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-15" windowWidth="5130" windowHeight="8115" tabRatio="851" activeTab="7"/>
  </bookViews>
  <sheets>
    <sheet name="tg=50nm d1 0.6 d2 1um 1" sheetId="2" r:id="rId1"/>
    <sheet name="tg=50nm d1 0.6 d2 1um 2" sheetId="11" r:id="rId2"/>
    <sheet name="tg=60 d1=0.6 d2=1 p=3" sheetId="13" r:id="rId3"/>
    <sheet name="tg=60nm d1 0.6 d2 1um 1" sheetId="14" r:id="rId4"/>
    <sheet name="tg=60nm d1 0.6 d2 1um 2" sheetId="15" r:id="rId5"/>
    <sheet name="tg=60nm d1 0.6 d2 1um 1.42" sheetId="16" r:id="rId6"/>
    <sheet name="tg=60nm d1 0.6 d2 1um 1.42 AS" sheetId="17" r:id="rId7"/>
    <sheet name="tg=50nm model 7" sheetId="4" r:id="rId8"/>
    <sheet name="tg=50nm d1 0.6 d2 1um" sheetId="3" r:id="rId9"/>
    <sheet name="Model_1_r1=2.4p_r2=2.8p_r3=3.2p" sheetId="5" r:id="rId10"/>
    <sheet name="na=1.38_1.39" sheetId="7" r:id="rId11"/>
    <sheet name="tg variation na=1.4" sheetId="9" r:id="rId12"/>
    <sheet name="na=1.41" sheetId="6" r:id="rId13"/>
  </sheets>
  <calcPr calcId="125725"/>
  <fileRecoveryPr repairLoad="1"/>
</workbook>
</file>

<file path=xl/calcChain.xml><?xml version="1.0" encoding="utf-8"?>
<calcChain xmlns="http://schemas.openxmlformats.org/spreadsheetml/2006/main">
  <c r="K373" i="13"/>
  <c r="K374"/>
  <c r="K375"/>
  <c r="K376"/>
  <c r="K384"/>
  <c r="K385"/>
  <c r="K386"/>
  <c r="K387"/>
  <c r="K388"/>
  <c r="K389"/>
  <c r="K390"/>
  <c r="I390"/>
  <c r="H390"/>
  <c r="I389"/>
  <c r="H389"/>
  <c r="I388"/>
  <c r="H388"/>
  <c r="I387"/>
  <c r="H387"/>
  <c r="I386"/>
  <c r="H386"/>
  <c r="I385"/>
  <c r="H385"/>
  <c r="I384"/>
  <c r="H384"/>
  <c r="I383"/>
  <c r="K383" s="1"/>
  <c r="H383"/>
  <c r="I382"/>
  <c r="K382" s="1"/>
  <c r="H382"/>
  <c r="I381"/>
  <c r="K381" s="1"/>
  <c r="H381"/>
  <c r="I380"/>
  <c r="K380" s="1"/>
  <c r="H380"/>
  <c r="I379"/>
  <c r="K379" s="1"/>
  <c r="H379"/>
  <c r="I378"/>
  <c r="K378" s="1"/>
  <c r="H378"/>
  <c r="I377"/>
  <c r="K377" s="1"/>
  <c r="H377"/>
  <c r="I376"/>
  <c r="H376"/>
  <c r="I375"/>
  <c r="H375"/>
  <c r="I374"/>
  <c r="H374"/>
  <c r="I373"/>
  <c r="H373"/>
  <c r="K9" i="14"/>
  <c r="H428" i="13"/>
  <c r="I428"/>
  <c r="H429"/>
  <c r="I429"/>
  <c r="H430"/>
  <c r="I430"/>
  <c r="H431"/>
  <c r="I431"/>
  <c r="H425"/>
  <c r="I425"/>
  <c r="H426"/>
  <c r="I426"/>
  <c r="H423"/>
  <c r="I423"/>
  <c r="H424"/>
  <c r="I424"/>
  <c r="K10" i="2"/>
  <c r="K11"/>
  <c r="L4" i="14"/>
  <c r="M4"/>
  <c r="N4"/>
  <c r="O4"/>
  <c r="P4"/>
  <c r="Q4"/>
  <c r="L6"/>
  <c r="M6"/>
  <c r="N6"/>
  <c r="O6"/>
  <c r="P6"/>
  <c r="Q6"/>
  <c r="L7"/>
  <c r="M7"/>
  <c r="N7"/>
  <c r="O7"/>
  <c r="P7"/>
  <c r="Q7"/>
  <c r="L2"/>
  <c r="M2"/>
  <c r="N2"/>
  <c r="O2"/>
  <c r="P2"/>
  <c r="Q2"/>
  <c r="L3"/>
  <c r="M3"/>
  <c r="N3"/>
  <c r="O3"/>
  <c r="P3"/>
  <c r="Q3"/>
  <c r="H498" i="13"/>
  <c r="I498"/>
  <c r="H499"/>
  <c r="I499"/>
  <c r="H500"/>
  <c r="I500"/>
  <c r="H497"/>
  <c r="I497"/>
  <c r="H449"/>
  <c r="I449"/>
  <c r="H448"/>
  <c r="I448"/>
  <c r="H447"/>
  <c r="I447"/>
  <c r="H446"/>
  <c r="I446"/>
  <c r="H445"/>
  <c r="I445"/>
  <c r="H444"/>
  <c r="I444"/>
  <c r="H443"/>
  <c r="I443"/>
  <c r="H442"/>
  <c r="I442"/>
  <c r="H441"/>
  <c r="I441"/>
  <c r="H440"/>
  <c r="I440"/>
  <c r="H439"/>
  <c r="I439"/>
  <c r="H438"/>
  <c r="I438"/>
  <c r="H437"/>
  <c r="I437"/>
  <c r="H436"/>
  <c r="I436"/>
  <c r="H435"/>
  <c r="I435"/>
  <c r="H434"/>
  <c r="I434"/>
  <c r="H432"/>
  <c r="I432"/>
  <c r="H433"/>
  <c r="I433"/>
  <c r="H427"/>
  <c r="I427"/>
  <c r="H491"/>
  <c r="I491"/>
  <c r="H492"/>
  <c r="I492"/>
  <c r="H493"/>
  <c r="I493"/>
  <c r="H494"/>
  <c r="I494"/>
  <c r="H495"/>
  <c r="I495"/>
  <c r="H496"/>
  <c r="I496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368"/>
  <c r="I368"/>
  <c r="K368" s="1"/>
  <c r="H369"/>
  <c r="I369"/>
  <c r="K369" s="1"/>
  <c r="H370"/>
  <c r="I370"/>
  <c r="K370" s="1"/>
  <c r="H371"/>
  <c r="I371"/>
  <c r="K371" s="1"/>
  <c r="H372"/>
  <c r="I372"/>
  <c r="K372" s="1"/>
  <c r="H363"/>
  <c r="I363"/>
  <c r="K363" s="1"/>
  <c r="H364"/>
  <c r="I364"/>
  <c r="K364" s="1"/>
  <c r="H365"/>
  <c r="I365"/>
  <c r="K365" s="1"/>
  <c r="H366"/>
  <c r="I366"/>
  <c r="K366" s="1"/>
  <c r="H367"/>
  <c r="I367"/>
  <c r="K367" s="1"/>
  <c r="L3" i="1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2"/>
  <c r="I490" i="13"/>
  <c r="H490"/>
  <c r="I489"/>
  <c r="H489"/>
  <c r="I488"/>
  <c r="H488"/>
  <c r="I487"/>
  <c r="H487"/>
  <c r="I486"/>
  <c r="H486"/>
  <c r="I485"/>
  <c r="H485"/>
  <c r="I484"/>
  <c r="H484"/>
  <c r="I483"/>
  <c r="H483"/>
  <c r="I482"/>
  <c r="H482"/>
  <c r="I481"/>
  <c r="H481"/>
  <c r="Q24" i="14"/>
  <c r="Q23"/>
  <c r="Q20"/>
  <c r="Q12"/>
  <c r="Q11"/>
  <c r="Q27"/>
  <c r="Q21"/>
  <c r="Q17"/>
  <c r="Q15"/>
  <c r="Q13"/>
  <c r="Q5"/>
  <c r="P30"/>
  <c r="Q26"/>
  <c r="Q22"/>
  <c r="Q18"/>
  <c r="P14"/>
  <c r="O26"/>
  <c r="O18"/>
  <c r="O14"/>
  <c r="P10"/>
  <c r="O29"/>
  <c r="O27"/>
  <c r="N25"/>
  <c r="O19"/>
  <c r="O17"/>
  <c r="N15"/>
  <c r="N13"/>
  <c r="O11"/>
  <c r="N9"/>
  <c r="O5"/>
  <c r="M28"/>
  <c r="M27"/>
  <c r="M24"/>
  <c r="M20"/>
  <c r="M16"/>
  <c r="M15"/>
  <c r="M12"/>
  <c r="M8"/>
  <c r="L29"/>
  <c r="L25"/>
  <c r="L23"/>
  <c r="L21"/>
  <c r="L19"/>
  <c r="L17"/>
  <c r="M13"/>
  <c r="L9"/>
  <c r="L5"/>
  <c r="L30"/>
  <c r="L26"/>
  <c r="L22"/>
  <c r="M18"/>
  <c r="L15"/>
  <c r="L14"/>
  <c r="L11"/>
  <c r="L10"/>
  <c r="K28"/>
  <c r="K30"/>
  <c r="K26"/>
  <c r="K22"/>
  <c r="O30"/>
  <c r="N30"/>
  <c r="M30"/>
  <c r="Q29"/>
  <c r="P29"/>
  <c r="N29"/>
  <c r="M29"/>
  <c r="K29"/>
  <c r="Q28"/>
  <c r="P28"/>
  <c r="N28"/>
  <c r="P27"/>
  <c r="L27"/>
  <c r="K27"/>
  <c r="N26"/>
  <c r="Q25"/>
  <c r="P25"/>
  <c r="M25"/>
  <c r="K25"/>
  <c r="P24"/>
  <c r="L24"/>
  <c r="K24"/>
  <c r="P23"/>
  <c r="N23"/>
  <c r="K23"/>
  <c r="N22"/>
  <c r="M22"/>
  <c r="P21"/>
  <c r="N21"/>
  <c r="M21"/>
  <c r="K21"/>
  <c r="P20"/>
  <c r="N20"/>
  <c r="L20"/>
  <c r="K20"/>
  <c r="Q19"/>
  <c r="P19"/>
  <c r="N19"/>
  <c r="M19"/>
  <c r="K19"/>
  <c r="P18"/>
  <c r="N18"/>
  <c r="L18"/>
  <c r="K18"/>
  <c r="P17"/>
  <c r="N17"/>
  <c r="M17"/>
  <c r="K17"/>
  <c r="Q16"/>
  <c r="P16"/>
  <c r="O16"/>
  <c r="L16"/>
  <c r="K16"/>
  <c r="P15"/>
  <c r="O15"/>
  <c r="K15"/>
  <c r="N14"/>
  <c r="K14"/>
  <c r="P13"/>
  <c r="O13"/>
  <c r="L13"/>
  <c r="K13"/>
  <c r="P12"/>
  <c r="O12"/>
  <c r="L12"/>
  <c r="P11"/>
  <c r="N11"/>
  <c r="Q10"/>
  <c r="O10"/>
  <c r="N10"/>
  <c r="M10"/>
  <c r="K10"/>
  <c r="Q9"/>
  <c r="P9"/>
  <c r="O9"/>
  <c r="Q8"/>
  <c r="P8"/>
  <c r="O8"/>
  <c r="N8"/>
  <c r="L8"/>
  <c r="P5"/>
  <c r="N5"/>
  <c r="M5"/>
  <c r="H264" i="13"/>
  <c r="I264"/>
  <c r="K264" s="1"/>
  <c r="H265"/>
  <c r="I265"/>
  <c r="K265" s="1"/>
  <c r="H266"/>
  <c r="I266"/>
  <c r="K266" s="1"/>
  <c r="H267"/>
  <c r="I267"/>
  <c r="K267" s="1"/>
  <c r="H268"/>
  <c r="I268"/>
  <c r="K268" s="1"/>
  <c r="H269"/>
  <c r="I269"/>
  <c r="K269" s="1"/>
  <c r="H250"/>
  <c r="I250"/>
  <c r="K250" s="1"/>
  <c r="H251"/>
  <c r="I251"/>
  <c r="K251" s="1"/>
  <c r="H252"/>
  <c r="I252"/>
  <c r="K252" s="1"/>
  <c r="H253"/>
  <c r="I253"/>
  <c r="K253" s="1"/>
  <c r="H254"/>
  <c r="I254"/>
  <c r="K254" s="1"/>
  <c r="H255"/>
  <c r="I255"/>
  <c r="K255" s="1"/>
  <c r="H256"/>
  <c r="I256"/>
  <c r="K256" s="1"/>
  <c r="H257"/>
  <c r="I257"/>
  <c r="K257" s="1"/>
  <c r="H258"/>
  <c r="I258"/>
  <c r="K258" s="1"/>
  <c r="H259"/>
  <c r="I259"/>
  <c r="K259" s="1"/>
  <c r="H260"/>
  <c r="I260"/>
  <c r="K260" s="1"/>
  <c r="H261"/>
  <c r="I261"/>
  <c r="K261" s="1"/>
  <c r="H262"/>
  <c r="I262"/>
  <c r="K262" s="1"/>
  <c r="H263"/>
  <c r="I263"/>
  <c r="K263" s="1"/>
  <c r="I177"/>
  <c r="K177" s="1"/>
  <c r="H177"/>
  <c r="H111"/>
  <c r="I111"/>
  <c r="K111" s="1"/>
  <c r="H112"/>
  <c r="I112"/>
  <c r="K112" s="1"/>
  <c r="H113"/>
  <c r="I113"/>
  <c r="K113" s="1"/>
  <c r="H114"/>
  <c r="I114"/>
  <c r="K114" s="1"/>
  <c r="H115"/>
  <c r="I115"/>
  <c r="K115" s="1"/>
  <c r="H116"/>
  <c r="I116"/>
  <c r="K116" s="1"/>
  <c r="H117"/>
  <c r="I117"/>
  <c r="K117" s="1"/>
  <c r="H118"/>
  <c r="I118"/>
  <c r="K118" s="1"/>
  <c r="I178"/>
  <c r="K178" s="1"/>
  <c r="I179"/>
  <c r="K179" s="1"/>
  <c r="I180"/>
  <c r="K180" s="1"/>
  <c r="I181"/>
  <c r="K181" s="1"/>
  <c r="I182"/>
  <c r="K182" s="1"/>
  <c r="I183"/>
  <c r="K183" s="1"/>
  <c r="I184"/>
  <c r="K184" s="1"/>
  <c r="I185"/>
  <c r="K185" s="1"/>
  <c r="I186"/>
  <c r="K186" s="1"/>
  <c r="I187"/>
  <c r="K187" s="1"/>
  <c r="I188"/>
  <c r="K188" s="1"/>
  <c r="I189"/>
  <c r="K189" s="1"/>
  <c r="I190"/>
  <c r="K190" s="1"/>
  <c r="I191"/>
  <c r="K191" s="1"/>
  <c r="I192"/>
  <c r="K192" s="1"/>
  <c r="I193"/>
  <c r="K193" s="1"/>
  <c r="I194"/>
  <c r="K194" s="1"/>
  <c r="I195"/>
  <c r="K195" s="1"/>
  <c r="I196"/>
  <c r="K196" s="1"/>
  <c r="I197"/>
  <c r="K197" s="1"/>
  <c r="I198"/>
  <c r="K198" s="1"/>
  <c r="I199"/>
  <c r="K199" s="1"/>
  <c r="I200"/>
  <c r="K200" s="1"/>
  <c r="I201"/>
  <c r="K201" s="1"/>
  <c r="I202"/>
  <c r="K202" s="1"/>
  <c r="I203"/>
  <c r="K203" s="1"/>
  <c r="I204"/>
  <c r="K204" s="1"/>
  <c r="I205"/>
  <c r="K205" s="1"/>
  <c r="I206"/>
  <c r="K206" s="1"/>
  <c r="I207"/>
  <c r="K207" s="1"/>
  <c r="I208"/>
  <c r="K208" s="1"/>
  <c r="I209"/>
  <c r="K209" s="1"/>
  <c r="I210"/>
  <c r="K210" s="1"/>
  <c r="I211"/>
  <c r="K211" s="1"/>
  <c r="I212"/>
  <c r="K212" s="1"/>
  <c r="I213"/>
  <c r="K213" s="1"/>
  <c r="I214"/>
  <c r="K214" s="1"/>
  <c r="I215"/>
  <c r="K215" s="1"/>
  <c r="I216"/>
  <c r="K216" s="1"/>
  <c r="I217"/>
  <c r="K217" s="1"/>
  <c r="I218"/>
  <c r="K218" s="1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K239" s="1"/>
  <c r="I240"/>
  <c r="K240" s="1"/>
  <c r="I241"/>
  <c r="K241" s="1"/>
  <c r="I242"/>
  <c r="K242" s="1"/>
  <c r="I243"/>
  <c r="K243" s="1"/>
  <c r="I244"/>
  <c r="K244" s="1"/>
  <c r="I245"/>
  <c r="K245" s="1"/>
  <c r="I246"/>
  <c r="K246" s="1"/>
  <c r="I247"/>
  <c r="K247" s="1"/>
  <c r="I248"/>
  <c r="K248" s="1"/>
  <c r="I249"/>
  <c r="K249" s="1"/>
  <c r="I270"/>
  <c r="K270" s="1"/>
  <c r="I271"/>
  <c r="K271" s="1"/>
  <c r="I272"/>
  <c r="K272" s="1"/>
  <c r="I273"/>
  <c r="K273" s="1"/>
  <c r="I274"/>
  <c r="K274" s="1"/>
  <c r="I275"/>
  <c r="K275" s="1"/>
  <c r="I276"/>
  <c r="K276" s="1"/>
  <c r="I277"/>
  <c r="K277" s="1"/>
  <c r="I278"/>
  <c r="K278" s="1"/>
  <c r="I279"/>
  <c r="K279" s="1"/>
  <c r="I280"/>
  <c r="K280" s="1"/>
  <c r="I281"/>
  <c r="K281" s="1"/>
  <c r="I282"/>
  <c r="K282" s="1"/>
  <c r="I283"/>
  <c r="K283" s="1"/>
  <c r="I284"/>
  <c r="K284" s="1"/>
  <c r="I285"/>
  <c r="K285" s="1"/>
  <c r="I286"/>
  <c r="K286" s="1"/>
  <c r="I287"/>
  <c r="K287" s="1"/>
  <c r="I288"/>
  <c r="K288" s="1"/>
  <c r="I289"/>
  <c r="K289" s="1"/>
  <c r="I290"/>
  <c r="K290" s="1"/>
  <c r="I291"/>
  <c r="K291" s="1"/>
  <c r="I292"/>
  <c r="K292" s="1"/>
  <c r="I293"/>
  <c r="K293" s="1"/>
  <c r="I294"/>
  <c r="K294" s="1"/>
  <c r="I295"/>
  <c r="K295" s="1"/>
  <c r="I296"/>
  <c r="K296" s="1"/>
  <c r="I297"/>
  <c r="K297" s="1"/>
  <c r="I298"/>
  <c r="K298" s="1"/>
  <c r="I299"/>
  <c r="K299" s="1"/>
  <c r="I300"/>
  <c r="K300" s="1"/>
  <c r="I301"/>
  <c r="K301" s="1"/>
  <c r="I302"/>
  <c r="K302" s="1"/>
  <c r="I303"/>
  <c r="K303" s="1"/>
  <c r="I304"/>
  <c r="K304" s="1"/>
  <c r="I305"/>
  <c r="K305" s="1"/>
  <c r="I306"/>
  <c r="K306" s="1"/>
  <c r="I307"/>
  <c r="K307" s="1"/>
  <c r="I308"/>
  <c r="K308" s="1"/>
  <c r="I309"/>
  <c r="K309" s="1"/>
  <c r="I310"/>
  <c r="K310" s="1"/>
  <c r="I311"/>
  <c r="K311" s="1"/>
  <c r="I312"/>
  <c r="K312" s="1"/>
  <c r="I313"/>
  <c r="K313" s="1"/>
  <c r="I314"/>
  <c r="K314" s="1"/>
  <c r="I315"/>
  <c r="K315" s="1"/>
  <c r="I316"/>
  <c r="K316" s="1"/>
  <c r="I317"/>
  <c r="K317" s="1"/>
  <c r="I318"/>
  <c r="K318" s="1"/>
  <c r="I319"/>
  <c r="K319" s="1"/>
  <c r="I320"/>
  <c r="K320" s="1"/>
  <c r="I321"/>
  <c r="K321" s="1"/>
  <c r="I322"/>
  <c r="K322" s="1"/>
  <c r="I323"/>
  <c r="K323" s="1"/>
  <c r="I324"/>
  <c r="K324" s="1"/>
  <c r="I325"/>
  <c r="K325" s="1"/>
  <c r="I326"/>
  <c r="K326" s="1"/>
  <c r="I327"/>
  <c r="K327" s="1"/>
  <c r="I328"/>
  <c r="K328" s="1"/>
  <c r="I329"/>
  <c r="K329" s="1"/>
  <c r="I330"/>
  <c r="K330" s="1"/>
  <c r="I331"/>
  <c r="K331" s="1"/>
  <c r="I332"/>
  <c r="K332" s="1"/>
  <c r="I333"/>
  <c r="K333" s="1"/>
  <c r="I334"/>
  <c r="K334" s="1"/>
  <c r="I335"/>
  <c r="K335" s="1"/>
  <c r="I336"/>
  <c r="K336" s="1"/>
  <c r="I337"/>
  <c r="K337" s="1"/>
  <c r="I338"/>
  <c r="K338" s="1"/>
  <c r="I339"/>
  <c r="K339" s="1"/>
  <c r="I340"/>
  <c r="K340" s="1"/>
  <c r="I341"/>
  <c r="K341" s="1"/>
  <c r="I342"/>
  <c r="K342" s="1"/>
  <c r="I343"/>
  <c r="K343" s="1"/>
  <c r="I344"/>
  <c r="K344" s="1"/>
  <c r="I345"/>
  <c r="K345" s="1"/>
  <c r="I346"/>
  <c r="K346" s="1"/>
  <c r="I347"/>
  <c r="K347" s="1"/>
  <c r="I348"/>
  <c r="K348" s="1"/>
  <c r="I349"/>
  <c r="K349" s="1"/>
  <c r="I350"/>
  <c r="K350" s="1"/>
  <c r="I351"/>
  <c r="K351" s="1"/>
  <c r="I352"/>
  <c r="K352" s="1"/>
  <c r="I353"/>
  <c r="K353" s="1"/>
  <c r="I354"/>
  <c r="K354" s="1"/>
  <c r="I355"/>
  <c r="K355" s="1"/>
  <c r="I356"/>
  <c r="K356" s="1"/>
  <c r="I357"/>
  <c r="K357" s="1"/>
  <c r="I358"/>
  <c r="K358" s="1"/>
  <c r="I359"/>
  <c r="K359" s="1"/>
  <c r="I360"/>
  <c r="K360" s="1"/>
  <c r="I361"/>
  <c r="K361" s="1"/>
  <c r="I362"/>
  <c r="K362" s="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65"/>
  <c r="I466"/>
  <c r="I467"/>
  <c r="I468"/>
  <c r="I469"/>
  <c r="I470"/>
  <c r="I471"/>
  <c r="I472"/>
  <c r="I473"/>
  <c r="I474"/>
  <c r="I475"/>
  <c r="I476"/>
  <c r="I477"/>
  <c r="I478"/>
  <c r="I479"/>
  <c r="I480"/>
  <c r="I171"/>
  <c r="K171" s="1"/>
  <c r="I172"/>
  <c r="K172" s="1"/>
  <c r="I173"/>
  <c r="K173" s="1"/>
  <c r="I174"/>
  <c r="K174" s="1"/>
  <c r="I175"/>
  <c r="K175" s="1"/>
  <c r="I176"/>
  <c r="K176" s="1"/>
  <c r="I143"/>
  <c r="K143" s="1"/>
  <c r="I144"/>
  <c r="K144" s="1"/>
  <c r="I145"/>
  <c r="K145" s="1"/>
  <c r="I146"/>
  <c r="K146" s="1"/>
  <c r="I147"/>
  <c r="K147" s="1"/>
  <c r="I148"/>
  <c r="K148" s="1"/>
  <c r="I149"/>
  <c r="K149" s="1"/>
  <c r="I150"/>
  <c r="K150" s="1"/>
  <c r="I151"/>
  <c r="K151" s="1"/>
  <c r="I152"/>
  <c r="K152" s="1"/>
  <c r="I153"/>
  <c r="K153" s="1"/>
  <c r="I154"/>
  <c r="K154" s="1"/>
  <c r="I155"/>
  <c r="K155" s="1"/>
  <c r="I156"/>
  <c r="K156" s="1"/>
  <c r="I157"/>
  <c r="K157" s="1"/>
  <c r="I158"/>
  <c r="K158" s="1"/>
  <c r="I159"/>
  <c r="K159" s="1"/>
  <c r="I160"/>
  <c r="K160" s="1"/>
  <c r="I161"/>
  <c r="K161" s="1"/>
  <c r="I162"/>
  <c r="K162" s="1"/>
  <c r="I163"/>
  <c r="K163" s="1"/>
  <c r="I164"/>
  <c r="K164" s="1"/>
  <c r="I165"/>
  <c r="K165" s="1"/>
  <c r="I166"/>
  <c r="K166" s="1"/>
  <c r="I167"/>
  <c r="K167" s="1"/>
  <c r="I168"/>
  <c r="K168" s="1"/>
  <c r="I169"/>
  <c r="K169" s="1"/>
  <c r="I170"/>
  <c r="K170" s="1"/>
  <c r="I139"/>
  <c r="K139" s="1"/>
  <c r="I140"/>
  <c r="K140" s="1"/>
  <c r="I141"/>
  <c r="K141" s="1"/>
  <c r="I142"/>
  <c r="K142" s="1"/>
  <c r="I119"/>
  <c r="K119" s="1"/>
  <c r="I120"/>
  <c r="K120" s="1"/>
  <c r="I121"/>
  <c r="K121" s="1"/>
  <c r="I122"/>
  <c r="K122" s="1"/>
  <c r="I123"/>
  <c r="K123" s="1"/>
  <c r="I124"/>
  <c r="K124" s="1"/>
  <c r="I125"/>
  <c r="K125" s="1"/>
  <c r="I126"/>
  <c r="K126" s="1"/>
  <c r="I127"/>
  <c r="K127" s="1"/>
  <c r="I128"/>
  <c r="K128" s="1"/>
  <c r="I129"/>
  <c r="K129" s="1"/>
  <c r="I130"/>
  <c r="K130" s="1"/>
  <c r="I131"/>
  <c r="K131" s="1"/>
  <c r="I132"/>
  <c r="K132" s="1"/>
  <c r="I133"/>
  <c r="K133" s="1"/>
  <c r="I134"/>
  <c r="K134" s="1"/>
  <c r="I135"/>
  <c r="K135" s="1"/>
  <c r="I136"/>
  <c r="K136" s="1"/>
  <c r="I137"/>
  <c r="K137" s="1"/>
  <c r="I138"/>
  <c r="K138" s="1"/>
  <c r="I108"/>
  <c r="K108" s="1"/>
  <c r="I109"/>
  <c r="K109" s="1"/>
  <c r="I110"/>
  <c r="K110" s="1"/>
  <c r="I94"/>
  <c r="K94" s="1"/>
  <c r="I95"/>
  <c r="K95" s="1"/>
  <c r="I96"/>
  <c r="K96" s="1"/>
  <c r="I97"/>
  <c r="K97" s="1"/>
  <c r="I98"/>
  <c r="K98" s="1"/>
  <c r="I99"/>
  <c r="K99" s="1"/>
  <c r="I100"/>
  <c r="K100" s="1"/>
  <c r="I101"/>
  <c r="K101" s="1"/>
  <c r="I102"/>
  <c r="K102" s="1"/>
  <c r="I103"/>
  <c r="K103" s="1"/>
  <c r="I104"/>
  <c r="K104" s="1"/>
  <c r="I105"/>
  <c r="K105" s="1"/>
  <c r="I106"/>
  <c r="K106" s="1"/>
  <c r="I107"/>
  <c r="K107" s="1"/>
  <c r="I79"/>
  <c r="K79" s="1"/>
  <c r="I80"/>
  <c r="K80" s="1"/>
  <c r="I81"/>
  <c r="K81" s="1"/>
  <c r="I82"/>
  <c r="K82" s="1"/>
  <c r="I83"/>
  <c r="K83" s="1"/>
  <c r="I84"/>
  <c r="K84" s="1"/>
  <c r="I85"/>
  <c r="K85" s="1"/>
  <c r="I86"/>
  <c r="K86" s="1"/>
  <c r="I87"/>
  <c r="K87" s="1"/>
  <c r="I88"/>
  <c r="K88" s="1"/>
  <c r="I89"/>
  <c r="K89" s="1"/>
  <c r="I90"/>
  <c r="K90" s="1"/>
  <c r="I91"/>
  <c r="K91" s="1"/>
  <c r="I92"/>
  <c r="K92" s="1"/>
  <c r="I93"/>
  <c r="K93" s="1"/>
  <c r="I76"/>
  <c r="K76" s="1"/>
  <c r="I77"/>
  <c r="K77" s="1"/>
  <c r="I78"/>
  <c r="K78" s="1"/>
  <c r="I75"/>
  <c r="K75" s="1"/>
  <c r="I74"/>
  <c r="K74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58"/>
  <c r="K58" s="1"/>
  <c r="I59"/>
  <c r="K59" s="1"/>
  <c r="I60"/>
  <c r="K60" s="1"/>
  <c r="I61"/>
  <c r="K61" s="1"/>
  <c r="I62"/>
  <c r="K6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3"/>
  <c r="K3" s="1"/>
  <c r="I4"/>
  <c r="K4" s="1"/>
  <c r="I5"/>
  <c r="K5" s="1"/>
  <c r="I6"/>
  <c r="K6" s="1"/>
  <c r="I7"/>
  <c r="K7" s="1"/>
  <c r="I2"/>
  <c r="K2" s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65"/>
  <c r="H466"/>
  <c r="H467"/>
  <c r="H468"/>
  <c r="H469"/>
  <c r="H470"/>
  <c r="H471"/>
  <c r="H472"/>
  <c r="H473"/>
  <c r="H474"/>
  <c r="H475"/>
  <c r="H476"/>
  <c r="H477"/>
  <c r="H478"/>
  <c r="H479"/>
  <c r="H480"/>
  <c r="H12"/>
  <c r="H11"/>
  <c r="H10"/>
  <c r="H9"/>
  <c r="H8"/>
  <c r="H7"/>
  <c r="H6"/>
  <c r="H5"/>
  <c r="H4"/>
  <c r="H3"/>
  <c r="H2"/>
  <c r="P22" i="14" l="1"/>
  <c r="Q14"/>
  <c r="Q30"/>
  <c r="P26"/>
  <c r="N12"/>
  <c r="N16"/>
  <c r="N24"/>
  <c r="N27"/>
  <c r="M9"/>
  <c r="M14"/>
  <c r="M23"/>
  <c r="M26"/>
  <c r="M11"/>
  <c r="L28"/>
  <c r="E89" i="1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79"/>
  <c r="E80" s="1"/>
  <c r="E81" s="1"/>
  <c r="E82" s="1"/>
  <c r="E83" s="1"/>
  <c r="E84" s="1"/>
  <c r="E85" s="1"/>
  <c r="E86" s="1"/>
  <c r="E87" s="1"/>
  <c r="E38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C38" l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A18" i="9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17"/>
  <c r="A30" i="4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Q21" i="3"/>
  <c r="P21"/>
  <c r="O21"/>
  <c r="N21"/>
  <c r="M21"/>
  <c r="L21"/>
  <c r="K21"/>
  <c r="Q20"/>
  <c r="P20"/>
  <c r="O20"/>
  <c r="N20"/>
  <c r="M20"/>
  <c r="L20"/>
  <c r="K20"/>
  <c r="Q19"/>
  <c r="P19"/>
  <c r="O19"/>
  <c r="N19"/>
  <c r="M19"/>
  <c r="L19"/>
  <c r="K19"/>
  <c r="Q18"/>
  <c r="P18"/>
  <c r="O18"/>
  <c r="N18"/>
  <c r="M18"/>
  <c r="L18"/>
  <c r="K18"/>
  <c r="Q17"/>
  <c r="P17"/>
  <c r="O17"/>
  <c r="N17"/>
  <c r="M17"/>
  <c r="L17"/>
  <c r="K17"/>
  <c r="Q16"/>
  <c r="P16"/>
  <c r="O16"/>
  <c r="N16"/>
  <c r="M16"/>
  <c r="L16"/>
  <c r="K16"/>
  <c r="Q15"/>
  <c r="P15"/>
  <c r="O15"/>
  <c r="N15"/>
  <c r="M15"/>
  <c r="L15"/>
  <c r="K15"/>
  <c r="Q14"/>
  <c r="P14"/>
  <c r="O14"/>
  <c r="N14"/>
  <c r="M14"/>
  <c r="L14"/>
  <c r="K14"/>
  <c r="Q13"/>
  <c r="P13"/>
  <c r="O13"/>
  <c r="N13"/>
  <c r="M13"/>
  <c r="L13"/>
  <c r="K13"/>
  <c r="Q12"/>
  <c r="P12"/>
  <c r="O12"/>
  <c r="N12"/>
  <c r="M12"/>
  <c r="L12"/>
  <c r="K12"/>
  <c r="Q11"/>
  <c r="P11"/>
  <c r="O11"/>
  <c r="N11"/>
  <c r="M11"/>
  <c r="L11"/>
  <c r="K11"/>
  <c r="Q10"/>
  <c r="P10"/>
  <c r="O10"/>
  <c r="N10"/>
  <c r="M10"/>
  <c r="L10"/>
  <c r="K10"/>
  <c r="Q9"/>
  <c r="P9"/>
  <c r="O9"/>
  <c r="N9"/>
  <c r="M9"/>
  <c r="L9"/>
  <c r="K9"/>
  <c r="Q8"/>
  <c r="P8"/>
  <c r="O8"/>
  <c r="N8"/>
  <c r="M8"/>
  <c r="L8"/>
  <c r="K8"/>
  <c r="Q7"/>
  <c r="P7"/>
  <c r="O7"/>
  <c r="N7"/>
  <c r="M7"/>
  <c r="L7"/>
  <c r="K7"/>
  <c r="Q6"/>
  <c r="P6"/>
  <c r="O6"/>
  <c r="N6"/>
  <c r="M6"/>
  <c r="L6"/>
  <c r="K6"/>
  <c r="Q5"/>
  <c r="P5"/>
  <c r="O5"/>
  <c r="N5"/>
  <c r="M5"/>
  <c r="L5"/>
  <c r="K5"/>
  <c r="Q4"/>
  <c r="P4"/>
  <c r="O4"/>
  <c r="N4"/>
  <c r="M4"/>
  <c r="L4"/>
  <c r="K4"/>
  <c r="Q3"/>
  <c r="P3"/>
  <c r="O3"/>
  <c r="N3"/>
  <c r="M3"/>
  <c r="L3"/>
  <c r="K3"/>
  <c r="Q2"/>
  <c r="P2"/>
  <c r="O2"/>
  <c r="N2"/>
  <c r="M2"/>
  <c r="L2"/>
  <c r="K2"/>
  <c r="Q32" i="2"/>
  <c r="P32"/>
  <c r="O32"/>
  <c r="N32"/>
  <c r="M32"/>
  <c r="L32"/>
  <c r="K32"/>
  <c r="Q31"/>
  <c r="P31"/>
  <c r="O31"/>
  <c r="N31"/>
  <c r="M31"/>
  <c r="L31"/>
  <c r="K31"/>
  <c r="Q30"/>
  <c r="P30"/>
  <c r="O30"/>
  <c r="N30"/>
  <c r="M30"/>
  <c r="L30"/>
  <c r="K30"/>
  <c r="Q29"/>
  <c r="P29"/>
  <c r="O29"/>
  <c r="N29"/>
  <c r="M29"/>
  <c r="L29"/>
  <c r="K29"/>
  <c r="Q28"/>
  <c r="P28"/>
  <c r="O28"/>
  <c r="N28"/>
  <c r="M28"/>
  <c r="L28"/>
  <c r="K28"/>
  <c r="Q27"/>
  <c r="P27"/>
  <c r="O27"/>
  <c r="N27"/>
  <c r="M27"/>
  <c r="L27"/>
  <c r="K27"/>
  <c r="Q26"/>
  <c r="P26"/>
  <c r="O26"/>
  <c r="N26"/>
  <c r="M26"/>
  <c r="L26"/>
  <c r="K26"/>
  <c r="Q25"/>
  <c r="P25"/>
  <c r="O25"/>
  <c r="N25"/>
  <c r="M25"/>
  <c r="L25"/>
  <c r="K25"/>
  <c r="Q24"/>
  <c r="P24"/>
  <c r="O24"/>
  <c r="N24"/>
  <c r="M24"/>
  <c r="L24"/>
  <c r="K24"/>
  <c r="Q23"/>
  <c r="P23"/>
  <c r="O23"/>
  <c r="N23"/>
  <c r="M23"/>
  <c r="L23"/>
  <c r="K23"/>
  <c r="Q22"/>
  <c r="P22"/>
  <c r="O22"/>
  <c r="N22"/>
  <c r="M22"/>
  <c r="L22"/>
  <c r="K22"/>
  <c r="Q21"/>
  <c r="P21"/>
  <c r="O21"/>
  <c r="N21"/>
  <c r="M21"/>
  <c r="L21"/>
  <c r="K21"/>
  <c r="Q20"/>
  <c r="P20"/>
  <c r="O20"/>
  <c r="N20"/>
  <c r="M20"/>
  <c r="L20"/>
  <c r="K20"/>
  <c r="Q19"/>
  <c r="P19"/>
  <c r="O19"/>
  <c r="N19"/>
  <c r="M19"/>
  <c r="L19"/>
  <c r="K19"/>
  <c r="Q18"/>
  <c r="P18"/>
  <c r="O18"/>
  <c r="N18"/>
  <c r="M18"/>
  <c r="L18"/>
  <c r="K18"/>
  <c r="Q17"/>
  <c r="P17"/>
  <c r="O17"/>
  <c r="N17"/>
  <c r="M17"/>
  <c r="L17"/>
  <c r="K17"/>
  <c r="Q16"/>
  <c r="P16"/>
  <c r="O16"/>
  <c r="N16"/>
  <c r="M16"/>
  <c r="L16"/>
  <c r="K16"/>
  <c r="Q15"/>
  <c r="P15"/>
  <c r="O15"/>
  <c r="N15"/>
  <c r="M15"/>
  <c r="L15"/>
  <c r="K15"/>
  <c r="Q14"/>
  <c r="P14"/>
  <c r="O14"/>
  <c r="N14"/>
  <c r="M14"/>
  <c r="L14"/>
  <c r="K14"/>
  <c r="Q13"/>
  <c r="P13"/>
  <c r="O13"/>
  <c r="N13"/>
  <c r="M13"/>
  <c r="L13"/>
  <c r="K13"/>
  <c r="Q12"/>
  <c r="P12"/>
  <c r="O12"/>
  <c r="N12"/>
  <c r="M12"/>
  <c r="L12"/>
  <c r="K12"/>
  <c r="Q11"/>
  <c r="P11"/>
  <c r="O11"/>
  <c r="N11"/>
  <c r="M11"/>
  <c r="L11"/>
  <c r="Q10"/>
  <c r="P10"/>
  <c r="O10"/>
  <c r="N10"/>
  <c r="M10"/>
  <c r="L10"/>
  <c r="Q9"/>
  <c r="P9"/>
  <c r="O9"/>
  <c r="N9"/>
  <c r="M9"/>
  <c r="L9"/>
  <c r="K9"/>
  <c r="Q8"/>
  <c r="P8"/>
  <c r="O8"/>
  <c r="N8"/>
  <c r="M8"/>
  <c r="L8"/>
  <c r="K8"/>
  <c r="Q7"/>
  <c r="P7"/>
  <c r="O7"/>
  <c r="N7"/>
  <c r="M7"/>
  <c r="L7"/>
  <c r="K7"/>
  <c r="Q6"/>
  <c r="P6"/>
  <c r="O6"/>
  <c r="N6"/>
  <c r="M6"/>
  <c r="L6"/>
  <c r="K6"/>
  <c r="Q5"/>
  <c r="P5"/>
  <c r="O5"/>
  <c r="N5"/>
  <c r="M5"/>
  <c r="L5"/>
  <c r="K5"/>
  <c r="Q4"/>
  <c r="P4"/>
  <c r="O4"/>
  <c r="N4"/>
  <c r="M4"/>
  <c r="L4"/>
  <c r="K4"/>
  <c r="Q3"/>
  <c r="P3"/>
  <c r="O3"/>
  <c r="N3"/>
  <c r="M3"/>
  <c r="L3"/>
  <c r="K3"/>
  <c r="Q2"/>
  <c r="P2"/>
  <c r="O2"/>
  <c r="N2"/>
  <c r="M2"/>
  <c r="L2"/>
  <c r="K2"/>
</calcChain>
</file>

<file path=xl/sharedStrings.xml><?xml version="1.0" encoding="utf-8"?>
<sst xmlns="http://schemas.openxmlformats.org/spreadsheetml/2006/main" count="779" uniqueCount="630">
  <si>
    <t>wavelength(um)</t>
  </si>
  <si>
    <t>na=1.31</t>
  </si>
  <si>
    <t>na=1.32</t>
  </si>
  <si>
    <t>na=1.33</t>
  </si>
  <si>
    <t>na=1.34</t>
  </si>
  <si>
    <t>na=1.35</t>
  </si>
  <si>
    <t>na=1.36</t>
  </si>
  <si>
    <t>na=1.37</t>
  </si>
  <si>
    <t>na=1.38</t>
  </si>
  <si>
    <t>na=1.31-1.32</t>
  </si>
  <si>
    <t>na=1.32-1.33</t>
  </si>
  <si>
    <t>na=1.33-1.34</t>
  </si>
  <si>
    <t>na=1.34-1.35</t>
  </si>
  <si>
    <t>na=1.35-1.36</t>
  </si>
  <si>
    <t>na=1.36-1.37</t>
  </si>
  <si>
    <t>na=1.37-1.38</t>
  </si>
  <si>
    <t>na=1.38-1.39</t>
  </si>
  <si>
    <t>na=1.39-1.40</t>
  </si>
  <si>
    <t>na=1.40-1.41</t>
  </si>
  <si>
    <t>na=1.39</t>
  </si>
  <si>
    <t>na=1.40</t>
  </si>
  <si>
    <t>na=1.41</t>
  </si>
  <si>
    <t>1.4549862979727006-3.056235593483128E-6i</t>
  </si>
  <si>
    <t>1.4545848422072185-3.077096447487541E-6i</t>
  </si>
  <si>
    <t>1.4541946265863706-3.143297109303401E-6i</t>
  </si>
  <si>
    <t>1.4538147760135367-3.2222240614159056E-6i</t>
  </si>
  <si>
    <t>1.4534444520268528-3.3441888844087506E-6i</t>
  </si>
  <si>
    <t>1.453082914163245-3.5131499741666322E-6i</t>
  </si>
  <si>
    <t>1.4527294383092373-3.7640790186072265E-6i</t>
  </si>
  <si>
    <t>1.452383343953745-4.184649895478915E-6i</t>
  </si>
  <si>
    <t>1.452044053722434-5.125275730044424E-6i</t>
  </si>
  <si>
    <t>1.451712432120864-6.8493184981047015E-6i</t>
  </si>
  <si>
    <t>1.4513868989689465-6.2316260713346305E-6i</t>
  </si>
  <si>
    <t>1.451065056224801-6.277614542269576E-6i</t>
  </si>
  <si>
    <t>1.4507485939655873-7.502231987503487E-6i</t>
  </si>
  <si>
    <t>1.4504373947890845-7.688227395287997E-6i</t>
  </si>
  <si>
    <t>1.4501289050859227-7.997634681339526E-6i</t>
  </si>
  <si>
    <t>1.4498238751713703-9.534669815177563E-6i</t>
  </si>
  <si>
    <t>1.4495236537218616-1.1980179142552635E-5i</t>
  </si>
  <si>
    <t>1.449226189728719-1.2480997425218157E-5i</t>
  </si>
  <si>
    <t>1.4489292772953746-1.4251587675253172E-5i</t>
  </si>
  <si>
    <t>1.4486338987863623-1.8933157746896908E-5i</t>
  </si>
  <si>
    <t>1.4483424077818754-2.9212371369310613E-5i</t>
  </si>
  <si>
    <t>1.4480640612666946-4.214453421214051E-5i</t>
  </si>
  <si>
    <t>1.4477925666892644-3.9588845817103586E-5i</t>
  </si>
  <si>
    <t>1.4475101370940688-3.358184844186358E-5i</t>
  </si>
  <si>
    <t>1.4472258923683219-3.2573126368331355E-5i</t>
  </si>
  <si>
    <t>1.4469424669326623-3.3641862765631844E-5i</t>
  </si>
  <si>
    <t>1.4466594590329063-3.6725631646041113E-5i</t>
  </si>
  <si>
    <t>1.4463776220880904-4.1879698165721074E-5i</t>
  </si>
  <si>
    <t>1.4460972091193127-4.837697115605741E-5i</t>
  </si>
  <si>
    <t>1.445817780845023-5.5891754470654494E-5i</t>
  </si>
  <si>
    <t>1.4455387686968593-6.443310239162064E-5i</t>
  </si>
  <si>
    <t>1.445259769672264-7.502107309811605E-5i</t>
  </si>
  <si>
    <t>1.444981871469447-8.86295100040461E-5i</t>
  </si>
  <si>
    <t>1.44470672294738-1.0469805254466291E-4i</t>
  </si>
  <si>
    <t>1.4444341461209085-1.2140734009407539E-4i</t>
  </si>
  <si>
    <t>1.4441628407332814-1.3981477913383404E-4i</t>
  </si>
  <si>
    <t>1.443895536028981-1.6124777113891574E-4i</t>
  </si>
  <si>
    <t>1.44363559213708-1.8266599476296735E-4i</t>
  </si>
  <si>
    <t>1.4433827587062198-1.9791319646763266E-4i</t>
  </si>
  <si>
    <t>1.4431303779080278-2.0210376317626158E-4i</t>
  </si>
  <si>
    <t>1.4428694188973379-1.9898437714331693E-4i</t>
  </si>
  <si>
    <t>1.442599477250807-1.97902725443932E-4i</t>
  </si>
  <si>
    <t>1.44232684686956-2.0170575282282832E-4i</t>
  </si>
  <si>
    <t>1.4420543461028676-2.076384483148497E-4i</t>
  </si>
  <si>
    <t>1.441781166068508-2.1395072449704574E-4i</t>
  </si>
  <si>
    <t>1.4415061853269544-2.2081186635346825E-4i</t>
  </si>
  <si>
    <t>1.4412290295556682-2.2917269029965975E-4i</t>
  </si>
  <si>
    <t>1.4409500678577398-2.4007074682031934E-4i</t>
  </si>
  <si>
    <t>1.4406702582955497-2.542730096029722E-4i</t>
  </si>
  <si>
    <t>1.440390938044826-2.720514323994495E-4i</t>
  </si>
  <si>
    <t>1.440113585545429-2.930900523234804E-4i</t>
  </si>
  <si>
    <t>1.4398396520354104-3.1648197491239687E-4i</t>
  </si>
  <si>
    <t>1.4395704770001068-3.406583751386736E-4i</t>
  </si>
  <si>
    <t>1.4393070829606487-3.631031584524347E-4i</t>
  </si>
  <si>
    <t>1.4390494013551791-3.7999521575522206E-4i</t>
  </si>
  <si>
    <t>1.4387946153149571-3.8670718810224236E-4i</t>
  </si>
  <si>
    <t>1.4385360101754157-3.8065729033200124E-4i</t>
  </si>
  <si>
    <t>1.4382657951384104-3.649586194677892E-4i</t>
  </si>
  <si>
    <t>1.4379805702166935-3.472066563213078E-4i</t>
  </si>
  <si>
    <t>1.4376824508792143-3.341817241939257E-4i</t>
  </si>
  <si>
    <t>1.4373758134591088-3.291014885165028E-4i</t>
  </si>
  <si>
    <t>1.4370645160644004-3.323502066758282E-4i</t>
  </si>
  <si>
    <t>1.4367510485307915-3.430428211224365E-4i</t>
  </si>
  <si>
    <t>1.4364367347625746-3.600786794854612E-4i</t>
  </si>
  <si>
    <t>1.436122187037058-3.826091481109743E-4i</t>
  </si>
  <si>
    <t>1.4358076950560226-4.101628373505309E-4i</t>
  </si>
  <si>
    <t>1.435493496009133-4.426233834805993E-4i</t>
  </si>
  <si>
    <t>1.4351799590280878-4.8015863543609757E-4i</t>
  </si>
  <si>
    <t>1.4348677298534376-5.231344396372325E-4i</t>
  </si>
  <si>
    <t>1.4345578730658133-5.720070432226891E-4i</t>
  </si>
  <si>
    <t>1.434252036693475-6.271605447366697E-4i</t>
  </si>
  <si>
    <t>1.4339526434544752-6.886166097811228E-4i</t>
  </si>
  <si>
    <t>1.4336630508152926-7.554810087068364E-4i</t>
  </si>
  <si>
    <t>1.4333874164223992-8.249284922859201E-4i</t>
  </si>
  <si>
    <t>1.4331294881257868-8.907393801477317E-4i</t>
  </si>
  <si>
    <t>1.4328891555911987-9.428282248275469E-4i</t>
  </si>
  <si>
    <t>1.4326584429320393-9.714217787627187E-4i</t>
  </si>
  <si>
    <t>1.4324241436894536-9.745886180456478E-4i</t>
  </si>
  <si>
    <t>1.4321763832520424-9.587263523698424E-4i</t>
  </si>
  <si>
    <t>1.431911863995557-9.322564827637577E-4i</t>
  </si>
  <si>
    <t>1.431631413693699-9.016589759760461E-4i</t>
  </si>
  <si>
    <t>1.4313373954447683-8.709943717914691E-4i</t>
  </si>
  <si>
    <t>1.4310324276855637-8.425033193811184E-4i</t>
  </si>
  <si>
    <t>1.4307188830312783-8.172084798348663E-4i</t>
  </si>
  <si>
    <t>1.4303987116618038-7.953535303299067E-4i</t>
  </si>
  <si>
    <t>1.4300734053603448-7.767137679694953E-4i</t>
  </si>
  <si>
    <t>1.4297440192694153-7.608133176178492E-4i</t>
  </si>
  <si>
    <t>1.429411221737357-7.470849502189797E-4i</t>
  </si>
  <si>
    <t>1.4290753778584941-7.349870945729815E-4i</t>
  </si>
  <si>
    <t>1.4287366304152294-7.240703907225578E-4i</t>
  </si>
  <si>
    <t>1.4283949861132308-7.140100198260478E-4i</t>
  </si>
  <si>
    <t>1.4280503888606975-7.046050090533801E-4i</t>
  </si>
  <si>
    <t>1.4277027730897867-6.957560875437745E-4i</t>
  </si>
  <si>
    <t>1.427352094929223-6.874342575344265E-4i</t>
  </si>
  <si>
    <t>1.4269983445032088-6.796500890412527E-4i</t>
  </si>
  <si>
    <t>loss_tg=30</t>
  </si>
  <si>
    <t>loss_tg=40</t>
  </si>
  <si>
    <t>loss_tg=50</t>
  </si>
  <si>
    <t>loss_tg=60</t>
  </si>
  <si>
    <t>wl1.40</t>
  </si>
  <si>
    <t>wl1.39</t>
  </si>
  <si>
    <t>wl1.41</t>
  </si>
  <si>
    <t>wl1.42</t>
  </si>
  <si>
    <t>na=1.42</t>
  </si>
  <si>
    <t>1.4571039916439217-3.993662866348141E-6i</t>
  </si>
  <si>
    <t>1.4574709817496498-4.832414300961197E-6i</t>
  </si>
  <si>
    <t>1.4571023269758703-5.8925304200192985E-6i</t>
  </si>
  <si>
    <t>1.4567475393895866-4.729596292132176E-6i</t>
  </si>
  <si>
    <t>1.456404336417621-3.289850106828625E-6i</t>
  </si>
  <si>
    <t>1.457099151846426-5.009548827385536E-6i</t>
  </si>
  <si>
    <t>1.4567446501170314-6.966130552082885E-6i</t>
  </si>
  <si>
    <t>1.456403969599695-6.0965643148366205E-6i</t>
  </si>
  <si>
    <t>1.4560734396448582-4.191351554639597E-6i</t>
  </si>
  <si>
    <t>1.4563989141053983-7.401821625898567E-6i</t>
  </si>
  <si>
    <t>1.4560714372136507-8.345821953214551E-6i</t>
  </si>
  <si>
    <t>1.4557537948515007-6.094027690331204E-6i</t>
  </si>
  <si>
    <t>1.4554445229235355-4.101064813509178E-6i</t>
  </si>
  <si>
    <t>1.456397225113464-3.3572613939561313E-6i</t>
  </si>
  <si>
    <t>1.456065290348965-5.913846040754314E-6i</t>
  </si>
  <si>
    <t>1.4557473261898612-9.611458668919231E-6i</t>
  </si>
  <si>
    <t>1.4554429093749808-9.909493387687698E-6i</t>
  </si>
  <si>
    <t>1.4551456222139478-6.8889434025521045E-6i</t>
  </si>
  <si>
    <t>1.455744760982912-3.586408949878753E-6i</t>
  </si>
  <si>
    <t>1.4554343425639455-6.356995794229897E-6i</t>
  </si>
  <si>
    <t>1.4551361959173448-1.0967286387253696E-5i</t>
  </si>
  <si>
    <t>1.4548517873784816-1.2912092062894146E-5i</t>
  </si>
  <si>
    <t>1.4545739402992834-9.480458589987628E-6i</t>
  </si>
  <si>
    <t>1.4543004062851839-6.259462597347319E-6i</t>
  </si>
  <si>
    <t>1.454560342630114-9.287946319101213E-6i</t>
  </si>
  <si>
    <t>1.4542896138511374-1.5086529682269387E-5i</t>
  </si>
  <si>
    <t>1.4540310352857704-1.5850358084183804E-5i</t>
  </si>
  <si>
    <t>1.4537754762239876-1.1164084490714674E-5i</t>
  </si>
  <si>
    <t>1.4535225418554192-7.460664351954398E-6i</t>
  </si>
  <si>
    <t>1.453757745784864-9.12081495866498E-6i</t>
  </si>
  <si>
    <t>1.453505523512479-1.5652042331393303E-5i</t>
  </si>
  <si>
    <t>1.4532658863455732-2.134445264927864E-5i</t>
  </si>
  <si>
    <t>1.4530334726885352-1.8498013483767344E-5i</t>
  </si>
  <si>
    <t>1.4528001329877251-1.2646332748298378E-5i</t>
  </si>
  <si>
    <t>1.4525686269320996-8.775005460371557E-6i</t>
  </si>
  <si>
    <t>1.4523411148636098-6.5658447663271985E-6i</t>
  </si>
  <si>
    <t>1.45277720429712-9.30780614654345E-6i</t>
  </si>
  <si>
    <t>1.4525451152949407-1.5349817889025225E-5i</t>
  </si>
  <si>
    <t>1.4523218589846105-2.3774542215775103E-5i</t>
  </si>
  <si>
    <t>1.452110463072093-2.872523887292622E-5i</t>
  </si>
  <si>
    <t>1.4519022352894562-2.3803772326599158E-5i</t>
  </si>
  <si>
    <t>1.451690732839261-1.6810320466723765E-5i</t>
  </si>
  <si>
    <t>1.4514795151476496-1.2106133556557272E-5i</t>
  </si>
  <si>
    <t>1.4512708459798709-9.280900697325708E-6i</t>
  </si>
  <si>
    <t>1.4510652437470193-7.552766649635061E-6i</t>
  </si>
  <si>
    <t>1.4508626677450445-6.452692890204484E-6i</t>
  </si>
  <si>
    <t>1.4506629388407297-5.726783130441425E-6i</t>
  </si>
  <si>
    <t>1.4514492956554619-1.2100373868863007E-5i</t>
  </si>
  <si>
    <t>1.4512402641261262-1.784106300686422E-5i</t>
  </si>
  <si>
    <t>1.4510364044780468-2.620019205785342E-5i</t>
  </si>
  <si>
    <t>1.450841244034844-3.616327576024118E-5i</t>
  </si>
  <si>
    <t>1.4506562416607354-4.024887430071635E-5i</t>
  </si>
  <si>
    <t>1.4504714430071526-3.416671524308809E-5i</t>
  </si>
  <si>
    <t>1.4489705533229988-8.397717703225343E-6i</t>
  </si>
  <si>
    <t>1.4487894880628431-7.972275126197214E-6i</t>
  </si>
  <si>
    <t>1.4486096874682597-7.669301172508818E-6i</t>
  </si>
  <si>
    <t>1.4484310380915593-7.469765853881721E-6i</t>
  </si>
  <si>
    <t>1.4489318643202593-4.1534579913475604E-5i</t>
  </si>
  <si>
    <t>1.4487572263370663-5.2597675498795684E-5i</t>
  </si>
  <si>
    <t>1.448590316225489-6.0930151777186225E-5i</t>
  </si>
  <si>
    <t>1.4484272881374327-6.155145399495936E-5i</t>
  </si>
  <si>
    <t>1.4482617274057392-5.5551880641407396E-5i</t>
  </si>
  <si>
    <t>1.44809180888213-4.763091963356957E-5i</t>
  </si>
  <si>
    <t>1.4479190388569818-4.052322922644073E-5i</t>
  </si>
  <si>
    <t>1.448943373940974-4.320458829692207E-6i</t>
  </si>
  <si>
    <t>1.4487617761837108-4.895067016984959E-6i</t>
  </si>
  <si>
    <t>1.4485811554932666-5.534918510585606E-6i</t>
  </si>
  <si>
    <t>1.4484014017749285-6.455561024580732E-6i</t>
  </si>
  <si>
    <t>1.448222571026611-7.851647671318969E-6i</t>
  </si>
  <si>
    <t>1.4480449381506375-9.857806343741405E-6i</t>
  </si>
  <si>
    <t>1.4478690485087176-1.2147305217106103E-5i</t>
  </si>
  <si>
    <t>1.4236807870990205-5.481804463758074E-4i</t>
  </si>
  <si>
    <t>1.4233665315436201-5.706101498165563E-4i</t>
  </si>
  <si>
    <t>1.4230481208340966-5.928184873063298E-4i</t>
  </si>
  <si>
    <t>1.4227256158728043-6.146070689412816E-4i</t>
  </si>
  <si>
    <t>1.422399118287968-6.357932094460054E-4i</t>
  </si>
  <si>
    <t>1.4220687638522014-6.562177946359102E-4i</t>
  </si>
  <si>
    <t>1.4217347141806274-6.757503692797755E-4i</t>
  </si>
  <si>
    <t>1.423515514760367-6.681871822960127E-4i</t>
  </si>
  <si>
    <t>1.423206688454001-6.442942595762883E-4i</t>
  </si>
  <si>
    <t>1.422898948230933-6.218751317911917E-4i</t>
  </si>
  <si>
    <t>1.4225920430783647-6.00961743734457E-4i</t>
  </si>
  <si>
    <t>1.4222857399562951-5.815438103280139E-4i</t>
  </si>
  <si>
    <t>1.421979828293669-5.63580887177961E-4i</t>
  </si>
  <si>
    <t>1.4216741210527761-5.470123949168691E-4i</t>
  </si>
  <si>
    <t>1.4213684537808888-5.317654192611156E-4i</t>
  </si>
  <si>
    <t>1.4210626826377-5.177605024376886E-4i</t>
  </si>
  <si>
    <t>1.4616720144114383-1.9752588134565473E-6i</t>
  </si>
  <si>
    <t>1.4611082143800744-1.7568589064876475E-6i</t>
  </si>
  <si>
    <t>1.4605734501925645-1.5672328149538953E-6i</t>
  </si>
  <si>
    <t>1.4600653557657455-1.4550217902880038E-6i</t>
  </si>
  <si>
    <t>1.4595817902402701-1.4494723802150225E-6i</t>
  </si>
  <si>
    <t>1.458680653276584-2.0015083807648794E-6i</t>
  </si>
  <si>
    <t>1.4582598872108992-2.8773655534766653E-6i</t>
  </si>
  <si>
    <t>1.4578577060723192-4.297317321323977E-6i</t>
  </si>
  <si>
    <t>1.4574734025282063-4.993673958879125E-6i</t>
  </si>
  <si>
    <t>1.457103991643922-3.993662866342318E-6i</t>
  </si>
  <si>
    <t>1.4567475419119755-2.8377985968737337E-6i</t>
  </si>
  <si>
    <t>1.4564037788424735-2.1169496237076983E-6i</t>
  </si>
  <si>
    <t>1.4560721449121568-1.7017411114640069E-6i</t>
  </si>
  <si>
    <t>1.4557518755114771-1.4558153704510348E-6i</t>
  </si>
  <si>
    <t>1.4554421954731318-1.3047988499312593E-6i</t>
  </si>
  <si>
    <t>1.4551423738719471-1.2102346615194151E-6i</t>
  </si>
  <si>
    <t>1.454851733245048-1.1514874600807127E-6i</t>
  </si>
  <si>
    <t>1.454569647789945-1.1168858930735526E-6i</t>
  </si>
  <si>
    <t>1.4542955392679366-1.099486150373394E-6i</t>
  </si>
  <si>
    <t>1.4540288727403554-1.0949712856701886E-6i</t>
  </si>
  <si>
    <t>1.453769152631468-1.1005565489749635E-6i</t>
  </si>
  <si>
    <t>1.4535159191927391-1.1143894036061421E-6i</t>
  </si>
  <si>
    <t>1.4532687453420656-1.1352081923024363E-6i</t>
  </si>
  <si>
    <t>1.4530272338523076-1.1621523335919368E-6i</t>
  </si>
  <si>
    <t>1.4527910148309113-1.1946248818367992E-6i</t>
  </si>
  <si>
    <t>1.45255974345147-1.2322146016793248E-6i</t>
  </si>
  <si>
    <t>1.452333097908192-1.2746279990163717E-6i</t>
  </si>
  <si>
    <t>1.4521107775242037-1.321666183032198E-6i</t>
  </si>
  <si>
    <t>1.4518925011376942-1.3732366047802436E-6i</t>
  </si>
  <si>
    <t>1.4516780055399352-1.4292828058876812E-6i</t>
  </si>
  <si>
    <t>1.4616720149655449-1.9417997578590325E-6i</t>
  </si>
  <si>
    <t>1.4611082205523058-1.7150622463257534E-6i</t>
  </si>
  <si>
    <t>1.4605734665107457-1.5106699996813649E-6i</t>
  </si>
  <si>
    <t>1.4600653878741006-1.3716820918065108E-6i</t>
  </si>
  <si>
    <t>1.4595818447358175-1.315973129308873E-6i</t>
  </si>
  <si>
    <t>1.4591208854708835-1.3639553856622851E-6i</t>
  </si>
  <si>
    <t>1.4586807298393172-1.5663548218563089E-6i</t>
  </si>
  <si>
    <t>1.4582597767933259-2.0479965957979327E-6i</t>
  </si>
  <si>
    <t>1.457856719340826-3.07343760531458E-6i</t>
  </si>
  <si>
    <t>1.4560727495058796-2.4041392141415906E-6i</t>
  </si>
  <si>
    <t>1.455752416094973-1.9030572039585437E-6i</t>
  </si>
  <si>
    <t>1.4554426639661193-1.6101394947803496E-6i</t>
  </si>
  <si>
    <t>1.4551427819581104-1.4317113326610821E-6i</t>
  </si>
  <si>
    <t>1.4548520937405316-1.320331850535591E-6i</t>
  </si>
  <si>
    <t>1.4545699711625957-1.2509342108222767E-6i</t>
  </si>
  <si>
    <t>1.4542958335246148-1.2095055569520134E-6i</t>
  </si>
  <si>
    <t>1.4540291439330761-1.1877851008248945E-6i</t>
  </si>
  <si>
    <t>1.4537694053610688-1.1806736728061157E-6i</t>
  </si>
  <si>
    <t>1.453516156999376-1.1848992390810564E-6i</t>
  </si>
  <si>
    <t>1.453268970990778-1.1982957126846586E-6i</t>
  </si>
  <si>
    <t>1.4530274495344404-1.2194035452812412E-6i</t>
  </si>
  <si>
    <t>1.4527912223081652-1.2472186140867794E-6i</t>
  </si>
  <si>
    <t>1.4525599441577635-1.2810452707482253E-6i</t>
  </si>
  <si>
    <t>1.452333293025646-1.3203904572307221E-6i</t>
  </si>
  <si>
    <t>1.4521109680441795-1.364906230061447E-6i</t>
  </si>
  <si>
    <t>1.4518926878947065-1.4143907454250728E-6i</t>
  </si>
  <si>
    <t>1.45167818925064-1.4687043978557516E-6i</t>
  </si>
  <si>
    <t>1.4591209876537699-1.1980340109382623E-6i</t>
  </si>
  <si>
    <t>1.458680880707457-1.2754366291620362E-6i</t>
  </si>
  <si>
    <t>1.4582599592918883-1.4961029594056439E-6i</t>
  </si>
  <si>
    <t>1.4578567458815375-1.98391469068367E-6i</t>
  </si>
  <si>
    <t>1.4574699995586968-3.0214709784324194E-6i</t>
  </si>
  <si>
    <t>1.4616720193925097-1.909633385044722E-6i</t>
  </si>
  <si>
    <t>1.4611082311666752-1.6765708381253643E-6i</t>
  </si>
  <si>
    <t>1.460573488053366-1.4612680216463308E-6i</t>
  </si>
  <si>
    <t>1.4600654265512998-1.3031743109074688E-6i</t>
  </si>
  <si>
    <t>1.4595819092805609-1.2134077604509916E-6i</t>
  </si>
  <si>
    <t>1.4557532376990476-2.954376623955408E-6i</t>
  </si>
  <si>
    <t>1.4554434046643818-2.265494303440594E-6i</t>
  </si>
  <si>
    <t>1.455143420444709-1.8712731435731547E-6i</t>
  </si>
  <si>
    <t>1.4548526455552901-1.634687058937477E-6i</t>
  </si>
  <si>
    <t>1.454570454833416-1.4878701777667979E-6i</t>
  </si>
  <si>
    <t>1.454296264285952-1.3958569073512524E-6i</t>
  </si>
  <si>
    <t>1.4540295333866267-1.3395281650509287E-6i</t>
  </si>
  <si>
    <t>1.4537697622165167-1.3078185038757096E-6i</t>
  </si>
  <si>
    <t>1.4535164878314768-1.2939991690094119E-6i</t>
  </si>
  <si>
    <t>1.4532692808268375-1.2938066864890348E-6i</t>
  </si>
  <si>
    <t>1.4530277422763962-1.3044530037342067E-6i</t>
  </si>
  <si>
    <t>1.452791501030283-1.3240638164391226E-6i</t>
  </si>
  <si>
    <t>1.452560211316441-1.3513551810790149E-6i</t>
  </si>
  <si>
    <t>1.452333550610324-1.3854293122391512E-6i</t>
  </si>
  <si>
    <t>1.4521112176931779-1.4256483051264188E-6i</t>
  </si>
  <si>
    <t>1.4518929309671778-1.4715992858194833E-6i</t>
  </si>
  <si>
    <t>1.4516784268938918-1.5229877648202165E-6i</t>
  </si>
  <si>
    <t>d1(um)</t>
  </si>
  <si>
    <t>d2(um)</t>
  </si>
  <si>
    <t>p(um)</t>
  </si>
  <si>
    <t>tg(um)</t>
  </si>
  <si>
    <t>na</t>
  </si>
  <si>
    <t>peak wl(um)</t>
  </si>
  <si>
    <t>Neff</t>
  </si>
  <si>
    <t>neff y core real</t>
  </si>
  <si>
    <t>1.4616720272625847-1.8792504149913524E-6i</t>
  </si>
  <si>
    <t>1.4610316143547823-1.2421402103436924E-6i</t>
  </si>
  <si>
    <t>1.4605735130012663-1.418755429698563E-6i</t>
  </si>
  <si>
    <t>1.4599822999518919-9.028905101462045E-7i</t>
  </si>
  <si>
    <t>1.4595819758598563-1.1356967695749736E-6i</t>
  </si>
  <si>
    <t>1.4591210915165407-1.0816352152953507E-6i</t>
  </si>
  <si>
    <t>1.4586810398418413-1.0883076071170788E-6i</t>
  </si>
  <si>
    <t>1.4582601967050577-1.1713465710896326E-6i</t>
  </si>
  <si>
    <t>1.4578570718035024-1.3724735058957044E-6i</t>
  </si>
  <si>
    <t>1.4574702981031222-1.7912157369610654E-6i</t>
  </si>
  <si>
    <t>1.4570986640473862-2.6631561693369907E-6i</t>
  </si>
  <si>
    <t>1.4567413725352707-4.4799694026689215E-6i</t>
  </si>
  <si>
    <t>1.4551444901447022-2.974150443865222E-6i</t>
  </si>
  <si>
    <t>1.4548535707226546-2.3489250693101283E-6i</t>
  </si>
  <si>
    <t>1.454571247490424-1.9841521315056406E-6i</t>
  </si>
  <si>
    <t>1.4542969514364645-1.7613304954028694E-6i</t>
  </si>
  <si>
    <t>1.4540301388062111-1.621597561774932E-6i</t>
  </si>
  <si>
    <t>1.4537703042076684-1.5339428662730808E-6i</t>
  </si>
  <si>
    <t>1.4535169800842456-1.4809925930218458E-6i</t>
  </si>
  <si>
    <t>1.4532697335949938-1.4524677395236235E-6i</t>
  </si>
  <si>
    <t>1.4530281633293616-1.4420019764333932E-6i</t>
  </si>
  <si>
    <t>1.452791896341745-1.4454984461871668E-6i</t>
  </si>
  <si>
    <t>1.4525605855498693-1.4602391975416172E-6i</t>
  </si>
  <si>
    <t>1.4523339074604675-1.4843738110136996E-6i</t>
  </si>
  <si>
    <t>1.4521115601360952-1.5166103207799282E-6i</t>
  </si>
  <si>
    <t>1.4518932614264595-1.5560727744494223E-6i</t>
  </si>
  <si>
    <t>1.451678747374317-1.602136927712689E-6i</t>
  </si>
  <si>
    <t>1.4616720381005988-1.8510061137586618E-6i</t>
  </si>
  <si>
    <t>1.461031623065007-1.2273948313051132E-6i</t>
  </si>
  <si>
    <t>1.4605735399525983-1.3825742637560432E-6i</t>
  </si>
  <si>
    <t>1.4599823218874008-8.811184310932244E-7i</t>
  </si>
  <si>
    <t>1.4595820402946122-1.0771020671387194E-6i</t>
  </si>
  <si>
    <t>1.4591211883725865-1.0000521719211424E-6i</t>
  </si>
  <si>
    <t>1.458681184416833-9.677799168981752E-7i</t>
  </si>
  <si>
    <t>1.4582604121607845-9.818226563450676E-7i</t>
  </si>
  <si>
    <t>1.4578573920167983-1.053196085836453E-6i</t>
  </si>
  <si>
    <t>1.4574707637909887-1.2099693821168338E-6i</t>
  </si>
  <si>
    <t>1.4570992707786565-1.515696390850064E-6i</t>
  </si>
  <si>
    <t>1.456741755124389-2.1166995718524677E-6i</t>
  </si>
  <si>
    <t>1.4548551471941884-4.621527703954584E-6i</t>
  </si>
  <si>
    <t>1.4545726871347706-3.3721433590373856E-6i</t>
  </si>
  <si>
    <t>1.454298184567168-2.676721875134262E-6i</t>
  </si>
  <si>
    <t>1.4540311941312898-2.267691826776966E-6i</t>
  </si>
  <si>
    <t>1.4537712200005697-2.015813516590583E-6i</t>
  </si>
  <si>
    <t>1.453517788037384-1.8566645298375325E-6i</t>
  </si>
  <si>
    <t>1.4532704577187-1.7560422579668604E-6i</t>
  </si>
  <si>
    <t>1.4530288215191656-1.6946297092791157E-6i</t>
  </si>
  <si>
    <t>1.452792502008654-1.660913002186678E-6i</t>
  </si>
  <si>
    <t>1.4525611488748298-1.647713115124763E-6i</t>
  </si>
  <si>
    <t>1.4523344362898938-1.6503825990780011E-6i</t>
  </si>
  <si>
    <t>1.4521120606181728-1.6658102638382023E-6i</t>
  </si>
  <si>
    <t>1.4518937384470945-1.6918921822961355E-6i</t>
  </si>
  <si>
    <t>1.4516792048757794-1.727161049373178E-6i</t>
  </si>
  <si>
    <t>1.461672051425705-1.825127132262917E-6i</t>
  </si>
  <si>
    <t>1.4611082808726843-1.5829348645275052E-6i</t>
  </si>
  <si>
    <t>1.4605735678844458-1.3520367408092388E-6i</t>
  </si>
  <si>
    <t>1.4599823434231192-8.638876049531511E-7i</t>
  </si>
  <si>
    <t>1.4595821006988101-1.0329234680376363E-6i</t>
  </si>
  <si>
    <t>1.4591212755176035-9.424997069104724E-7i</t>
  </si>
  <si>
    <t>1.4586813094828615-8.889526347685937E-7i</t>
  </si>
  <si>
    <t>1.4582605917509082-8.683272552103826E-7i</t>
  </si>
  <si>
    <t>1.4578576512609744-8.809927198284373E-7i</t>
  </si>
  <si>
    <t>1.4574711409392005-9.33112466892583E-7i</t>
  </si>
  <si>
    <t>1.4570998222268208-1.0400728766939284E-6i</t>
  </si>
  <si>
    <t>1.4567425496534738-1.2345173214196934E-6i</t>
  </si>
  <si>
    <t>1.4563982562131403-1.5859083260269827E-6i</t>
  </si>
  <si>
    <t>1.45606594806332-2.249451291336318E-6i</t>
  </si>
  <si>
    <t>1.4540332861688943-4.439849020846422E-6i</t>
  </si>
  <si>
    <t>1.4537730200213526-3.436113183204957E-6i</t>
  </si>
  <si>
    <t>1.453519325851888-2.851849450634711E-6i</t>
  </si>
  <si>
    <t>1.4532717876039558-2.493841912154851E-6i</t>
  </si>
  <si>
    <t>1.4530299902570416-2.2669427144748945E-6i</t>
  </si>
  <si>
    <t>1.4527935454221934-2.1213772423258955E-6i</t>
  </si>
  <si>
    <t>1.4525620937341892-2.029411483921408E-6i</t>
  </si>
  <si>
    <t>1.4523353026549555-1.9747019014954375E-6i</t>
  </si>
  <si>
    <t>1.4521128637045797-1.9471416727322582E-6i</t>
  </si>
  <si>
    <t>1.4518944899670525-1.940248527583254E-6i</t>
  </si>
  <si>
    <t>1.4516799139848724-1.9497215494254344E-6i</t>
  </si>
  <si>
    <t>1.4616720667837022-1.8017274290096696E-6i</t>
  </si>
  <si>
    <t>1.4611083010099157-1.5588006377122E-6i</t>
  </si>
  <si>
    <t>1.4605735960909285-1.326427846378409E-6i</t>
  </si>
  <si>
    <t>1.4599823641899992-8.503459721354301E-7i</t>
  </si>
  <si>
    <t>1.4595821564574405-9.995463853515559E-7i</t>
  </si>
  <si>
    <t>1.4591213528715803-9.015453335814787E-7i</t>
  </si>
  <si>
    <t>1.4586814162100203-8.364560528835423E-7i</t>
  </si>
  <si>
    <t>1.458260738824645-7.981949016335384E-7i</t>
  </si>
  <si>
    <t>1.4578578545114886-7.834194151828745E-7i</t>
  </si>
  <si>
    <t>1.4574714236945774-7.915525939383492E-7i</t>
  </si>
  <si>
    <t>1.4571002194601699-8.251581445004992E-7i</t>
  </si>
  <si>
    <t>1.4567431144474974-8.911259652598766E-7i</t>
  </si>
  <si>
    <t>1.4563990681818437-1.0033488234610533E-6i</t>
  </si>
  <si>
    <t>1.4560671142414172-1.188651864449926E-6i</t>
  </si>
  <si>
    <t>1.4557463472762153-1.5004450102534607E-6i</t>
  </si>
  <si>
    <t>1.4554359124463272-2.0505682073077303E-6i</t>
  </si>
  <si>
    <t>1.455135017926471-3.087064492525234E-6i</t>
  </si>
  <si>
    <t>1.4548430651785946-5.160755182753458E-6i</t>
  </si>
  <si>
    <t>1.4532747231438963-5.379857664981453E-6i</t>
  </si>
  <si>
    <t>1.4530325164037885-4.20932117355303E-6i</t>
  </si>
  <si>
    <t>1.4527957161956395-3.514322118683802E-6i</t>
  </si>
  <si>
    <t>1.4525639826698789-3.0811437871517677E-6i</t>
  </si>
  <si>
    <t>1.4523369716206898-2.8023817012517272E-6i</t>
  </si>
  <si>
    <t>1.4521143601818955-2.620737409762968E-6i</t>
  </si>
  <si>
    <t>1.4518958497251375-2.5037575498110786E-6i</t>
  </si>
  <si>
    <t>1.4516811640682845-2.432059139322457E-6i</t>
  </si>
  <si>
    <t>1.461672083771431-1.7808291648141516E-6i</t>
  </si>
  <si>
    <t>1.461108322066488-1.5378521153246272E-6i</t>
  </si>
  <si>
    <t>1.4605736241194658-1.3050657966319529E-6i</t>
  </si>
  <si>
    <t>1.4599823840323056-8.397903841988538E-7i</t>
  </si>
  <si>
    <t>1.4595822076212155-9.742715653318447E-7i</t>
  </si>
  <si>
    <t>1.4591214213770223-8.721664466344942E-7i</t>
  </si>
  <si>
    <t>1.4586815074039206-8.009272315751559E-7i</t>
  </si>
  <si>
    <t>1.4582608598481699-7.536521094130213E-7i</t>
  </si>
  <si>
    <t>1.4578580150862672-7.256780333757488E-7i</t>
  </si>
  <si>
    <t>1.457471637295072-7.142738354010398E-7i</t>
  </si>
  <si>
    <t>1.4571005051112103-7.183495618449541E-7i</t>
  </si>
  <si>
    <t>1.456743499436008-7.384438000686366E-7i</t>
  </si>
  <si>
    <t>1.4563995924240811-7.769997044924623E-7i</t>
  </si>
  <si>
    <t>1.4560678372227984-8.389749543043108E-7i</t>
  </si>
  <si>
    <t>1.4557473581478855-9.332491143085377E-7i</t>
  </si>
  <si>
    <t>1.4554373410079884-1.0757433022721374E-6i</t>
  </si>
  <si>
    <t>1.4551370235628438-1.2952597168898904E-6i</t>
  </si>
  <si>
    <t>1.4548456845355104-1.6457435824359938E-6i</t>
  </si>
  <si>
    <t>1.4545626360973303-2.236234167800391E-6i</t>
  </si>
  <si>
    <t>1.4542872348992055-3.2856163919005004E-6i</t>
  </si>
  <si>
    <t>1.4540189348901023-5.261215906567929E-6i</t>
  </si>
  <si>
    <t>1.4521179527753827-5.271778892942029E-6i</t>
  </si>
  <si>
    <t>1.4518989766586023-4.475076142142378E-6i</t>
  </si>
  <si>
    <t>1.4516839189268558-3.963831621977252E-6i</t>
  </si>
  <si>
    <t>1.4540225999879441-1.5453683527009774E-6i</t>
  </si>
  <si>
    <t>1.4537619614679247-1.9734162782922433E-6i</t>
  </si>
  <si>
    <t>1.4535075514900546-2.650587835553414E-6i</t>
  </si>
  <si>
    <t>1.453258851096315-3.7572900567801008E-6i</t>
  </si>
  <si>
    <t>1.4530154185104038-5.721459220280829E-6i</t>
  </si>
  <si>
    <t>1.4504658537285033-5.235793828838924E-6i</t>
  </si>
  <si>
    <t>1.4502712170697272-4.9006221038296285E-6i</t>
  </si>
  <si>
    <t>1.450078847008661-4.673151502850349E-6i</t>
  </si>
  <si>
    <t>1.4498885747899142-4.523431086909272E-6i</t>
  </si>
  <si>
    <t>1.4497002443191471-4.432278695245343E-6i</t>
  </si>
  <si>
    <t>1.4495137103832496-4.386837945842842E-6i</t>
  </si>
  <si>
    <t>1.4493288373219164-4.379152670477339E-6i</t>
  </si>
  <si>
    <t>1.449145500164822-4.404930643462807E-6i</t>
  </si>
  <si>
    <t>1.448963585977221-4.457524952351722E-6i</t>
  </si>
  <si>
    <t>1.4487829788668405-4.521651443596743E-6i</t>
  </si>
  <si>
    <t>1.4486035590781061-4.601703946585358E-6i</t>
  </si>
  <si>
    <t>1.4484252319252202-4.707198544767143E-6i</t>
  </si>
  <si>
    <t>1.4482479130694499-4.837257693365976E-6i</t>
  </si>
  <si>
    <t>1.4480715188319613-4.97708343928281E-6i</t>
  </si>
  <si>
    <t>1.447895944540718-5.117876903626058E-6i</t>
  </si>
  <si>
    <t>1.4540242725092547-9.302527354621547E-7i</t>
  </si>
  <si>
    <t>1.4537641583675915-1.0290976242341268E-6i</t>
  </si>
  <si>
    <t>1.453510446084547-1.1564290225199119E-6i</t>
  </si>
  <si>
    <t>1.453262690292443-1.3250092432770314E-6i</t>
  </si>
  <si>
    <t>1.453020470041879-1.558309091262343E-6i</t>
  </si>
  <si>
    <t>1.4527833978766478-1.8916774215283236E-6i</t>
  </si>
  <si>
    <t>1.4525511060303191-2.341457453567002E-6i</t>
  </si>
  <si>
    <t>1.45232317717752-2.9730319388942828E-6i</t>
  </si>
  <si>
    <t>1.4520992487383542-3.943497151669055E-6i</t>
  </si>
  <si>
    <t>1.4518789936818646-5.515543062065467E-6i</t>
  </si>
  <si>
    <t>1.4516622753508899-8.10645478401407E-6i</t>
  </si>
  <si>
    <t>1.4502816358212338-2.5835510538084813E-5i</t>
  </si>
  <si>
    <t>1.450090073405774-1.9622600014102425E-5i</t>
  </si>
  <si>
    <t>1.44989925176268-1.553302990683967E-5i</t>
  </si>
  <si>
    <t>1.4497100463812755-1.2858757269748068E-5i</t>
  </si>
  <si>
    <t>1.449522645942871-1.1071061736494929E-5i</t>
  </si>
  <si>
    <t>1.449337007190096-9.846923667514834E-6i</t>
  </si>
  <si>
    <t>1.449153017855158-8.994887694381525E-6i</t>
  </si>
  <si>
    <t>1.448253443891206-7.355436316885521E-6i</t>
  </si>
  <si>
    <t>1.4480768158724717-7.303006361173555E-6i</t>
  </si>
  <si>
    <t>1.4479010511637849-7.286840365461808E-6i</t>
  </si>
  <si>
    <t>1.4540251328496927-7.646435645288707E-7i</t>
  </si>
  <si>
    <t>1.453765209602136-8.088340797254143E-7i</t>
  </si>
  <si>
    <t>1.4535117373270168-8.604618036550515E-7i</t>
  </si>
  <si>
    <t>1.4532642866818342-9.212278952750443E-7i</t>
  </si>
  <si>
    <t>1.4530224574414918-9.912503471156233E-7i</t>
  </si>
  <si>
    <t>1.4527858722393447-1.0731934950945094E-6i</t>
  </si>
  <si>
    <t>1.452554181063665-1.1702526468806803E-6i</t>
  </si>
  <si>
    <t>1.4523270505455526-1.2878940111764568E-6i</t>
  </si>
  <si>
    <t>1.4521041712200884-1.4384893286417083E-6i</t>
  </si>
  <si>
    <t>1.4518852588448874-1.640882875633123E-6i</t>
  </si>
  <si>
    <t>1.4516700758646799-1.895782656197054E-6i</t>
  </si>
  <si>
    <t>1.4514583297688615-2.1465857525103982E-6i</t>
  </si>
  <si>
    <t>1.4512497114739062-2.4710486199010343E-6i</t>
  </si>
  <si>
    <t>1.4510440311288397-2.9064098237076626E-6i</t>
  </si>
  <si>
    <t>1.4508410173611772-3.4725654054489323E-6i</t>
  </si>
  <si>
    <t>1.4506404509882151-4.297639903135061E-6i</t>
  </si>
  <si>
    <t>1.4504421739795936-5.4775703055771835E-6i</t>
  </si>
  <si>
    <t>1.450246035289003-7.202639912907592E-6i</t>
  </si>
  <si>
    <t>1.4485796024386925-9.155293619489937E-6i</t>
  </si>
  <si>
    <t>1.448352464965491-1.1350642221559358E-5i</t>
  </si>
  <si>
    <t>1.4481264676166063-1.441512801198281E-5i</t>
  </si>
  <si>
    <t>1.4494825783232095-1.9638205576634584E-5i</t>
  </si>
  <si>
    <t>1.4492964950185374-2.5160497863458162E-5i</t>
  </si>
  <si>
    <t>1.4491125687000763-3.213406723430901E-5i</t>
  </si>
  <si>
    <t>1.4540256565115848-7.095816858824794E-7i</t>
  </si>
  <si>
    <t>1.4537658220877572-7.408731488780052E-7i</t>
  </si>
  <si>
    <t>1.4535124541269404-7.756916261736609E-7i</t>
  </si>
  <si>
    <t>1.4532651258411418-8.143455949471518E-7i</t>
  </si>
  <si>
    <t>1.4530234396604174-8.571867847044506E-7i</t>
  </si>
  <si>
    <t>1.45278702510769-9.047879374281728E-7i</t>
  </si>
  <si>
    <t>1.4525555370244683-9.584498804407721E-7i</t>
  </si>
  <si>
    <t>1.452328654851037-1.016505029156976E-6i</t>
  </si>
  <si>
    <t>1.4521060713148246-1.0783070163911648E-6i</t>
  </si>
  <si>
    <t>1.4518875062106762-1.1492746916473629E-6i</t>
  </si>
  <si>
    <t>1.4516726951364687-1.2244612817627673E-6i</t>
  </si>
  <si>
    <t>1.4514613825217726-1.3086371374132424E-6i</t>
  </si>
  <si>
    <t>1.4512533365349325-1.4077554687547059E-6i</t>
  </si>
  <si>
    <t>1.451048336158496-1.5269238921085943E-6i</t>
  </si>
  <si>
    <t>1.4508461766837197-1.6849477532420628E-6i</t>
  </si>
  <si>
    <t>1.4506467089550905-1.9049522712599364E-6i</t>
  </si>
  <si>
    <t>1.4504498097663172-2.083877672654912E-6i</t>
  </si>
  <si>
    <t>1.45025513370489-2.1774937080251488E-6i</t>
  </si>
  <si>
    <t>1.4500625139518974-2.3378494339165353E-6i</t>
  </si>
  <si>
    <t>1.449871888184678-2.5845843849700906E-6i</t>
  </si>
  <si>
    <t>1.4496831533448613-2.8317343270451723E-6i</t>
  </si>
  <si>
    <t>1.449496051782788-3.047398508626056E-6i</t>
  </si>
  <si>
    <t>1.4493104300417623-3.344172253351208E-6i</t>
  </si>
  <si>
    <t>1.449126219771929-3.7697312931054276E-6i</t>
  </si>
  <si>
    <t>1.4514725073660548-3.6269527041221812E-6i</t>
  </si>
  <si>
    <t>1.451264486253771-3.4029255193803987E-6i</t>
  </si>
  <si>
    <t>1.451059619143676-3.255842626959549E-6i</t>
  </si>
  <si>
    <t>1.4508576876501653-3.1636250421474537E-6i</t>
  </si>
  <si>
    <t>1.4506584889170127-3.1116744490404036E-6i</t>
  </si>
  <si>
    <t>1.450461833607047-3.0909521016867247E-6i</t>
  </si>
  <si>
    <t>1.4502675456614618-3.095474742994707E-6i</t>
  </si>
  <si>
    <t>1.450075460019546-3.1207763160432015E-6i</t>
  </si>
  <si>
    <t>1.4498854216075414-3.1639747175843513E-6i</t>
  </si>
  <si>
    <t>1.4496972848074974-3.223133436441897E-6i</t>
  </si>
  <si>
    <t>1.4495109122608199-3.2969621836718535E-6i</t>
  </si>
  <si>
    <t>1.4493261746067643-3.3857879353645204E-6i</t>
  </si>
  <si>
    <t>1.4491429526859394-3.4908501514291035E-6i</t>
  </si>
  <si>
    <t>1.4489611377837741-3.606462254069912E-6i</t>
  </si>
  <si>
    <t>1.4487806109372383-3.7209323981742756E-6i</t>
  </si>
  <si>
    <t>1.4486012581146412-3.846488238566791E-6i</t>
  </si>
  <si>
    <t>1.4484229894956877-3.991702523137391E-6i</t>
  </si>
  <si>
    <t>1.4482457230565053-4.15432844871077E-6i</t>
  </si>
  <si>
    <t>1.4480693713293527-4.316528672809849E-6i</t>
  </si>
  <si>
    <t>1.4478938271064368-4.4784911207937905E-6i</t>
  </si>
  <si>
    <t xml:space="preserve">Amplititude Sensitivity </t>
  </si>
  <si>
    <t>Loss1</t>
  </si>
  <si>
    <t>Loss2</t>
  </si>
  <si>
    <t>na=1.41-1.42</t>
  </si>
  <si>
    <t>1.4207566820241093-5.049157830126764E-4i</t>
  </si>
  <si>
    <t>1.4204503421760073-4.931498516106595E-4i</t>
  </si>
  <si>
    <t>1.420143566914642-4.8238364454386866E-4i</t>
  </si>
  <si>
    <t>1.4198362716393655-4.7254163574161033E-4i</t>
  </si>
  <si>
    <t>1.4195283815875137-4.635525279161124E-4i</t>
  </si>
  <si>
    <t>1.4192198303533103-4.553495934809296E-4i</t>
  </si>
  <si>
    <t>1.4189105586419088-4.478707756986327E-4i</t>
  </si>
  <si>
    <t>1.4186005132286774-4.410586299316747E-4i</t>
  </si>
  <si>
    <t>1.4182896460932657-4.3486016204361916E-4i</t>
  </si>
  <si>
    <t>1.417977913699948-4.292266041247522E-4i</t>
  </si>
  <si>
    <t>1.4477450170394521-3.489130257480845E-5i</t>
  </si>
  <si>
    <t>1.4475706961080792-3.062270273934426E-5i</t>
  </si>
  <si>
    <t>1.44739654915524-2.7430613736299094E-5i</t>
  </si>
  <si>
    <t>1.447222776286565-2.5050247541528805E-5i</t>
  </si>
  <si>
    <t>1.4470494392377644-2.3277730337105877E-5i</t>
  </si>
  <si>
    <t>1.4468765257187401-2.1968152553780454E-5i</t>
  </si>
  <si>
    <t>1.446703992496427-2.1034083481876843E-5i</t>
  </si>
  <si>
    <t>1.4465317939617035-2.0429910909358715E-5i</t>
  </si>
  <si>
    <t>1.4463599005207408-2.0148176237256428E-5i</t>
  </si>
  <si>
    <t>1.4251906296344878-4.394914422909347E-4i</t>
  </si>
  <si>
    <t>1.4248965736653114-4.6020023544133447E-4i</t>
  </si>
  <si>
    <t>1.42459867774169-4.815705075229341E-4i</t>
  </si>
  <si>
    <t>1.4242968115092558-5.034687864503799E-4i</t>
  </si>
  <si>
    <t>1.4239908710435687-5.257335629156014E-4i</t>
  </si>
  <si>
    <t>1.4279531647001726-2.794057244887168E-4i</t>
  </si>
  <si>
    <t>1.4276893964979345-2.916158360832089E-4i</t>
  </si>
  <si>
    <t>1.427423171644481-3.0459215752874776E-4i</t>
  </si>
  <si>
    <t>1.427154387964689-3.183753231487288E-4i</t>
  </si>
  <si>
    <t>1.426882933716018-3.3300256654032707E-4i</t>
  </si>
  <si>
    <t>1.4266086870626185-3.4850556298707947E-4i</t>
  </si>
  <si>
    <t>1.4263315158936791-3.649077247587189E-4i</t>
  </si>
  <si>
    <t>1.4260512781862098-3.822209372207884E-4i</t>
  </si>
  <si>
    <t>1.4257678231787656-4.0044178257526053E-4i</t>
  </si>
  <si>
    <t>1.4254809936554793-4.1954741934584715E-4i</t>
  </si>
  <si>
    <t>1.417977913699948-4.2922660412475315E-4i</t>
  </si>
  <si>
    <t>1.4176652763994173-4.2411315582502356E-4i</t>
  </si>
  <si>
    <t>1.4173516979299678-4.1947871019882275E-4i</t>
  </si>
  <si>
    <t>1.4170371450004913-4.1528557739532404E-4i</t>
  </si>
  <si>
    <t>1.4167215869399996-4.1149921448924983E-4i</t>
  </si>
  <si>
    <t>1.416404995401517-4.080879668712054E-4i</t>
  </si>
  <si>
    <t>1.4452789916138282-3.3788060996656526E-5i</t>
  </si>
  <si>
    <t>1.4461356086853898-2.8317664895420223E-5i</t>
  </si>
  <si>
    <t>1.4436984993723627-5.11062373463083E-5i</t>
  </si>
  <si>
    <t>1.4427457076329913-6.163289901351069E-5i</t>
  </si>
  <si>
    <t>1.441777198139265-7.073529250740453E-5i</t>
  </si>
  <si>
    <t>1.4407847528232633-7.811395527163492E-5i</t>
  </si>
  <si>
    <t>1.4408844362367474-7.312004655689097E-5i</t>
  </si>
  <si>
    <t>1.4399557252042825-8.120038518793871E-5i</t>
  </si>
  <si>
    <t>1.4376727894295291-9.757075134713813E-5i</t>
  </si>
  <si>
    <t>1.4370837452635385-9.979367390805376E-5i</t>
  </si>
  <si>
    <t>1.4380756678252462-1.0648705145251044E-4i</t>
  </si>
  <si>
    <t>1.4360619709824465-1.032760782903561E-4i</t>
  </si>
  <si>
    <t>1.4350115828667087-1.1152882843978816E-4i</t>
  </si>
  <si>
    <t>1.43279165294282-1.1015269193707587E-4i</t>
  </si>
  <si>
    <t>1.4328150067745706-1.3988106548921305E-4i</t>
  </si>
  <si>
    <t>1.4316636223649253-1.617197213439973E-4i</t>
  </si>
  <si>
    <t>1.4304728754613891-1.9042928225996447E-4i</t>
  </si>
  <si>
    <t>1.4292381566468573-2.28367187440301E-4i</t>
  </si>
  <si>
    <t>1.4157686086487142-4.022771934706022E-4i</t>
  </si>
  <si>
    <t>1.4154487662700528-3.998266869772815E-4i</t>
  </si>
  <si>
    <t>1.4151277957380743-3.9764892973792463E-4i</t>
  </si>
  <si>
    <t>1.4148056771860305-3.95723381153942E-4i</t>
  </si>
  <si>
    <t>1.447694777711305-1.3567540891518878E-5i</t>
  </si>
  <si>
    <t>1.447520671548062-1.3799554927069626E-5i</t>
  </si>
  <si>
    <t>1.4469968031528548-1.6022270864864097E-5i</t>
  </si>
  <si>
    <t>1.4468228280717323-1.810989616935478E-5i</t>
  </si>
  <si>
    <t>1.4466496367920878-2.076496779853846E-5i</t>
  </si>
  <si>
    <t>1.4464774572219514-2.367758994894184E-5i</t>
  </si>
  <si>
    <t>1.4463062639012414-2.6330433723709048E-5i</t>
  </si>
  <si>
    <t>1.4473460571931374-1.3922256220304071E-5i</t>
  </si>
  <si>
    <t>1.4471713033867275-1.4618462060647132E-5i</t>
  </si>
  <si>
    <t>wl142</t>
  </si>
  <si>
    <t>1.4453341430482731-1.9785922736906684E-5i</t>
  </si>
  <si>
    <t>1.4461883513610823-2.0206315546888812E-5i</t>
  </si>
  <si>
    <t>1.4444767727166012-2.233796694913009E-5i</t>
  </si>
  <si>
    <t>1.4436138211733407-2.4612265943610488E-5i</t>
  </si>
  <si>
    <t>1.4427388286604288-3.128741687020723E-5i</t>
  </si>
  <si>
    <t>1.441854690837118-3.75591382534131E-5i</t>
  </si>
  <si>
    <t>1.4409459819676373-4.649499141518277E-5i</t>
  </si>
  <si>
    <t>1.440013325262685-7.217210755133183E-5i</t>
  </si>
  <si>
    <t>1.4381707618577193-1.0053670546761312E-4i</t>
  </si>
  <si>
    <t>1.4391095739135022-8.979367390805376E-5i</t>
  </si>
  <si>
    <t>1.4371711145899357-1.0308564122635674E-4i</t>
  </si>
  <si>
    <t>1.4361435267846063-1.1763069980394484E-4i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</si>
</sst>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2" tint="-0.249977111117893"/>
        <bgColor rgb="FFC5E0B3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DDD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ont="1" applyFill="1" applyAlignment="1"/>
    <xf numFmtId="0" fontId="0" fillId="5" borderId="1" xfId="0" applyFill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0" fontId="0" fillId="5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3" fillId="0" borderId="0" xfId="0" applyFont="1" applyAlignment="1"/>
    <xf numFmtId="2" fontId="0" fillId="0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12" borderId="1" xfId="0" applyFill="1" applyBorder="1"/>
    <xf numFmtId="0" fontId="0" fillId="0" borderId="1" xfId="0" applyBorder="1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0" fontId="2" fillId="13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11" borderId="1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left"/>
    </xf>
    <xf numFmtId="0" fontId="2" fillId="14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0" fontId="0" fillId="15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2" fillId="16" borderId="1" xfId="0" applyFont="1" applyFill="1" applyBorder="1" applyAlignment="1">
      <alignment horizontal="left"/>
    </xf>
    <xf numFmtId="0" fontId="2" fillId="16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left"/>
    </xf>
    <xf numFmtId="0" fontId="2" fillId="17" borderId="1" xfId="0" applyNumberFormat="1" applyFont="1" applyFill="1" applyBorder="1" applyAlignment="1">
      <alignment horizontal="center"/>
    </xf>
    <xf numFmtId="0" fontId="0" fillId="15" borderId="0" xfId="0" applyFont="1" applyFill="1" applyAlignment="1">
      <alignment horizontal="center"/>
    </xf>
    <xf numFmtId="0" fontId="0" fillId="18" borderId="0" xfId="0" applyFont="1" applyFill="1" applyAlignment="1"/>
    <xf numFmtId="0" fontId="0" fillId="18" borderId="0" xfId="0" applyFont="1" applyFill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2" fillId="18" borderId="1" xfId="0" applyNumberFormat="1" applyFont="1" applyFill="1" applyBorder="1" applyAlignment="1">
      <alignment horizontal="center"/>
    </xf>
    <xf numFmtId="2" fontId="0" fillId="15" borderId="1" xfId="0" applyNumberForma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wrapText="1"/>
    </xf>
    <xf numFmtId="2" fontId="4" fillId="12" borderId="1" xfId="0" applyNumberFormat="1" applyFont="1" applyFill="1" applyBorder="1" applyAlignment="1">
      <alignment horizontal="center" wrapText="1"/>
    </xf>
    <xf numFmtId="0" fontId="0" fillId="6" borderId="0" xfId="0" applyFont="1" applyFill="1" applyAlignment="1"/>
    <xf numFmtId="0" fontId="2" fillId="11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2" fillId="6" borderId="1" xfId="0" applyFont="1" applyFill="1" applyBorder="1" applyAlignment="1">
      <alignment horizontal="left"/>
    </xf>
    <xf numFmtId="0" fontId="3" fillId="12" borderId="1" xfId="0" applyFont="1" applyFill="1" applyBorder="1"/>
    <xf numFmtId="0" fontId="1" fillId="0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18" borderId="1" xfId="0" applyNumberForma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90"/>
  <sheetViews>
    <sheetView workbookViewId="0">
      <selection activeCell="K17" sqref="K17"/>
    </sheetView>
  </sheetViews>
  <sheetFormatPr defaultColWidth="14.42578125" defaultRowHeight="15" customHeight="1"/>
  <cols>
    <col min="1" max="1" width="18.28515625" customWidth="1"/>
    <col min="2" max="2" width="12" customWidth="1"/>
    <col min="3" max="3" width="13.140625" customWidth="1"/>
    <col min="4" max="9" width="9.140625" customWidth="1"/>
    <col min="10" max="10" width="3" style="6" customWidth="1"/>
    <col min="11" max="11" width="12" customWidth="1"/>
    <col min="12" max="12" width="11.5703125" customWidth="1"/>
    <col min="13" max="13" width="12.5703125" customWidth="1"/>
    <col min="14" max="14" width="12.42578125" customWidth="1"/>
    <col min="15" max="15" width="12" customWidth="1"/>
    <col min="16" max="16" width="11.42578125" customWidth="1"/>
    <col min="17" max="17" width="11.5703125" customWidth="1"/>
    <col min="18" max="23" width="8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/>
      <c r="T1" s="1"/>
      <c r="U1" s="1"/>
      <c r="V1" s="1"/>
      <c r="W1" s="1"/>
    </row>
    <row r="2" spans="1:23">
      <c r="A2" s="2">
        <v>0.5</v>
      </c>
      <c r="B2" s="2">
        <v>9.1944497510000005</v>
      </c>
      <c r="C2" s="2">
        <v>8.9170619020000004</v>
      </c>
      <c r="D2" s="2">
        <v>8.6449919400000006</v>
      </c>
      <c r="E2" s="2">
        <v>8.3838633760000008</v>
      </c>
      <c r="F2" s="2">
        <v>8.1378857290000006</v>
      </c>
      <c r="G2" s="2">
        <v>7.9098762840000001</v>
      </c>
      <c r="H2" s="2">
        <v>7.7014085200000002</v>
      </c>
      <c r="I2" s="2">
        <v>7.5130290139999998</v>
      </c>
      <c r="J2" s="5"/>
      <c r="K2" s="2">
        <f t="shared" ref="K2:K32" si="0">(B2-C2)/(0.01*B2)</f>
        <v>3.0169053778322197</v>
      </c>
      <c r="L2" s="2">
        <f t="shared" ref="L2:L32" si="1">(C2-D2)/(0.01*C2)</f>
        <v>3.0511166681368156</v>
      </c>
      <c r="M2" s="2">
        <f t="shared" ref="M2:M32" si="2">(D2-E2)/(0.01*D2)</f>
        <v>3.020576141797997</v>
      </c>
      <c r="N2" s="2">
        <f t="shared" ref="N2:N32" si="3">(E2-F2)/(0.01*E2)</f>
        <v>2.9339415012909931</v>
      </c>
      <c r="O2" s="2">
        <f t="shared" ref="O2:O32" si="4">(F2-G2)/(0.01*F2)</f>
        <v>2.8018265750214555</v>
      </c>
      <c r="P2" s="2">
        <f t="shared" ref="P2:P32" si="5">(G2-H2)/(0.01*G2)</f>
        <v>2.6355376053312729</v>
      </c>
      <c r="Q2" s="2">
        <f t="shared" ref="Q2:Q32" si="6">(H2-I2)/(0.01*H2)</f>
        <v>2.4460396499003072</v>
      </c>
      <c r="R2" s="2"/>
      <c r="S2" s="2"/>
      <c r="T2" s="2"/>
      <c r="U2" s="2"/>
      <c r="V2" s="2"/>
      <c r="W2" s="2"/>
    </row>
    <row r="3" spans="1:23">
      <c r="A3" s="2">
        <v>0.51</v>
      </c>
      <c r="B3" s="2">
        <v>8.2776632029999995</v>
      </c>
      <c r="C3" s="2">
        <v>7.9281057669999999</v>
      </c>
      <c r="D3" s="2">
        <v>7.6021018040000001</v>
      </c>
      <c r="E3" s="2">
        <v>7.3039772220000003</v>
      </c>
      <c r="F3" s="2">
        <v>7.0355726040000004</v>
      </c>
      <c r="G3" s="2">
        <v>6.7968786840000002</v>
      </c>
      <c r="H3" s="2">
        <v>6.5866341070000001</v>
      </c>
      <c r="I3" s="2">
        <v>6.402818999</v>
      </c>
      <c r="J3" s="5"/>
      <c r="K3" s="2">
        <f t="shared" si="0"/>
        <v>4.2228999589317988</v>
      </c>
      <c r="L3" s="2">
        <f t="shared" si="1"/>
        <v>4.1120032020380055</v>
      </c>
      <c r="M3" s="2">
        <f t="shared" si="2"/>
        <v>3.9216073355283867</v>
      </c>
      <c r="N3" s="2">
        <f t="shared" si="3"/>
        <v>3.6747734808310977</v>
      </c>
      <c r="O3" s="2">
        <f t="shared" si="4"/>
        <v>3.392672259032524</v>
      </c>
      <c r="P3" s="2">
        <f t="shared" si="5"/>
        <v>3.0932518700814891</v>
      </c>
      <c r="Q3" s="2">
        <f t="shared" si="6"/>
        <v>2.7907289977539373</v>
      </c>
      <c r="R3" s="2"/>
      <c r="S3" s="2"/>
      <c r="T3" s="2"/>
      <c r="U3" s="2"/>
      <c r="V3" s="2"/>
      <c r="W3" s="2"/>
    </row>
    <row r="4" spans="1:23">
      <c r="A4" s="2">
        <v>0.52</v>
      </c>
      <c r="B4" s="2">
        <v>7.5964507220000002</v>
      </c>
      <c r="C4" s="2">
        <v>7.1159659059999996</v>
      </c>
      <c r="D4" s="2">
        <v>6.6936856880000004</v>
      </c>
      <c r="E4" s="2">
        <v>6.3292155650000002</v>
      </c>
      <c r="F4" s="2">
        <v>6.0185631690000001</v>
      </c>
      <c r="G4" s="2">
        <v>5.7560063699999997</v>
      </c>
      <c r="H4" s="2">
        <v>5.5353088359999996</v>
      </c>
      <c r="I4" s="2">
        <v>5.3504229199999997</v>
      </c>
      <c r="J4" s="5"/>
      <c r="K4" s="2">
        <f t="shared" si="0"/>
        <v>6.3251225287155961</v>
      </c>
      <c r="L4" s="2">
        <f t="shared" si="1"/>
        <v>5.9342642106244963</v>
      </c>
      <c r="M4" s="2">
        <f t="shared" si="2"/>
        <v>5.4449841236704364</v>
      </c>
      <c r="N4" s="2">
        <f t="shared" si="3"/>
        <v>4.9082290342247186</v>
      </c>
      <c r="O4" s="2">
        <f t="shared" si="4"/>
        <v>4.3624498344116391</v>
      </c>
      <c r="P4" s="2">
        <f t="shared" si="5"/>
        <v>3.8342128172453736</v>
      </c>
      <c r="Q4" s="2">
        <f t="shared" si="6"/>
        <v>3.3401192503940682</v>
      </c>
      <c r="R4" s="2"/>
      <c r="S4" s="2"/>
      <c r="T4" s="2"/>
      <c r="U4" s="2"/>
      <c r="V4" s="2"/>
      <c r="W4" s="2"/>
    </row>
    <row r="5" spans="1:23">
      <c r="A5" s="2">
        <v>0.53</v>
      </c>
      <c r="B5" s="2">
        <v>7.4219866769999996</v>
      </c>
      <c r="C5" s="2">
        <v>6.7028625780000004</v>
      </c>
      <c r="D5" s="2">
        <v>6.1114166750000001</v>
      </c>
      <c r="E5" s="2">
        <v>5.6333710310000003</v>
      </c>
      <c r="F5" s="2">
        <v>5.2505156660000001</v>
      </c>
      <c r="G5" s="2">
        <v>4.9451019020000002</v>
      </c>
      <c r="H5" s="2">
        <v>4.7016473339999996</v>
      </c>
      <c r="I5" s="2">
        <v>4.5073807390000002</v>
      </c>
      <c r="J5" s="5"/>
      <c r="K5" s="2">
        <f t="shared" si="0"/>
        <v>9.6891052260777197</v>
      </c>
      <c r="L5" s="2">
        <f t="shared" si="1"/>
        <v>8.8237808267356108</v>
      </c>
      <c r="M5" s="2">
        <f t="shared" si="2"/>
        <v>7.8221739642715455</v>
      </c>
      <c r="N5" s="2">
        <f t="shared" si="3"/>
        <v>6.7962036033695812</v>
      </c>
      <c r="O5" s="2">
        <f t="shared" si="4"/>
        <v>5.8168336869790389</v>
      </c>
      <c r="P5" s="2">
        <f t="shared" si="5"/>
        <v>4.9231456262112161</v>
      </c>
      <c r="Q5" s="2">
        <f t="shared" si="6"/>
        <v>4.1318835973757304</v>
      </c>
      <c r="R5" s="2"/>
      <c r="S5" s="2"/>
      <c r="T5" s="2"/>
      <c r="U5" s="2"/>
      <c r="V5" s="2"/>
      <c r="W5" s="2"/>
    </row>
    <row r="6" spans="1:23">
      <c r="A6" s="2">
        <v>0.54</v>
      </c>
      <c r="B6" s="2">
        <v>7.9922408550000004</v>
      </c>
      <c r="C6" s="2">
        <v>6.8220138019999998</v>
      </c>
      <c r="D6" s="2">
        <v>5.9269568750000001</v>
      </c>
      <c r="E6" s="2">
        <v>5.2552702499999997</v>
      </c>
      <c r="F6" s="2">
        <v>4.7538975719999996</v>
      </c>
      <c r="G6" s="2">
        <v>4.3789514629999999</v>
      </c>
      <c r="H6" s="2">
        <v>4.0970637090000004</v>
      </c>
      <c r="I6" s="2">
        <v>3.883761239</v>
      </c>
      <c r="J6" s="5"/>
      <c r="K6" s="2">
        <f t="shared" si="0"/>
        <v>14.642039375826599</v>
      </c>
      <c r="L6" s="2">
        <f t="shared" si="1"/>
        <v>13.120127765464167</v>
      </c>
      <c r="M6" s="2">
        <f t="shared" si="2"/>
        <v>11.332740209958089</v>
      </c>
      <c r="N6" s="2">
        <f t="shared" si="3"/>
        <v>9.5403785942311927</v>
      </c>
      <c r="O6" s="2">
        <f t="shared" si="4"/>
        <v>7.887130576990053</v>
      </c>
      <c r="P6" s="2">
        <f t="shared" si="5"/>
        <v>6.43733451676305</v>
      </c>
      <c r="Q6" s="2">
        <f t="shared" si="6"/>
        <v>5.2062278048408137</v>
      </c>
      <c r="R6" s="2"/>
      <c r="S6" s="2"/>
      <c r="T6" s="2"/>
      <c r="U6" s="2"/>
      <c r="V6" s="2"/>
      <c r="W6" s="2"/>
    </row>
    <row r="7" spans="1:23">
      <c r="A7" s="2">
        <v>0.55000000000000004</v>
      </c>
      <c r="B7" s="2">
        <v>9.7555720449999992</v>
      </c>
      <c r="C7" s="2">
        <v>7.6888888990000002</v>
      </c>
      <c r="D7" s="2">
        <v>6.2211608250000001</v>
      </c>
      <c r="E7" s="2">
        <v>5.208641557</v>
      </c>
      <c r="F7" s="2">
        <v>4.5114412059999998</v>
      </c>
      <c r="G7" s="2">
        <v>4.026696405</v>
      </c>
      <c r="H7" s="2">
        <v>3.685075882</v>
      </c>
      <c r="I7" s="2">
        <v>3.4410061179999998</v>
      </c>
      <c r="J7" s="5"/>
      <c r="K7" s="2">
        <f t="shared" si="0"/>
        <v>21.184643365523925</v>
      </c>
      <c r="L7" s="2">
        <f t="shared" si="1"/>
        <v>19.08894891420384</v>
      </c>
      <c r="M7" s="2">
        <f t="shared" si="2"/>
        <v>16.275407379457999</v>
      </c>
      <c r="N7" s="2">
        <f t="shared" si="3"/>
        <v>13.38545460213169</v>
      </c>
      <c r="O7" s="2">
        <f t="shared" si="4"/>
        <v>10.744788170026741</v>
      </c>
      <c r="P7" s="2">
        <f t="shared" si="5"/>
        <v>8.4838907292788566</v>
      </c>
      <c r="Q7" s="2">
        <f t="shared" si="6"/>
        <v>6.6231950661362315</v>
      </c>
      <c r="R7" s="2"/>
      <c r="S7" s="2"/>
      <c r="T7" s="2"/>
      <c r="U7" s="2"/>
      <c r="V7" s="2"/>
      <c r="W7" s="2"/>
    </row>
    <row r="8" spans="1:23">
      <c r="A8" s="2">
        <v>0.56000000000000005</v>
      </c>
      <c r="B8" s="2">
        <v>13.68826088</v>
      </c>
      <c r="C8" s="2">
        <v>9.8134793859999991</v>
      </c>
      <c r="D8" s="2">
        <v>7.1975286040000004</v>
      </c>
      <c r="E8" s="2">
        <v>5.5517839430000002</v>
      </c>
      <c r="F8" s="2">
        <v>4.5200808649999997</v>
      </c>
      <c r="G8" s="2">
        <v>3.8605030739999999</v>
      </c>
      <c r="H8" s="2">
        <v>3.4281549189999998</v>
      </c>
      <c r="I8" s="2">
        <v>3.1379959890000002</v>
      </c>
      <c r="J8" s="5"/>
      <c r="K8" s="2">
        <f t="shared" si="0"/>
        <v>28.307332304438081</v>
      </c>
      <c r="L8" s="2">
        <f t="shared" si="1"/>
        <v>26.656710419465885</v>
      </c>
      <c r="M8" s="2">
        <f t="shared" si="2"/>
        <v>22.86541327651527</v>
      </c>
      <c r="N8" s="2">
        <f t="shared" si="3"/>
        <v>18.583271405956449</v>
      </c>
      <c r="O8" s="2">
        <f t="shared" si="4"/>
        <v>14.592167943437884</v>
      </c>
      <c r="P8" s="2">
        <f t="shared" si="5"/>
        <v>11.199269802731418</v>
      </c>
      <c r="Q8" s="2">
        <f t="shared" si="6"/>
        <v>8.4639970145993164</v>
      </c>
      <c r="R8" s="2"/>
      <c r="S8" s="2"/>
      <c r="T8" s="2"/>
      <c r="U8" s="2"/>
      <c r="V8" s="2"/>
      <c r="W8" s="2"/>
    </row>
    <row r="9" spans="1:23">
      <c r="A9" s="2">
        <v>0.56999999999999995</v>
      </c>
      <c r="B9" s="2">
        <v>21.20273808</v>
      </c>
      <c r="C9" s="2">
        <v>14.3596678</v>
      </c>
      <c r="D9" s="2">
        <v>9.3553576369999991</v>
      </c>
      <c r="E9" s="2">
        <v>6.4517464469999997</v>
      </c>
      <c r="F9" s="2">
        <v>4.8183032040000002</v>
      </c>
      <c r="G9" s="2">
        <v>3.8721578870000002</v>
      </c>
      <c r="H9" s="2">
        <v>3.3013217090000002</v>
      </c>
      <c r="I9" s="2">
        <v>2.9438213690000001</v>
      </c>
      <c r="J9" s="5"/>
      <c r="K9" s="2">
        <f t="shared" si="0"/>
        <v>32.274464996834027</v>
      </c>
      <c r="L9" s="2">
        <f t="shared" si="1"/>
        <v>34.849762770974415</v>
      </c>
      <c r="M9" s="2">
        <f t="shared" si="2"/>
        <v>31.036880712249353</v>
      </c>
      <c r="N9" s="2">
        <f t="shared" si="3"/>
        <v>25.317846205185806</v>
      </c>
      <c r="O9" s="2">
        <f t="shared" si="4"/>
        <v>19.636483569870418</v>
      </c>
      <c r="P9" s="2">
        <f t="shared" si="5"/>
        <v>14.742068754904569</v>
      </c>
      <c r="Q9" s="2">
        <f t="shared" si="6"/>
        <v>10.829006425680644</v>
      </c>
      <c r="R9" s="2"/>
      <c r="S9" s="2"/>
      <c r="T9" s="2"/>
      <c r="U9" s="2"/>
      <c r="V9" s="2"/>
      <c r="W9" s="2"/>
    </row>
    <row r="10" spans="1:23">
      <c r="A10" s="10">
        <v>0.57999999999999996</v>
      </c>
      <c r="B10" s="2">
        <v>29.81205727</v>
      </c>
      <c r="C10" s="2">
        <v>23.253444089999999</v>
      </c>
      <c r="D10" s="2">
        <v>13.858599760000001</v>
      </c>
      <c r="E10" s="2">
        <v>8.3083087029999998</v>
      </c>
      <c r="F10" s="2">
        <v>5.5186659650000003</v>
      </c>
      <c r="G10" s="2">
        <v>4.0814362940000004</v>
      </c>
      <c r="H10" s="2">
        <v>3.2945756249999998</v>
      </c>
      <c r="I10" s="2">
        <v>2.838760443</v>
      </c>
      <c r="J10" s="5"/>
      <c r="K10" s="2">
        <f t="shared" si="0"/>
        <v>21.999867773633863</v>
      </c>
      <c r="L10" s="2">
        <f t="shared" si="1"/>
        <v>40.401947744335182</v>
      </c>
      <c r="M10" s="2">
        <f t="shared" si="2"/>
        <v>40.049436112728898</v>
      </c>
      <c r="N10" s="2">
        <f t="shared" si="3"/>
        <v>33.576541721333768</v>
      </c>
      <c r="O10" s="2">
        <f t="shared" si="4"/>
        <v>26.043063307601365</v>
      </c>
      <c r="P10" s="2">
        <f t="shared" si="5"/>
        <v>19.279013864720646</v>
      </c>
      <c r="Q10" s="2">
        <f t="shared" si="6"/>
        <v>13.835323085048316</v>
      </c>
      <c r="R10" s="2"/>
      <c r="S10" s="2"/>
      <c r="T10" s="2"/>
      <c r="U10" s="2"/>
      <c r="V10" s="2"/>
      <c r="W10" s="2"/>
    </row>
    <row r="11" spans="1:23" ht="15.75" customHeight="1">
      <c r="A11" s="2">
        <v>0.59</v>
      </c>
      <c r="B11" s="2">
        <v>28.233123160000002</v>
      </c>
      <c r="C11" s="2">
        <v>34.600627979999999</v>
      </c>
      <c r="D11" s="2">
        <v>23.012629830000002</v>
      </c>
      <c r="E11" s="2">
        <v>12.0436633</v>
      </c>
      <c r="F11" s="2">
        <v>6.8793537960000002</v>
      </c>
      <c r="G11" s="2">
        <v>4.5496436180000002</v>
      </c>
      <c r="H11" s="2">
        <v>3.414145575</v>
      </c>
      <c r="I11" s="2">
        <v>2.812857583</v>
      </c>
      <c r="J11" s="5"/>
      <c r="K11" s="2">
        <f t="shared" si="0"/>
        <v>-22.553313651892832</v>
      </c>
      <c r="L11" s="2">
        <f t="shared" si="1"/>
        <v>33.490716286126776</v>
      </c>
      <c r="M11" s="2">
        <f t="shared" si="2"/>
        <v>47.664984884519825</v>
      </c>
      <c r="N11" s="2">
        <f t="shared" si="3"/>
        <v>42.879889410392266</v>
      </c>
      <c r="O11" s="2">
        <f t="shared" si="4"/>
        <v>33.865247334053528</v>
      </c>
      <c r="P11" s="2">
        <f t="shared" si="5"/>
        <v>24.957955794769685</v>
      </c>
      <c r="Q11" s="2">
        <f t="shared" si="6"/>
        <v>17.611668242939526</v>
      </c>
      <c r="R11" s="2"/>
      <c r="S11" s="2"/>
      <c r="T11" s="2"/>
      <c r="U11" s="2"/>
      <c r="V11" s="2"/>
      <c r="W11" s="2"/>
    </row>
    <row r="12" spans="1:23" s="9" customFormat="1" ht="15.75" customHeight="1">
      <c r="A12" s="8">
        <v>0.6</v>
      </c>
      <c r="B12" s="8">
        <v>19.614081769999999</v>
      </c>
      <c r="C12" s="8">
        <v>34.022119670000002</v>
      </c>
      <c r="D12" s="8">
        <v>37.558863150000001</v>
      </c>
      <c r="E12" s="8">
        <v>19.712934560000001</v>
      </c>
      <c r="F12" s="8">
        <v>9.4665657809999999</v>
      </c>
      <c r="G12" s="8">
        <v>5.4126262000000001</v>
      </c>
      <c r="H12" s="8">
        <v>3.686330763</v>
      </c>
      <c r="I12" s="8">
        <v>2.8650616539999998</v>
      </c>
      <c r="J12" s="8"/>
      <c r="K12" s="8">
        <f t="shared" si="0"/>
        <v>-73.457621258810548</v>
      </c>
      <c r="L12" s="8">
        <f t="shared" si="1"/>
        <v>-10.395423666440823</v>
      </c>
      <c r="M12" s="8">
        <f t="shared" si="2"/>
        <v>47.51456006197035</v>
      </c>
      <c r="N12" s="8">
        <f t="shared" si="3"/>
        <v>51.977896785550939</v>
      </c>
      <c r="O12" s="8">
        <f t="shared" si="4"/>
        <v>42.823761803213948</v>
      </c>
      <c r="P12" s="8">
        <f t="shared" si="5"/>
        <v>31.893860266943985</v>
      </c>
      <c r="Q12" s="8">
        <f t="shared" si="6"/>
        <v>22.278768830055746</v>
      </c>
      <c r="R12" s="8"/>
      <c r="S12" s="8"/>
      <c r="T12" s="8"/>
      <c r="U12" s="8"/>
      <c r="V12" s="8"/>
      <c r="W12" s="8"/>
    </row>
    <row r="13" spans="1:23" ht="15.75" customHeight="1">
      <c r="A13" s="2">
        <v>0.61</v>
      </c>
      <c r="B13" s="2">
        <v>13.241882090000001</v>
      </c>
      <c r="C13" s="2">
        <v>23.36578978</v>
      </c>
      <c r="D13" s="2">
        <v>43.161219279999997</v>
      </c>
      <c r="E13" s="2">
        <v>34.405624179999997</v>
      </c>
      <c r="F13" s="2">
        <v>14.54177739</v>
      </c>
      <c r="G13" s="2">
        <v>6.950959084</v>
      </c>
      <c r="H13" s="2">
        <v>4.170056583</v>
      </c>
      <c r="I13" s="2">
        <v>3.0031865400000002</v>
      </c>
      <c r="J13" s="5"/>
      <c r="K13" s="2">
        <f t="shared" si="0"/>
        <v>-76.453691561302819</v>
      </c>
      <c r="L13" s="2">
        <f t="shared" si="1"/>
        <v>-84.719710681228236</v>
      </c>
      <c r="M13" s="2">
        <f t="shared" si="2"/>
        <v>20.285791842903659</v>
      </c>
      <c r="N13" s="2">
        <f t="shared" si="3"/>
        <v>57.734301479543731</v>
      </c>
      <c r="O13" s="2">
        <f t="shared" si="4"/>
        <v>52.200072263656075</v>
      </c>
      <c r="P13" s="2">
        <f t="shared" si="5"/>
        <v>40.007464687875867</v>
      </c>
      <c r="Q13" s="2">
        <f t="shared" si="6"/>
        <v>27.982115344836313</v>
      </c>
      <c r="R13" s="2"/>
      <c r="S13" s="2"/>
      <c r="T13" s="2"/>
      <c r="U13" s="2"/>
      <c r="V13" s="2"/>
      <c r="W13" s="2"/>
    </row>
    <row r="14" spans="1:23" ht="15.75" customHeight="1">
      <c r="A14" s="2">
        <v>0.62</v>
      </c>
      <c r="B14" s="2">
        <v>9.5964056850000006</v>
      </c>
      <c r="C14" s="2">
        <v>15.41807217</v>
      </c>
      <c r="D14" s="2">
        <v>31.06783673</v>
      </c>
      <c r="E14" s="2">
        <v>51.537360169999999</v>
      </c>
      <c r="F14" s="2">
        <v>24.855992109999999</v>
      </c>
      <c r="G14" s="2">
        <v>9.7044436310000002</v>
      </c>
      <c r="H14" s="2">
        <v>4.9859057599999996</v>
      </c>
      <c r="I14" s="2">
        <v>3.24758909</v>
      </c>
      <c r="J14" s="5"/>
      <c r="K14" s="2">
        <f t="shared" si="0"/>
        <v>-60.665072695913224</v>
      </c>
      <c r="L14" s="2">
        <f t="shared" si="1"/>
        <v>-101.50273255596001</v>
      </c>
      <c r="M14" s="2">
        <f t="shared" si="2"/>
        <v>-65.886542464780106</v>
      </c>
      <c r="N14" s="2">
        <f t="shared" si="3"/>
        <v>51.770924960047289</v>
      </c>
      <c r="O14" s="2">
        <f t="shared" si="4"/>
        <v>60.957327359724523</v>
      </c>
      <c r="P14" s="2">
        <f t="shared" si="5"/>
        <v>48.622446071272357</v>
      </c>
      <c r="Q14" s="2">
        <f t="shared" si="6"/>
        <v>34.864611440229062</v>
      </c>
      <c r="R14" s="2"/>
      <c r="S14" s="2"/>
      <c r="T14" s="2"/>
      <c r="U14" s="2"/>
      <c r="V14" s="2"/>
      <c r="W14" s="2"/>
    </row>
    <row r="15" spans="1:23" ht="15.75" customHeight="1">
      <c r="A15" s="2">
        <v>0.63</v>
      </c>
      <c r="B15" s="2">
        <v>7.4954529770000002</v>
      </c>
      <c r="C15" s="2">
        <v>10.96758786</v>
      </c>
      <c r="D15" s="2">
        <v>19.9114842</v>
      </c>
      <c r="E15" s="2">
        <v>46.671841620000002</v>
      </c>
      <c r="F15" s="2">
        <v>43.615588289999998</v>
      </c>
      <c r="G15" s="2">
        <v>14.958648370000001</v>
      </c>
      <c r="H15" s="2">
        <v>6.331557901</v>
      </c>
      <c r="I15" s="2">
        <v>3.6428275490000002</v>
      </c>
      <c r="J15" s="5"/>
      <c r="K15" s="2">
        <f t="shared" si="0"/>
        <v>-46.323216137227988</v>
      </c>
      <c r="L15" s="2">
        <f t="shared" si="1"/>
        <v>-81.548435756046004</v>
      </c>
      <c r="M15" s="2">
        <f t="shared" si="2"/>
        <v>-134.39659822043802</v>
      </c>
      <c r="N15" s="2">
        <f t="shared" si="3"/>
        <v>6.5483881156520001</v>
      </c>
      <c r="O15" s="2">
        <f t="shared" si="4"/>
        <v>65.703435499849348</v>
      </c>
      <c r="P15" s="2">
        <f t="shared" si="5"/>
        <v>57.672927764662731</v>
      </c>
      <c r="Q15" s="2">
        <f t="shared" si="6"/>
        <v>42.465541562454078</v>
      </c>
      <c r="R15" s="2"/>
      <c r="S15" s="2"/>
      <c r="T15" s="2"/>
      <c r="U15" s="2"/>
      <c r="V15" s="2"/>
      <c r="W15" s="2"/>
    </row>
    <row r="16" spans="1:23" ht="15.75" customHeight="1">
      <c r="A16" s="2">
        <v>0.64</v>
      </c>
      <c r="B16" s="2">
        <v>6.2174246489999998</v>
      </c>
      <c r="C16" s="2">
        <v>8.4491717830000006</v>
      </c>
      <c r="D16" s="2">
        <v>13.653096440000001</v>
      </c>
      <c r="E16" s="2">
        <v>30.02123078</v>
      </c>
      <c r="F16" s="2">
        <v>63.917893419999999</v>
      </c>
      <c r="G16" s="2">
        <v>25.351285959999998</v>
      </c>
      <c r="H16" s="2">
        <v>8.5365781809999994</v>
      </c>
      <c r="I16" s="2">
        <v>4.2753790110000001</v>
      </c>
      <c r="J16" s="5"/>
      <c r="K16" s="2">
        <f t="shared" si="0"/>
        <v>-35.895041114152484</v>
      </c>
      <c r="L16" s="2">
        <f t="shared" si="1"/>
        <v>-61.590943948736609</v>
      </c>
      <c r="M16" s="2">
        <f t="shared" si="2"/>
        <v>-119.88587652575021</v>
      </c>
      <c r="N16" s="2">
        <f t="shared" si="3"/>
        <v>-112.90897061616073</v>
      </c>
      <c r="O16" s="2">
        <f t="shared" si="4"/>
        <v>60.337732357012335</v>
      </c>
      <c r="P16" s="2">
        <f t="shared" si="5"/>
        <v>66.326843559457842</v>
      </c>
      <c r="Q16" s="2">
        <f t="shared" si="6"/>
        <v>49.916946575669151</v>
      </c>
      <c r="R16" s="2"/>
      <c r="S16" s="2"/>
      <c r="T16" s="2"/>
      <c r="U16" s="2"/>
      <c r="V16" s="2"/>
      <c r="W16" s="2"/>
    </row>
    <row r="17" spans="1:23" ht="15.75" customHeight="1">
      <c r="A17" s="2">
        <v>0.65</v>
      </c>
      <c r="B17" s="2">
        <v>5.3988745629999997</v>
      </c>
      <c r="C17" s="2">
        <v>6.9368181460000002</v>
      </c>
      <c r="D17" s="2">
        <v>10.208485680000001</v>
      </c>
      <c r="E17" s="2">
        <v>19.414543500000001</v>
      </c>
      <c r="F17" s="2">
        <v>54.81728794</v>
      </c>
      <c r="G17" s="2">
        <v>43.846733919999998</v>
      </c>
      <c r="H17" s="2">
        <v>12.53588804</v>
      </c>
      <c r="I17" s="2">
        <v>5.2100369930000001</v>
      </c>
      <c r="J17" s="5"/>
      <c r="K17" s="2">
        <f t="shared" si="0"/>
        <v>-28.486373688693543</v>
      </c>
      <c r="L17" s="2">
        <f t="shared" si="1"/>
        <v>-47.163807168370887</v>
      </c>
      <c r="M17" s="2">
        <f t="shared" si="2"/>
        <v>-90.180445058918849</v>
      </c>
      <c r="N17" s="2">
        <f t="shared" si="3"/>
        <v>-182.35167074621145</v>
      </c>
      <c r="O17" s="2">
        <f t="shared" si="4"/>
        <v>20.012945609435782</v>
      </c>
      <c r="P17" s="2">
        <f t="shared" si="5"/>
        <v>71.409756396286681</v>
      </c>
      <c r="Q17" s="2">
        <f t="shared" si="6"/>
        <v>58.439027403757819</v>
      </c>
      <c r="R17" s="2"/>
      <c r="S17" s="2"/>
      <c r="T17" s="2"/>
      <c r="U17" s="2"/>
      <c r="V17" s="2"/>
      <c r="W17" s="2"/>
    </row>
    <row r="18" spans="1:23" ht="15.75" customHeight="1">
      <c r="A18" s="2">
        <v>0.66</v>
      </c>
      <c r="B18" s="2">
        <v>4.8536859789999998</v>
      </c>
      <c r="C18" s="2">
        <v>5.9766036160000002</v>
      </c>
      <c r="D18" s="2">
        <v>8.1921874219999999</v>
      </c>
      <c r="E18" s="2">
        <v>13.738272029999999</v>
      </c>
      <c r="F18" s="2">
        <v>34.481604789999999</v>
      </c>
      <c r="G18" s="2">
        <v>71.151002180000006</v>
      </c>
      <c r="H18" s="2">
        <v>20.160454550000001</v>
      </c>
      <c r="I18" s="2">
        <v>6.5584459449999999</v>
      </c>
      <c r="J18" s="5"/>
      <c r="K18" s="2">
        <f t="shared" si="0"/>
        <v>-23.13535819701616</v>
      </c>
      <c r="L18" s="2">
        <f t="shared" si="1"/>
        <v>-37.070951134665307</v>
      </c>
      <c r="M18" s="2">
        <f t="shared" si="2"/>
        <v>-67.69967924691359</v>
      </c>
      <c r="N18" s="2">
        <f t="shared" si="3"/>
        <v>-150.98938727303687</v>
      </c>
      <c r="O18" s="2">
        <f t="shared" si="4"/>
        <v>-106.34481084428673</v>
      </c>
      <c r="P18" s="2">
        <f t="shared" si="5"/>
        <v>71.665255678342433</v>
      </c>
      <c r="Q18" s="2">
        <f t="shared" si="6"/>
        <v>67.468759552348487</v>
      </c>
      <c r="R18" s="2"/>
      <c r="S18" s="2"/>
      <c r="T18" s="2"/>
      <c r="U18" s="2"/>
      <c r="V18" s="2"/>
      <c r="W18" s="2"/>
    </row>
    <row r="19" spans="1:23" ht="15.75" customHeight="1">
      <c r="A19" s="2">
        <v>0.67</v>
      </c>
      <c r="B19" s="2">
        <v>4.4812339540000004</v>
      </c>
      <c r="C19" s="2">
        <v>5.3405599170000002</v>
      </c>
      <c r="D19" s="2">
        <v>6.9363247220000002</v>
      </c>
      <c r="E19" s="2">
        <v>10.559848499999999</v>
      </c>
      <c r="F19" s="2">
        <v>22.306540859999998</v>
      </c>
      <c r="G19" s="2">
        <v>76.518376559999993</v>
      </c>
      <c r="H19" s="2">
        <v>33.223839920000003</v>
      </c>
      <c r="I19" s="2">
        <v>8.7996234579999992</v>
      </c>
      <c r="J19" s="5"/>
      <c r="K19" s="2">
        <f t="shared" si="0"/>
        <v>-19.17610131095601</v>
      </c>
      <c r="L19" s="2">
        <f t="shared" si="1"/>
        <v>-29.880103019168125</v>
      </c>
      <c r="M19" s="2">
        <f t="shared" si="2"/>
        <v>-52.239823295862109</v>
      </c>
      <c r="N19" s="2">
        <f t="shared" si="3"/>
        <v>-111.23921294893577</v>
      </c>
      <c r="O19" s="2">
        <f t="shared" si="4"/>
        <v>-243.03111827263385</v>
      </c>
      <c r="P19" s="2">
        <f t="shared" si="5"/>
        <v>56.580573956703915</v>
      </c>
      <c r="Q19" s="2">
        <f t="shared" si="6"/>
        <v>73.514128772626236</v>
      </c>
      <c r="R19" s="2"/>
      <c r="S19" s="2"/>
      <c r="T19" s="2"/>
      <c r="U19" s="2"/>
      <c r="V19" s="2"/>
      <c r="W19" s="2"/>
    </row>
    <row r="20" spans="1:23" ht="15.75" customHeight="1">
      <c r="A20" s="2">
        <v>0.68</v>
      </c>
      <c r="B20" s="2">
        <v>4.223914905</v>
      </c>
      <c r="C20" s="2">
        <v>4.9071605180000004</v>
      </c>
      <c r="D20" s="2">
        <v>6.1151213540000002</v>
      </c>
      <c r="E20" s="2">
        <v>8.6517279640000009</v>
      </c>
      <c r="F20" s="2">
        <v>15.84214733</v>
      </c>
      <c r="G20" s="2">
        <v>50.876801389999997</v>
      </c>
      <c r="H20" s="2">
        <v>54.09985245</v>
      </c>
      <c r="I20" s="2">
        <v>12.783693639999999</v>
      </c>
      <c r="J20" s="5"/>
      <c r="K20" s="2">
        <f t="shared" si="0"/>
        <v>-16.175648145544269</v>
      </c>
      <c r="L20" s="2">
        <f t="shared" si="1"/>
        <v>-24.616289431924379</v>
      </c>
      <c r="M20" s="2">
        <f t="shared" si="2"/>
        <v>-41.48088751077303</v>
      </c>
      <c r="N20" s="2">
        <f t="shared" si="3"/>
        <v>-83.109633080460526</v>
      </c>
      <c r="O20" s="2">
        <f t="shared" si="4"/>
        <v>-221.14839188280666</v>
      </c>
      <c r="P20" s="2">
        <f t="shared" si="5"/>
        <v>-6.3350111876992026</v>
      </c>
      <c r="Q20" s="2">
        <f t="shared" si="6"/>
        <v>76.370187604827763</v>
      </c>
      <c r="R20" s="2"/>
      <c r="S20" s="2"/>
      <c r="T20" s="2"/>
      <c r="U20" s="2"/>
      <c r="V20" s="2"/>
      <c r="W20" s="2"/>
    </row>
    <row r="21" spans="1:23" ht="15.75" customHeight="1">
      <c r="A21" s="2">
        <v>0.69</v>
      </c>
      <c r="B21" s="2">
        <v>4.0470139549999997</v>
      </c>
      <c r="C21" s="2">
        <v>4.6075988329999999</v>
      </c>
      <c r="D21" s="2">
        <v>5.5595500050000002</v>
      </c>
      <c r="E21" s="2">
        <v>7.4367797050000002</v>
      </c>
      <c r="F21" s="2">
        <v>12.207512940000001</v>
      </c>
      <c r="G21" s="2">
        <v>32.012406409999997</v>
      </c>
      <c r="H21" s="2">
        <v>86.824160079999999</v>
      </c>
      <c r="I21" s="2">
        <v>19.965272110000001</v>
      </c>
      <c r="J21" s="5"/>
      <c r="K21" s="2">
        <f t="shared" si="0"/>
        <v>-13.851814800574372</v>
      </c>
      <c r="L21" s="2">
        <f t="shared" si="1"/>
        <v>-20.660461261992864</v>
      </c>
      <c r="M21" s="2">
        <f t="shared" si="2"/>
        <v>-33.765856918486335</v>
      </c>
      <c r="N21" s="2">
        <f t="shared" si="3"/>
        <v>-64.150525149917698</v>
      </c>
      <c r="O21" s="2">
        <f t="shared" si="4"/>
        <v>-162.23528549460619</v>
      </c>
      <c r="P21" s="2">
        <f t="shared" si="5"/>
        <v>-171.22034803630999</v>
      </c>
      <c r="Q21" s="2">
        <f t="shared" si="6"/>
        <v>77.004934926403024</v>
      </c>
      <c r="R21" s="2"/>
      <c r="S21" s="2"/>
      <c r="T21" s="2"/>
      <c r="U21" s="2"/>
      <c r="V21" s="2"/>
      <c r="W21" s="2"/>
    </row>
    <row r="22" spans="1:23" ht="15.75" customHeight="1">
      <c r="A22" s="2">
        <v>0.7</v>
      </c>
      <c r="B22" s="2">
        <v>3.928655816</v>
      </c>
      <c r="C22" s="2">
        <v>4.4007656190000004</v>
      </c>
      <c r="D22" s="2">
        <v>5.1760641510000003</v>
      </c>
      <c r="E22" s="2">
        <v>6.6287466869999996</v>
      </c>
      <c r="F22" s="2">
        <v>10.012467600000001</v>
      </c>
      <c r="G22" s="2">
        <v>21.94450243</v>
      </c>
      <c r="H22" s="2">
        <v>96.827380039999994</v>
      </c>
      <c r="I22" s="2">
        <v>30.397465100000002</v>
      </c>
      <c r="J22" s="5"/>
      <c r="K22" s="2">
        <f t="shared" si="0"/>
        <v>-12.01708230782822</v>
      </c>
      <c r="L22" s="2">
        <f t="shared" si="1"/>
        <v>-17.617355685853891</v>
      </c>
      <c r="M22" s="2">
        <f t="shared" si="2"/>
        <v>-28.065388944596936</v>
      </c>
      <c r="N22" s="2">
        <f t="shared" si="3"/>
        <v>-51.046164120828493</v>
      </c>
      <c r="O22" s="2">
        <f t="shared" si="4"/>
        <v>-119.17176970440332</v>
      </c>
      <c r="P22" s="2">
        <f t="shared" si="5"/>
        <v>-341.23752793605712</v>
      </c>
      <c r="Q22" s="2">
        <f t="shared" si="6"/>
        <v>68.606539712793406</v>
      </c>
      <c r="R22" s="2"/>
      <c r="S22" s="2"/>
      <c r="T22" s="2"/>
      <c r="U22" s="2"/>
      <c r="V22" s="2"/>
      <c r="W22" s="2"/>
    </row>
    <row r="23" spans="1:23" ht="15.75" customHeight="1">
      <c r="A23" s="2">
        <v>0.71</v>
      </c>
      <c r="B23" s="2">
        <v>3.8545155289999999</v>
      </c>
      <c r="C23" s="2">
        <v>4.260915089</v>
      </c>
      <c r="D23" s="2">
        <v>4.9097568909999998</v>
      </c>
      <c r="E23" s="2">
        <v>6.0753267659999999</v>
      </c>
      <c r="F23" s="2">
        <v>8.6067309479999992</v>
      </c>
      <c r="G23" s="2">
        <v>16.411105169999999</v>
      </c>
      <c r="H23" s="2">
        <v>66.033437430000006</v>
      </c>
      <c r="I23" s="2">
        <v>44.130273600000002</v>
      </c>
      <c r="J23" s="5"/>
      <c r="K23" s="2">
        <f t="shared" si="0"/>
        <v>-10.543466667662765</v>
      </c>
      <c r="L23" s="2">
        <f t="shared" si="1"/>
        <v>-15.227757147168996</v>
      </c>
      <c r="M23" s="2">
        <f t="shared" si="2"/>
        <v>-23.739869424830143</v>
      </c>
      <c r="N23" s="2">
        <f t="shared" si="3"/>
        <v>-41.666963432597022</v>
      </c>
      <c r="O23" s="2">
        <f t="shared" si="4"/>
        <v>-90.677567001365972</v>
      </c>
      <c r="P23" s="2">
        <f t="shared" si="5"/>
        <v>-302.37044821765659</v>
      </c>
      <c r="Q23" s="2">
        <f t="shared" si="6"/>
        <v>33.16980711964127</v>
      </c>
      <c r="R23" s="2"/>
      <c r="S23" s="2"/>
      <c r="T23" s="2"/>
      <c r="U23" s="2"/>
      <c r="V23" s="2"/>
      <c r="W23" s="2"/>
    </row>
    <row r="24" spans="1:23" ht="15.75" customHeight="1">
      <c r="A24" s="2">
        <v>0.72</v>
      </c>
      <c r="B24" s="2">
        <v>3.8149350449999999</v>
      </c>
      <c r="C24" s="2">
        <v>4.171322848</v>
      </c>
      <c r="D24" s="2">
        <v>4.7268333169999996</v>
      </c>
      <c r="E24" s="2">
        <v>5.6902191350000004</v>
      </c>
      <c r="F24" s="2">
        <v>7.6665882070000002</v>
      </c>
      <c r="G24" s="2">
        <v>13.14076294</v>
      </c>
      <c r="H24" s="2">
        <v>42.046810790000002</v>
      </c>
      <c r="I24" s="2">
        <v>67.714113119999993</v>
      </c>
      <c r="J24" s="5"/>
      <c r="K24" s="2">
        <f t="shared" si="0"/>
        <v>-9.3419101189441101</v>
      </c>
      <c r="L24" s="2">
        <f t="shared" si="1"/>
        <v>-13.317369315260434</v>
      </c>
      <c r="M24" s="2">
        <f t="shared" si="2"/>
        <v>-20.381209858515536</v>
      </c>
      <c r="N24" s="2">
        <f t="shared" si="3"/>
        <v>-34.732740956205717</v>
      </c>
      <c r="O24" s="2">
        <f t="shared" si="4"/>
        <v>-71.403009855176364</v>
      </c>
      <c r="P24" s="2">
        <f t="shared" si="5"/>
        <v>-219.9723713302144</v>
      </c>
      <c r="Q24" s="2">
        <f t="shared" si="6"/>
        <v>-61.044587800472243</v>
      </c>
      <c r="R24" s="2"/>
      <c r="S24" s="2"/>
      <c r="T24" s="2"/>
      <c r="U24" s="2"/>
      <c r="V24" s="2"/>
      <c r="W24" s="2"/>
    </row>
    <row r="25" spans="1:23" ht="15.75" customHeight="1">
      <c r="A25" s="2">
        <v>0.73</v>
      </c>
      <c r="B25" s="2">
        <v>3.803225109</v>
      </c>
      <c r="C25" s="2">
        <v>4.1207484729999999</v>
      </c>
      <c r="D25" s="2">
        <v>4.6055848920000004</v>
      </c>
      <c r="E25" s="2">
        <v>5.4217525020000004</v>
      </c>
      <c r="F25" s="2">
        <v>7.0191379429999996</v>
      </c>
      <c r="G25" s="2">
        <v>11.07983241</v>
      </c>
      <c r="H25" s="2">
        <v>28.939701280000001</v>
      </c>
      <c r="I25" s="2">
        <v>105.5365644</v>
      </c>
      <c r="J25" s="5"/>
      <c r="K25" s="2">
        <f t="shared" si="0"/>
        <v>-8.3487922723429797</v>
      </c>
      <c r="L25" s="2">
        <f t="shared" si="1"/>
        <v>-11.765736787303313</v>
      </c>
      <c r="M25" s="2">
        <f t="shared" si="2"/>
        <v>-17.721258627057349</v>
      </c>
      <c r="N25" s="2">
        <f t="shared" si="3"/>
        <v>-29.462529697007536</v>
      </c>
      <c r="O25" s="2">
        <f t="shared" si="4"/>
        <v>-57.851754730787469</v>
      </c>
      <c r="P25" s="2">
        <f t="shared" si="5"/>
        <v>-161.19259036698733</v>
      </c>
      <c r="Q25" s="2">
        <f t="shared" si="6"/>
        <v>-264.67744908250137</v>
      </c>
      <c r="R25" s="2"/>
      <c r="S25" s="2"/>
      <c r="T25" s="2"/>
      <c r="U25" s="2"/>
      <c r="V25" s="2"/>
      <c r="W25" s="2"/>
    </row>
    <row r="26" spans="1:23" ht="15.75" customHeight="1">
      <c r="A26" s="2">
        <v>0.74</v>
      </c>
      <c r="B26" s="2">
        <v>3.8145872249999999</v>
      </c>
      <c r="C26" s="2">
        <v>4.1013965419999998</v>
      </c>
      <c r="D26" s="2">
        <v>4.5315772790000004</v>
      </c>
      <c r="E26" s="2">
        <v>5.2375516439999998</v>
      </c>
      <c r="F26" s="2">
        <v>6.5659169430000004</v>
      </c>
      <c r="G26" s="2">
        <v>9.7156738919999999</v>
      </c>
      <c r="H26" s="2">
        <v>21.633674030000002</v>
      </c>
      <c r="I26" s="10">
        <v>124.7965921</v>
      </c>
      <c r="J26" s="5"/>
      <c r="K26" s="2">
        <f t="shared" si="0"/>
        <v>-7.5187510491387419</v>
      </c>
      <c r="L26" s="2">
        <f t="shared" si="1"/>
        <v>-10.488640456848579</v>
      </c>
      <c r="M26" s="2">
        <f t="shared" si="2"/>
        <v>-15.578998691506134</v>
      </c>
      <c r="N26" s="2">
        <f t="shared" si="3"/>
        <v>-25.362333190962243</v>
      </c>
      <c r="O26" s="2">
        <f t="shared" si="4"/>
        <v>-47.971318801983799</v>
      </c>
      <c r="P26" s="2">
        <f t="shared" si="5"/>
        <v>-122.66776623506706</v>
      </c>
      <c r="Q26" s="2">
        <f t="shared" si="6"/>
        <v>-476.86268142406681</v>
      </c>
      <c r="R26" s="2"/>
      <c r="S26" s="2"/>
      <c r="T26" s="2"/>
      <c r="U26" s="2"/>
      <c r="V26" s="2"/>
      <c r="W26" s="2"/>
    </row>
    <row r="27" spans="1:23" ht="15.75" customHeight="1">
      <c r="A27" s="2">
        <v>0.75</v>
      </c>
      <c r="B27" s="2">
        <v>3.8456383349999999</v>
      </c>
      <c r="C27" s="2">
        <v>4.1077788420000001</v>
      </c>
      <c r="D27" s="2">
        <v>4.4948849839999996</v>
      </c>
      <c r="E27" s="2">
        <v>5.1164173030000004</v>
      </c>
      <c r="F27" s="2">
        <v>6.2476096239999999</v>
      </c>
      <c r="G27" s="2">
        <v>8.7806096569999994</v>
      </c>
      <c r="H27" s="2">
        <v>17.276673070000001</v>
      </c>
      <c r="I27" s="2">
        <v>91.236937380000001</v>
      </c>
      <c r="J27" s="5"/>
      <c r="K27" s="2">
        <f t="shared" si="0"/>
        <v>-6.8165668262197689</v>
      </c>
      <c r="L27" s="2">
        <f t="shared" si="1"/>
        <v>-9.423733771692655</v>
      </c>
      <c r="M27" s="2">
        <f t="shared" si="2"/>
        <v>-13.827546671659192</v>
      </c>
      <c r="N27" s="2">
        <f t="shared" si="3"/>
        <v>-22.109070742465185</v>
      </c>
      <c r="O27" s="2">
        <f t="shared" si="4"/>
        <v>-40.543506804099252</v>
      </c>
      <c r="P27" s="2">
        <f t="shared" si="5"/>
        <v>-96.759379415378589</v>
      </c>
      <c r="Q27" s="2">
        <f t="shared" si="6"/>
        <v>-428.09320990409873</v>
      </c>
      <c r="R27" s="2"/>
      <c r="S27" s="2"/>
      <c r="T27" s="2"/>
      <c r="U27" s="2"/>
      <c r="V27" s="2"/>
      <c r="W27" s="2"/>
    </row>
    <row r="28" spans="1:23" ht="15.75" customHeight="1">
      <c r="A28" s="2">
        <v>0.76</v>
      </c>
      <c r="B28" s="2">
        <v>3.8938380970000002</v>
      </c>
      <c r="C28" s="2">
        <v>4.13597357</v>
      </c>
      <c r="D28" s="2">
        <v>4.488653963</v>
      </c>
      <c r="E28" s="2">
        <v>5.0442217400000002</v>
      </c>
      <c r="F28" s="2">
        <v>6.0269854540000001</v>
      </c>
      <c r="G28" s="2">
        <v>8.1251279489999995</v>
      </c>
      <c r="H28" s="2">
        <v>14.51246154</v>
      </c>
      <c r="I28" s="2">
        <v>60.33028814</v>
      </c>
      <c r="J28" s="5"/>
      <c r="K28" s="2">
        <f t="shared" si="0"/>
        <v>-6.2184268315252398</v>
      </c>
      <c r="L28" s="2">
        <f t="shared" si="1"/>
        <v>-8.5271432960341649</v>
      </c>
      <c r="M28" s="2">
        <f t="shared" si="2"/>
        <v>-12.377157641902196</v>
      </c>
      <c r="N28" s="2">
        <f t="shared" si="3"/>
        <v>-19.482960199921738</v>
      </c>
      <c r="O28" s="2">
        <f t="shared" si="4"/>
        <v>-34.812469865967579</v>
      </c>
      <c r="P28" s="2">
        <f t="shared" si="5"/>
        <v>-78.612098555151022</v>
      </c>
      <c r="Q28" s="2">
        <f t="shared" si="6"/>
        <v>-315.71368147102078</v>
      </c>
      <c r="R28" s="2"/>
      <c r="S28" s="2"/>
      <c r="T28" s="2"/>
      <c r="U28" s="2"/>
      <c r="V28" s="2"/>
      <c r="W28" s="2"/>
    </row>
    <row r="29" spans="1:23" ht="15.75" customHeight="1">
      <c r="A29" s="2">
        <v>0.77</v>
      </c>
      <c r="B29" s="2">
        <v>3.9574010560000001</v>
      </c>
      <c r="C29" s="2">
        <v>4.1830794579999999</v>
      </c>
      <c r="D29" s="2">
        <v>4.5078550310000001</v>
      </c>
      <c r="E29" s="2">
        <v>5.0110439390000003</v>
      </c>
      <c r="F29" s="2">
        <v>5.8796105010000002</v>
      </c>
      <c r="G29" s="2">
        <v>7.6608824459999996</v>
      </c>
      <c r="H29" s="2">
        <v>12.67209238</v>
      </c>
      <c r="I29" s="2">
        <v>42.281429410000001</v>
      </c>
      <c r="J29" s="5"/>
      <c r="K29" s="2">
        <f t="shared" si="0"/>
        <v>-5.7026922165959961</v>
      </c>
      <c r="L29" s="2">
        <f t="shared" si="1"/>
        <v>-7.764030692242236</v>
      </c>
      <c r="M29" s="2">
        <f t="shared" si="2"/>
        <v>-11.162490908417153</v>
      </c>
      <c r="N29" s="2">
        <f t="shared" si="3"/>
        <v>-17.333046218974687</v>
      </c>
      <c r="O29" s="2">
        <f t="shared" si="4"/>
        <v>-30.295747391719942</v>
      </c>
      <c r="P29" s="2">
        <f t="shared" si="5"/>
        <v>-65.412959529440627</v>
      </c>
      <c r="Q29" s="2">
        <f t="shared" si="6"/>
        <v>-233.65783757015194</v>
      </c>
      <c r="R29" s="2"/>
      <c r="S29" s="2"/>
      <c r="T29" s="2"/>
      <c r="U29" s="2"/>
      <c r="V29" s="2"/>
      <c r="W29" s="2"/>
    </row>
    <row r="30" spans="1:23" ht="15.75" customHeight="1">
      <c r="A30" s="2">
        <v>0.78</v>
      </c>
      <c r="B30" s="2">
        <v>4.0355319679999999</v>
      </c>
      <c r="C30" s="2">
        <v>4.2475096800000003</v>
      </c>
      <c r="D30" s="2">
        <v>4.5493512559999996</v>
      </c>
      <c r="E30" s="2">
        <v>5.0102762829999996</v>
      </c>
      <c r="F30" s="2">
        <v>5.7892273520000002</v>
      </c>
      <c r="G30" s="2">
        <v>7.333105432</v>
      </c>
      <c r="H30" s="2">
        <v>11.40301779</v>
      </c>
      <c r="I30" s="2">
        <v>31.837433539999999</v>
      </c>
      <c r="J30" s="5"/>
      <c r="K30" s="2">
        <f t="shared" si="0"/>
        <v>-5.2527823761747081</v>
      </c>
      <c r="L30" s="2">
        <f t="shared" si="1"/>
        <v>-7.1063187312147402</v>
      </c>
      <c r="M30" s="2">
        <f t="shared" si="2"/>
        <v>-10.13166495754972</v>
      </c>
      <c r="N30" s="2">
        <f t="shared" si="3"/>
        <v>-15.547068165542132</v>
      </c>
      <c r="O30" s="2">
        <f t="shared" si="4"/>
        <v>-26.668119701096856</v>
      </c>
      <c r="P30" s="2">
        <f t="shared" si="5"/>
        <v>-55.500529697007082</v>
      </c>
      <c r="Q30" s="2">
        <f t="shared" si="6"/>
        <v>-179.2018229412935</v>
      </c>
      <c r="R30" s="2"/>
      <c r="S30" s="2"/>
      <c r="T30" s="2"/>
      <c r="U30" s="2"/>
      <c r="V30" s="2"/>
      <c r="W30" s="2"/>
    </row>
    <row r="31" spans="1:23" ht="15.75" customHeight="1">
      <c r="A31" s="2">
        <v>0.79</v>
      </c>
      <c r="B31" s="2">
        <v>4.1278537560000004</v>
      </c>
      <c r="C31" s="2">
        <v>4.3282591840000002</v>
      </c>
      <c r="D31" s="2">
        <v>4.6110099450000002</v>
      </c>
      <c r="E31" s="2">
        <v>5.0373713330000003</v>
      </c>
      <c r="F31" s="2">
        <v>5.7448229389999996</v>
      </c>
      <c r="G31" s="2">
        <v>7.1066623680000003</v>
      </c>
      <c r="H31" s="2">
        <v>10.50736234</v>
      </c>
      <c r="I31" s="2">
        <v>25.464248619999999</v>
      </c>
      <c r="J31" s="5"/>
      <c r="K31" s="2">
        <f t="shared" si="0"/>
        <v>-4.8549546530979333</v>
      </c>
      <c r="L31" s="2">
        <f t="shared" si="1"/>
        <v>-6.5326670372519899</v>
      </c>
      <c r="M31" s="2">
        <f t="shared" si="2"/>
        <v>-9.2465944139272533</v>
      </c>
      <c r="N31" s="2">
        <f t="shared" si="3"/>
        <v>-14.044063048627335</v>
      </c>
      <c r="O31" s="2">
        <f t="shared" si="4"/>
        <v>-23.705507436179676</v>
      </c>
      <c r="P31" s="2">
        <f t="shared" si="5"/>
        <v>-47.852279957926932</v>
      </c>
      <c r="Q31" s="2">
        <f t="shared" si="6"/>
        <v>-142.3467260005045</v>
      </c>
      <c r="R31" s="2"/>
      <c r="S31" s="2"/>
      <c r="T31" s="2"/>
      <c r="U31" s="2"/>
      <c r="V31" s="2"/>
      <c r="W31" s="2"/>
    </row>
    <row r="32" spans="1:23" ht="15.75" customHeight="1">
      <c r="A32" s="2">
        <v>0.8</v>
      </c>
      <c r="B32" s="2">
        <v>4.2352290440000004</v>
      </c>
      <c r="C32" s="2">
        <v>4.4256097079999996</v>
      </c>
      <c r="D32" s="2">
        <v>4.6921262410000004</v>
      </c>
      <c r="E32" s="2">
        <v>5.0897056640000002</v>
      </c>
      <c r="F32" s="2">
        <v>5.7391195340000003</v>
      </c>
      <c r="G32" s="2">
        <v>6.9584663759999996</v>
      </c>
      <c r="H32" s="2">
        <v>9.8679575770000003</v>
      </c>
      <c r="I32" s="2">
        <v>21.358644850000001</v>
      </c>
      <c r="J32" s="5"/>
      <c r="K32" s="2">
        <f t="shared" si="0"/>
        <v>-4.4951680776204839</v>
      </c>
      <c r="L32" s="2">
        <f t="shared" si="1"/>
        <v>-6.0221427234812275</v>
      </c>
      <c r="M32" s="2">
        <f t="shared" si="2"/>
        <v>-8.473331760043747</v>
      </c>
      <c r="N32" s="2">
        <f t="shared" si="3"/>
        <v>-12.759360027307073</v>
      </c>
      <c r="O32" s="2">
        <f t="shared" si="4"/>
        <v>-21.246235328891117</v>
      </c>
      <c r="P32" s="2">
        <f t="shared" si="5"/>
        <v>-41.81224775382892</v>
      </c>
      <c r="Q32" s="2">
        <f t="shared" si="6"/>
        <v>-116.44443324100035</v>
      </c>
      <c r="R32" s="2"/>
      <c r="S32" s="2"/>
      <c r="T32" s="2"/>
      <c r="U32" s="2"/>
      <c r="V32" s="2"/>
      <c r="W32" s="2"/>
    </row>
    <row r="33" spans="1:23" ht="15.75" customHeight="1">
      <c r="A33" s="2"/>
      <c r="B33" s="2"/>
      <c r="C33" s="2"/>
      <c r="D33" s="2"/>
      <c r="E33" s="2"/>
      <c r="F33" s="2"/>
      <c r="G33" s="2"/>
      <c r="H33" s="2"/>
      <c r="I33" s="2"/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>
      <c r="A34" s="2"/>
      <c r="B34" s="2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>
      <c r="A35" s="2"/>
      <c r="B35" s="2"/>
      <c r="C35" s="2"/>
      <c r="D35" s="2"/>
      <c r="E35" s="2"/>
      <c r="F35" s="2"/>
      <c r="G35" s="2"/>
      <c r="H35" s="2"/>
      <c r="I35" s="2"/>
      <c r="J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>
      <c r="A36" s="2"/>
      <c r="B36" s="2"/>
      <c r="C36" s="2"/>
      <c r="D36" s="2"/>
      <c r="E36" s="2"/>
      <c r="F36" s="2"/>
      <c r="G36" s="2"/>
      <c r="H36" s="2"/>
      <c r="I36" s="2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>
      <c r="A37" s="2"/>
      <c r="B37" s="2"/>
      <c r="C37" s="2"/>
      <c r="D37" s="2"/>
      <c r="E37" s="2"/>
      <c r="F37" s="2"/>
      <c r="G37" s="2"/>
      <c r="H37" s="2"/>
      <c r="I37" s="2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>
      <c r="A38" s="2"/>
      <c r="B38" s="2"/>
      <c r="C38" s="2"/>
      <c r="D38" s="2"/>
      <c r="E38" s="2"/>
      <c r="F38" s="2"/>
      <c r="G38" s="2"/>
      <c r="H38" s="2"/>
      <c r="I38" s="2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>
      <c r="A39" s="2"/>
      <c r="B39" s="2"/>
      <c r="C39" s="2"/>
      <c r="D39" s="2"/>
      <c r="E39" s="2"/>
      <c r="F39" s="2"/>
      <c r="G39" s="2"/>
      <c r="H39" s="2"/>
      <c r="I39" s="2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>
      <c r="A40" s="2"/>
      <c r="B40" s="2"/>
      <c r="C40" s="2"/>
      <c r="D40" s="2"/>
      <c r="E40" s="2"/>
      <c r="F40" s="2"/>
      <c r="G40" s="2"/>
      <c r="H40" s="2"/>
      <c r="I40" s="2"/>
      <c r="J40" s="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>
      <c r="A41" s="2"/>
      <c r="B41" s="2"/>
      <c r="C41" s="2"/>
      <c r="D41" s="2"/>
      <c r="E41" s="2"/>
      <c r="F41" s="2"/>
      <c r="G41" s="2"/>
      <c r="H41" s="2"/>
      <c r="I41" s="2"/>
      <c r="J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>
      <c r="A42" s="2"/>
      <c r="B42" s="2"/>
      <c r="C42" s="2"/>
      <c r="D42" s="2"/>
      <c r="E42" s="2"/>
      <c r="F42" s="2"/>
      <c r="G42" s="2"/>
      <c r="H42" s="2"/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2"/>
      <c r="B43" s="2"/>
      <c r="C43" s="2"/>
      <c r="D43" s="2"/>
      <c r="E43" s="2"/>
      <c r="F43" s="2"/>
      <c r="G43" s="2"/>
      <c r="H43" s="2"/>
      <c r="I43" s="2"/>
      <c r="J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>
      <c r="A44" s="2"/>
      <c r="B44" s="2"/>
      <c r="C44" s="2"/>
      <c r="D44" s="2"/>
      <c r="E44" s="2"/>
      <c r="F44" s="2"/>
      <c r="G44" s="2"/>
      <c r="H44" s="2"/>
      <c r="I44" s="2"/>
      <c r="J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>
      <c r="A45" s="2"/>
      <c r="B45" s="2"/>
      <c r="C45" s="2"/>
      <c r="D45" s="2"/>
      <c r="E45" s="2"/>
      <c r="F45" s="2"/>
      <c r="G45" s="2"/>
      <c r="H45" s="2"/>
      <c r="I45" s="2"/>
      <c r="J45" s="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2"/>
      <c r="B46" s="2"/>
      <c r="C46" s="2"/>
      <c r="D46" s="2"/>
      <c r="E46" s="2"/>
      <c r="F46" s="2"/>
      <c r="G46" s="2"/>
      <c r="H46" s="2"/>
      <c r="I46" s="2"/>
      <c r="J46" s="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>
      <c r="A47" s="2"/>
      <c r="B47" s="2"/>
      <c r="C47" s="2"/>
      <c r="D47" s="2"/>
      <c r="E47" s="2"/>
      <c r="F47" s="2"/>
      <c r="G47" s="2"/>
      <c r="H47" s="2"/>
      <c r="I47" s="2"/>
      <c r="J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>
      <c r="A48" s="2"/>
      <c r="B48" s="2"/>
      <c r="C48" s="2"/>
      <c r="D48" s="2"/>
      <c r="E48" s="2"/>
      <c r="F48" s="2"/>
      <c r="G48" s="2"/>
      <c r="H48" s="2"/>
      <c r="I48" s="2"/>
      <c r="J48" s="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>
      <c r="A49" s="2"/>
      <c r="B49" s="2"/>
      <c r="C49" s="2"/>
      <c r="D49" s="2"/>
      <c r="E49" s="2"/>
      <c r="F49" s="2"/>
      <c r="G49" s="2"/>
      <c r="H49" s="2"/>
      <c r="I49" s="2"/>
      <c r="J49" s="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>
      <c r="A50" s="2"/>
      <c r="B50" s="2"/>
      <c r="C50" s="2"/>
      <c r="D50" s="2"/>
      <c r="E50" s="2"/>
      <c r="F50" s="2"/>
      <c r="G50" s="2"/>
      <c r="H50" s="2"/>
      <c r="I50" s="2"/>
      <c r="J50" s="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>
      <c r="A51" s="2"/>
      <c r="B51" s="2"/>
      <c r="C51" s="2"/>
      <c r="D51" s="2"/>
      <c r="E51" s="2"/>
      <c r="F51" s="2"/>
      <c r="G51" s="2"/>
      <c r="H51" s="2"/>
      <c r="I51" s="2"/>
      <c r="J51" s="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>
      <c r="A52" s="2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>
      <c r="A53" s="2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>
      <c r="A54" s="2"/>
      <c r="B54" s="2"/>
      <c r="C54" s="2"/>
      <c r="D54" s="2"/>
      <c r="E54" s="2"/>
      <c r="F54" s="2"/>
      <c r="G54" s="2"/>
      <c r="H54" s="2"/>
      <c r="I54" s="2"/>
      <c r="J54" s="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>
      <c r="A55" s="2"/>
      <c r="B55" s="2"/>
      <c r="C55" s="2"/>
      <c r="D55" s="2"/>
      <c r="E55" s="2"/>
      <c r="F55" s="2"/>
      <c r="G55" s="2"/>
      <c r="H55" s="2"/>
      <c r="I55" s="2"/>
      <c r="J55" s="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>
      <c r="A56" s="2"/>
      <c r="B56" s="2"/>
      <c r="C56" s="2"/>
      <c r="D56" s="2"/>
      <c r="E56" s="2"/>
      <c r="F56" s="2"/>
      <c r="G56" s="2"/>
      <c r="H56" s="2"/>
      <c r="I56" s="2"/>
      <c r="J56" s="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>
      <c r="A57" s="2"/>
      <c r="B57" s="2"/>
      <c r="C57" s="2"/>
      <c r="D57" s="2"/>
      <c r="E57" s="2"/>
      <c r="F57" s="2"/>
      <c r="G57" s="2"/>
      <c r="H57" s="2"/>
      <c r="I57" s="2"/>
      <c r="J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>
      <c r="A58" s="2"/>
      <c r="B58" s="2"/>
      <c r="C58" s="2"/>
      <c r="D58" s="2"/>
      <c r="E58" s="2"/>
      <c r="F58" s="2"/>
      <c r="G58" s="2"/>
      <c r="H58" s="2"/>
      <c r="I58" s="2"/>
      <c r="J58" s="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>
      <c r="A59" s="2"/>
      <c r="B59" s="2"/>
      <c r="C59" s="2"/>
      <c r="D59" s="2"/>
      <c r="E59" s="2"/>
      <c r="F59" s="2"/>
      <c r="G59" s="2"/>
      <c r="H59" s="2"/>
      <c r="I59" s="2"/>
      <c r="J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>
      <c r="A60" s="2"/>
      <c r="B60" s="2"/>
      <c r="C60" s="2"/>
      <c r="D60" s="2"/>
      <c r="E60" s="2"/>
      <c r="F60" s="2"/>
      <c r="G60" s="2"/>
      <c r="H60" s="2"/>
      <c r="I60" s="2"/>
      <c r="J60" s="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>
      <c r="A61" s="2"/>
      <c r="B61" s="2"/>
      <c r="C61" s="2"/>
      <c r="D61" s="2"/>
      <c r="E61" s="2"/>
      <c r="F61" s="2"/>
      <c r="G61" s="2"/>
      <c r="H61" s="2"/>
      <c r="I61" s="2"/>
      <c r="J61" s="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>
      <c r="A62" s="2"/>
      <c r="B62" s="2"/>
      <c r="C62" s="2"/>
      <c r="D62" s="2"/>
      <c r="E62" s="2"/>
      <c r="F62" s="2"/>
      <c r="G62" s="2"/>
      <c r="H62" s="2"/>
      <c r="I62" s="2"/>
      <c r="J62" s="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>
      <c r="A63" s="2"/>
      <c r="B63" s="2"/>
      <c r="C63" s="2"/>
      <c r="D63" s="2"/>
      <c r="E63" s="2"/>
      <c r="F63" s="2"/>
      <c r="G63" s="2"/>
      <c r="H63" s="2"/>
      <c r="I63" s="2"/>
      <c r="J63" s="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>
      <c r="A64" s="2"/>
      <c r="B64" s="2"/>
      <c r="C64" s="2"/>
      <c r="D64" s="2"/>
      <c r="E64" s="2"/>
      <c r="F64" s="2"/>
      <c r="G64" s="2"/>
      <c r="H64" s="2"/>
      <c r="I64" s="2"/>
      <c r="J64" s="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>
      <c r="A65" s="2"/>
      <c r="B65" s="2"/>
      <c r="C65" s="2"/>
      <c r="D65" s="2"/>
      <c r="E65" s="2"/>
      <c r="F65" s="2"/>
      <c r="G65" s="2"/>
      <c r="H65" s="2"/>
      <c r="I65" s="2"/>
      <c r="J65" s="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>
      <c r="A66" s="2"/>
      <c r="B66" s="2"/>
      <c r="C66" s="2"/>
      <c r="D66" s="2"/>
      <c r="E66" s="2"/>
      <c r="F66" s="2"/>
      <c r="G66" s="2"/>
      <c r="H66" s="2"/>
      <c r="I66" s="2"/>
      <c r="J66" s="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>
      <c r="A67" s="2"/>
      <c r="B67" s="2"/>
      <c r="C67" s="2"/>
      <c r="D67" s="2"/>
      <c r="E67" s="2"/>
      <c r="F67" s="2"/>
      <c r="G67" s="2"/>
      <c r="H67" s="2"/>
      <c r="I67" s="2"/>
      <c r="J67" s="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>
      <c r="A68" s="2"/>
      <c r="B68" s="2"/>
      <c r="C68" s="2"/>
      <c r="D68" s="2"/>
      <c r="E68" s="2"/>
      <c r="F68" s="2"/>
      <c r="G68" s="2"/>
      <c r="H68" s="2"/>
      <c r="I68" s="2"/>
      <c r="J68" s="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>
      <c r="A69" s="2"/>
      <c r="B69" s="2"/>
      <c r="C69" s="2"/>
      <c r="D69" s="2"/>
      <c r="E69" s="2"/>
      <c r="F69" s="2"/>
      <c r="G69" s="2"/>
      <c r="H69" s="2"/>
      <c r="I69" s="2"/>
      <c r="J69" s="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>
      <c r="A70" s="2"/>
      <c r="B70" s="2"/>
      <c r="C70" s="2"/>
      <c r="D70" s="2"/>
      <c r="E70" s="2"/>
      <c r="F70" s="2"/>
      <c r="G70" s="2"/>
      <c r="H70" s="2"/>
      <c r="I70" s="2"/>
      <c r="J70" s="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>
      <c r="A71" s="2"/>
      <c r="B71" s="2"/>
      <c r="C71" s="2"/>
      <c r="D71" s="2"/>
      <c r="E71" s="2"/>
      <c r="F71" s="2"/>
      <c r="G71" s="2"/>
      <c r="H71" s="2"/>
      <c r="I71" s="2"/>
      <c r="J71" s="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>
      <c r="A72" s="2"/>
      <c r="B72" s="2"/>
      <c r="C72" s="2"/>
      <c r="D72" s="2"/>
      <c r="E72" s="2"/>
      <c r="F72" s="2"/>
      <c r="G72" s="2"/>
      <c r="H72" s="2"/>
      <c r="I72" s="2"/>
      <c r="J72" s="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>
      <c r="A73" s="2"/>
      <c r="B73" s="2"/>
      <c r="C73" s="2"/>
      <c r="D73" s="2"/>
      <c r="E73" s="2"/>
      <c r="F73" s="2"/>
      <c r="G73" s="2"/>
      <c r="H73" s="2"/>
      <c r="I73" s="2"/>
      <c r="J73" s="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>
      <c r="A74" s="2"/>
      <c r="B74" s="2"/>
      <c r="C74" s="2"/>
      <c r="D74" s="2"/>
      <c r="E74" s="2"/>
      <c r="F74" s="2"/>
      <c r="G74" s="2"/>
      <c r="H74" s="2"/>
      <c r="I74" s="2"/>
      <c r="J74" s="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>
      <c r="A75" s="2"/>
      <c r="B75" s="2"/>
      <c r="C75" s="2"/>
      <c r="D75" s="2"/>
      <c r="E75" s="2"/>
      <c r="F75" s="2"/>
      <c r="G75" s="2"/>
      <c r="H75" s="2"/>
      <c r="I75" s="2"/>
      <c r="J75" s="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>
      <c r="A76" s="2"/>
      <c r="B76" s="2"/>
      <c r="C76" s="2"/>
      <c r="D76" s="2"/>
      <c r="E76" s="2"/>
      <c r="F76" s="2"/>
      <c r="G76" s="2"/>
      <c r="H76" s="2"/>
      <c r="I76" s="2"/>
      <c r="J76" s="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>
      <c r="A77" s="2"/>
      <c r="B77" s="2"/>
      <c r="C77" s="2"/>
      <c r="D77" s="2"/>
      <c r="E77" s="2"/>
      <c r="F77" s="2"/>
      <c r="G77" s="2"/>
      <c r="H77" s="2"/>
      <c r="I77" s="2"/>
      <c r="J77" s="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>
      <c r="A78" s="2"/>
      <c r="B78" s="2"/>
      <c r="C78" s="2"/>
      <c r="D78" s="2"/>
      <c r="E78" s="2"/>
      <c r="F78" s="2"/>
      <c r="G78" s="2"/>
      <c r="H78" s="2"/>
      <c r="I78" s="2"/>
      <c r="J78" s="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>
      <c r="A79" s="2"/>
      <c r="B79" s="2"/>
      <c r="C79" s="2"/>
      <c r="D79" s="2"/>
      <c r="E79" s="2"/>
      <c r="F79" s="2"/>
      <c r="G79" s="2"/>
      <c r="H79" s="2"/>
      <c r="I79" s="2"/>
      <c r="J79" s="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>
      <c r="A80" s="2"/>
      <c r="B80" s="2"/>
      <c r="C80" s="2"/>
      <c r="D80" s="2"/>
      <c r="E80" s="2"/>
      <c r="F80" s="2"/>
      <c r="G80" s="2"/>
      <c r="H80" s="2"/>
      <c r="I80" s="2"/>
      <c r="J80" s="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>
      <c r="A81" s="2"/>
      <c r="B81" s="2"/>
      <c r="C81" s="2"/>
      <c r="D81" s="2"/>
      <c r="E81" s="2"/>
      <c r="F81" s="2"/>
      <c r="G81" s="2"/>
      <c r="H81" s="2"/>
      <c r="I81" s="2"/>
      <c r="J81" s="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>
      <c r="A82" s="2"/>
      <c r="B82" s="2"/>
      <c r="C82" s="2"/>
      <c r="D82" s="2"/>
      <c r="E82" s="2"/>
      <c r="F82" s="2"/>
      <c r="G82" s="2"/>
      <c r="H82" s="2"/>
      <c r="I82" s="2"/>
      <c r="J82" s="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>
      <c r="A83" s="2"/>
      <c r="B83" s="2"/>
      <c r="C83" s="2"/>
      <c r="D83" s="2"/>
      <c r="E83" s="2"/>
      <c r="F83" s="2"/>
      <c r="G83" s="2"/>
      <c r="H83" s="2"/>
      <c r="I83" s="2"/>
      <c r="J83" s="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>
      <c r="A84" s="2"/>
      <c r="B84" s="2"/>
      <c r="C84" s="2"/>
      <c r="D84" s="2"/>
      <c r="E84" s="2"/>
      <c r="F84" s="2"/>
      <c r="G84" s="2"/>
      <c r="H84" s="2"/>
      <c r="I84" s="2"/>
      <c r="J84" s="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>
      <c r="A85" s="2"/>
      <c r="B85" s="2"/>
      <c r="C85" s="2"/>
      <c r="D85" s="2"/>
      <c r="E85" s="2"/>
      <c r="F85" s="2"/>
      <c r="G85" s="2"/>
      <c r="H85" s="2"/>
      <c r="I85" s="2"/>
      <c r="J85" s="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>
      <c r="A86" s="2"/>
      <c r="B86" s="2"/>
      <c r="C86" s="2"/>
      <c r="D86" s="2"/>
      <c r="E86" s="2"/>
      <c r="F86" s="2"/>
      <c r="G86" s="2"/>
      <c r="H86" s="2"/>
      <c r="I86" s="2"/>
      <c r="J86" s="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>
      <c r="A87" s="2"/>
      <c r="B87" s="2"/>
      <c r="C87" s="2"/>
      <c r="D87" s="2"/>
      <c r="E87" s="2"/>
      <c r="F87" s="2"/>
      <c r="G87" s="2"/>
      <c r="H87" s="2"/>
      <c r="I87" s="2"/>
      <c r="J87" s="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>
      <c r="A88" s="2"/>
      <c r="B88" s="2"/>
      <c r="C88" s="2"/>
      <c r="D88" s="2"/>
      <c r="E88" s="2"/>
      <c r="F88" s="2"/>
      <c r="G88" s="2"/>
      <c r="H88" s="2"/>
      <c r="I88" s="2"/>
      <c r="J88" s="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>
      <c r="A89" s="2"/>
      <c r="B89" s="2"/>
      <c r="C89" s="2"/>
      <c r="D89" s="2"/>
      <c r="E89" s="2"/>
      <c r="F89" s="2"/>
      <c r="G89" s="2"/>
      <c r="H89" s="2"/>
      <c r="I89" s="2"/>
      <c r="J89" s="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>
      <c r="A90" s="2"/>
      <c r="B90" s="2"/>
      <c r="C90" s="2"/>
      <c r="D90" s="2"/>
      <c r="E90" s="2"/>
      <c r="F90" s="2"/>
      <c r="G90" s="2"/>
      <c r="H90" s="2"/>
      <c r="I90" s="2"/>
      <c r="J90" s="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>
      <c r="A91" s="2"/>
      <c r="B91" s="2"/>
      <c r="C91" s="2"/>
      <c r="D91" s="2"/>
      <c r="E91" s="2"/>
      <c r="F91" s="2"/>
      <c r="G91" s="2"/>
      <c r="H91" s="2"/>
      <c r="I91" s="2"/>
      <c r="J91" s="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>
      <c r="A92" s="2"/>
      <c r="B92" s="2"/>
      <c r="C92" s="2"/>
      <c r="D92" s="2"/>
      <c r="E92" s="2"/>
      <c r="F92" s="2"/>
      <c r="G92" s="2"/>
      <c r="H92" s="2"/>
      <c r="I92" s="2"/>
      <c r="J92" s="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>
      <c r="A93" s="2"/>
      <c r="B93" s="2"/>
      <c r="C93" s="2"/>
      <c r="D93" s="2"/>
      <c r="E93" s="2"/>
      <c r="F93" s="2"/>
      <c r="G93" s="2"/>
      <c r="H93" s="2"/>
      <c r="I93" s="2"/>
      <c r="J93" s="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>
      <c r="A94" s="2"/>
      <c r="B94" s="2"/>
      <c r="C94" s="2"/>
      <c r="D94" s="2"/>
      <c r="E94" s="2"/>
      <c r="F94" s="2"/>
      <c r="G94" s="2"/>
      <c r="H94" s="2"/>
      <c r="I94" s="2"/>
      <c r="J94" s="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>
      <c r="A95" s="2"/>
      <c r="B95" s="2"/>
      <c r="C95" s="2"/>
      <c r="D95" s="2"/>
      <c r="E95" s="2"/>
      <c r="F95" s="2"/>
      <c r="G95" s="2"/>
      <c r="H95" s="2"/>
      <c r="I95" s="2"/>
      <c r="J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>
      <c r="A96" s="2"/>
      <c r="B96" s="2"/>
      <c r="C96" s="2"/>
      <c r="D96" s="2"/>
      <c r="E96" s="2"/>
      <c r="F96" s="2"/>
      <c r="G96" s="2"/>
      <c r="H96" s="2"/>
      <c r="I96" s="2"/>
      <c r="J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>
      <c r="A97" s="2"/>
      <c r="B97" s="2"/>
      <c r="C97" s="2"/>
      <c r="D97" s="2"/>
      <c r="E97" s="2"/>
      <c r="F97" s="2"/>
      <c r="G97" s="2"/>
      <c r="H97" s="2"/>
      <c r="I97" s="2"/>
      <c r="J97" s="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>
      <c r="A98" s="2"/>
      <c r="B98" s="2"/>
      <c r="C98" s="2"/>
      <c r="D98" s="2"/>
      <c r="E98" s="2"/>
      <c r="F98" s="2"/>
      <c r="G98" s="2"/>
      <c r="H98" s="2"/>
      <c r="I98" s="2"/>
      <c r="J98" s="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>
      <c r="A99" s="2"/>
      <c r="B99" s="2"/>
      <c r="C99" s="2"/>
      <c r="D99" s="2"/>
      <c r="E99" s="2"/>
      <c r="F99" s="2"/>
      <c r="G99" s="2"/>
      <c r="H99" s="2"/>
      <c r="I99" s="2"/>
      <c r="J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5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5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5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5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5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5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5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5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5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5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5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5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5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5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5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5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5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5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5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5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5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5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5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5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5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5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5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5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5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5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5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5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5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5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5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5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5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5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5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5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5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5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5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5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5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5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5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5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5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5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5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5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5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5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5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5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5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5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5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5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5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5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5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5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5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5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5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5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5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5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5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5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5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5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5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5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5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5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5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5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5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5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5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5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5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5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5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5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5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5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5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5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5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5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5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5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5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5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5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5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5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5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5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5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5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5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5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5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5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5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5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5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5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5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5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5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5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5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5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5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5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5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5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5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5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5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5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5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5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5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5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5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5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5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5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5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5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5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5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5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5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5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5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5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5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5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5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5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5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5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5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5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5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5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5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5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5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5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5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5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5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5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5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5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5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5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5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5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5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5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5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5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5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5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5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5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5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5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5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5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5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5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5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5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5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5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5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5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5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5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5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5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5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5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5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5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5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5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5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5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5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5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5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5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5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5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5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5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5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5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5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5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5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5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5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5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5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5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5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5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5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5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5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5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5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5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5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5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5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5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5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5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5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5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5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5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5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5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5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5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5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5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5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5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5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5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5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5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5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5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5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5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5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5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5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5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5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5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5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5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5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5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5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5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5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5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5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5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5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5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5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5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5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5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5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5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5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5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5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5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5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5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5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5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5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5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5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5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5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5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5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5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5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5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5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5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5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5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5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5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5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5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5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5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5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5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5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5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5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5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5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5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5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5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5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5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5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5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5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5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5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5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5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5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5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5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5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5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5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5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5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5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5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5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5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5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5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5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5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5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5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5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5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5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5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5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5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5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5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5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5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5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5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5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5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5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5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5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5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5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5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5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5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5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5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5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5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5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5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5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5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5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5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5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5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5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5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5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5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5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5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5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5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5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5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5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5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5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5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5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5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5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5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5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5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5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5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5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5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5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5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5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5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5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5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5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5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5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5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5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5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5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5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5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5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5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5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5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5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5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5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5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5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5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5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5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5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5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5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5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5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5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5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5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5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5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5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5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5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5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5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5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5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5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5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5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5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5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5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5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5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5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5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5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5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5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5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5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5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5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5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5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5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5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5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5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5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5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5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5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5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5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5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5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5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5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5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5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5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5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5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5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5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5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5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5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5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5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5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5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5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5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5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5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5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5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5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5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5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5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5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5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5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5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5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5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5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5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5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5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5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5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5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5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5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5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5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5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5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5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5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5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5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5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5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5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5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5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5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5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5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5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5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5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5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5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5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5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5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5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5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5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5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5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5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5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5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5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5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5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5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5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5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5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5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5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5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5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5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5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5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5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5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5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5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5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5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5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5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5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5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5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5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5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5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5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5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5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5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5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5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5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5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5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5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5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5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5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5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5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5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5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5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5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5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5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5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5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5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5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5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5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5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5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5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5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5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5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5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5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5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5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5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5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5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5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5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5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5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5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5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5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5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5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5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5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5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5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5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5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5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</sheetData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6"/>
  <sheetViews>
    <sheetView topLeftCell="A79" workbookViewId="0">
      <selection activeCell="H101" sqref="H101"/>
    </sheetView>
  </sheetViews>
  <sheetFormatPr defaultRowHeight="15"/>
  <cols>
    <col min="1" max="1" width="16.140625" customWidth="1"/>
    <col min="3" max="3" width="45.140625" customWidth="1"/>
  </cols>
  <sheetData>
    <row r="1" spans="1:3">
      <c r="A1" s="1" t="s">
        <v>0</v>
      </c>
      <c r="B1" s="1" t="s">
        <v>21</v>
      </c>
    </row>
    <row r="2" spans="1:3">
      <c r="A2" s="24">
        <v>0.61</v>
      </c>
      <c r="B2">
        <v>2.7343726611759456</v>
      </c>
      <c r="C2" s="21" t="s">
        <v>22</v>
      </c>
    </row>
    <row r="3" spans="1:3">
      <c r="A3" s="24">
        <v>0.62</v>
      </c>
      <c r="B3">
        <v>2.708632769297473</v>
      </c>
      <c r="C3" s="25" t="s">
        <v>23</v>
      </c>
    </row>
    <row r="4" spans="1:3">
      <c r="A4" s="24">
        <v>0.63</v>
      </c>
      <c r="B4">
        <v>2.7229871548232238</v>
      </c>
      <c r="C4" s="25" t="s">
        <v>24</v>
      </c>
    </row>
    <row r="5" spans="1:3">
      <c r="A5" s="24">
        <v>0.64</v>
      </c>
      <c r="B5">
        <v>2.7477452850354891</v>
      </c>
      <c r="C5" s="25" t="s">
        <v>25</v>
      </c>
    </row>
    <row r="6" spans="1:3">
      <c r="A6" s="24">
        <v>0.65</v>
      </c>
      <c r="B6">
        <v>2.8078774646264488</v>
      </c>
      <c r="C6" s="25" t="s">
        <v>26</v>
      </c>
    </row>
    <row r="7" spans="1:3">
      <c r="A7" s="24">
        <v>0.66</v>
      </c>
      <c r="B7">
        <v>2.9050490083182003</v>
      </c>
      <c r="C7" s="25" t="s">
        <v>27</v>
      </c>
    </row>
    <row r="8" spans="1:3">
      <c r="A8" s="24">
        <v>0.67</v>
      </c>
      <c r="B8">
        <v>3.0660881606335244</v>
      </c>
      <c r="C8" s="25" t="s">
        <v>28</v>
      </c>
    </row>
    <row r="9" spans="1:3">
      <c r="A9" s="24">
        <v>0.68</v>
      </c>
      <c r="B9">
        <v>3.3585430948727946</v>
      </c>
      <c r="C9" s="25" t="s">
        <v>29</v>
      </c>
    </row>
    <row r="10" spans="1:3">
      <c r="A10" s="24">
        <v>0.69</v>
      </c>
      <c r="B10">
        <v>4.0538609943259871</v>
      </c>
      <c r="C10" s="25" t="s">
        <v>30</v>
      </c>
    </row>
    <row r="11" spans="1:3">
      <c r="A11" s="24">
        <v>0.7</v>
      </c>
      <c r="B11">
        <v>5.3401078793944796</v>
      </c>
      <c r="C11" s="25" t="s">
        <v>31</v>
      </c>
    </row>
    <row r="12" spans="1:3">
      <c r="A12" s="24">
        <v>0.71</v>
      </c>
      <c r="B12">
        <v>4.7900907994679587</v>
      </c>
      <c r="C12" s="25" t="s">
        <v>32</v>
      </c>
    </row>
    <row r="13" spans="1:3">
      <c r="A13" s="24">
        <v>0.72</v>
      </c>
      <c r="B13">
        <v>4.7584209418417949</v>
      </c>
      <c r="C13" s="25" t="s">
        <v>33</v>
      </c>
    </row>
    <row r="14" spans="1:3">
      <c r="A14" s="24">
        <v>0.73</v>
      </c>
      <c r="B14">
        <v>5.6087791324854503</v>
      </c>
      <c r="C14" s="25" t="s">
        <v>34</v>
      </c>
    </row>
    <row r="15" spans="1:3">
      <c r="A15" s="24">
        <v>0.74</v>
      </c>
      <c r="B15">
        <v>5.6701586328980875</v>
      </c>
      <c r="C15" s="25" t="s">
        <v>35</v>
      </c>
    </row>
    <row r="16" spans="1:3">
      <c r="A16" s="24">
        <v>0.75</v>
      </c>
      <c r="B16">
        <v>5.8197054968530324</v>
      </c>
      <c r="C16" s="25" t="s">
        <v>36</v>
      </c>
    </row>
    <row r="17" spans="1:3">
      <c r="A17" s="24">
        <v>0.76</v>
      </c>
      <c r="B17">
        <v>6.8468809198202303</v>
      </c>
      <c r="C17" s="25" t="s">
        <v>37</v>
      </c>
    </row>
    <row r="18" spans="1:3">
      <c r="A18" s="24">
        <v>0.77</v>
      </c>
      <c r="B18">
        <v>8.4912826202284872</v>
      </c>
      <c r="C18" s="25" t="s">
        <v>38</v>
      </c>
    </row>
    <row r="19" spans="1:3">
      <c r="A19" s="24">
        <v>0.78</v>
      </c>
      <c r="B19">
        <v>8.7328379211567206</v>
      </c>
      <c r="C19" s="25" t="s">
        <v>39</v>
      </c>
    </row>
    <row r="20" spans="1:3">
      <c r="A20" s="24">
        <v>0.79</v>
      </c>
      <c r="B20">
        <v>9.8454793717274853</v>
      </c>
      <c r="C20" s="25" t="s">
        <v>40</v>
      </c>
    </row>
    <row r="21" spans="1:3">
      <c r="A21" s="24">
        <v>0.8</v>
      </c>
      <c r="B21">
        <v>12.916170679206981</v>
      </c>
      <c r="C21" s="25" t="s">
        <v>41</v>
      </c>
    </row>
    <row r="22" spans="1:3">
      <c r="A22" s="24">
        <v>0.81</v>
      </c>
      <c r="B22">
        <v>19.68260165614257</v>
      </c>
      <c r="C22" s="25" t="s">
        <v>42</v>
      </c>
    </row>
    <row r="23" spans="1:3">
      <c r="A23" s="24">
        <v>0.82</v>
      </c>
      <c r="B23">
        <v>28.049693164925738</v>
      </c>
      <c r="C23" s="26" t="s">
        <v>43</v>
      </c>
    </row>
    <row r="24" spans="1:3">
      <c r="A24" s="24">
        <v>0.83</v>
      </c>
      <c r="B24">
        <v>26.031276007545578</v>
      </c>
      <c r="C24" s="25" t="s">
        <v>44</v>
      </c>
    </row>
    <row r="25" spans="1:3">
      <c r="A25" s="24">
        <v>0.84</v>
      </c>
      <c r="B25">
        <v>21.818556780338771</v>
      </c>
      <c r="C25" s="25" t="s">
        <v>45</v>
      </c>
    </row>
    <row r="26" spans="1:3">
      <c r="A26" s="24">
        <v>0.85</v>
      </c>
      <c r="B26">
        <v>20.914198582963277</v>
      </c>
      <c r="C26" s="25" t="s">
        <v>46</v>
      </c>
    </row>
    <row r="27" spans="1:3">
      <c r="A27" s="24">
        <v>0.86</v>
      </c>
      <c r="B27">
        <v>21.349233765030789</v>
      </c>
      <c r="C27" s="25" t="s">
        <v>47</v>
      </c>
    </row>
    <row r="28" spans="1:3">
      <c r="A28" s="24">
        <v>0.87</v>
      </c>
      <c r="B28">
        <v>23.038315969603563</v>
      </c>
      <c r="C28" s="25" t="s">
        <v>48</v>
      </c>
    </row>
    <row r="29" spans="1:3">
      <c r="A29" s="24">
        <v>0.88</v>
      </c>
      <c r="B29">
        <v>25.972967960296117</v>
      </c>
      <c r="C29" s="25" t="s">
        <v>49</v>
      </c>
    </row>
    <row r="30" spans="1:3">
      <c r="A30" s="24">
        <v>0.89</v>
      </c>
      <c r="B30">
        <v>29.665343150190875</v>
      </c>
      <c r="C30" s="25" t="s">
        <v>50</v>
      </c>
    </row>
    <row r="31" spans="1:3">
      <c r="A31" s="24">
        <v>0.9</v>
      </c>
      <c r="B31">
        <v>33.892682407771957</v>
      </c>
      <c r="C31" s="25" t="s">
        <v>51</v>
      </c>
    </row>
    <row r="32" spans="1:3">
      <c r="A32" s="24">
        <v>0.91</v>
      </c>
      <c r="B32">
        <v>38.642779723889092</v>
      </c>
      <c r="C32" s="25" t="s">
        <v>52</v>
      </c>
    </row>
    <row r="33" spans="1:3">
      <c r="A33" s="24">
        <v>0.92</v>
      </c>
      <c r="B33">
        <v>44.503703508400612</v>
      </c>
      <c r="C33" s="25" t="s">
        <v>53</v>
      </c>
    </row>
    <row r="34" spans="1:3">
      <c r="A34" s="24">
        <v>0.93</v>
      </c>
      <c r="B34">
        <v>52.011108355031944</v>
      </c>
      <c r="C34" s="25" t="s">
        <v>54</v>
      </c>
    </row>
    <row r="35" spans="1:3">
      <c r="A35" s="24">
        <v>0.94</v>
      </c>
      <c r="B35">
        <v>60.787104780431015</v>
      </c>
      <c r="C35" s="25" t="s">
        <v>55</v>
      </c>
    </row>
    <row r="36" spans="1:3">
      <c r="A36" s="24">
        <v>0.95</v>
      </c>
      <c r="B36">
        <v>69.746440435138894</v>
      </c>
      <c r="C36" s="25" t="s">
        <v>56</v>
      </c>
    </row>
    <row r="37" spans="1:3">
      <c r="A37" s="24">
        <v>0.96</v>
      </c>
      <c r="B37">
        <v>79.484520178371753</v>
      </c>
      <c r="C37" s="25" t="s">
        <v>57</v>
      </c>
    </row>
    <row r="38" spans="1:3">
      <c r="A38" s="24">
        <v>0.97</v>
      </c>
      <c r="B38">
        <v>90.72410550469678</v>
      </c>
      <c r="C38" s="25" t="s">
        <v>58</v>
      </c>
    </row>
    <row r="39" spans="1:3">
      <c r="A39" s="24">
        <v>0.98</v>
      </c>
      <c r="B39">
        <v>101.72608707619939</v>
      </c>
      <c r="C39" s="25" t="s">
        <v>59</v>
      </c>
    </row>
    <row r="40" spans="1:3">
      <c r="A40" s="24">
        <v>0.99</v>
      </c>
      <c r="B40">
        <v>109.10389808939966</v>
      </c>
      <c r="C40" s="25" t="s">
        <v>60</v>
      </c>
    </row>
    <row r="41" spans="1:3">
      <c r="A41" s="24">
        <v>1</v>
      </c>
      <c r="B41">
        <v>110.29989756557977</v>
      </c>
      <c r="C41" s="26" t="s">
        <v>61</v>
      </c>
    </row>
    <row r="42" spans="1:3">
      <c r="A42" s="24">
        <v>1.01</v>
      </c>
      <c r="B42">
        <v>107.52224290815195</v>
      </c>
      <c r="C42" s="25" t="s">
        <v>62</v>
      </c>
    </row>
    <row r="43" spans="1:3">
      <c r="A43" s="24">
        <v>1.02</v>
      </c>
      <c r="B43">
        <v>105.88935730948918</v>
      </c>
      <c r="C43" s="25" t="s">
        <v>63</v>
      </c>
    </row>
    <row r="44" spans="1:3">
      <c r="A44" s="24">
        <v>1.03</v>
      </c>
      <c r="B44">
        <v>106.87638828330785</v>
      </c>
      <c r="C44" s="25" t="s">
        <v>64</v>
      </c>
    </row>
    <row r="45" spans="1:3">
      <c r="A45" s="24">
        <v>1.04</v>
      </c>
      <c r="B45">
        <v>108.962019634162</v>
      </c>
      <c r="C45" s="25" t="s">
        <v>65</v>
      </c>
    </row>
    <row r="46" spans="1:3">
      <c r="A46" s="24">
        <v>1.05</v>
      </c>
      <c r="B46">
        <v>111.20521942000298</v>
      </c>
      <c r="C46" s="25" t="s">
        <v>66</v>
      </c>
    </row>
    <row r="47" spans="1:3">
      <c r="A47" s="24">
        <v>1.06</v>
      </c>
      <c r="B47">
        <v>113.68868736590517</v>
      </c>
      <c r="C47" s="25" t="s">
        <v>67</v>
      </c>
    </row>
    <row r="48" spans="1:3">
      <c r="A48" s="24">
        <v>1.07</v>
      </c>
      <c r="B48">
        <v>116.89065556114429</v>
      </c>
      <c r="C48" s="25" t="s">
        <v>68</v>
      </c>
    </row>
    <row r="49" spans="1:3">
      <c r="A49" s="24">
        <v>1.08</v>
      </c>
      <c r="B49">
        <v>121.31547331144931</v>
      </c>
      <c r="C49" s="25" t="s">
        <v>69</v>
      </c>
    </row>
    <row r="50" spans="1:3">
      <c r="A50" s="24">
        <v>1.0900000000000001</v>
      </c>
      <c r="B50">
        <v>127.31350494330461</v>
      </c>
      <c r="C50" s="25" t="s">
        <v>70</v>
      </c>
    </row>
    <row r="51" spans="1:3">
      <c r="A51" s="21">
        <v>1.1000000000000001</v>
      </c>
      <c r="B51">
        <v>134.97677293285059</v>
      </c>
      <c r="C51" s="25" t="s">
        <v>71</v>
      </c>
    </row>
    <row r="52" spans="1:3">
      <c r="A52" s="24">
        <v>1.1100000000000001</v>
      </c>
      <c r="B52">
        <v>144.10491998169113</v>
      </c>
      <c r="C52" s="25" t="s">
        <v>72</v>
      </c>
    </row>
    <row r="53" spans="1:3">
      <c r="A53" s="24">
        <v>1.1200000000000001</v>
      </c>
      <c r="B53">
        <v>154.21679255239692</v>
      </c>
      <c r="C53" s="25" t="s">
        <v>73</v>
      </c>
    </row>
    <row r="54" spans="1:3">
      <c r="A54" s="24">
        <v>1.1299999999999999</v>
      </c>
      <c r="B54">
        <v>164.52857493276994</v>
      </c>
      <c r="C54" s="25" t="s">
        <v>74</v>
      </c>
    </row>
    <row r="55" spans="1:3">
      <c r="A55" s="24">
        <v>1.1399999999999999</v>
      </c>
      <c r="B55">
        <v>173.8304619335602</v>
      </c>
      <c r="C55" s="25" t="s">
        <v>75</v>
      </c>
    </row>
    <row r="56" spans="1:3">
      <c r="A56" s="24">
        <v>1.1499999999999999</v>
      </c>
      <c r="B56">
        <v>180.33540410133978</v>
      </c>
      <c r="C56" s="25" t="s">
        <v>76</v>
      </c>
    </row>
    <row r="57" spans="1:3">
      <c r="A57" s="24">
        <v>1.1599999999999999</v>
      </c>
      <c r="B57">
        <v>181.93864859319726</v>
      </c>
      <c r="C57" s="26" t="s">
        <v>77</v>
      </c>
    </row>
    <row r="58" spans="1:3">
      <c r="A58" s="24">
        <v>1.17</v>
      </c>
      <c r="B58">
        <v>177.56157924042267</v>
      </c>
      <c r="C58" s="25" t="s">
        <v>78</v>
      </c>
    </row>
    <row r="59" spans="1:3">
      <c r="A59" s="24">
        <v>1.18</v>
      </c>
      <c r="B59">
        <v>168.7960683833758</v>
      </c>
      <c r="C59" s="25" t="s">
        <v>79</v>
      </c>
    </row>
    <row r="60" spans="1:3">
      <c r="A60" s="24">
        <v>1.19</v>
      </c>
      <c r="B60">
        <v>159.23619448740288</v>
      </c>
      <c r="C60" s="25" t="s">
        <v>80</v>
      </c>
    </row>
    <row r="61" spans="1:3">
      <c r="A61" s="24">
        <v>1.2</v>
      </c>
      <c r="B61">
        <v>151.98550061440392</v>
      </c>
      <c r="C61" s="25" t="s">
        <v>81</v>
      </c>
    </row>
    <row r="62" spans="1:3">
      <c r="A62" s="24">
        <v>1.21</v>
      </c>
      <c r="B62">
        <v>148.43803111909793</v>
      </c>
      <c r="C62" s="25" t="s">
        <v>82</v>
      </c>
    </row>
    <row r="63" spans="1:3">
      <c r="A63" s="24">
        <v>1.22</v>
      </c>
      <c r="B63">
        <v>148.67461805109997</v>
      </c>
      <c r="C63" s="25" t="s">
        <v>83</v>
      </c>
    </row>
    <row r="64" spans="1:3">
      <c r="A64" s="24">
        <v>1.23</v>
      </c>
      <c r="B64">
        <v>152.21026173848773</v>
      </c>
      <c r="C64" s="25" t="s">
        <v>84</v>
      </c>
    </row>
    <row r="65" spans="1:3">
      <c r="A65" s="24">
        <v>1.24</v>
      </c>
      <c r="B65">
        <v>158.48071833693001</v>
      </c>
      <c r="C65" s="25" t="s">
        <v>85</v>
      </c>
    </row>
    <row r="66" spans="1:3">
      <c r="A66" s="24">
        <v>1.25</v>
      </c>
      <c r="B66">
        <v>167.04983294146265</v>
      </c>
      <c r="C66" s="25" t="s">
        <v>86</v>
      </c>
    </row>
    <row r="67" spans="1:3">
      <c r="A67" s="24">
        <v>1.26</v>
      </c>
      <c r="B67">
        <v>177.65869700730497</v>
      </c>
      <c r="C67" s="25" t="s">
        <v>87</v>
      </c>
    </row>
    <row r="68" spans="1:3">
      <c r="A68" s="24">
        <v>1.27</v>
      </c>
      <c r="B68">
        <v>190.20912234203868</v>
      </c>
      <c r="C68" s="25" t="s">
        <v>88</v>
      </c>
    </row>
    <row r="69" spans="1:3">
      <c r="A69" s="24">
        <v>1.28</v>
      </c>
      <c r="B69">
        <v>204.72717002939632</v>
      </c>
      <c r="C69" s="25" t="s">
        <v>89</v>
      </c>
    </row>
    <row r="70" spans="1:3">
      <c r="A70" s="24">
        <v>1.29</v>
      </c>
      <c r="B70">
        <v>221.32185961599615</v>
      </c>
      <c r="C70" s="25" t="s">
        <v>90</v>
      </c>
    </row>
    <row r="71" spans="1:3">
      <c r="A71" s="24">
        <v>1.3</v>
      </c>
      <c r="B71">
        <v>240.13680772648061</v>
      </c>
      <c r="C71" s="25" t="s">
        <v>91</v>
      </c>
    </row>
    <row r="72" spans="1:3">
      <c r="A72" s="24">
        <v>1.31</v>
      </c>
      <c r="B72">
        <v>261.28118793826303</v>
      </c>
      <c r="C72" s="25" t="s">
        <v>92</v>
      </c>
    </row>
    <row r="73" spans="1:3">
      <c r="A73" s="24">
        <v>1.32</v>
      </c>
      <c r="B73">
        <v>284.7110163338001</v>
      </c>
      <c r="C73" s="25" t="s">
        <v>93</v>
      </c>
    </row>
    <row r="74" spans="1:3">
      <c r="A74" s="24">
        <v>1.33</v>
      </c>
      <c r="B74">
        <v>310.00779885078492</v>
      </c>
      <c r="C74" s="25" t="s">
        <v>94</v>
      </c>
    </row>
    <row r="75" spans="1:3">
      <c r="A75" s="24">
        <v>1.34</v>
      </c>
      <c r="B75">
        <v>335.97906301433233</v>
      </c>
      <c r="C75" s="25" t="s">
        <v>95</v>
      </c>
    </row>
    <row r="76" spans="1:3">
      <c r="A76" s="24">
        <v>1.35</v>
      </c>
      <c r="B76">
        <v>360.09541664198463</v>
      </c>
      <c r="C76" s="25" t="s">
        <v>96</v>
      </c>
    </row>
    <row r="77" spans="1:3">
      <c r="A77" s="24">
        <v>1.36</v>
      </c>
      <c r="B77">
        <v>378.35055539136533</v>
      </c>
      <c r="C77" s="25" t="s">
        <v>97</v>
      </c>
    </row>
    <row r="78" spans="1:3">
      <c r="A78" s="24">
        <v>1.37</v>
      </c>
      <c r="B78">
        <v>386.9795165278548</v>
      </c>
      <c r="C78" s="25" t="s">
        <v>98</v>
      </c>
    </row>
    <row r="79" spans="1:3">
      <c r="A79" s="24">
        <v>1.38</v>
      </c>
      <c r="B79">
        <v>385.42773036086743</v>
      </c>
      <c r="C79" s="26" t="s">
        <v>99</v>
      </c>
    </row>
    <row r="80" spans="1:3">
      <c r="A80" s="24">
        <v>1.39</v>
      </c>
      <c r="B80">
        <v>376.42683279055916</v>
      </c>
      <c r="C80" s="25" t="s">
        <v>100</v>
      </c>
    </row>
    <row r="81" spans="1:3">
      <c r="A81" s="24">
        <v>1.4</v>
      </c>
      <c r="B81">
        <v>363.41938184075542</v>
      </c>
      <c r="C81" s="25" t="s">
        <v>101</v>
      </c>
    </row>
    <row r="82" spans="1:3">
      <c r="A82" s="24">
        <v>1.41</v>
      </c>
      <c r="B82">
        <v>348.99877833920914</v>
      </c>
      <c r="C82" s="25" t="s">
        <v>102</v>
      </c>
    </row>
    <row r="83" spans="1:3">
      <c r="A83" s="24">
        <v>1.42</v>
      </c>
      <c r="B83">
        <v>334.75549390699729</v>
      </c>
      <c r="C83" s="25" t="s">
        <v>103</v>
      </c>
    </row>
    <row r="84" spans="1:3">
      <c r="A84" s="24">
        <v>1.43</v>
      </c>
      <c r="B84">
        <v>321.5409511477597</v>
      </c>
      <c r="C84" s="25" t="s">
        <v>104</v>
      </c>
    </row>
    <row r="85" spans="1:3">
      <c r="A85" s="24">
        <v>1.44</v>
      </c>
      <c r="B85">
        <v>309.72130561006503</v>
      </c>
      <c r="C85" s="25" t="s">
        <v>105</v>
      </c>
    </row>
    <row r="86" spans="1:3">
      <c r="A86" s="24">
        <v>1.45</v>
      </c>
      <c r="B86">
        <v>299.3594138700991</v>
      </c>
      <c r="C86" s="25" t="s">
        <v>106</v>
      </c>
    </row>
    <row r="87" spans="1:3">
      <c r="A87" s="24">
        <v>1.46</v>
      </c>
      <c r="B87">
        <v>290.34132648510217</v>
      </c>
      <c r="C87" s="25" t="s">
        <v>107</v>
      </c>
    </row>
    <row r="88" spans="1:3">
      <c r="A88" s="24">
        <v>1.47</v>
      </c>
      <c r="B88">
        <v>282.46294335244681</v>
      </c>
      <c r="C88" s="25" t="s">
        <v>108</v>
      </c>
    </row>
    <row r="89" spans="1:3">
      <c r="A89" s="24">
        <v>1.48</v>
      </c>
      <c r="B89">
        <v>275.49199329019734</v>
      </c>
      <c r="C89" s="25" t="s">
        <v>109</v>
      </c>
    </row>
    <row r="90" spans="1:3">
      <c r="A90" s="24">
        <v>1.49</v>
      </c>
      <c r="B90">
        <v>269.21183857064165</v>
      </c>
      <c r="C90" s="25" t="s">
        <v>110</v>
      </c>
    </row>
    <row r="91" spans="1:3">
      <c r="A91" s="24">
        <v>1.5</v>
      </c>
      <c r="B91">
        <v>263.44516853393009</v>
      </c>
      <c r="C91" s="25" t="s">
        <v>111</v>
      </c>
    </row>
    <row r="92" spans="1:3">
      <c r="A92" s="24">
        <v>1.51</v>
      </c>
      <c r="B92">
        <v>258.06438234156201</v>
      </c>
      <c r="C92" s="25" t="s">
        <v>112</v>
      </c>
    </row>
    <row r="93" spans="1:3">
      <c r="A93" s="24">
        <v>1.52</v>
      </c>
      <c r="B93">
        <v>252.98970420652722</v>
      </c>
      <c r="C93" s="25" t="s">
        <v>113</v>
      </c>
    </row>
    <row r="94" spans="1:3">
      <c r="A94" s="24">
        <v>1.53</v>
      </c>
      <c r="B94">
        <v>248.17972159104104</v>
      </c>
      <c r="C94" s="25" t="s">
        <v>114</v>
      </c>
    </row>
    <row r="95" spans="1:3">
      <c r="A95" s="24">
        <v>1.54</v>
      </c>
      <c r="B95">
        <v>243.61900160651618</v>
      </c>
      <c r="C95" s="25" t="s">
        <v>115</v>
      </c>
    </row>
    <row r="96" spans="1:3">
      <c r="A96" s="24">
        <v>1.55</v>
      </c>
      <c r="B96">
        <v>239.30644154312421</v>
      </c>
      <c r="C96" s="25" t="s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7"/>
  <sheetViews>
    <sheetView topLeftCell="A10" workbookViewId="0">
      <selection activeCell="L17" sqref="L17"/>
    </sheetView>
  </sheetViews>
  <sheetFormatPr defaultRowHeight="15"/>
  <cols>
    <col min="1" max="1" width="19" customWidth="1"/>
  </cols>
  <sheetData>
    <row r="1" spans="1:3">
      <c r="A1" s="1" t="s">
        <v>0</v>
      </c>
      <c r="B1" s="1" t="s">
        <v>8</v>
      </c>
      <c r="C1" s="1" t="s">
        <v>19</v>
      </c>
    </row>
    <row r="2" spans="1:3">
      <c r="A2" s="8">
        <v>0.6</v>
      </c>
      <c r="B2" s="8">
        <v>2.8650616539999998</v>
      </c>
      <c r="C2" s="8">
        <v>2.4368796598066211</v>
      </c>
    </row>
    <row r="3" spans="1:3">
      <c r="A3" s="2">
        <v>0.61</v>
      </c>
      <c r="B3" s="2">
        <v>3.0031865400000002</v>
      </c>
      <c r="C3" s="2">
        <v>2.4487346132009291</v>
      </c>
    </row>
    <row r="4" spans="1:3">
      <c r="A4" s="2">
        <v>0.62</v>
      </c>
      <c r="B4" s="2">
        <v>3.24758909</v>
      </c>
      <c r="C4" s="2">
        <v>2.5095570783994972</v>
      </c>
    </row>
    <row r="5" spans="1:3">
      <c r="A5" s="2">
        <v>0.63</v>
      </c>
      <c r="B5" s="2">
        <v>3.6428275490000002</v>
      </c>
      <c r="C5" s="2">
        <v>2.6231692568742679</v>
      </c>
    </row>
    <row r="6" spans="1:3">
      <c r="A6" s="2">
        <v>0.64</v>
      </c>
      <c r="B6" s="2">
        <v>4.2753790110000001</v>
      </c>
      <c r="C6" s="2">
        <v>2.8037576434827649</v>
      </c>
    </row>
    <row r="7" spans="1:3">
      <c r="A7" s="2">
        <v>0.65</v>
      </c>
      <c r="B7" s="2">
        <v>5.2100369930000001</v>
      </c>
      <c r="C7" s="2">
        <v>3.079838339074183</v>
      </c>
    </row>
    <row r="8" spans="1:3">
      <c r="A8" s="2">
        <v>0.66</v>
      </c>
      <c r="B8" s="2">
        <v>6.5584459449999999</v>
      </c>
      <c r="C8" s="2">
        <v>3.5149368635658527</v>
      </c>
    </row>
    <row r="9" spans="1:3">
      <c r="A9" s="2">
        <v>0.67</v>
      </c>
      <c r="B9" s="2">
        <v>8.7996234579999992</v>
      </c>
      <c r="C9" s="2">
        <v>4.0974929013782031</v>
      </c>
    </row>
    <row r="10" spans="1:3">
      <c r="A10" s="2">
        <v>0.68</v>
      </c>
      <c r="B10" s="2">
        <v>12.783693639999999</v>
      </c>
      <c r="C10" s="2">
        <v>4.7444244181429847</v>
      </c>
    </row>
    <row r="11" spans="1:3">
      <c r="A11" s="2">
        <v>0.69</v>
      </c>
      <c r="B11" s="2">
        <v>19.965272110000001</v>
      </c>
      <c r="C11" s="2">
        <v>5.7659911925657843</v>
      </c>
    </row>
    <row r="12" spans="1:3">
      <c r="A12" s="2">
        <v>0.7</v>
      </c>
      <c r="B12" s="2">
        <v>30.397465100000002</v>
      </c>
      <c r="C12" s="2">
        <v>7.3024174878134378</v>
      </c>
    </row>
    <row r="13" spans="1:3">
      <c r="A13" s="2">
        <v>0.71</v>
      </c>
      <c r="B13" s="2">
        <v>44.130273600000002</v>
      </c>
      <c r="C13" s="2">
        <v>11.406588478287654</v>
      </c>
    </row>
    <row r="14" spans="1:3">
      <c r="A14" s="2">
        <v>0.72</v>
      </c>
      <c r="B14" s="2">
        <v>67.714113119999993</v>
      </c>
      <c r="C14" s="2">
        <v>14.214263758276772</v>
      </c>
    </row>
    <row r="15" spans="1:3">
      <c r="A15" s="2">
        <v>0.73</v>
      </c>
      <c r="B15" s="2">
        <v>105.5365644</v>
      </c>
      <c r="C15" s="2">
        <v>21.761714195235296</v>
      </c>
    </row>
    <row r="16" spans="1:3">
      <c r="A16" s="2">
        <v>0.74</v>
      </c>
      <c r="B16" s="15">
        <v>124.7965921</v>
      </c>
      <c r="C16" s="10">
        <v>28.735272316847446</v>
      </c>
    </row>
    <row r="17" spans="1:3">
      <c r="A17" s="2">
        <v>0.75</v>
      </c>
      <c r="B17" s="2">
        <v>91.236937380000001</v>
      </c>
      <c r="C17" s="2">
        <v>35.712768954925231</v>
      </c>
    </row>
    <row r="18" spans="1:3">
      <c r="A18" s="2">
        <v>0.76</v>
      </c>
      <c r="B18" s="2">
        <v>60.33028814</v>
      </c>
      <c r="C18" s="2">
        <v>48.528639245731036</v>
      </c>
    </row>
    <row r="19" spans="1:3">
      <c r="A19" s="2">
        <v>0.77</v>
      </c>
      <c r="B19" s="2">
        <v>42.281429410000001</v>
      </c>
      <c r="C19" s="2">
        <v>65.107534289560462</v>
      </c>
    </row>
    <row r="20" spans="1:3">
      <c r="A20" s="2">
        <v>0.78</v>
      </c>
      <c r="B20" s="2">
        <v>31.837433539999999</v>
      </c>
      <c r="C20" s="2">
        <v>92.556692214075156</v>
      </c>
    </row>
    <row r="21" spans="1:3">
      <c r="A21" s="2">
        <v>0.79</v>
      </c>
      <c r="B21" s="2">
        <v>25.464248619999999</v>
      </c>
      <c r="C21" s="2">
        <v>133.28822880387037</v>
      </c>
    </row>
    <row r="22" spans="1:3">
      <c r="A22" s="2">
        <v>0.8</v>
      </c>
      <c r="B22" s="2">
        <v>21.358644850000001</v>
      </c>
      <c r="C22" s="14">
        <v>157.0673535152892</v>
      </c>
    </row>
    <row r="23" spans="1:3">
      <c r="A23" s="2">
        <v>0.81</v>
      </c>
      <c r="B23" s="2">
        <v>18.594921338136402</v>
      </c>
      <c r="C23" s="2">
        <v>128.71620415100463</v>
      </c>
    </row>
    <row r="24" spans="1:3">
      <c r="A24" s="2">
        <v>0.82</v>
      </c>
      <c r="B24" s="2">
        <v>16.673142319351317</v>
      </c>
      <c r="C24" s="2">
        <v>94.211301712879134</v>
      </c>
    </row>
    <row r="25" spans="1:3">
      <c r="A25" s="2">
        <v>0.83</v>
      </c>
      <c r="B25" s="2">
        <v>15.300907650138624</v>
      </c>
      <c r="C25" s="2">
        <v>70.677560143677255</v>
      </c>
    </row>
    <row r="26" spans="1:3">
      <c r="A26" s="2">
        <v>0.84</v>
      </c>
      <c r="B26" s="2">
        <v>14.302050479945159</v>
      </c>
      <c r="C26" s="2">
        <v>55.551545314194719</v>
      </c>
    </row>
    <row r="27" spans="1:3">
      <c r="A27" s="2">
        <v>0.85</v>
      </c>
      <c r="B27" s="2">
        <v>13.57824818376284</v>
      </c>
      <c r="C27" s="2">
        <v>45.626767399098753</v>
      </c>
    </row>
    <row r="28" spans="1:3">
      <c r="A28" s="2">
        <v>0.86</v>
      </c>
      <c r="B28" s="2">
        <v>13.060571075852124</v>
      </c>
      <c r="C28" s="2">
        <v>38.904390837030952</v>
      </c>
    </row>
    <row r="29" spans="1:3">
      <c r="A29" s="2">
        <v>0.87</v>
      </c>
      <c r="B29" s="2">
        <v>12.696436607758463</v>
      </c>
      <c r="C29" s="2">
        <v>34.207907539624941</v>
      </c>
    </row>
    <row r="30" spans="1:3">
      <c r="A30" s="2">
        <v>0.88</v>
      </c>
      <c r="B30" s="2">
        <v>12.455316879616561</v>
      </c>
      <c r="C30" s="2">
        <v>30.837898596585212</v>
      </c>
    </row>
    <row r="31" spans="1:3">
      <c r="A31" s="2">
        <v>0.89</v>
      </c>
      <c r="B31" s="2">
        <v>12.320409539166272</v>
      </c>
      <c r="C31" s="2">
        <v>28.382973964708214</v>
      </c>
    </row>
    <row r="32" spans="1:3">
      <c r="A32" s="2">
        <v>0.9</v>
      </c>
      <c r="B32" s="2">
        <v>12.280002724991368</v>
      </c>
      <c r="C32" s="2">
        <v>26.585516091165779</v>
      </c>
    </row>
    <row r="33" spans="1:3">
      <c r="A33" s="2">
        <v>0.91</v>
      </c>
      <c r="B33" s="2">
        <v>12.329998853663209</v>
      </c>
      <c r="C33" s="2">
        <v>25.279157699136881</v>
      </c>
    </row>
    <row r="34" spans="1:3">
      <c r="A34" s="2">
        <v>0.92</v>
      </c>
      <c r="B34" s="2">
        <v>12.479187229999241</v>
      </c>
      <c r="C34" s="2">
        <v>24.359531871663446</v>
      </c>
    </row>
    <row r="35" spans="1:3">
      <c r="A35" s="2">
        <v>0.93</v>
      </c>
      <c r="B35" s="2">
        <v>12.75968217250494</v>
      </c>
      <c r="C35" s="2">
        <v>23.775364777854509</v>
      </c>
    </row>
    <row r="36" spans="1:3">
      <c r="A36" s="2">
        <v>0.94</v>
      </c>
      <c r="B36" s="2">
        <v>13.239483957535096</v>
      </c>
      <c r="C36" s="2">
        <v>23.529111871801334</v>
      </c>
    </row>
    <row r="37" spans="1:3">
      <c r="A37" s="2">
        <v>0.95</v>
      </c>
      <c r="B37" s="2">
        <v>13.983136641408349</v>
      </c>
      <c r="C37" s="2">
        <v>23.672108079905499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N14" sqref="N14"/>
    </sheetView>
  </sheetViews>
  <sheetFormatPr defaultRowHeight="15"/>
  <cols>
    <col min="1" max="1" width="16.140625" customWidth="1"/>
    <col min="2" max="2" width="11.42578125" customWidth="1"/>
    <col min="3" max="4" width="10.85546875" customWidth="1"/>
    <col min="5" max="5" width="11.5703125" customWidth="1"/>
  </cols>
  <sheetData>
    <row r="1" spans="1:5">
      <c r="A1" s="29" t="s">
        <v>0</v>
      </c>
      <c r="B1" s="29" t="s">
        <v>117</v>
      </c>
      <c r="C1" s="29" t="s">
        <v>118</v>
      </c>
      <c r="D1" s="29" t="s">
        <v>119</v>
      </c>
      <c r="E1" s="29" t="s">
        <v>120</v>
      </c>
    </row>
    <row r="2" spans="1:5">
      <c r="A2" s="3">
        <v>0.68</v>
      </c>
      <c r="B2">
        <v>32.101541585010914</v>
      </c>
      <c r="C2">
        <v>5.4415681996730996</v>
      </c>
      <c r="D2">
        <v>2.8979246474044396</v>
      </c>
      <c r="E2">
        <v>2.3219707048110183</v>
      </c>
    </row>
    <row r="3" spans="1:5">
      <c r="A3" s="3">
        <v>0.69</v>
      </c>
      <c r="B3">
        <v>50.219563692492521</v>
      </c>
      <c r="C3">
        <v>6.3019920994606498</v>
      </c>
      <c r="D3">
        <v>3.3352485867499118</v>
      </c>
      <c r="E3">
        <v>2.4709114271392774</v>
      </c>
    </row>
    <row r="4" spans="1:5">
      <c r="A4" s="3">
        <v>0.7</v>
      </c>
      <c r="B4">
        <v>51.775177487700525</v>
      </c>
      <c r="C4">
        <v>8.0057675707343137</v>
      </c>
      <c r="D4">
        <v>3.5918785491885998</v>
      </c>
      <c r="E4">
        <v>2.6886276038175461</v>
      </c>
    </row>
    <row r="5" spans="1:5">
      <c r="A5" s="3">
        <v>0.71</v>
      </c>
      <c r="B5">
        <v>58.279104347755947</v>
      </c>
      <c r="C5">
        <v>10.425449687374687</v>
      </c>
      <c r="D5">
        <v>3.9898691280218781</v>
      </c>
      <c r="E5">
        <v>2.9972604852176645</v>
      </c>
    </row>
    <row r="6" spans="1:5">
      <c r="A6" s="3">
        <v>0.72</v>
      </c>
      <c r="B6">
        <v>99.08037333067702</v>
      </c>
      <c r="C6">
        <v>13.817516143719864</v>
      </c>
      <c r="D6">
        <v>4.6033337990332326</v>
      </c>
      <c r="E6">
        <v>3.2357748459661675</v>
      </c>
    </row>
    <row r="7" spans="1:5">
      <c r="A7" s="3">
        <v>0.73</v>
      </c>
      <c r="B7">
        <v>131.79706946528793</v>
      </c>
      <c r="C7">
        <v>22.323505336296577</v>
      </c>
      <c r="D7">
        <v>5.3117136892045567</v>
      </c>
      <c r="E7">
        <v>3.5340581705662828</v>
      </c>
    </row>
    <row r="8" spans="1:5">
      <c r="A8" s="3">
        <v>0.74</v>
      </c>
      <c r="B8">
        <v>141.64370530115536</v>
      </c>
      <c r="C8">
        <v>36.754742808615262</v>
      </c>
      <c r="D8">
        <v>6.5390492671929303</v>
      </c>
      <c r="E8">
        <v>3.9757965907802397</v>
      </c>
    </row>
    <row r="9" spans="1:5">
      <c r="A9" s="3">
        <v>0.75</v>
      </c>
      <c r="B9">
        <v>174.25031637964113</v>
      </c>
      <c r="C9">
        <v>33.567961405372706</v>
      </c>
      <c r="D9">
        <v>8.3302970327162367</v>
      </c>
      <c r="E9">
        <v>4.5100494295728319</v>
      </c>
    </row>
    <row r="10" spans="1:5">
      <c r="A10" s="3">
        <v>0.76</v>
      </c>
      <c r="B10">
        <v>221.57317792933034</v>
      </c>
      <c r="C10">
        <v>32.37198493360377</v>
      </c>
      <c r="D10">
        <v>10.734594019056514</v>
      </c>
      <c r="E10">
        <v>5.3396703642779348</v>
      </c>
    </row>
    <row r="11" spans="1:5">
      <c r="A11" s="3">
        <v>0.77</v>
      </c>
      <c r="B11" s="64">
        <v>269.25313384916484</v>
      </c>
      <c r="C11">
        <v>41.00544247673669</v>
      </c>
      <c r="D11">
        <v>15.544720661598204</v>
      </c>
      <c r="E11">
        <v>6.5449735887714233</v>
      </c>
    </row>
    <row r="12" spans="1:5">
      <c r="A12" s="3">
        <v>0.78</v>
      </c>
      <c r="B12">
        <v>208.82668209422749</v>
      </c>
      <c r="C12">
        <v>55.976064332116621</v>
      </c>
      <c r="D12">
        <v>23.755515109459729</v>
      </c>
      <c r="E12">
        <v>8.211908522061</v>
      </c>
    </row>
    <row r="13" spans="1:5">
      <c r="A13" s="3">
        <v>0.79</v>
      </c>
      <c r="B13">
        <v>165.08635508330241</v>
      </c>
      <c r="C13">
        <v>65.116007157224288</v>
      </c>
      <c r="D13">
        <v>27.443633648122312</v>
      </c>
      <c r="E13">
        <v>11.108019588995806</v>
      </c>
    </row>
    <row r="14" spans="1:5">
      <c r="A14" s="3">
        <v>0.8</v>
      </c>
      <c r="B14">
        <v>134.13839320749739</v>
      </c>
      <c r="C14">
        <v>77.586462222968777</v>
      </c>
      <c r="D14">
        <v>26.959346479969998</v>
      </c>
      <c r="E14">
        <v>15.473025330849978</v>
      </c>
    </row>
    <row r="15" spans="1:5">
      <c r="A15" s="28">
        <v>0.81</v>
      </c>
      <c r="B15">
        <v>112.26104125124087</v>
      </c>
      <c r="C15">
        <v>100.45518988625494</v>
      </c>
      <c r="D15">
        <v>31.135659384476046</v>
      </c>
      <c r="E15">
        <v>18.335747482125036</v>
      </c>
    </row>
    <row r="16" spans="1:5">
      <c r="A16" s="28">
        <v>0.82</v>
      </c>
      <c r="B16">
        <v>96.581239715147191</v>
      </c>
      <c r="C16">
        <v>129.58534290429321</v>
      </c>
      <c r="D16">
        <v>40.135484542993019</v>
      </c>
      <c r="E16">
        <v>25.81309618790943</v>
      </c>
    </row>
    <row r="17" spans="1:5">
      <c r="A17" s="28">
        <f>A16+0.01</f>
        <v>0.83</v>
      </c>
      <c r="B17">
        <v>85.148504185014914</v>
      </c>
      <c r="C17">
        <v>165.24146835872412</v>
      </c>
      <c r="D17">
        <v>48.851280440820261</v>
      </c>
      <c r="E17">
        <v>20.305973468189347</v>
      </c>
    </row>
    <row r="18" spans="1:5">
      <c r="A18" s="28">
        <f t="shared" ref="A18:A26" si="0">A17+0.01</f>
        <v>0.84</v>
      </c>
      <c r="B18">
        <v>76.67952473771247</v>
      </c>
      <c r="C18">
        <v>218.6176264055976</v>
      </c>
      <c r="D18">
        <v>53.899833614311589</v>
      </c>
      <c r="E18">
        <v>27.118242273993733</v>
      </c>
    </row>
    <row r="19" spans="1:5">
      <c r="A19" s="28">
        <f t="shared" si="0"/>
        <v>0.85</v>
      </c>
      <c r="B19">
        <v>70.327968259147312</v>
      </c>
      <c r="C19">
        <v>302.6580497052139</v>
      </c>
      <c r="D19">
        <v>60.911667651767047</v>
      </c>
      <c r="E19">
        <v>30.426956347020656</v>
      </c>
    </row>
    <row r="20" spans="1:5">
      <c r="A20" s="28">
        <f t="shared" si="0"/>
        <v>0.86</v>
      </c>
      <c r="B20">
        <v>65.527382219140165</v>
      </c>
      <c r="C20" s="64">
        <v>445.36631789346029</v>
      </c>
      <c r="D20">
        <v>72.503564909847668</v>
      </c>
      <c r="E20">
        <v>34.830655499264637</v>
      </c>
    </row>
    <row r="21" spans="1:5">
      <c r="A21" s="28">
        <f t="shared" si="0"/>
        <v>0.87</v>
      </c>
      <c r="B21">
        <v>61.891030045496237</v>
      </c>
      <c r="C21">
        <v>404.65554133839726</v>
      </c>
      <c r="D21">
        <v>88.134409805952799</v>
      </c>
      <c r="E21">
        <v>38.590567635913381</v>
      </c>
    </row>
    <row r="22" spans="1:5">
      <c r="A22" s="28">
        <f t="shared" si="0"/>
        <v>0.88</v>
      </c>
      <c r="B22">
        <v>59.149711008542219</v>
      </c>
      <c r="C22">
        <v>291.87743211106692</v>
      </c>
      <c r="D22">
        <v>106.82505754347903</v>
      </c>
      <c r="E22">
        <v>43.516945718317302</v>
      </c>
    </row>
    <row r="23" spans="1:5">
      <c r="A23" s="28">
        <f t="shared" si="0"/>
        <v>0.89</v>
      </c>
      <c r="B23">
        <v>57.113323261698618</v>
      </c>
      <c r="C23">
        <v>229.61834096284693</v>
      </c>
      <c r="D23">
        <v>127.21900793311428</v>
      </c>
      <c r="E23">
        <v>48.627992103935654</v>
      </c>
    </row>
    <row r="24" spans="1:5">
      <c r="A24" s="28">
        <f>A23+0.01</f>
        <v>0.9</v>
      </c>
      <c r="B24">
        <v>55.644852554094165</v>
      </c>
      <c r="C24">
        <v>190.33707304489431</v>
      </c>
      <c r="D24">
        <v>146.03069533716885</v>
      </c>
      <c r="E24">
        <v>54.830007304701176</v>
      </c>
    </row>
    <row r="25" spans="1:5">
      <c r="A25" s="28">
        <f t="shared" si="0"/>
        <v>0.91</v>
      </c>
      <c r="B25">
        <v>54.643936940407961</v>
      </c>
      <c r="C25">
        <v>163.67484613946704</v>
      </c>
      <c r="D25">
        <v>157.85726721187353</v>
      </c>
      <c r="E25">
        <v>61.117312789329276</v>
      </c>
    </row>
    <row r="26" spans="1:5">
      <c r="A26" s="28">
        <f t="shared" si="0"/>
        <v>0.92</v>
      </c>
      <c r="B26">
        <v>54.036492056747235</v>
      </c>
      <c r="C26">
        <v>144.76656417586736</v>
      </c>
      <c r="D26" s="64">
        <v>158.74241616465676</v>
      </c>
      <c r="E26">
        <v>66.061854824077884</v>
      </c>
    </row>
    <row r="27" spans="1:5">
      <c r="A27" s="28">
        <f>A26+0.01</f>
        <v>0.93</v>
      </c>
      <c r="B27">
        <v>53.767512590103884</v>
      </c>
      <c r="C27">
        <v>130.93774950081374</v>
      </c>
      <c r="D27">
        <v>150.60908776872338</v>
      </c>
      <c r="E27">
        <v>69.137817299979986</v>
      </c>
    </row>
    <row r="28" spans="1:5">
      <c r="A28" s="28">
        <f>A27+0.01</f>
        <v>0.94000000000000006</v>
      </c>
      <c r="B28">
        <v>53.796194467846981</v>
      </c>
      <c r="C28">
        <v>120.61187102178305</v>
      </c>
      <c r="D28">
        <v>138.7739139192698</v>
      </c>
      <c r="E28" s="64">
        <v>70.435099531407431</v>
      </c>
    </row>
    <row r="29" spans="1:5">
      <c r="A29" s="28">
        <f t="shared" ref="A29:A34" si="1">A28+0.01</f>
        <v>0.95000000000000007</v>
      </c>
      <c r="B29">
        <v>54.092286703993544</v>
      </c>
      <c r="C29">
        <v>112.8241811757355</v>
      </c>
      <c r="D29">
        <v>127.09792770420876</v>
      </c>
      <c r="E29">
        <v>69.561822142073666</v>
      </c>
    </row>
    <row r="30" spans="1:5">
      <c r="A30" s="28">
        <f t="shared" si="1"/>
        <v>0.96000000000000008</v>
      </c>
      <c r="B30">
        <v>54.631034559589338</v>
      </c>
      <c r="C30">
        <v>106.93738084185392</v>
      </c>
      <c r="D30">
        <v>117.30278717864179</v>
      </c>
      <c r="E30">
        <v>66.936790958412274</v>
      </c>
    </row>
    <row r="31" spans="1:5">
      <c r="A31" s="28">
        <f t="shared" si="1"/>
        <v>0.97000000000000008</v>
      </c>
      <c r="B31">
        <v>55.38724224159288</v>
      </c>
      <c r="C31">
        <v>102.5152903241008</v>
      </c>
      <c r="D31">
        <v>109.67372275515001</v>
      </c>
      <c r="E31">
        <v>63.82887199541446</v>
      </c>
    </row>
    <row r="32" spans="1:5">
      <c r="A32" s="28">
        <f t="shared" si="1"/>
        <v>0.98000000000000009</v>
      </c>
      <c r="B32">
        <v>56.344254270753282</v>
      </c>
      <c r="C32">
        <v>99.258823180088172</v>
      </c>
      <c r="D32">
        <v>103.05431905779477</v>
      </c>
      <c r="E32">
        <v>60.842761182417348</v>
      </c>
    </row>
    <row r="33" spans="1:5">
      <c r="A33" s="28">
        <f t="shared" si="1"/>
        <v>0.9900000000000001</v>
      </c>
      <c r="B33">
        <v>57.500554956212412</v>
      </c>
      <c r="C33">
        <v>96.977639393598309</v>
      </c>
      <c r="D33">
        <v>96.969750933211728</v>
      </c>
      <c r="E33">
        <v>58.258126550178496</v>
      </c>
    </row>
    <row r="34" spans="1:5">
      <c r="A34" s="28">
        <f t="shared" si="1"/>
        <v>1</v>
      </c>
      <c r="B34">
        <v>58.855095075820202</v>
      </c>
      <c r="C34">
        <v>95.573539079894729</v>
      </c>
      <c r="D34">
        <v>91.926737660473009</v>
      </c>
      <c r="E34">
        <v>56.306354905744087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3"/>
  <sheetViews>
    <sheetView workbookViewId="0">
      <selection activeCell="L22" sqref="L22"/>
    </sheetView>
  </sheetViews>
  <sheetFormatPr defaultRowHeight="15"/>
  <cols>
    <col min="1" max="1" width="16.85546875" customWidth="1"/>
    <col min="2" max="2" width="14.7109375" customWidth="1"/>
    <col min="3" max="3" width="41.42578125" customWidth="1"/>
  </cols>
  <sheetData>
    <row r="1" spans="1:3">
      <c r="A1" s="1" t="s">
        <v>0</v>
      </c>
      <c r="B1" s="1" t="s">
        <v>21</v>
      </c>
    </row>
    <row r="2" spans="1:3">
      <c r="A2" s="24">
        <v>0.61</v>
      </c>
      <c r="B2">
        <v>2.7343726611759456</v>
      </c>
      <c r="C2" s="21" t="s">
        <v>22</v>
      </c>
    </row>
    <row r="3" spans="1:3">
      <c r="A3" s="24">
        <v>0.62</v>
      </c>
      <c r="B3">
        <v>2.708632769297473</v>
      </c>
      <c r="C3" s="25" t="s">
        <v>23</v>
      </c>
    </row>
    <row r="4" spans="1:3">
      <c r="A4" s="24">
        <v>0.63</v>
      </c>
      <c r="B4">
        <v>2.7229871548232238</v>
      </c>
      <c r="C4" s="25" t="s">
        <v>24</v>
      </c>
    </row>
    <row r="5" spans="1:3">
      <c r="A5" s="24">
        <v>0.64</v>
      </c>
      <c r="B5">
        <v>2.7477452850354891</v>
      </c>
      <c r="C5" s="25" t="s">
        <v>25</v>
      </c>
    </row>
    <row r="6" spans="1:3">
      <c r="A6" s="24">
        <v>0.65</v>
      </c>
      <c r="B6">
        <v>2.8078774646264488</v>
      </c>
      <c r="C6" s="25" t="s">
        <v>26</v>
      </c>
    </row>
    <row r="7" spans="1:3">
      <c r="A7" s="24">
        <v>0.66</v>
      </c>
      <c r="B7">
        <v>2.9050490083182003</v>
      </c>
      <c r="C7" s="25" t="s">
        <v>27</v>
      </c>
    </row>
    <row r="8" spans="1:3">
      <c r="A8" s="24">
        <v>0.67</v>
      </c>
      <c r="B8">
        <v>3.0660881606335244</v>
      </c>
      <c r="C8" s="25" t="s">
        <v>28</v>
      </c>
    </row>
    <row r="9" spans="1:3">
      <c r="A9" s="24">
        <v>0.68</v>
      </c>
      <c r="B9">
        <v>3.3585430948727946</v>
      </c>
      <c r="C9" s="25" t="s">
        <v>29</v>
      </c>
    </row>
    <row r="10" spans="1:3">
      <c r="A10" s="24">
        <v>0.69</v>
      </c>
      <c r="B10">
        <v>4.0538609943259871</v>
      </c>
      <c r="C10" s="25" t="s">
        <v>30</v>
      </c>
    </row>
    <row r="11" spans="1:3">
      <c r="A11" s="24">
        <v>0.7</v>
      </c>
      <c r="B11">
        <v>5.3401078793944796</v>
      </c>
      <c r="C11" s="25" t="s">
        <v>31</v>
      </c>
    </row>
    <row r="12" spans="1:3">
      <c r="A12" s="24">
        <v>0.71</v>
      </c>
      <c r="B12">
        <v>4.7900907994679587</v>
      </c>
      <c r="C12" s="25" t="s">
        <v>32</v>
      </c>
    </row>
    <row r="13" spans="1:3">
      <c r="A13" s="24">
        <v>0.72</v>
      </c>
      <c r="B13">
        <v>4.7584209418417949</v>
      </c>
      <c r="C13" s="25" t="s">
        <v>33</v>
      </c>
    </row>
    <row r="14" spans="1:3">
      <c r="A14" s="24">
        <v>0.73</v>
      </c>
      <c r="B14">
        <v>5.6087791324854503</v>
      </c>
      <c r="C14" s="25" t="s">
        <v>34</v>
      </c>
    </row>
    <row r="15" spans="1:3">
      <c r="A15" s="24">
        <v>0.74</v>
      </c>
      <c r="B15">
        <v>5.6701586328980875</v>
      </c>
      <c r="C15" s="25" t="s">
        <v>35</v>
      </c>
    </row>
    <row r="16" spans="1:3">
      <c r="A16" s="24">
        <v>0.75</v>
      </c>
      <c r="B16">
        <v>5.8197054968530324</v>
      </c>
      <c r="C16" s="25" t="s">
        <v>36</v>
      </c>
    </row>
    <row r="17" spans="1:3">
      <c r="A17" s="24">
        <v>0.76</v>
      </c>
      <c r="B17">
        <v>6.8468809198202303</v>
      </c>
      <c r="C17" s="25" t="s">
        <v>37</v>
      </c>
    </row>
    <row r="18" spans="1:3">
      <c r="A18" s="24">
        <v>0.77</v>
      </c>
      <c r="B18">
        <v>8.4912826202284872</v>
      </c>
      <c r="C18" s="25" t="s">
        <v>38</v>
      </c>
    </row>
    <row r="19" spans="1:3">
      <c r="A19" s="24">
        <v>0.78</v>
      </c>
      <c r="B19">
        <v>8.7328379211567206</v>
      </c>
      <c r="C19" s="25" t="s">
        <v>39</v>
      </c>
    </row>
    <row r="20" spans="1:3">
      <c r="A20" s="24">
        <v>0.79</v>
      </c>
      <c r="B20">
        <v>9.8454793717274853</v>
      </c>
      <c r="C20" s="25" t="s">
        <v>40</v>
      </c>
    </row>
    <row r="21" spans="1:3">
      <c r="A21" s="24">
        <v>0.8</v>
      </c>
      <c r="B21">
        <v>12.916170679206981</v>
      </c>
      <c r="C21" s="25" t="s">
        <v>41</v>
      </c>
    </row>
    <row r="22" spans="1:3">
      <c r="A22" s="24">
        <v>0.81</v>
      </c>
      <c r="B22">
        <v>19.68260165614257</v>
      </c>
      <c r="C22" s="25" t="s">
        <v>42</v>
      </c>
    </row>
    <row r="23" spans="1:3">
      <c r="A23" s="24">
        <v>0.82</v>
      </c>
      <c r="B23">
        <v>28.049693164925738</v>
      </c>
      <c r="C23" s="27" t="s">
        <v>43</v>
      </c>
    </row>
    <row r="24" spans="1:3">
      <c r="A24" s="24">
        <v>0.83</v>
      </c>
      <c r="B24">
        <v>26.031276007545578</v>
      </c>
      <c r="C24" s="25" t="s">
        <v>44</v>
      </c>
    </row>
    <row r="25" spans="1:3">
      <c r="A25" s="24">
        <v>0.84</v>
      </c>
      <c r="B25">
        <v>21.818556780338771</v>
      </c>
      <c r="C25" s="25" t="s">
        <v>45</v>
      </c>
    </row>
    <row r="26" spans="1:3">
      <c r="A26" s="24">
        <v>0.85</v>
      </c>
      <c r="B26">
        <v>20.914198582963277</v>
      </c>
      <c r="C26" s="25" t="s">
        <v>46</v>
      </c>
    </row>
    <row r="27" spans="1:3">
      <c r="A27" s="24">
        <v>0.86</v>
      </c>
      <c r="B27">
        <v>21.349233765030789</v>
      </c>
      <c r="C27" s="25" t="s">
        <v>47</v>
      </c>
    </row>
    <row r="28" spans="1:3">
      <c r="A28" s="24">
        <v>0.87</v>
      </c>
      <c r="B28">
        <v>23.038315969603563</v>
      </c>
      <c r="C28" s="25" t="s">
        <v>48</v>
      </c>
    </row>
    <row r="29" spans="1:3">
      <c r="A29" s="24">
        <v>0.88</v>
      </c>
      <c r="B29">
        <v>25.972967960296117</v>
      </c>
      <c r="C29" s="25" t="s">
        <v>49</v>
      </c>
    </row>
    <row r="30" spans="1:3">
      <c r="A30" s="24">
        <v>0.89</v>
      </c>
      <c r="B30">
        <v>29.665343150190875</v>
      </c>
      <c r="C30" s="25" t="s">
        <v>50</v>
      </c>
    </row>
    <row r="31" spans="1:3">
      <c r="A31" s="24">
        <v>0.9</v>
      </c>
      <c r="B31">
        <v>33.892682407771957</v>
      </c>
      <c r="C31" s="25" t="s">
        <v>51</v>
      </c>
    </row>
    <row r="32" spans="1:3">
      <c r="A32" s="24">
        <v>0.91</v>
      </c>
      <c r="B32">
        <v>38.642779723889092</v>
      </c>
      <c r="C32" s="25" t="s">
        <v>52</v>
      </c>
    </row>
    <row r="33" spans="1:3">
      <c r="A33" s="24">
        <v>0.92</v>
      </c>
      <c r="B33">
        <v>44.503703508400612</v>
      </c>
      <c r="C33" s="25" t="s">
        <v>53</v>
      </c>
    </row>
    <row r="34" spans="1:3">
      <c r="A34" s="24">
        <v>0.93</v>
      </c>
      <c r="B34">
        <v>52.011108355031944</v>
      </c>
      <c r="C34" s="25" t="s">
        <v>54</v>
      </c>
    </row>
    <row r="35" spans="1:3">
      <c r="A35" s="24">
        <v>0.94</v>
      </c>
      <c r="B35">
        <v>60.787104780431015</v>
      </c>
      <c r="C35" s="25" t="s">
        <v>55</v>
      </c>
    </row>
    <row r="36" spans="1:3">
      <c r="A36" s="24">
        <v>0.95</v>
      </c>
      <c r="B36">
        <v>69.746440435138894</v>
      </c>
      <c r="C36" s="25" t="s">
        <v>56</v>
      </c>
    </row>
    <row r="37" spans="1:3">
      <c r="A37" s="24">
        <v>0.96</v>
      </c>
      <c r="B37">
        <v>79.484520178371753</v>
      </c>
      <c r="C37" s="25" t="s">
        <v>57</v>
      </c>
    </row>
    <row r="38" spans="1:3">
      <c r="A38" s="24">
        <v>0.97</v>
      </c>
      <c r="B38">
        <v>90.72410550469678</v>
      </c>
      <c r="C38" s="25" t="s">
        <v>58</v>
      </c>
    </row>
    <row r="39" spans="1:3">
      <c r="A39" s="24">
        <v>0.98</v>
      </c>
      <c r="B39">
        <v>101.72608707619939</v>
      </c>
      <c r="C39" s="25" t="s">
        <v>59</v>
      </c>
    </row>
    <row r="40" spans="1:3">
      <c r="A40" s="24">
        <v>1.02</v>
      </c>
      <c r="B40">
        <v>105.88935730948918</v>
      </c>
      <c r="C40" s="25" t="s">
        <v>63</v>
      </c>
    </row>
    <row r="41" spans="1:3">
      <c r="A41" s="24">
        <v>1.03</v>
      </c>
      <c r="B41">
        <v>106.87638828330785</v>
      </c>
      <c r="C41" s="25" t="s">
        <v>64</v>
      </c>
    </row>
    <row r="42" spans="1:3">
      <c r="A42" s="24">
        <v>1.04</v>
      </c>
      <c r="B42">
        <v>108.962019634162</v>
      </c>
      <c r="C42" s="25" t="s">
        <v>65</v>
      </c>
    </row>
    <row r="43" spans="1:3">
      <c r="A43" s="24">
        <v>1.05</v>
      </c>
      <c r="B43">
        <v>111.20521942000298</v>
      </c>
      <c r="C43" s="25" t="s">
        <v>66</v>
      </c>
    </row>
    <row r="44" spans="1:3">
      <c r="A44" s="24">
        <v>1.06</v>
      </c>
      <c r="B44">
        <v>113.68868736590517</v>
      </c>
      <c r="C44" s="25" t="s">
        <v>67</v>
      </c>
    </row>
    <row r="45" spans="1:3">
      <c r="A45" s="24">
        <v>1.07</v>
      </c>
      <c r="B45">
        <v>116.89065556114429</v>
      </c>
      <c r="C45" s="25" t="s">
        <v>68</v>
      </c>
    </row>
    <row r="46" spans="1:3">
      <c r="A46" s="24">
        <v>1.08</v>
      </c>
      <c r="B46">
        <v>121.31547331144931</v>
      </c>
      <c r="C46" s="25" t="s">
        <v>69</v>
      </c>
    </row>
    <row r="47" spans="1:3">
      <c r="A47" s="24">
        <v>1.0900000000000001</v>
      </c>
      <c r="B47">
        <v>127.31350494330461</v>
      </c>
      <c r="C47" s="25" t="s">
        <v>70</v>
      </c>
    </row>
    <row r="48" spans="1:3">
      <c r="A48" s="21">
        <v>1.1000000000000001</v>
      </c>
      <c r="B48">
        <v>134.97677293285059</v>
      </c>
      <c r="C48" s="25" t="s">
        <v>71</v>
      </c>
    </row>
    <row r="49" spans="1:3">
      <c r="A49" s="24">
        <v>1.21</v>
      </c>
      <c r="B49">
        <v>148.43803111909793</v>
      </c>
      <c r="C49" s="25" t="s">
        <v>82</v>
      </c>
    </row>
    <row r="50" spans="1:3">
      <c r="A50" s="24">
        <v>1.22</v>
      </c>
      <c r="B50">
        <v>148.67461805109997</v>
      </c>
      <c r="C50" s="25" t="s">
        <v>83</v>
      </c>
    </row>
    <row r="51" spans="1:3">
      <c r="A51" s="24">
        <v>1.23</v>
      </c>
      <c r="B51">
        <v>152.21026173848773</v>
      </c>
      <c r="C51" s="25" t="s">
        <v>84</v>
      </c>
    </row>
    <row r="52" spans="1:3">
      <c r="A52" s="24">
        <v>1.24</v>
      </c>
      <c r="B52">
        <v>158.48071833693001</v>
      </c>
      <c r="C52" s="25" t="s">
        <v>85</v>
      </c>
    </row>
    <row r="53" spans="1:3">
      <c r="A53" s="24">
        <v>1.25</v>
      </c>
      <c r="B53">
        <v>167.04983294146265</v>
      </c>
      <c r="C53" s="25" t="s">
        <v>86</v>
      </c>
    </row>
    <row r="54" spans="1:3">
      <c r="A54" s="24">
        <v>1.26</v>
      </c>
      <c r="B54">
        <v>177.65869700730497</v>
      </c>
      <c r="C54" s="25" t="s">
        <v>87</v>
      </c>
    </row>
    <row r="55" spans="1:3">
      <c r="A55" s="24">
        <v>1.27</v>
      </c>
      <c r="B55">
        <v>190.20912234203868</v>
      </c>
      <c r="C55" s="25" t="s">
        <v>88</v>
      </c>
    </row>
    <row r="56" spans="1:3">
      <c r="A56" s="24">
        <v>1.28</v>
      </c>
      <c r="B56">
        <v>204.72717002939632</v>
      </c>
      <c r="C56" s="25" t="s">
        <v>89</v>
      </c>
    </row>
    <row r="57" spans="1:3">
      <c r="A57" s="24">
        <v>1.29</v>
      </c>
      <c r="B57">
        <v>221.32185961599615</v>
      </c>
      <c r="C57" s="25" t="s">
        <v>90</v>
      </c>
    </row>
    <row r="58" spans="1:3">
      <c r="A58" s="24">
        <v>1.3</v>
      </c>
      <c r="B58">
        <v>240.13680772648061</v>
      </c>
      <c r="C58" s="25" t="s">
        <v>91</v>
      </c>
    </row>
    <row r="59" spans="1:3">
      <c r="A59" s="24">
        <v>1.31</v>
      </c>
      <c r="B59">
        <v>261.28118793826303</v>
      </c>
      <c r="C59" s="25" t="s">
        <v>92</v>
      </c>
    </row>
    <row r="60" spans="1:3">
      <c r="A60" s="24">
        <v>1.32</v>
      </c>
      <c r="B60">
        <v>284.7110163338001</v>
      </c>
      <c r="C60" s="25" t="s">
        <v>93</v>
      </c>
    </row>
    <row r="61" spans="1:3">
      <c r="A61" s="24">
        <v>1.33</v>
      </c>
      <c r="B61">
        <v>310.00779885078492</v>
      </c>
      <c r="C61" s="25" t="s">
        <v>94</v>
      </c>
    </row>
    <row r="62" spans="1:3">
      <c r="A62" s="24">
        <v>1.34</v>
      </c>
      <c r="B62">
        <v>335.97906301433233</v>
      </c>
      <c r="C62" s="25" t="s">
        <v>95</v>
      </c>
    </row>
    <row r="63" spans="1:3">
      <c r="A63" s="24">
        <v>1.35</v>
      </c>
      <c r="B63">
        <v>360.09541664198463</v>
      </c>
      <c r="C63" s="25" t="s">
        <v>96</v>
      </c>
    </row>
    <row r="64" spans="1:3">
      <c r="A64" s="24">
        <v>1.36</v>
      </c>
      <c r="B64">
        <v>378.35055539136533</v>
      </c>
      <c r="C64" s="25" t="s">
        <v>97</v>
      </c>
    </row>
    <row r="65" spans="1:3">
      <c r="A65" s="24">
        <v>1.37</v>
      </c>
      <c r="B65">
        <v>386.9795165278548</v>
      </c>
      <c r="C65" s="25" t="s">
        <v>98</v>
      </c>
    </row>
    <row r="66" spans="1:3">
      <c r="A66" s="24">
        <v>1.38</v>
      </c>
      <c r="B66">
        <v>385.42773036086743</v>
      </c>
      <c r="C66" s="26" t="s">
        <v>99</v>
      </c>
    </row>
    <row r="67" spans="1:3">
      <c r="A67" s="24">
        <v>1.39</v>
      </c>
      <c r="B67">
        <v>376.42683279055916</v>
      </c>
      <c r="C67" s="25" t="s">
        <v>100</v>
      </c>
    </row>
    <row r="68" spans="1:3">
      <c r="A68" s="24">
        <v>1.4</v>
      </c>
      <c r="B68">
        <v>363.41938184075542</v>
      </c>
      <c r="C68" s="25" t="s">
        <v>101</v>
      </c>
    </row>
    <row r="69" spans="1:3">
      <c r="A69" s="24">
        <v>1.41</v>
      </c>
      <c r="B69">
        <v>348.99877833920914</v>
      </c>
      <c r="C69" s="25" t="s">
        <v>102</v>
      </c>
    </row>
    <row r="70" spans="1:3">
      <c r="A70" s="24">
        <v>1.42</v>
      </c>
      <c r="B70">
        <v>334.75549390699729</v>
      </c>
      <c r="C70" s="25" t="s">
        <v>103</v>
      </c>
    </row>
    <row r="71" spans="1:3">
      <c r="A71" s="24">
        <v>1.43</v>
      </c>
      <c r="B71">
        <v>321.5409511477597</v>
      </c>
      <c r="C71" s="25" t="s">
        <v>104</v>
      </c>
    </row>
    <row r="72" spans="1:3">
      <c r="A72" s="24">
        <v>1.44</v>
      </c>
      <c r="B72">
        <v>309.72130561006503</v>
      </c>
      <c r="C72" s="25" t="s">
        <v>105</v>
      </c>
    </row>
    <row r="73" spans="1:3">
      <c r="A73" s="24">
        <v>1.45</v>
      </c>
      <c r="B73">
        <v>299.3594138700991</v>
      </c>
      <c r="C73" s="25" t="s">
        <v>106</v>
      </c>
    </row>
    <row r="74" spans="1:3">
      <c r="A74" s="24">
        <v>1.46</v>
      </c>
      <c r="B74">
        <v>290.34132648510217</v>
      </c>
      <c r="C74" s="25" t="s">
        <v>107</v>
      </c>
    </row>
    <row r="75" spans="1:3">
      <c r="A75" s="24">
        <v>1.47</v>
      </c>
      <c r="B75">
        <v>282.46294335244681</v>
      </c>
      <c r="C75" s="25" t="s">
        <v>108</v>
      </c>
    </row>
    <row r="76" spans="1:3">
      <c r="A76" s="24">
        <v>1.48</v>
      </c>
      <c r="B76">
        <v>275.49199329019734</v>
      </c>
      <c r="C76" s="25" t="s">
        <v>109</v>
      </c>
    </row>
    <row r="77" spans="1:3">
      <c r="A77" s="24">
        <v>1.49</v>
      </c>
      <c r="B77">
        <v>269.21183857064165</v>
      </c>
      <c r="C77" s="25" t="s">
        <v>110</v>
      </c>
    </row>
    <row r="78" spans="1:3">
      <c r="A78" s="24">
        <v>1.5</v>
      </c>
      <c r="B78">
        <v>263.44516853393009</v>
      </c>
      <c r="C78" s="25" t="s">
        <v>111</v>
      </c>
    </row>
    <row r="79" spans="1:3">
      <c r="A79" s="24">
        <v>1.51</v>
      </c>
      <c r="B79">
        <v>258.06438234156201</v>
      </c>
      <c r="C79" s="25" t="s">
        <v>112</v>
      </c>
    </row>
    <row r="80" spans="1:3">
      <c r="A80" s="24">
        <v>1.52</v>
      </c>
      <c r="B80">
        <v>252.98970420652722</v>
      </c>
      <c r="C80" s="25" t="s">
        <v>113</v>
      </c>
    </row>
    <row r="81" spans="1:3">
      <c r="A81" s="24">
        <v>1.53</v>
      </c>
      <c r="B81">
        <v>248.17972159104104</v>
      </c>
      <c r="C81" s="25" t="s">
        <v>114</v>
      </c>
    </row>
    <row r="82" spans="1:3">
      <c r="A82" s="24">
        <v>1.54</v>
      </c>
      <c r="B82">
        <v>243.61900160651618</v>
      </c>
      <c r="C82" s="25" t="s">
        <v>115</v>
      </c>
    </row>
    <row r="83" spans="1:3">
      <c r="A83" s="24">
        <v>1.55</v>
      </c>
      <c r="B83">
        <v>239.30644154312421</v>
      </c>
      <c r="C83" s="25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77"/>
  <sheetViews>
    <sheetView workbookViewId="0">
      <selection activeCell="M11" sqref="M11"/>
    </sheetView>
  </sheetViews>
  <sheetFormatPr defaultColWidth="14.42578125" defaultRowHeight="15" customHeight="1"/>
  <cols>
    <col min="1" max="1" width="18.28515625" customWidth="1"/>
    <col min="2" max="2" width="9.140625" customWidth="1"/>
    <col min="3" max="3" width="18.28515625" customWidth="1"/>
    <col min="4" max="4" width="9.140625" customWidth="1"/>
    <col min="5" max="5" width="18.28515625" customWidth="1"/>
    <col min="6" max="6" width="9.140625" customWidth="1"/>
    <col min="7" max="7" width="3" style="6" customWidth="1"/>
    <col min="8" max="8" width="11.85546875" customWidth="1"/>
    <col min="9" max="9" width="12.140625" customWidth="1"/>
    <col min="10" max="10" width="12" customWidth="1"/>
    <col min="11" max="16" width="8.7109375" customWidth="1"/>
  </cols>
  <sheetData>
    <row r="1" spans="1:16">
      <c r="A1" s="1" t="s">
        <v>122</v>
      </c>
      <c r="B1" s="1" t="s">
        <v>19</v>
      </c>
      <c r="C1" s="1" t="s">
        <v>121</v>
      </c>
      <c r="D1" s="1" t="s">
        <v>20</v>
      </c>
      <c r="E1" s="1" t="s">
        <v>123</v>
      </c>
      <c r="F1" s="1" t="s">
        <v>21</v>
      </c>
      <c r="G1" s="4"/>
      <c r="H1" s="1" t="s">
        <v>16</v>
      </c>
      <c r="I1" s="1" t="s">
        <v>17</v>
      </c>
      <c r="J1" s="1" t="s">
        <v>18</v>
      </c>
      <c r="K1" s="1"/>
      <c r="L1" s="1"/>
      <c r="M1" s="1"/>
      <c r="N1" s="1"/>
      <c r="O1" s="1"/>
      <c r="P1" s="1"/>
    </row>
    <row r="2" spans="1:16" s="9" customFormat="1" ht="15.75" customHeight="1">
      <c r="A2" s="8">
        <v>0.6</v>
      </c>
      <c r="B2" s="8">
        <v>2.4368796598066211</v>
      </c>
      <c r="C2" s="8">
        <v>0.6</v>
      </c>
      <c r="D2" s="8">
        <v>2.2000449274181624</v>
      </c>
      <c r="E2" s="8">
        <v>0.6</v>
      </c>
      <c r="F2" s="8">
        <v>2.2359161656803748</v>
      </c>
      <c r="G2" s="8"/>
      <c r="H2" s="9">
        <v>14.944948688915238</v>
      </c>
      <c r="I2" s="7">
        <v>9.7187701261888648</v>
      </c>
      <c r="J2" s="8">
        <v>6.1422251619808428</v>
      </c>
      <c r="K2" s="8"/>
      <c r="L2" s="8"/>
      <c r="M2" s="8"/>
      <c r="N2" s="8"/>
      <c r="O2" s="8"/>
      <c r="P2" s="8"/>
    </row>
    <row r="3" spans="1:16" ht="15.75" customHeight="1">
      <c r="A3" s="2">
        <v>0.61</v>
      </c>
      <c r="B3" s="2">
        <v>2.4487346132009291</v>
      </c>
      <c r="C3" s="2">
        <v>0.61</v>
      </c>
      <c r="D3" s="2">
        <v>2.161826457966618</v>
      </c>
      <c r="E3" s="2">
        <v>0.61</v>
      </c>
      <c r="F3" s="2">
        <v>2.1797406501535184</v>
      </c>
      <c r="G3" s="5"/>
      <c r="H3">
        <v>18.462120800215001</v>
      </c>
      <c r="I3" s="11">
        <v>11.716588383551757</v>
      </c>
      <c r="J3" s="2">
        <v>7.1591934641854325</v>
      </c>
      <c r="K3" s="2"/>
      <c r="L3" s="2"/>
      <c r="M3" s="2"/>
      <c r="N3" s="2"/>
      <c r="O3" s="2"/>
      <c r="P3" s="2"/>
    </row>
    <row r="4" spans="1:16" ht="15.75" customHeight="1">
      <c r="A4" s="2">
        <v>0.62</v>
      </c>
      <c r="B4" s="2">
        <v>2.5095570783994972</v>
      </c>
      <c r="C4" s="2">
        <v>0.62</v>
      </c>
      <c r="D4" s="2">
        <v>2.1553704946391954</v>
      </c>
      <c r="E4" s="2">
        <v>0.62</v>
      </c>
      <c r="F4" s="2">
        <v>2.1523734124016629</v>
      </c>
      <c r="G4" s="5"/>
      <c r="H4">
        <v>22.725535512660972</v>
      </c>
      <c r="I4" s="11">
        <v>14.11350978261825</v>
      </c>
      <c r="J4" s="2">
        <v>8.3749270261562394</v>
      </c>
      <c r="K4" s="2"/>
      <c r="L4" s="2"/>
      <c r="M4" s="2"/>
      <c r="N4" s="2"/>
      <c r="O4" s="2"/>
      <c r="P4" s="2"/>
    </row>
    <row r="5" spans="1:16" ht="15.75" customHeight="1">
      <c r="A5" s="2">
        <v>0.63</v>
      </c>
      <c r="B5" s="2">
        <v>2.6231692568742679</v>
      </c>
      <c r="C5" s="2">
        <v>0.63</v>
      </c>
      <c r="D5" s="2">
        <v>2.1791323511518552</v>
      </c>
      <c r="E5" s="2">
        <v>0.63</v>
      </c>
      <c r="F5" s="2">
        <v>2.1499806840041531</v>
      </c>
      <c r="G5" s="5"/>
      <c r="H5">
        <v>27.99084718410953</v>
      </c>
      <c r="I5" s="11">
        <v>16.927497322514405</v>
      </c>
      <c r="J5" s="2">
        <v>10.812539368009061</v>
      </c>
      <c r="K5" s="2"/>
      <c r="L5" s="2"/>
      <c r="M5" s="2"/>
      <c r="N5" s="2"/>
      <c r="O5" s="2"/>
      <c r="P5" s="2"/>
    </row>
    <row r="6" spans="1:16" ht="15.75" customHeight="1">
      <c r="A6" s="2">
        <v>0.64</v>
      </c>
      <c r="B6" s="2">
        <v>2.8037576434827649</v>
      </c>
      <c r="C6" s="2">
        <v>0.64</v>
      </c>
      <c r="D6" s="2">
        <v>2.2304428621121768</v>
      </c>
      <c r="E6" s="2">
        <v>0.64</v>
      </c>
      <c r="F6" s="2">
        <v>2.168466173633373</v>
      </c>
      <c r="G6" s="5"/>
      <c r="H6">
        <v>34.420839964721416</v>
      </c>
      <c r="I6" s="11">
        <v>20.448086256786063</v>
      </c>
      <c r="J6" s="2">
        <v>13.278292132205612</v>
      </c>
      <c r="K6" s="2"/>
      <c r="L6" s="2"/>
      <c r="M6" s="2"/>
      <c r="N6" s="2"/>
      <c r="O6" s="2"/>
      <c r="P6" s="2"/>
    </row>
    <row r="7" spans="1:16" ht="15.75" customHeight="1">
      <c r="A7" s="2">
        <v>0.65</v>
      </c>
      <c r="B7" s="2">
        <v>3.079838339074183</v>
      </c>
      <c r="C7" s="2">
        <v>0.65</v>
      </c>
      <c r="D7" s="2">
        <v>2.3138494722518552</v>
      </c>
      <c r="E7" s="2">
        <v>0.65</v>
      </c>
      <c r="F7" s="2">
        <v>2.2068186456080836</v>
      </c>
      <c r="G7" s="5"/>
      <c r="H7">
        <v>40.88644008895011</v>
      </c>
      <c r="I7" s="11">
        <v>24.871073819172874</v>
      </c>
      <c r="J7" s="2">
        <v>15.917928634637864</v>
      </c>
      <c r="K7" s="2"/>
      <c r="L7" s="2"/>
      <c r="M7" s="2"/>
      <c r="N7" s="2"/>
      <c r="O7" s="2"/>
      <c r="P7" s="2"/>
    </row>
    <row r="8" spans="1:16" ht="15.75" customHeight="1">
      <c r="A8" s="2">
        <v>0.66</v>
      </c>
      <c r="B8" s="2">
        <v>3.5149368635658527</v>
      </c>
      <c r="C8" s="2">
        <v>0.66</v>
      </c>
      <c r="D8" s="2">
        <v>2.4361393766915667</v>
      </c>
      <c r="E8" s="2">
        <v>0.66</v>
      </c>
      <c r="F8" s="2">
        <v>2.2647902537492972</v>
      </c>
      <c r="G8" s="5"/>
      <c r="H8">
        <v>46.405949018656379</v>
      </c>
      <c r="I8" s="11">
        <v>30.691802690870002</v>
      </c>
      <c r="J8" s="2">
        <v>18.969044066464335</v>
      </c>
      <c r="K8" s="2"/>
      <c r="L8" s="2"/>
      <c r="M8" s="2"/>
      <c r="N8" s="2"/>
      <c r="O8" s="2"/>
      <c r="P8" s="2"/>
    </row>
    <row r="9" spans="1:16" ht="15.75" customHeight="1">
      <c r="A9" s="2">
        <v>0.67</v>
      </c>
      <c r="B9" s="2">
        <v>4.0974929013782031</v>
      </c>
      <c r="C9" s="2">
        <v>0.67</v>
      </c>
      <c r="D9" s="2">
        <v>2.6146474956486938</v>
      </c>
      <c r="E9" s="2">
        <v>0.67</v>
      </c>
      <c r="F9" s="2">
        <v>2.3526532368982007</v>
      </c>
      <c r="G9" s="5"/>
      <c r="H9">
        <v>53.435588230454194</v>
      </c>
      <c r="I9" s="11">
        <v>36.189090290571343</v>
      </c>
      <c r="J9" s="2">
        <v>22.794870861853532</v>
      </c>
      <c r="K9" s="2"/>
      <c r="L9" s="2"/>
      <c r="M9" s="2"/>
      <c r="N9" s="2"/>
      <c r="O9" s="2"/>
      <c r="P9" s="2"/>
    </row>
    <row r="10" spans="1:16" ht="15.75" customHeight="1">
      <c r="A10" s="2">
        <v>0.68</v>
      </c>
      <c r="B10" s="2">
        <v>4.7444244181429847</v>
      </c>
      <c r="C10" s="2">
        <v>0.68</v>
      </c>
      <c r="D10" s="2">
        <v>2.897924646317537</v>
      </c>
      <c r="E10" s="2">
        <v>0.68</v>
      </c>
      <c r="F10" s="2">
        <v>2.4885127084947154</v>
      </c>
      <c r="G10" s="5"/>
      <c r="H10">
        <v>62.886904582627942</v>
      </c>
      <c r="I10" s="12">
        <v>38.919363193507962</v>
      </c>
      <c r="J10" s="2">
        <v>28.105498539361566</v>
      </c>
      <c r="K10" s="2"/>
      <c r="L10" s="2"/>
      <c r="M10" s="2"/>
      <c r="N10" s="2"/>
      <c r="O10" s="2"/>
      <c r="P10" s="2"/>
    </row>
    <row r="11" spans="1:16" ht="15.75" customHeight="1">
      <c r="A11" s="2">
        <v>0.69</v>
      </c>
      <c r="B11" s="2">
        <v>5.7659911925657843</v>
      </c>
      <c r="C11" s="2">
        <v>0.69</v>
      </c>
      <c r="D11" s="2">
        <v>3.3352485867499118</v>
      </c>
      <c r="E11" s="2">
        <v>0.69</v>
      </c>
      <c r="F11" s="2">
        <v>2.6818012464286074</v>
      </c>
      <c r="G11" s="5"/>
      <c r="H11">
        <v>71.119896782691001</v>
      </c>
      <c r="I11" s="12">
        <v>42.156543855805417</v>
      </c>
      <c r="J11" s="2">
        <v>34.923860383623392</v>
      </c>
      <c r="K11" s="2"/>
      <c r="L11" s="2"/>
      <c r="M11" s="2"/>
      <c r="N11" s="2"/>
      <c r="O11" s="2"/>
      <c r="P11" s="2"/>
    </row>
    <row r="12" spans="1:16" ht="15.75" customHeight="1">
      <c r="A12" s="2">
        <v>0.7</v>
      </c>
      <c r="B12" s="2">
        <v>7.3024174878134378</v>
      </c>
      <c r="C12" s="2">
        <v>0.7</v>
      </c>
      <c r="D12" s="2">
        <v>3.5918785491885998</v>
      </c>
      <c r="E12" s="2">
        <v>0.7</v>
      </c>
      <c r="F12" s="2">
        <v>2.8444121093750248</v>
      </c>
      <c r="G12" s="5"/>
      <c r="H12">
        <v>75.976886676603826</v>
      </c>
      <c r="I12" s="12">
        <v>50.812473332524903</v>
      </c>
      <c r="J12" s="2">
        <v>36.267630792684635</v>
      </c>
      <c r="K12" s="2"/>
      <c r="L12" s="2"/>
      <c r="M12" s="2"/>
      <c r="N12" s="2"/>
      <c r="O12" s="2"/>
      <c r="P12" s="2"/>
    </row>
    <row r="13" spans="1:16" ht="15.75" customHeight="1">
      <c r="A13" s="2">
        <v>0.71</v>
      </c>
      <c r="B13" s="2">
        <v>11.406588478287654</v>
      </c>
      <c r="C13" s="2">
        <v>0.71</v>
      </c>
      <c r="D13" s="2">
        <v>3.9898691280218781</v>
      </c>
      <c r="E13" s="2">
        <v>0.71</v>
      </c>
      <c r="F13" s="2">
        <v>3.2333512447544264</v>
      </c>
      <c r="G13" s="5"/>
      <c r="H13">
        <v>74.152463721382745</v>
      </c>
      <c r="I13" s="12">
        <v>65.021363437310285</v>
      </c>
      <c r="J13" s="2">
        <v>28.963688202617906</v>
      </c>
      <c r="K13" s="2"/>
      <c r="L13" s="2"/>
      <c r="M13" s="2"/>
      <c r="N13" s="2"/>
      <c r="O13" s="2"/>
      <c r="P13" s="2"/>
    </row>
    <row r="14" spans="1:16" ht="15.75" customHeight="1">
      <c r="A14" s="2">
        <v>0.72</v>
      </c>
      <c r="B14" s="2">
        <v>14.214263758276772</v>
      </c>
      <c r="C14" s="2">
        <v>0.72</v>
      </c>
      <c r="D14" s="2">
        <v>4.6033337990332326</v>
      </c>
      <c r="E14" s="2">
        <v>0.72</v>
      </c>
      <c r="F14" s="2">
        <v>3.621010961894493</v>
      </c>
      <c r="G14" s="5"/>
      <c r="H14">
        <v>79.008417737324962</v>
      </c>
      <c r="I14" s="12">
        <v>67.614687068454217</v>
      </c>
      <c r="J14" s="2">
        <v>30.158840481324251</v>
      </c>
      <c r="K14" s="2"/>
      <c r="L14" s="2"/>
      <c r="M14" s="2"/>
      <c r="N14" s="2"/>
      <c r="O14" s="2"/>
      <c r="P14" s="2"/>
    </row>
    <row r="15" spans="1:16" ht="15.75" customHeight="1">
      <c r="A15" s="2">
        <v>0.73</v>
      </c>
      <c r="B15" s="2">
        <v>21.761714195235296</v>
      </c>
      <c r="C15" s="2">
        <v>0.73</v>
      </c>
      <c r="D15" s="2">
        <v>5.3117136892045567</v>
      </c>
      <c r="E15" s="2">
        <v>0.73</v>
      </c>
      <c r="F15" s="2">
        <v>3.5737285809722343</v>
      </c>
      <c r="G15" s="5"/>
      <c r="H15">
        <v>79.37992929247909</v>
      </c>
      <c r="I15" s="12">
        <v>75.591473899755798</v>
      </c>
      <c r="J15" s="2">
        <v>39.897271103445711</v>
      </c>
      <c r="K15" s="2"/>
      <c r="L15" s="2"/>
      <c r="M15" s="2"/>
      <c r="N15" s="2"/>
      <c r="O15" s="2"/>
      <c r="P15" s="2"/>
    </row>
    <row r="16" spans="1:16" ht="15.75" customHeight="1">
      <c r="A16" s="2">
        <v>0.74</v>
      </c>
      <c r="B16" s="10">
        <v>28.735272316847446</v>
      </c>
      <c r="C16" s="2">
        <v>0.74</v>
      </c>
      <c r="D16" s="10">
        <v>6.5390492671929303</v>
      </c>
      <c r="E16" s="2">
        <v>0.74</v>
      </c>
      <c r="F16" s="10">
        <v>3.8246583979377826</v>
      </c>
      <c r="G16" s="5"/>
      <c r="H16">
        <v>76.974313291341488</v>
      </c>
      <c r="I16" s="12">
        <v>77.243823566066936</v>
      </c>
      <c r="J16" s="2">
        <v>47.908582328600744</v>
      </c>
      <c r="K16" s="2"/>
      <c r="L16" s="2"/>
      <c r="M16" s="2"/>
      <c r="N16" s="2"/>
      <c r="O16" s="2"/>
      <c r="P16" s="2"/>
    </row>
    <row r="17" spans="1:16" ht="15.75" customHeight="1">
      <c r="A17" s="2">
        <v>0.75</v>
      </c>
      <c r="B17" s="2">
        <v>35.712768954925231</v>
      </c>
      <c r="C17" s="2">
        <v>0.75</v>
      </c>
      <c r="D17" s="2">
        <v>8.3302970327162367</v>
      </c>
      <c r="E17" s="2">
        <v>0.75</v>
      </c>
      <c r="F17" s="2">
        <v>4.3158285208499478</v>
      </c>
      <c r="G17" s="5"/>
      <c r="H17">
        <v>60.857115571795241</v>
      </c>
      <c r="I17" s="12">
        <v>76.674177677932789</v>
      </c>
      <c r="J17" s="2">
        <v>53.557219596302353</v>
      </c>
      <c r="K17" s="2"/>
      <c r="L17" s="2"/>
      <c r="M17" s="2"/>
      <c r="N17" s="2"/>
      <c r="O17" s="2"/>
      <c r="P17" s="2"/>
    </row>
    <row r="18" spans="1:16" ht="15.75" customHeight="1">
      <c r="A18" s="2">
        <v>0.76</v>
      </c>
      <c r="B18" s="2">
        <v>48.528639245731036</v>
      </c>
      <c r="C18" s="2">
        <v>0.76</v>
      </c>
      <c r="D18" s="2">
        <v>10.734594019056514</v>
      </c>
      <c r="E18" s="2">
        <v>0.76</v>
      </c>
      <c r="F18" s="2">
        <v>4.6353397462382659</v>
      </c>
      <c r="G18" s="5"/>
      <c r="H18">
        <v>19.561731357156479</v>
      </c>
      <c r="I18" s="12">
        <v>77.879878385419971</v>
      </c>
      <c r="J18" s="2">
        <v>61.419388944257683</v>
      </c>
      <c r="K18" s="2"/>
      <c r="L18" s="2"/>
      <c r="M18" s="2"/>
      <c r="N18" s="2"/>
      <c r="O18" s="2"/>
      <c r="P18" s="2"/>
    </row>
    <row r="19" spans="1:16" ht="15.75" customHeight="1">
      <c r="A19" s="2">
        <v>0.77</v>
      </c>
      <c r="B19" s="2">
        <v>65.107534289560462</v>
      </c>
      <c r="C19" s="2">
        <v>0.77</v>
      </c>
      <c r="D19" s="2">
        <v>15.544720661598204</v>
      </c>
      <c r="E19" s="2">
        <v>0.77</v>
      </c>
      <c r="F19" s="2">
        <v>5.1754839746159087</v>
      </c>
      <c r="G19" s="5"/>
      <c r="H19">
        <v>-53.986123910202863</v>
      </c>
      <c r="I19" s="12">
        <v>76.124544062036932</v>
      </c>
      <c r="J19" s="2">
        <v>71.066722491048793</v>
      </c>
      <c r="K19" s="2"/>
      <c r="L19" s="2"/>
      <c r="M19" s="2"/>
      <c r="N19" s="2"/>
      <c r="O19" s="2"/>
      <c r="P19" s="2"/>
    </row>
    <row r="20" spans="1:16" ht="15.75" customHeight="1">
      <c r="A20" s="2">
        <v>0.78</v>
      </c>
      <c r="B20" s="2">
        <v>92.556692214075156</v>
      </c>
      <c r="C20" s="2">
        <v>0.78</v>
      </c>
      <c r="D20" s="2">
        <v>23.755515109459729</v>
      </c>
      <c r="E20" s="2">
        <v>0.78</v>
      </c>
      <c r="F20" s="2">
        <v>6.2330870041486159</v>
      </c>
      <c r="G20" s="5"/>
      <c r="H20">
        <v>-190.71656201945297</v>
      </c>
      <c r="I20" s="12">
        <v>74.334092391163452</v>
      </c>
      <c r="J20" s="2">
        <v>78.121049649300062</v>
      </c>
      <c r="K20" s="2"/>
      <c r="L20" s="2"/>
      <c r="M20" s="2"/>
      <c r="N20" s="2"/>
      <c r="O20" s="2"/>
      <c r="P20" s="2"/>
    </row>
    <row r="21" spans="1:16" ht="15.75" customHeight="1">
      <c r="A21" s="2">
        <v>0.79</v>
      </c>
      <c r="B21" s="2">
        <v>133.28822880387037</v>
      </c>
      <c r="C21" s="2">
        <v>0.79</v>
      </c>
      <c r="D21" s="2">
        <v>27.443633648122312</v>
      </c>
      <c r="E21" s="2">
        <v>0.79</v>
      </c>
      <c r="F21" s="2">
        <v>7.9077999423235443</v>
      </c>
      <c r="G21" s="5"/>
      <c r="H21">
        <v>-423.43279702208622</v>
      </c>
      <c r="I21" s="12">
        <v>79.410309601679231</v>
      </c>
      <c r="J21" s="2">
        <v>76.641053812622388</v>
      </c>
      <c r="K21" s="2"/>
      <c r="L21" s="2"/>
      <c r="M21" s="2"/>
      <c r="N21" s="2"/>
      <c r="O21" s="2"/>
      <c r="P21" s="2"/>
    </row>
    <row r="22" spans="1:16" ht="15.75" customHeight="1">
      <c r="A22" s="2">
        <v>0.8</v>
      </c>
      <c r="B22" s="14">
        <v>157.0673535152892</v>
      </c>
      <c r="C22" s="2">
        <v>0.8</v>
      </c>
      <c r="D22" s="2">
        <v>26.959346479969998</v>
      </c>
      <c r="E22" s="2">
        <v>0.8</v>
      </c>
      <c r="F22" s="2">
        <v>8.496385972970451</v>
      </c>
      <c r="G22" s="5"/>
      <c r="H22">
        <v>-635.38070704280324</v>
      </c>
      <c r="I22" s="12">
        <v>82.835805228394747</v>
      </c>
      <c r="J22" s="2">
        <v>72.619837855196451</v>
      </c>
      <c r="K22" s="2"/>
      <c r="L22" s="2"/>
      <c r="M22" s="2"/>
      <c r="N22" s="2"/>
      <c r="O22" s="2"/>
      <c r="P22" s="2"/>
    </row>
    <row r="23" spans="1:16" ht="15.75" customHeight="1">
      <c r="A23" s="2">
        <v>0.81</v>
      </c>
      <c r="B23" s="2">
        <v>128.71620415100463</v>
      </c>
      <c r="C23" s="2">
        <v>0.81</v>
      </c>
      <c r="D23" s="2">
        <v>31.135659384476046</v>
      </c>
      <c r="E23" s="2">
        <v>0.81</v>
      </c>
      <c r="F23" s="2">
        <v>9.4695369808169509</v>
      </c>
      <c r="G23" s="5"/>
      <c r="H23" s="2">
        <v>-592.21160880643265</v>
      </c>
      <c r="I23" s="2">
        <v>75.810614063829163</v>
      </c>
      <c r="J23" s="2">
        <v>73.550291664608906</v>
      </c>
      <c r="K23" s="2"/>
      <c r="L23" s="2"/>
      <c r="M23" s="2"/>
      <c r="N23" s="2"/>
      <c r="O23" s="2"/>
      <c r="P23" s="2"/>
    </row>
    <row r="24" spans="1:16" ht="15.75" customHeight="1">
      <c r="A24" s="2">
        <v>0.82</v>
      </c>
      <c r="B24" s="2">
        <v>94.211301712879134</v>
      </c>
      <c r="C24" s="2">
        <v>0.82</v>
      </c>
      <c r="D24" s="2">
        <v>40.135484542993019</v>
      </c>
      <c r="E24" s="2">
        <v>0.82</v>
      </c>
      <c r="F24" s="2">
        <v>11.963994768343522</v>
      </c>
      <c r="G24" s="5"/>
      <c r="H24" s="2">
        <v>-465.04826689768527</v>
      </c>
      <c r="I24" s="2">
        <v>57.398439663522545</v>
      </c>
      <c r="J24" s="2">
        <v>74.622750768646867</v>
      </c>
      <c r="K24" s="2"/>
      <c r="L24" s="2"/>
      <c r="M24" s="2"/>
      <c r="N24" s="2"/>
      <c r="O24" s="2"/>
      <c r="P24" s="2"/>
    </row>
    <row r="25" spans="1:16" ht="15.75" customHeight="1">
      <c r="A25" s="2">
        <v>0.83</v>
      </c>
      <c r="B25" s="2">
        <v>70.677560143677255</v>
      </c>
      <c r="C25" s="2">
        <v>0.83</v>
      </c>
      <c r="D25" s="2">
        <v>48.851280440820261</v>
      </c>
      <c r="E25" s="2">
        <v>0.83</v>
      </c>
      <c r="F25" s="2">
        <v>17.201245397715304</v>
      </c>
      <c r="G25" s="5"/>
      <c r="H25" s="2">
        <v>-361.91743496365012</v>
      </c>
      <c r="I25" s="2">
        <v>30.881484389794053</v>
      </c>
      <c r="J25" s="2">
        <v>71.140498197070201</v>
      </c>
      <c r="K25" s="2"/>
      <c r="L25" s="2"/>
      <c r="M25" s="2"/>
      <c r="N25" s="2"/>
      <c r="O25" s="2"/>
      <c r="P25" s="2"/>
    </row>
    <row r="26" spans="1:16" ht="15.75" customHeight="1">
      <c r="A26" s="2">
        <v>0.84</v>
      </c>
      <c r="B26" s="2">
        <v>55.551545314194719</v>
      </c>
      <c r="C26" s="2">
        <v>0.84</v>
      </c>
      <c r="D26" s="2">
        <v>53.899833614311589</v>
      </c>
      <c r="E26" s="2">
        <v>0.84</v>
      </c>
      <c r="F26" s="2">
        <v>27.903789198054309</v>
      </c>
      <c r="G26" s="5"/>
      <c r="H26" s="2">
        <v>-288.41664971111004</v>
      </c>
      <c r="I26" s="2">
        <v>2.973295685189659</v>
      </c>
      <c r="J26" s="2">
        <v>58.847934034067201</v>
      </c>
      <c r="K26" s="2"/>
      <c r="L26" s="2"/>
      <c r="M26" s="2"/>
      <c r="N26" s="2"/>
      <c r="O26" s="2"/>
      <c r="P26" s="2"/>
    </row>
    <row r="27" spans="1:16" ht="15.75" customHeight="1">
      <c r="A27" s="2">
        <v>0.85</v>
      </c>
      <c r="B27" s="2">
        <v>45.626767399098753</v>
      </c>
      <c r="C27" s="2">
        <v>0.85</v>
      </c>
      <c r="D27" s="2">
        <v>60.911667651767047</v>
      </c>
      <c r="E27" s="2">
        <v>0.85</v>
      </c>
      <c r="F27" s="2">
        <v>37.544641122202606</v>
      </c>
      <c r="G27" s="5"/>
      <c r="H27" s="2">
        <v>-236.02837996185858</v>
      </c>
      <c r="I27" s="2">
        <v>-33.499853537663093</v>
      </c>
      <c r="J27" s="2">
        <v>44.054732081017768</v>
      </c>
      <c r="K27" s="2"/>
      <c r="L27" s="2"/>
      <c r="M27" s="2"/>
      <c r="N27" s="2"/>
      <c r="O27" s="2"/>
      <c r="P27" s="2"/>
    </row>
    <row r="28" spans="1:16" ht="15.75" customHeight="1">
      <c r="A28" s="2">
        <v>0.86</v>
      </c>
      <c r="B28" s="2">
        <v>38.904390837030952</v>
      </c>
      <c r="C28" s="2">
        <v>0.86</v>
      </c>
      <c r="D28" s="2">
        <v>72.503564909847668</v>
      </c>
      <c r="E28" s="2">
        <v>0.86</v>
      </c>
      <c r="F28" s="2">
        <v>30.299297963479248</v>
      </c>
      <c r="G28" s="5"/>
      <c r="H28" s="2">
        <v>-197.87664422240951</v>
      </c>
      <c r="I28" s="2">
        <v>-86.36344985727294</v>
      </c>
      <c r="J28" s="2">
        <v>55.613000418381645</v>
      </c>
      <c r="K28" s="2"/>
      <c r="L28" s="2"/>
      <c r="M28" s="2"/>
      <c r="N28" s="2"/>
      <c r="O28" s="2"/>
      <c r="P28" s="2"/>
    </row>
    <row r="29" spans="1:16" ht="15.75" customHeight="1">
      <c r="A29" s="2">
        <v>0.87</v>
      </c>
      <c r="B29" s="2">
        <v>34.207907539624941</v>
      </c>
      <c r="C29" s="2">
        <v>0.87</v>
      </c>
      <c r="D29" s="2">
        <v>88.134409805952799</v>
      </c>
      <c r="E29" s="2">
        <v>0.87</v>
      </c>
      <c r="F29" s="2">
        <v>24.326448897971439</v>
      </c>
      <c r="G29" s="5"/>
      <c r="H29" s="2">
        <v>-169.42919967576867</v>
      </c>
      <c r="I29" s="2">
        <v>-157.64338173523697</v>
      </c>
      <c r="J29" s="2">
        <v>66.478872243000396</v>
      </c>
      <c r="K29" s="2"/>
      <c r="L29" s="2"/>
      <c r="M29" s="2"/>
      <c r="N29" s="2"/>
      <c r="O29" s="2"/>
      <c r="P29" s="2"/>
    </row>
    <row r="30" spans="1:16" ht="15.75" customHeight="1">
      <c r="A30" s="2">
        <v>0.88</v>
      </c>
      <c r="B30" s="2">
        <v>30.837898596585212</v>
      </c>
      <c r="C30" s="2">
        <v>0.88</v>
      </c>
      <c r="D30" s="2">
        <v>106.82505754347903</v>
      </c>
      <c r="E30" s="2">
        <v>0.88</v>
      </c>
      <c r="F30" s="2">
        <v>22.779299527039903</v>
      </c>
      <c r="G30" s="5"/>
      <c r="H30" s="2">
        <v>-147.58822994742275</v>
      </c>
      <c r="I30" s="2">
        <v>-246.40835596790032</v>
      </c>
      <c r="J30" s="2">
        <v>78.942592163977665</v>
      </c>
      <c r="K30" s="2"/>
      <c r="L30" s="2"/>
      <c r="M30" s="2"/>
      <c r="N30" s="2"/>
      <c r="O30" s="2"/>
      <c r="P30" s="2"/>
    </row>
    <row r="31" spans="1:16" ht="15.75" customHeight="1">
      <c r="A31" s="2">
        <v>0.89</v>
      </c>
      <c r="B31" s="2">
        <v>28.382973964708214</v>
      </c>
      <c r="C31" s="2">
        <v>0.89</v>
      </c>
      <c r="D31" s="2">
        <v>127.21900793311428</v>
      </c>
      <c r="E31" s="2">
        <v>0.89</v>
      </c>
      <c r="F31" s="2">
        <v>23.727163785697254</v>
      </c>
      <c r="G31" s="5"/>
      <c r="H31" s="2">
        <v>-130.37362414357619</v>
      </c>
      <c r="I31" s="2">
        <v>-348.22296666762327</v>
      </c>
      <c r="J31" s="2">
        <v>81.885985727064423</v>
      </c>
      <c r="K31" s="2"/>
      <c r="L31" s="2"/>
      <c r="M31" s="2"/>
      <c r="N31" s="2"/>
      <c r="O31" s="2"/>
      <c r="P31" s="2"/>
    </row>
    <row r="32" spans="1:16" ht="15.75" customHeight="1">
      <c r="A32" s="2">
        <v>0.9</v>
      </c>
      <c r="B32" s="2">
        <v>26.585516091165779</v>
      </c>
      <c r="C32" s="2">
        <v>0.9</v>
      </c>
      <c r="D32" s="2">
        <v>146.03069533716885</v>
      </c>
      <c r="E32" s="2">
        <v>0.9</v>
      </c>
      <c r="F32" s="2">
        <v>26.466557359665845</v>
      </c>
      <c r="G32" s="5"/>
      <c r="H32" s="2">
        <v>-116.49438266866889</v>
      </c>
      <c r="I32" s="2">
        <v>-449.2866673582991</v>
      </c>
      <c r="J32" s="2">
        <v>82.382207663872151</v>
      </c>
      <c r="K32" s="2"/>
      <c r="L32" s="2"/>
      <c r="M32" s="2"/>
      <c r="N32" s="2"/>
      <c r="O32" s="2"/>
      <c r="P32" s="2"/>
    </row>
    <row r="33" spans="1:16" ht="15.75" customHeight="1">
      <c r="A33" s="2">
        <v>0.91</v>
      </c>
      <c r="B33" s="2">
        <v>25.279157699136881</v>
      </c>
      <c r="C33" s="2">
        <v>0.91</v>
      </c>
      <c r="D33" s="2">
        <v>157.85726721187353</v>
      </c>
      <c r="E33" s="2">
        <v>0.91</v>
      </c>
      <c r="F33" s="2">
        <v>30.869174511757819</v>
      </c>
      <c r="G33" s="5"/>
      <c r="H33" s="2">
        <v>-105.02157379865864</v>
      </c>
      <c r="I33" s="2">
        <v>-524.45619862272281</v>
      </c>
      <c r="J33" s="2">
        <v>80.734560194237375</v>
      </c>
      <c r="K33" s="2"/>
      <c r="L33" s="2"/>
      <c r="M33" s="2"/>
      <c r="N33" s="2"/>
      <c r="O33" s="2"/>
      <c r="P33" s="2"/>
    </row>
    <row r="34" spans="1:16" ht="15.75" customHeight="1">
      <c r="A34" s="2">
        <v>0.92</v>
      </c>
      <c r="B34" s="2">
        <v>24.359531871663446</v>
      </c>
      <c r="C34" s="2">
        <v>0.92</v>
      </c>
      <c r="D34" s="14">
        <v>158.7424161646538</v>
      </c>
      <c r="E34" s="2">
        <v>0.92</v>
      </c>
      <c r="F34" s="2">
        <v>36.673276357410366</v>
      </c>
      <c r="G34" s="5"/>
      <c r="H34" s="2">
        <v>-95.201269303056435</v>
      </c>
      <c r="I34" s="2">
        <v>-551.66447779447299</v>
      </c>
      <c r="J34" s="2">
        <v>76.551551240258291</v>
      </c>
      <c r="K34" s="2"/>
      <c r="L34" s="2"/>
      <c r="M34" s="2"/>
      <c r="N34" s="2"/>
      <c r="O34" s="2"/>
      <c r="P34" s="2"/>
    </row>
    <row r="35" spans="1:16" ht="15.75" customHeight="1">
      <c r="A35" s="2">
        <v>0.93</v>
      </c>
      <c r="B35" s="2">
        <v>23.775364777854509</v>
      </c>
      <c r="C35" s="2">
        <v>0.93</v>
      </c>
      <c r="D35" s="2">
        <v>150.60908776872338</v>
      </c>
      <c r="E35" s="2">
        <v>0.93</v>
      </c>
      <c r="F35" s="2">
        <v>42.645510405224748</v>
      </c>
      <c r="G35" s="5"/>
      <c r="H35" s="2">
        <v>-86.331951348181619</v>
      </c>
      <c r="I35" s="2">
        <v>-533.46699062639732</v>
      </c>
      <c r="J35" s="2">
        <v>69.691855511065825</v>
      </c>
      <c r="K35" s="2"/>
      <c r="L35" s="2"/>
      <c r="M35" s="2"/>
      <c r="N35" s="2"/>
      <c r="O35" s="2"/>
      <c r="P35" s="2"/>
    </row>
    <row r="36" spans="1:16" ht="15.75" customHeight="1">
      <c r="A36" s="2">
        <v>0.94</v>
      </c>
      <c r="B36" s="2">
        <v>23.529111871801334</v>
      </c>
      <c r="C36" s="2">
        <v>0.94</v>
      </c>
      <c r="D36" s="2">
        <v>138.7739139192698</v>
      </c>
      <c r="E36" s="2">
        <v>0.94</v>
      </c>
      <c r="F36" s="2">
        <v>46.50648094551083</v>
      </c>
      <c r="G36" s="5"/>
      <c r="H36" s="2">
        <v>-77.719252104308907</v>
      </c>
      <c r="I36" s="2">
        <v>-489.79665137970886</v>
      </c>
      <c r="J36" s="2">
        <v>61.65863665346194</v>
      </c>
      <c r="K36" s="2"/>
      <c r="L36" s="2"/>
      <c r="M36" s="2"/>
      <c r="N36" s="2"/>
      <c r="O36" s="2"/>
      <c r="P36" s="2"/>
    </row>
    <row r="37" spans="1:16" ht="15.75" customHeight="1">
      <c r="A37" s="2">
        <v>0.95</v>
      </c>
      <c r="B37" s="2">
        <v>23.672108079905499</v>
      </c>
      <c r="C37" s="2">
        <v>0.95</v>
      </c>
      <c r="D37" s="2">
        <v>127.09792770420876</v>
      </c>
      <c r="E37" s="2">
        <v>0.95</v>
      </c>
      <c r="F37" s="2">
        <v>47.830360842979786</v>
      </c>
      <c r="G37" s="5"/>
      <c r="H37" s="2">
        <v>-69.290400909086003</v>
      </c>
      <c r="I37" s="2">
        <v>-436.91005158977856</v>
      </c>
      <c r="J37" s="2">
        <v>55.51528198142443</v>
      </c>
      <c r="K37" s="2"/>
      <c r="L37" s="2"/>
      <c r="M37" s="2"/>
      <c r="N37" s="2"/>
      <c r="O37" s="2"/>
      <c r="P37" s="2"/>
    </row>
    <row r="38" spans="1:16" ht="15.75" customHeight="1">
      <c r="A38" s="13"/>
      <c r="B38" s="2"/>
      <c r="C38" s="28">
        <f t="shared" ref="C38:C52" si="0">C37+0.01</f>
        <v>0.96</v>
      </c>
      <c r="D38" s="2">
        <v>117.30278717864179</v>
      </c>
      <c r="E38" s="28">
        <f t="shared" ref="E38:E77" si="1">E37+0.01</f>
        <v>0.96</v>
      </c>
      <c r="F38" s="2">
        <v>48.476578086034181</v>
      </c>
      <c r="G38" s="5"/>
      <c r="H38" s="2"/>
      <c r="I38" s="2"/>
      <c r="J38" s="2"/>
      <c r="K38" s="2"/>
      <c r="L38" s="2"/>
      <c r="M38" s="2"/>
      <c r="N38" s="2"/>
      <c r="O38" s="2"/>
      <c r="P38" s="2"/>
    </row>
    <row r="39" spans="1:16" ht="15.75" customHeight="1">
      <c r="A39" s="13"/>
      <c r="B39" s="2"/>
      <c r="C39" s="28">
        <f t="shared" si="0"/>
        <v>0.97</v>
      </c>
      <c r="D39" s="2">
        <v>109.67372275515001</v>
      </c>
      <c r="E39" s="28">
        <f t="shared" si="1"/>
        <v>0.97</v>
      </c>
      <c r="F39" s="2">
        <v>49.644349330021988</v>
      </c>
      <c r="G39" s="5"/>
      <c r="H39" s="2"/>
      <c r="I39" s="2"/>
      <c r="J39" s="2"/>
      <c r="K39" s="2"/>
      <c r="L39" s="2"/>
      <c r="M39" s="2"/>
      <c r="N39" s="2"/>
      <c r="O39" s="2"/>
      <c r="P39" s="2"/>
    </row>
    <row r="40" spans="1:16" ht="15.75" customHeight="1">
      <c r="A40" s="13"/>
      <c r="B40" s="2"/>
      <c r="C40" s="28">
        <f t="shared" si="0"/>
        <v>0.98</v>
      </c>
      <c r="D40" s="2">
        <v>103.05431905779477</v>
      </c>
      <c r="E40" s="28">
        <f t="shared" si="1"/>
        <v>0.98</v>
      </c>
      <c r="F40" s="2">
        <v>51.486705143158503</v>
      </c>
      <c r="G40" s="5"/>
      <c r="H40" s="2"/>
      <c r="I40" s="2"/>
      <c r="J40" s="2"/>
      <c r="K40" s="2"/>
      <c r="L40" s="2"/>
      <c r="M40" s="2"/>
      <c r="N40" s="2"/>
      <c r="O40" s="2"/>
      <c r="P40" s="2"/>
    </row>
    <row r="41" spans="1:16" ht="15.75" customHeight="1">
      <c r="A41" s="13"/>
      <c r="B41" s="2"/>
      <c r="C41" s="28">
        <f t="shared" si="0"/>
        <v>0.99</v>
      </c>
      <c r="D41" s="2">
        <v>96.969750933211728</v>
      </c>
      <c r="E41" s="28">
        <f t="shared" si="1"/>
        <v>0.99</v>
      </c>
      <c r="F41" s="2">
        <v>53.83765695675396</v>
      </c>
      <c r="G41" s="5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customHeight="1">
      <c r="A42" s="13"/>
      <c r="B42" s="2"/>
      <c r="C42" s="28">
        <f t="shared" si="0"/>
        <v>1</v>
      </c>
      <c r="D42" s="2">
        <v>91.926737660473009</v>
      </c>
      <c r="E42" s="28">
        <f t="shared" si="1"/>
        <v>1</v>
      </c>
      <c r="F42" s="2">
        <v>56.585189434504606</v>
      </c>
      <c r="G42" s="5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customHeight="1">
      <c r="A43" s="13"/>
      <c r="B43" s="2"/>
      <c r="C43" s="28">
        <f t="shared" si="0"/>
        <v>1.01</v>
      </c>
      <c r="D43" s="2">
        <v>87.995445697701385</v>
      </c>
      <c r="E43" s="28">
        <f t="shared" si="1"/>
        <v>1.01</v>
      </c>
      <c r="F43" s="2">
        <v>59.599353432813182</v>
      </c>
      <c r="G43" s="5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customHeight="1">
      <c r="A44" s="13"/>
      <c r="B44" s="2"/>
      <c r="C44" s="28">
        <f t="shared" si="0"/>
        <v>1.02</v>
      </c>
      <c r="D44" s="2">
        <v>85.069197340356965</v>
      </c>
      <c r="E44" s="28">
        <f t="shared" si="1"/>
        <v>1.02</v>
      </c>
      <c r="F44" s="2">
        <v>62.742167007415418</v>
      </c>
      <c r="G44" s="5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customHeight="1">
      <c r="A45" s="13"/>
      <c r="B45" s="2"/>
      <c r="C45" s="28">
        <f t="shared" si="0"/>
        <v>1.03</v>
      </c>
      <c r="D45" s="2">
        <v>83.118963879621603</v>
      </c>
      <c r="E45" s="28">
        <f t="shared" si="1"/>
        <v>1.03</v>
      </c>
      <c r="F45" s="2">
        <v>65.902835496038108</v>
      </c>
      <c r="G45" s="5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customHeight="1">
      <c r="A46" s="13"/>
      <c r="B46" s="2"/>
      <c r="C46" s="28">
        <f t="shared" si="0"/>
        <v>1.04</v>
      </c>
      <c r="D46" s="2">
        <v>82.080613898989071</v>
      </c>
      <c r="E46" s="28">
        <f t="shared" si="1"/>
        <v>1.04</v>
      </c>
      <c r="F46" s="2">
        <v>69.0000325420678</v>
      </c>
      <c r="G46" s="5"/>
      <c r="H46" s="2"/>
      <c r="I46" s="2"/>
      <c r="J46" s="2"/>
      <c r="K46" s="2"/>
      <c r="L46" s="2"/>
      <c r="M46" s="2"/>
      <c r="N46" s="2"/>
      <c r="O46" s="2"/>
      <c r="P46" s="2"/>
    </row>
    <row r="47" spans="1:16" ht="15.75" customHeight="1">
      <c r="A47" s="13"/>
      <c r="B47" s="2"/>
      <c r="C47" s="28">
        <f t="shared" si="0"/>
        <v>1.05</v>
      </c>
      <c r="D47" s="2">
        <v>81.366476789961766</v>
      </c>
      <c r="E47" s="28">
        <f t="shared" si="1"/>
        <v>1.05</v>
      </c>
      <c r="F47" s="2">
        <v>71.97799078715731</v>
      </c>
      <c r="G47" s="5"/>
      <c r="H47" s="2"/>
      <c r="I47" s="2"/>
      <c r="J47" s="2"/>
      <c r="K47" s="2"/>
      <c r="L47" s="2"/>
      <c r="M47" s="2"/>
      <c r="N47" s="2"/>
      <c r="O47" s="2"/>
      <c r="P47" s="2"/>
    </row>
    <row r="48" spans="1:16" ht="15.75" customHeight="1">
      <c r="A48" s="13"/>
      <c r="B48" s="2"/>
      <c r="C48" s="28">
        <f t="shared" si="0"/>
        <v>1.06</v>
      </c>
      <c r="D48" s="2">
        <v>80.451267247647806</v>
      </c>
      <c r="E48" s="28">
        <f t="shared" si="1"/>
        <v>1.06</v>
      </c>
      <c r="F48" s="2">
        <v>74.802840447731782</v>
      </c>
      <c r="G48" s="5"/>
      <c r="H48" s="2"/>
      <c r="I48" s="2"/>
      <c r="J48" s="2"/>
      <c r="K48" s="2"/>
      <c r="L48" s="2"/>
      <c r="M48" s="2"/>
      <c r="N48" s="2"/>
      <c r="O48" s="2"/>
      <c r="P48" s="2"/>
    </row>
    <row r="49" spans="1:16" ht="15.75" customHeight="1">
      <c r="A49" s="13"/>
      <c r="B49" s="2"/>
      <c r="C49" s="28">
        <f t="shared" si="0"/>
        <v>1.07</v>
      </c>
      <c r="D49" s="2">
        <v>79.59565918742399</v>
      </c>
      <c r="E49" s="28">
        <f t="shared" si="1"/>
        <v>1.07</v>
      </c>
      <c r="F49" s="2">
        <v>77.461105335271839</v>
      </c>
      <c r="G49" s="5"/>
      <c r="H49" s="2"/>
      <c r="I49" s="2"/>
      <c r="J49" s="2"/>
      <c r="K49" s="2"/>
      <c r="L49" s="2"/>
      <c r="M49" s="2"/>
      <c r="N49" s="2"/>
      <c r="O49" s="2"/>
      <c r="P49" s="2"/>
    </row>
    <row r="50" spans="1:16" ht="15.75" customHeight="1">
      <c r="A50" s="13"/>
      <c r="B50" s="2"/>
      <c r="C50" s="28">
        <f t="shared" si="0"/>
        <v>1.08</v>
      </c>
      <c r="D50" s="2">
        <v>79.044305711187945</v>
      </c>
      <c r="E50" s="28">
        <f t="shared" si="1"/>
        <v>1.08</v>
      </c>
      <c r="F50" s="2">
        <v>79.962294641577927</v>
      </c>
      <c r="G50" s="5"/>
      <c r="H50" s="2"/>
      <c r="I50" s="2"/>
      <c r="J50" s="2"/>
      <c r="K50" s="2"/>
      <c r="L50" s="2"/>
      <c r="M50" s="2"/>
      <c r="N50" s="2"/>
      <c r="O50" s="2"/>
      <c r="P50" s="2"/>
    </row>
    <row r="51" spans="1:16" ht="15.75" customHeight="1">
      <c r="A51" s="13"/>
      <c r="B51" s="2"/>
      <c r="C51" s="28">
        <f t="shared" si="0"/>
        <v>1.0900000000000001</v>
      </c>
      <c r="D51" s="2">
        <v>78.850283698048145</v>
      </c>
      <c r="E51" s="28">
        <f t="shared" si="1"/>
        <v>1.0900000000000001</v>
      </c>
      <c r="F51" s="2">
        <v>82.344344212777997</v>
      </c>
      <c r="G51" s="5"/>
      <c r="H51" s="2"/>
      <c r="I51" s="2"/>
      <c r="J51" s="2"/>
      <c r="K51" s="2"/>
      <c r="L51" s="2"/>
      <c r="M51" s="2"/>
      <c r="N51" s="2"/>
      <c r="O51" s="2"/>
      <c r="P51" s="2"/>
    </row>
    <row r="52" spans="1:16" ht="15.75" customHeight="1">
      <c r="A52" s="13"/>
      <c r="B52" s="2"/>
      <c r="C52" s="28">
        <f t="shared" si="0"/>
        <v>1.1000000000000001</v>
      </c>
      <c r="D52" s="2">
        <v>79.0338379764449</v>
      </c>
      <c r="E52" s="28">
        <f t="shared" si="1"/>
        <v>1.1000000000000001</v>
      </c>
      <c r="F52" s="2">
        <v>84.682791507181435</v>
      </c>
      <c r="G52" s="5"/>
      <c r="H52" s="2"/>
      <c r="I52" s="2"/>
      <c r="J52" s="2"/>
      <c r="K52" s="2"/>
      <c r="L52" s="2"/>
      <c r="M52" s="2"/>
      <c r="N52" s="2"/>
      <c r="O52" s="2"/>
      <c r="P52" s="2"/>
    </row>
    <row r="53" spans="1:16" ht="15.75" customHeight="1">
      <c r="A53" s="13"/>
      <c r="B53" s="2"/>
      <c r="C53" s="13"/>
      <c r="D53" s="2"/>
      <c r="E53" s="28">
        <f t="shared" si="1"/>
        <v>1.1100000000000001</v>
      </c>
      <c r="F53" s="2">
        <v>87.096060918190148</v>
      </c>
      <c r="G53" s="5"/>
      <c r="H53" s="2"/>
      <c r="I53" s="2"/>
      <c r="J53" s="2"/>
      <c r="K53" s="2"/>
      <c r="L53" s="2"/>
      <c r="M53" s="2"/>
      <c r="N53" s="2"/>
      <c r="O53" s="2"/>
      <c r="P53" s="2"/>
    </row>
    <row r="54" spans="1:16" ht="15.75" customHeight="1">
      <c r="A54" s="13"/>
      <c r="B54" s="2"/>
      <c r="C54" s="13"/>
      <c r="D54" s="2"/>
      <c r="E54" s="28">
        <f t="shared" si="1"/>
        <v>1.1200000000000001</v>
      </c>
      <c r="F54" s="2">
        <v>89.709328730511459</v>
      </c>
      <c r="G54" s="5"/>
      <c r="H54" s="2"/>
      <c r="I54" s="2"/>
      <c r="J54" s="2"/>
      <c r="K54" s="2"/>
      <c r="L54" s="2"/>
      <c r="M54" s="2"/>
      <c r="N54" s="2"/>
      <c r="O54" s="2"/>
      <c r="P54" s="2"/>
    </row>
    <row r="55" spans="1:16" ht="15.75" customHeight="1">
      <c r="A55" s="13"/>
      <c r="B55" s="2"/>
      <c r="C55" s="13"/>
      <c r="D55" s="2"/>
      <c r="E55" s="28">
        <f t="shared" si="1"/>
        <v>1.1300000000000001</v>
      </c>
      <c r="F55" s="2">
        <v>92.507790147704327</v>
      </c>
      <c r="G55" s="5"/>
      <c r="H55" s="2"/>
      <c r="I55" s="2"/>
      <c r="J55" s="2"/>
      <c r="K55" s="2"/>
      <c r="L55" s="2"/>
      <c r="M55" s="2"/>
      <c r="N55" s="2"/>
      <c r="O55" s="2"/>
      <c r="P55" s="2"/>
    </row>
    <row r="56" spans="1:16" ht="15.75" customHeight="1">
      <c r="A56" s="13"/>
      <c r="B56" s="2"/>
      <c r="C56" s="13"/>
      <c r="D56" s="2"/>
      <c r="E56" s="28">
        <f t="shared" si="1"/>
        <v>1.1400000000000001</v>
      </c>
      <c r="F56" s="2">
        <v>95.159293910334725</v>
      </c>
      <c r="G56" s="5"/>
      <c r="H56" s="2"/>
      <c r="I56" s="2"/>
      <c r="J56" s="2"/>
      <c r="K56" s="2"/>
      <c r="L56" s="2"/>
      <c r="M56" s="2"/>
      <c r="N56" s="2"/>
      <c r="O56" s="2"/>
      <c r="P56" s="2"/>
    </row>
    <row r="57" spans="1:16" ht="15.75" customHeight="1">
      <c r="A57" s="13"/>
      <c r="B57" s="2"/>
      <c r="C57" s="13"/>
      <c r="D57" s="2"/>
      <c r="E57" s="28">
        <f t="shared" si="1"/>
        <v>1.1500000000000001</v>
      </c>
      <c r="F57" s="2">
        <v>97.217422667266817</v>
      </c>
      <c r="G57" s="5"/>
      <c r="H57" s="2"/>
      <c r="I57" s="2"/>
      <c r="J57" s="2"/>
      <c r="K57" s="2"/>
      <c r="L57" s="2"/>
      <c r="M57" s="2"/>
      <c r="N57" s="2"/>
      <c r="O57" s="2"/>
      <c r="P57" s="2"/>
    </row>
    <row r="58" spans="1:16" ht="15.75" customHeight="1">
      <c r="A58" s="13"/>
      <c r="B58" s="2"/>
      <c r="C58" s="13"/>
      <c r="D58" s="2"/>
      <c r="E58" s="28">
        <f t="shared" si="1"/>
        <v>1.1600000000000001</v>
      </c>
      <c r="F58" s="2">
        <v>98.595235345642024</v>
      </c>
      <c r="G58" s="5"/>
      <c r="H58" s="2"/>
      <c r="I58" s="2"/>
      <c r="J58" s="2"/>
      <c r="K58" s="2"/>
      <c r="L58" s="2"/>
      <c r="M58" s="2"/>
      <c r="N58" s="2"/>
      <c r="O58" s="2"/>
      <c r="P58" s="2"/>
    </row>
    <row r="59" spans="1:16" ht="15.75" customHeight="1">
      <c r="A59" s="13"/>
      <c r="B59" s="2"/>
      <c r="C59" s="13"/>
      <c r="D59" s="2"/>
      <c r="E59" s="28">
        <f t="shared" si="1"/>
        <v>1.1700000000000002</v>
      </c>
      <c r="F59" s="2">
        <v>99.54047901777129</v>
      </c>
      <c r="G59" s="5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customHeight="1">
      <c r="A60" s="13"/>
      <c r="B60" s="2"/>
      <c r="C60" s="13"/>
      <c r="D60" s="2"/>
      <c r="E60" s="28">
        <f t="shared" si="1"/>
        <v>1.1800000000000002</v>
      </c>
      <c r="F60" s="2">
        <v>100.31710781497843</v>
      </c>
      <c r="G60" s="5"/>
      <c r="H60" s="2"/>
      <c r="I60" s="2"/>
      <c r="J60" s="2"/>
      <c r="K60" s="2"/>
      <c r="L60" s="2"/>
      <c r="M60" s="2"/>
      <c r="N60" s="2"/>
      <c r="O60" s="2"/>
      <c r="P60" s="2"/>
    </row>
    <row r="61" spans="1:16" ht="15.75" customHeight="1">
      <c r="A61" s="13"/>
      <c r="B61" s="2"/>
      <c r="C61" s="13"/>
      <c r="D61" s="2"/>
      <c r="E61" s="28">
        <f t="shared" si="1"/>
        <v>1.1900000000000002</v>
      </c>
      <c r="F61" s="2">
        <v>101.08905370763212</v>
      </c>
      <c r="G61" s="5"/>
      <c r="H61" s="2"/>
      <c r="I61" s="2"/>
      <c r="J61" s="2"/>
      <c r="K61" s="2"/>
      <c r="L61" s="2"/>
      <c r="M61" s="2"/>
      <c r="N61" s="2"/>
      <c r="O61" s="2"/>
      <c r="P61" s="2"/>
    </row>
    <row r="62" spans="1:16" ht="15.75" customHeight="1">
      <c r="A62" s="13"/>
      <c r="B62" s="2"/>
      <c r="C62" s="13"/>
      <c r="D62" s="2"/>
      <c r="E62" s="28">
        <f t="shared" si="1"/>
        <v>1.2000000000000002</v>
      </c>
      <c r="F62" s="2">
        <v>101.95205370098743</v>
      </c>
      <c r="G62" s="5"/>
      <c r="H62" s="2"/>
      <c r="I62" s="2"/>
      <c r="J62" s="2"/>
      <c r="K62" s="2"/>
      <c r="L62" s="2"/>
      <c r="M62" s="2"/>
      <c r="N62" s="2"/>
      <c r="O62" s="2"/>
      <c r="P62" s="2"/>
    </row>
    <row r="63" spans="1:16" ht="15.75" customHeight="1">
      <c r="A63" s="13"/>
      <c r="B63" s="2"/>
      <c r="C63" s="13"/>
      <c r="D63" s="2"/>
      <c r="E63" s="28">
        <f t="shared" si="1"/>
        <v>1.2100000000000002</v>
      </c>
      <c r="F63" s="2">
        <v>102.98060732871505</v>
      </c>
      <c r="G63" s="5"/>
      <c r="H63" s="2"/>
      <c r="I63" s="2"/>
      <c r="J63" s="2"/>
      <c r="K63" s="2"/>
      <c r="L63" s="2"/>
      <c r="M63" s="2"/>
      <c r="N63" s="2"/>
      <c r="O63" s="2"/>
      <c r="P63" s="2"/>
    </row>
    <row r="64" spans="1:16" ht="15.75" customHeight="1">
      <c r="A64" s="13"/>
      <c r="B64" s="2"/>
      <c r="C64" s="13"/>
      <c r="D64" s="2"/>
      <c r="E64" s="28">
        <f t="shared" si="1"/>
        <v>1.2200000000000002</v>
      </c>
      <c r="F64" s="2">
        <v>104.25969316032037</v>
      </c>
      <c r="G64" s="5"/>
      <c r="H64" s="2"/>
      <c r="I64" s="2"/>
      <c r="J64" s="2"/>
      <c r="K64" s="2"/>
      <c r="L64" s="2"/>
      <c r="M64" s="2"/>
      <c r="N64" s="2"/>
      <c r="O64" s="2"/>
      <c r="P64" s="2"/>
    </row>
    <row r="65" spans="1:16" ht="15.75" customHeight="1">
      <c r="A65" s="13"/>
      <c r="B65" s="2"/>
      <c r="C65" s="13"/>
      <c r="D65" s="2"/>
      <c r="E65" s="28">
        <f t="shared" si="1"/>
        <v>1.2300000000000002</v>
      </c>
      <c r="F65" s="2">
        <v>105.90736198860799</v>
      </c>
      <c r="G65" s="5"/>
      <c r="H65" s="2"/>
      <c r="I65" s="2"/>
      <c r="J65" s="2"/>
      <c r="K65" s="2"/>
      <c r="L65" s="2"/>
      <c r="M65" s="2"/>
      <c r="N65" s="2"/>
      <c r="O65" s="2"/>
      <c r="P65" s="2"/>
    </row>
    <row r="66" spans="1:16" ht="15.75" customHeight="1">
      <c r="A66" s="13"/>
      <c r="B66" s="2"/>
      <c r="C66" s="13"/>
      <c r="D66" s="2"/>
      <c r="E66" s="28">
        <f t="shared" si="1"/>
        <v>1.2400000000000002</v>
      </c>
      <c r="F66" s="2">
        <v>108.09348150073258</v>
      </c>
      <c r="G66" s="5"/>
      <c r="H66" s="2"/>
      <c r="I66" s="2"/>
      <c r="J66" s="2"/>
      <c r="K66" s="2"/>
      <c r="L66" s="2"/>
      <c r="M66" s="2"/>
      <c r="N66" s="2"/>
      <c r="O66" s="2"/>
      <c r="P66" s="2"/>
    </row>
    <row r="67" spans="1:16" ht="15.75" customHeight="1">
      <c r="A67" s="13"/>
      <c r="B67" s="2"/>
      <c r="C67" s="13"/>
      <c r="D67" s="2"/>
      <c r="E67" s="28">
        <f t="shared" si="1"/>
        <v>1.2500000000000002</v>
      </c>
      <c r="F67" s="2">
        <v>111.04617237373547</v>
      </c>
      <c r="G67" s="5"/>
      <c r="H67" s="2"/>
      <c r="I67" s="2"/>
      <c r="J67" s="2"/>
      <c r="K67" s="2"/>
      <c r="L67" s="2"/>
      <c r="M67" s="2"/>
      <c r="N67" s="2"/>
      <c r="O67" s="2"/>
      <c r="P67" s="2"/>
    </row>
    <row r="68" spans="1:16" ht="15.75" customHeight="1">
      <c r="A68" s="13"/>
      <c r="B68" s="2"/>
      <c r="C68" s="13"/>
      <c r="D68" s="2"/>
      <c r="E68" s="28">
        <f t="shared" si="1"/>
        <v>1.2600000000000002</v>
      </c>
      <c r="F68" s="2">
        <v>115.00206740587592</v>
      </c>
      <c r="G68" s="5"/>
      <c r="H68" s="2"/>
      <c r="I68" s="2"/>
      <c r="J68" s="2"/>
      <c r="K68" s="2"/>
      <c r="L68" s="2"/>
      <c r="M68" s="2"/>
      <c r="N68" s="2"/>
      <c r="O68" s="2"/>
      <c r="P68" s="2"/>
    </row>
    <row r="69" spans="1:16" ht="15.75" customHeight="1">
      <c r="A69" s="13"/>
      <c r="B69" s="2"/>
      <c r="C69" s="13"/>
      <c r="D69" s="2"/>
      <c r="E69" s="28">
        <f t="shared" si="1"/>
        <v>1.2700000000000002</v>
      </c>
      <c r="F69" s="2">
        <v>119.9831166341676</v>
      </c>
      <c r="G69" s="5"/>
      <c r="H69" s="2"/>
      <c r="I69" s="2"/>
      <c r="J69" s="2"/>
      <c r="K69" s="2"/>
      <c r="L69" s="2"/>
      <c r="M69" s="2"/>
      <c r="N69" s="2"/>
      <c r="O69" s="2"/>
      <c r="P69" s="2"/>
    </row>
    <row r="70" spans="1:16" ht="15.75" customHeight="1">
      <c r="A70" s="13"/>
      <c r="B70" s="2"/>
      <c r="C70" s="13"/>
      <c r="D70" s="2"/>
      <c r="E70" s="28">
        <f t="shared" si="1"/>
        <v>1.2800000000000002</v>
      </c>
      <c r="F70" s="2">
        <v>125.27385555732275</v>
      </c>
      <c r="G70" s="5"/>
      <c r="H70" s="2"/>
      <c r="I70" s="2"/>
      <c r="J70" s="2"/>
      <c r="K70" s="2"/>
      <c r="L70" s="2"/>
      <c r="M70" s="2"/>
      <c r="N70" s="2"/>
      <c r="O70" s="2"/>
      <c r="P70" s="2"/>
    </row>
    <row r="71" spans="1:16" ht="15.75" customHeight="1">
      <c r="A71" s="13"/>
      <c r="B71" s="2"/>
      <c r="C71" s="13"/>
      <c r="D71" s="2"/>
      <c r="E71" s="28">
        <f t="shared" si="1"/>
        <v>1.2900000000000003</v>
      </c>
      <c r="F71" s="2">
        <v>129.07545123030624</v>
      </c>
      <c r="G71" s="5"/>
      <c r="H71" s="2"/>
      <c r="I71" s="2"/>
      <c r="J71" s="2"/>
      <c r="K71" s="2"/>
      <c r="L71" s="2"/>
      <c r="M71" s="2"/>
      <c r="N71" s="2"/>
      <c r="O71" s="2"/>
      <c r="P71" s="2"/>
    </row>
    <row r="72" spans="1:16" ht="15.75" customHeight="1">
      <c r="A72" s="13"/>
      <c r="B72" s="2"/>
      <c r="C72" s="13"/>
      <c r="D72" s="2"/>
      <c r="E72" s="28">
        <f t="shared" si="1"/>
        <v>1.3000000000000003</v>
      </c>
      <c r="F72" s="2">
        <v>129.82498836488566</v>
      </c>
      <c r="G72" s="5"/>
      <c r="H72" s="2"/>
      <c r="I72" s="2"/>
      <c r="J72" s="2"/>
      <c r="K72" s="2"/>
      <c r="L72" s="2"/>
      <c r="M72" s="2"/>
      <c r="N72" s="2"/>
      <c r="O72" s="2"/>
      <c r="P72" s="2"/>
    </row>
    <row r="73" spans="1:16" ht="15.75" customHeight="1">
      <c r="A73" s="13"/>
      <c r="B73" s="2"/>
      <c r="C73" s="13"/>
      <c r="D73" s="2"/>
      <c r="E73" s="28">
        <f t="shared" si="1"/>
        <v>1.3100000000000003</v>
      </c>
      <c r="F73" s="2">
        <v>128.07842868333481</v>
      </c>
      <c r="G73" s="5"/>
      <c r="H73" s="2"/>
      <c r="I73" s="2"/>
      <c r="J73" s="2"/>
      <c r="K73" s="2"/>
      <c r="L73" s="2"/>
      <c r="M73" s="2"/>
      <c r="N73" s="2"/>
      <c r="O73" s="2"/>
      <c r="P73" s="2"/>
    </row>
    <row r="74" spans="1:16" ht="15.75" customHeight="1">
      <c r="A74" s="13"/>
      <c r="B74" s="2"/>
      <c r="C74" s="13"/>
      <c r="D74" s="2"/>
      <c r="E74" s="28">
        <f t="shared" si="1"/>
        <v>1.3200000000000003</v>
      </c>
      <c r="F74" s="2">
        <v>125.50689605695634</v>
      </c>
      <c r="G74" s="5"/>
      <c r="H74" s="2"/>
      <c r="I74" s="2"/>
      <c r="J74" s="2"/>
      <c r="K74" s="2"/>
      <c r="L74" s="2"/>
      <c r="M74" s="2"/>
      <c r="N74" s="2"/>
      <c r="O74" s="2"/>
      <c r="P74" s="2"/>
    </row>
    <row r="75" spans="1:16" ht="15.75" customHeight="1">
      <c r="A75" s="13"/>
      <c r="B75" s="2"/>
      <c r="C75" s="13"/>
      <c r="D75" s="2"/>
      <c r="E75" s="28">
        <f t="shared" si="1"/>
        <v>1.3300000000000003</v>
      </c>
      <c r="F75" s="2">
        <v>123.18832187065973</v>
      </c>
      <c r="G75" s="5"/>
      <c r="H75" s="2"/>
      <c r="I75" s="2"/>
      <c r="J75" s="2"/>
      <c r="K75" s="2"/>
      <c r="L75" s="2"/>
      <c r="M75" s="2"/>
      <c r="N75" s="2"/>
      <c r="O75" s="2"/>
      <c r="P75" s="2"/>
    </row>
    <row r="76" spans="1:16" ht="15.75" customHeight="1">
      <c r="A76" s="13"/>
      <c r="B76" s="2"/>
      <c r="C76" s="13"/>
      <c r="D76" s="2"/>
      <c r="E76" s="28">
        <f t="shared" si="1"/>
        <v>1.3400000000000003</v>
      </c>
      <c r="F76" s="2">
        <v>121.46154327558096</v>
      </c>
      <c r="G76" s="5"/>
      <c r="H76" s="2"/>
      <c r="I76" s="2"/>
      <c r="J76" s="2"/>
      <c r="K76" s="2"/>
      <c r="L76" s="2"/>
      <c r="M76" s="2"/>
      <c r="N76" s="2"/>
      <c r="O76" s="2"/>
      <c r="P76" s="2"/>
    </row>
    <row r="77" spans="1:16" ht="15.75" customHeight="1">
      <c r="A77" s="13"/>
      <c r="B77" s="2"/>
      <c r="C77" s="13"/>
      <c r="D77" s="2"/>
      <c r="E77" s="28">
        <f t="shared" si="1"/>
        <v>1.3500000000000003</v>
      </c>
      <c r="F77" s="2">
        <v>120.56182814020629</v>
      </c>
      <c r="G77" s="5"/>
      <c r="H77" s="2"/>
      <c r="I77" s="2"/>
      <c r="J77" s="2"/>
      <c r="K77" s="2"/>
      <c r="L77" s="2"/>
      <c r="M77" s="2"/>
      <c r="N77" s="2"/>
      <c r="O77" s="2"/>
      <c r="P77" s="2"/>
    </row>
    <row r="78" spans="1:16" ht="15.75" customHeight="1">
      <c r="A78" s="13"/>
      <c r="B78" s="2"/>
      <c r="C78" s="13"/>
      <c r="D78" s="2"/>
      <c r="E78" s="30">
        <v>1.6</v>
      </c>
      <c r="F78" s="2">
        <v>154.84983875893471</v>
      </c>
      <c r="G78" s="5"/>
      <c r="H78" s="2"/>
      <c r="I78" s="2"/>
      <c r="J78" s="2"/>
      <c r="K78" s="2"/>
      <c r="L78" s="2"/>
      <c r="M78" s="2"/>
      <c r="N78" s="2"/>
      <c r="O78" s="2"/>
      <c r="P78" s="2"/>
    </row>
    <row r="79" spans="1:16" ht="15.75" customHeight="1">
      <c r="A79" s="13"/>
      <c r="B79" s="2"/>
      <c r="C79" s="13"/>
      <c r="D79" s="2"/>
      <c r="E79" s="30">
        <f>E78+0.01</f>
        <v>1.61</v>
      </c>
      <c r="F79" s="2">
        <v>162.87120130648424</v>
      </c>
      <c r="G79" s="5"/>
      <c r="H79" s="2"/>
      <c r="I79" s="2"/>
      <c r="J79" s="2"/>
      <c r="K79" s="2"/>
      <c r="L79" s="2"/>
      <c r="M79" s="2"/>
      <c r="N79" s="2"/>
      <c r="O79" s="2"/>
      <c r="P79" s="2"/>
    </row>
    <row r="80" spans="1:16" ht="15.75" customHeight="1">
      <c r="A80" s="13"/>
      <c r="B80" s="2"/>
      <c r="C80" s="13"/>
      <c r="D80" s="2"/>
      <c r="E80" s="30">
        <f t="shared" ref="E80:E87" si="2">E79+0.01</f>
        <v>1.62</v>
      </c>
      <c r="F80" s="2">
        <v>171.6653700883833</v>
      </c>
      <c r="G80" s="5"/>
      <c r="H80" s="2"/>
      <c r="I80" s="2"/>
      <c r="J80" s="2"/>
      <c r="K80" s="2"/>
      <c r="L80" s="2"/>
      <c r="M80" s="2"/>
      <c r="N80" s="2"/>
      <c r="O80" s="2"/>
      <c r="P80" s="2"/>
    </row>
    <row r="81" spans="1:16" ht="15.75" customHeight="1">
      <c r="A81" s="13"/>
      <c r="B81" s="2"/>
      <c r="C81" s="13"/>
      <c r="D81" s="2"/>
      <c r="E81" s="30">
        <f t="shared" si="2"/>
        <v>1.6300000000000001</v>
      </c>
      <c r="F81" s="2">
        <v>181.2894535975723</v>
      </c>
      <c r="G81" s="5"/>
      <c r="H81" s="2"/>
      <c r="I81" s="2"/>
      <c r="J81" s="2"/>
      <c r="K81" s="2"/>
      <c r="L81" s="2"/>
      <c r="M81" s="2"/>
      <c r="N81" s="2"/>
      <c r="O81" s="2"/>
      <c r="P81" s="2"/>
    </row>
    <row r="82" spans="1:16" ht="15.75" customHeight="1">
      <c r="A82" s="13"/>
      <c r="B82" s="2"/>
      <c r="C82" s="13"/>
      <c r="D82" s="2"/>
      <c r="E82" s="30">
        <f t="shared" si="2"/>
        <v>1.6400000000000001</v>
      </c>
      <c r="F82" s="2">
        <v>191.7935089923287</v>
      </c>
      <c r="G82" s="5"/>
      <c r="H82" s="2"/>
      <c r="I82" s="2"/>
      <c r="J82" s="2"/>
      <c r="K82" s="2"/>
      <c r="L82" s="2"/>
      <c r="M82" s="2"/>
      <c r="N82" s="2"/>
      <c r="O82" s="2"/>
      <c r="P82" s="2"/>
    </row>
    <row r="83" spans="1:16" ht="15.75" customHeight="1">
      <c r="A83" s="13"/>
      <c r="B83" s="2"/>
      <c r="C83" s="13"/>
      <c r="D83" s="2"/>
      <c r="E83" s="30">
        <f t="shared" si="2"/>
        <v>1.6500000000000001</v>
      </c>
      <c r="F83" s="2">
        <v>203.21428137113742</v>
      </c>
      <c r="G83" s="5"/>
      <c r="H83" s="2"/>
      <c r="I83" s="2"/>
      <c r="J83" s="2"/>
      <c r="K83" s="2"/>
      <c r="L83" s="2"/>
      <c r="M83" s="2"/>
      <c r="N83" s="2"/>
      <c r="O83" s="2"/>
      <c r="P83" s="2"/>
    </row>
    <row r="84" spans="1:16" ht="15.75" customHeight="1">
      <c r="A84" s="13"/>
      <c r="B84" s="2"/>
      <c r="C84" s="13"/>
      <c r="D84" s="2"/>
      <c r="E84" s="30">
        <f t="shared" si="2"/>
        <v>1.6600000000000001</v>
      </c>
      <c r="F84" s="2">
        <v>215.56625432758568</v>
      </c>
      <c r="G84" s="5"/>
      <c r="H84" s="2"/>
      <c r="I84" s="2"/>
      <c r="J84" s="2"/>
      <c r="K84" s="2"/>
      <c r="L84" s="2"/>
      <c r="M84" s="2"/>
      <c r="N84" s="2"/>
      <c r="O84" s="2"/>
      <c r="P84" s="2"/>
    </row>
    <row r="85" spans="1:16" ht="15.75" customHeight="1">
      <c r="A85" s="2"/>
      <c r="B85" s="2"/>
      <c r="C85" s="2"/>
      <c r="D85" s="2"/>
      <c r="E85" s="30">
        <f t="shared" si="2"/>
        <v>1.6700000000000002</v>
      </c>
      <c r="F85" s="2">
        <v>228.82983556149412</v>
      </c>
      <c r="G85" s="5"/>
      <c r="H85" s="2"/>
      <c r="I85" s="2"/>
      <c r="J85" s="2"/>
      <c r="K85" s="2"/>
      <c r="L85" s="2"/>
      <c r="M85" s="2"/>
      <c r="N85" s="2"/>
      <c r="O85" s="2"/>
      <c r="P85" s="2"/>
    </row>
    <row r="86" spans="1:16" ht="15.75" customHeight="1">
      <c r="A86" s="2"/>
      <c r="B86" s="2"/>
      <c r="C86" s="2"/>
      <c r="D86" s="2"/>
      <c r="E86" s="30">
        <f t="shared" si="2"/>
        <v>1.6800000000000002</v>
      </c>
      <c r="F86" s="2">
        <v>242.93725717330489</v>
      </c>
      <c r="G86" s="5"/>
      <c r="H86" s="2"/>
      <c r="I86" s="2"/>
      <c r="J86" s="2"/>
      <c r="K86" s="2"/>
      <c r="L86" s="2"/>
      <c r="M86" s="2"/>
      <c r="N86" s="2"/>
      <c r="O86" s="2"/>
      <c r="P86" s="2"/>
    </row>
    <row r="87" spans="1:16" ht="15.75" customHeight="1">
      <c r="A87" s="2"/>
      <c r="B87" s="2"/>
      <c r="C87" s="2"/>
      <c r="D87" s="2"/>
      <c r="E87" s="30">
        <f t="shared" si="2"/>
        <v>1.6900000000000002</v>
      </c>
      <c r="F87" s="2">
        <v>257.75822992190047</v>
      </c>
      <c r="G87" s="5"/>
      <c r="H87" s="2"/>
      <c r="I87" s="2"/>
      <c r="J87" s="2"/>
      <c r="K87" s="2"/>
      <c r="L87" s="2"/>
      <c r="M87" s="2"/>
      <c r="N87" s="2"/>
      <c r="O87" s="2"/>
      <c r="P87" s="2"/>
    </row>
    <row r="88" spans="1:16" ht="15.75" customHeight="1">
      <c r="A88" s="2"/>
      <c r="B88" s="2"/>
      <c r="C88" s="2"/>
      <c r="D88" s="2"/>
      <c r="E88" s="30">
        <v>1.7</v>
      </c>
      <c r="F88" s="2">
        <v>273.08947130248032</v>
      </c>
      <c r="G88" s="5"/>
      <c r="H88" s="2"/>
      <c r="I88" s="2"/>
      <c r="J88" s="2"/>
      <c r="K88" s="2"/>
      <c r="L88" s="2"/>
      <c r="M88" s="2"/>
      <c r="N88" s="2"/>
      <c r="O88" s="2"/>
      <c r="P88" s="2"/>
    </row>
    <row r="89" spans="1:16" ht="15.75" customHeight="1">
      <c r="A89" s="2"/>
      <c r="B89" s="2"/>
      <c r="C89" s="2"/>
      <c r="D89" s="2"/>
      <c r="E89" s="30">
        <f>E88+0.01</f>
        <v>1.71</v>
      </c>
      <c r="F89" s="2">
        <v>288.65406573550109</v>
      </c>
      <c r="G89" s="5"/>
      <c r="H89" s="2"/>
      <c r="I89" s="2"/>
      <c r="J89" s="2"/>
      <c r="K89" s="2"/>
      <c r="L89" s="2"/>
      <c r="M89" s="2"/>
      <c r="N89" s="2"/>
      <c r="O89" s="2"/>
      <c r="P89" s="2"/>
    </row>
    <row r="90" spans="1:16" ht="15.75" customHeight="1">
      <c r="A90" s="2"/>
      <c r="B90" s="2"/>
      <c r="C90" s="2"/>
      <c r="D90" s="2"/>
      <c r="E90" s="30">
        <f t="shared" ref="E90:E108" si="3">E89+0.01</f>
        <v>1.72</v>
      </c>
      <c r="F90" s="2">
        <v>288.89520698297957</v>
      </c>
      <c r="G90" s="5"/>
      <c r="H90" s="2"/>
      <c r="I90" s="2"/>
      <c r="J90" s="2"/>
      <c r="K90" s="2"/>
      <c r="L90" s="2"/>
      <c r="M90" s="2"/>
      <c r="N90" s="2"/>
      <c r="O90" s="2"/>
      <c r="P90" s="2"/>
    </row>
    <row r="91" spans="1:16" ht="15.75" customHeight="1">
      <c r="A91" s="2"/>
      <c r="B91" s="2"/>
      <c r="C91" s="2"/>
      <c r="D91" s="2"/>
      <c r="E91" s="30">
        <f t="shared" si="3"/>
        <v>1.73</v>
      </c>
      <c r="F91" s="2">
        <v>319.11375296125652</v>
      </c>
      <c r="G91" s="5"/>
      <c r="H91" s="2"/>
      <c r="I91" s="2"/>
      <c r="J91" s="2"/>
      <c r="K91" s="2"/>
      <c r="L91" s="2"/>
      <c r="M91" s="2"/>
      <c r="N91" s="2"/>
      <c r="O91" s="2"/>
      <c r="P91" s="2"/>
    </row>
    <row r="92" spans="1:16" ht="15.75" customHeight="1">
      <c r="A92" s="2"/>
      <c r="B92" s="2"/>
      <c r="C92" s="2"/>
      <c r="D92" s="2"/>
      <c r="E92" s="30">
        <f t="shared" si="3"/>
        <v>1.74</v>
      </c>
      <c r="F92" s="2">
        <v>333.29959209587554</v>
      </c>
      <c r="G92" s="5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customHeight="1">
      <c r="A93" s="2"/>
      <c r="B93" s="2"/>
      <c r="C93" s="2"/>
      <c r="D93" s="2"/>
      <c r="E93" s="30">
        <f t="shared" si="3"/>
        <v>1.75</v>
      </c>
      <c r="F93" s="2">
        <v>346.38422604817657</v>
      </c>
      <c r="G93" s="5"/>
      <c r="H93" s="2"/>
      <c r="I93" s="2"/>
      <c r="J93" s="2"/>
      <c r="K93" s="2"/>
      <c r="L93" s="2"/>
      <c r="M93" s="2"/>
      <c r="N93" s="2"/>
      <c r="O93" s="2"/>
      <c r="P93" s="2"/>
    </row>
    <row r="94" spans="1:16" ht="15.75" customHeight="1">
      <c r="A94" s="2"/>
      <c r="B94" s="2"/>
      <c r="C94" s="2"/>
      <c r="D94" s="2"/>
      <c r="E94" s="31">
        <f t="shared" si="3"/>
        <v>1.76</v>
      </c>
      <c r="F94" s="2">
        <v>358.1623161429211</v>
      </c>
      <c r="G94" s="5"/>
      <c r="H94" s="2"/>
      <c r="I94" s="2"/>
      <c r="J94" s="2"/>
      <c r="K94" s="2"/>
      <c r="L94" s="2"/>
      <c r="M94" s="2"/>
      <c r="N94" s="2"/>
      <c r="O94" s="2"/>
      <c r="P94" s="2"/>
    </row>
    <row r="95" spans="1:16" ht="15.75" customHeight="1">
      <c r="A95" s="2"/>
      <c r="B95" s="2"/>
      <c r="C95" s="2"/>
      <c r="D95" s="2"/>
      <c r="E95" s="30">
        <f t="shared" si="3"/>
        <v>1.77</v>
      </c>
      <c r="F95" s="2">
        <v>343.3195692680431</v>
      </c>
      <c r="G95" s="5"/>
      <c r="H95" s="2"/>
      <c r="I95" s="2"/>
      <c r="J95" s="2"/>
      <c r="K95" s="2"/>
      <c r="L95" s="2"/>
      <c r="M95" s="2"/>
      <c r="N95" s="2"/>
      <c r="O95" s="2"/>
      <c r="P95" s="2"/>
    </row>
    <row r="96" spans="1:16" ht="15.75" customHeight="1">
      <c r="A96" s="2"/>
      <c r="B96" s="2"/>
      <c r="C96" s="2"/>
      <c r="D96" s="2"/>
      <c r="E96" s="30">
        <f t="shared" si="3"/>
        <v>1.78</v>
      </c>
      <c r="F96" s="2">
        <v>321.9607416004522</v>
      </c>
      <c r="G96" s="5"/>
      <c r="H96" s="2"/>
      <c r="I96" s="2"/>
      <c r="J96" s="2"/>
      <c r="K96" s="2"/>
      <c r="L96" s="2"/>
      <c r="M96" s="2"/>
      <c r="N96" s="2"/>
      <c r="O96" s="2"/>
      <c r="P96" s="2"/>
    </row>
    <row r="97" spans="1:16" ht="15.75" customHeight="1">
      <c r="A97" s="2"/>
      <c r="B97" s="2"/>
      <c r="C97" s="2"/>
      <c r="D97" s="2"/>
      <c r="E97" s="30">
        <f t="shared" si="3"/>
        <v>1.79</v>
      </c>
      <c r="F97" s="2">
        <v>302.58189086854452</v>
      </c>
      <c r="G97" s="5"/>
      <c r="H97" s="2"/>
      <c r="I97" s="2"/>
      <c r="J97" s="2"/>
      <c r="K97" s="2"/>
      <c r="L97" s="2"/>
      <c r="M97" s="2"/>
      <c r="N97" s="2"/>
      <c r="O97" s="2"/>
      <c r="P97" s="2"/>
    </row>
    <row r="98" spans="1:16" ht="15.75" customHeight="1">
      <c r="A98" s="2"/>
      <c r="B98" s="2"/>
      <c r="C98" s="2"/>
      <c r="D98" s="2"/>
      <c r="E98" s="30">
        <f t="shared" si="3"/>
        <v>1.8</v>
      </c>
      <c r="F98" s="2">
        <v>285.0817528578005</v>
      </c>
      <c r="G98" s="5"/>
      <c r="H98" s="2"/>
      <c r="I98" s="2"/>
      <c r="J98" s="2"/>
      <c r="K98" s="2"/>
      <c r="L98" s="2"/>
      <c r="M98" s="2"/>
      <c r="N98" s="2"/>
      <c r="O98" s="2"/>
      <c r="P98" s="2"/>
    </row>
    <row r="99" spans="1:16" ht="15.75" customHeight="1">
      <c r="A99" s="2"/>
      <c r="B99" s="2"/>
      <c r="C99" s="2"/>
      <c r="D99" s="2"/>
      <c r="E99" s="30">
        <f t="shared" si="3"/>
        <v>1.81</v>
      </c>
      <c r="F99" s="2">
        <v>269.32762221232213</v>
      </c>
      <c r="G99" s="5"/>
      <c r="H99" s="2"/>
      <c r="I99" s="2"/>
      <c r="J99" s="2"/>
      <c r="K99" s="2"/>
      <c r="L99" s="2"/>
      <c r="M99" s="2"/>
      <c r="N99" s="2"/>
      <c r="O99" s="2"/>
      <c r="P99" s="2"/>
    </row>
    <row r="100" spans="1:16" ht="15.75" customHeight="1">
      <c r="A100" s="2"/>
      <c r="B100" s="2"/>
      <c r="C100" s="2"/>
      <c r="D100" s="2"/>
      <c r="E100" s="30">
        <f t="shared" si="3"/>
        <v>1.82</v>
      </c>
      <c r="F100" s="2">
        <v>255.17263965139082</v>
      </c>
      <c r="G100" s="5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.75" customHeight="1">
      <c r="A101" s="2"/>
      <c r="B101" s="2"/>
      <c r="C101" s="2"/>
      <c r="D101" s="2"/>
      <c r="E101" s="30">
        <f t="shared" si="3"/>
        <v>1.83</v>
      </c>
      <c r="F101" s="2">
        <v>242.46747742865207</v>
      </c>
      <c r="G101" s="5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.75" customHeight="1">
      <c r="A102" s="2"/>
      <c r="B102" s="2"/>
      <c r="C102" s="2"/>
      <c r="D102" s="2"/>
      <c r="E102" s="30">
        <f t="shared" si="3"/>
        <v>1.84</v>
      </c>
      <c r="F102" s="2">
        <v>231.06761339874669</v>
      </c>
      <c r="G102" s="5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.75" customHeight="1">
      <c r="A103" s="2"/>
      <c r="B103" s="2"/>
      <c r="C103" s="2"/>
      <c r="D103" s="2"/>
      <c r="E103" s="30">
        <f t="shared" si="3"/>
        <v>1.85</v>
      </c>
      <c r="F103" s="2">
        <v>220.8374482316091</v>
      </c>
      <c r="G103" s="5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5.75" customHeight="1">
      <c r="A104" s="2"/>
      <c r="B104" s="2"/>
      <c r="C104" s="2"/>
      <c r="D104" s="2"/>
      <c r="E104" s="30">
        <f t="shared" si="3"/>
        <v>1.86</v>
      </c>
      <c r="F104" s="2">
        <v>211.65230944779216</v>
      </c>
      <c r="G104" s="5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5.75" customHeight="1">
      <c r="A105" s="2"/>
      <c r="B105" s="2"/>
      <c r="C105" s="2"/>
      <c r="D105" s="2"/>
      <c r="E105" s="30">
        <f t="shared" si="3"/>
        <v>1.87</v>
      </c>
      <c r="F105" s="2">
        <v>203.39911515963843</v>
      </c>
      <c r="G105" s="5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.75" customHeight="1">
      <c r="A106" s="2"/>
      <c r="B106" s="2"/>
      <c r="C106" s="2"/>
      <c r="D106" s="2"/>
      <c r="E106" s="30">
        <f t="shared" si="3"/>
        <v>1.8800000000000001</v>
      </c>
      <c r="F106" s="2">
        <v>195.97623156839248</v>
      </c>
      <c r="G106" s="5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.75" customHeight="1">
      <c r="A107" s="2"/>
      <c r="B107" s="2"/>
      <c r="C107" s="2"/>
      <c r="D107" s="2"/>
      <c r="E107" s="30">
        <f t="shared" si="3"/>
        <v>1.8900000000000001</v>
      </c>
      <c r="F107" s="2">
        <v>189.2928766901569</v>
      </c>
      <c r="G107" s="5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5.75" customHeight="1">
      <c r="A108" s="2"/>
      <c r="B108" s="2"/>
      <c r="C108" s="2"/>
      <c r="D108" s="2"/>
      <c r="E108" s="30">
        <f t="shared" si="3"/>
        <v>1.9000000000000001</v>
      </c>
      <c r="F108" s="2">
        <v>183.26829413853071</v>
      </c>
      <c r="G108" s="5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5.75" customHeight="1">
      <c r="A109" s="2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5.75" customHeight="1">
      <c r="A110" s="2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5.75" customHeight="1">
      <c r="A111" s="2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5.75" customHeight="1">
      <c r="A112" s="2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.75" customHeight="1">
      <c r="A113" s="2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.75" customHeight="1">
      <c r="A114" s="2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5.75" customHeight="1">
      <c r="A115" s="2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5.75" customHeight="1">
      <c r="A116" s="2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5.75" customHeight="1">
      <c r="A117" s="2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5.75" customHeight="1">
      <c r="A118" s="2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5.75" customHeight="1">
      <c r="A119" s="2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5.75" customHeight="1">
      <c r="A120" s="2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5.75" customHeight="1">
      <c r="A121" s="2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5.75" customHeight="1">
      <c r="A122" s="2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5.75" customHeight="1">
      <c r="A123" s="2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.75" customHeight="1">
      <c r="A124" s="2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5.75" customHeight="1">
      <c r="A125" s="2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5.75" customHeight="1">
      <c r="A126" s="2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5.75" customHeight="1">
      <c r="A127" s="2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5.75" customHeight="1">
      <c r="A128" s="2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5.75" customHeight="1">
      <c r="A129" s="2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5.75" customHeight="1">
      <c r="A130" s="2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5.75" customHeight="1">
      <c r="A131" s="2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.75" customHeight="1">
      <c r="A132" s="2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5.75" customHeight="1">
      <c r="A133" s="2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.75" customHeight="1">
      <c r="A134" s="2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.75" customHeight="1">
      <c r="A135" s="2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.75" customHeight="1">
      <c r="A136" s="2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5.75" customHeight="1">
      <c r="A137" s="2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5.75" customHeight="1">
      <c r="A138" s="2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.75" customHeight="1">
      <c r="A139" s="2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5.75" customHeight="1">
      <c r="A140" s="2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5.75" customHeight="1">
      <c r="A141" s="2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5.75" customHeight="1">
      <c r="A142" s="2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5.75" customHeight="1">
      <c r="A143" s="2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5.75" customHeight="1">
      <c r="A144" s="2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5.75" customHeight="1">
      <c r="A145" s="2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.75" customHeight="1">
      <c r="A146" s="2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5.75" customHeight="1">
      <c r="A147" s="2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5.75" customHeight="1">
      <c r="A148" s="2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5.75" customHeight="1">
      <c r="A149" s="2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5.75" customHeight="1">
      <c r="A150" s="2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5.75" customHeight="1">
      <c r="A151" s="2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5.75" customHeight="1">
      <c r="A152" s="2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.75" customHeight="1">
      <c r="A153" s="2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5.75" customHeight="1">
      <c r="A154" s="2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5.75" customHeight="1">
      <c r="A155" s="2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5.75" customHeight="1">
      <c r="A156" s="2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5.75" customHeight="1">
      <c r="A157" s="2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5.75" customHeight="1">
      <c r="A158" s="2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5.75" customHeight="1">
      <c r="A159" s="2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.75" customHeight="1">
      <c r="A160" s="2"/>
      <c r="B160" s="2"/>
      <c r="C160" s="2"/>
      <c r="D160" s="2"/>
      <c r="E160" s="2"/>
      <c r="F160" s="2"/>
      <c r="G160" s="5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.75" customHeight="1">
      <c r="A161" s="2"/>
      <c r="B161" s="2"/>
      <c r="C161" s="2"/>
      <c r="D161" s="2"/>
      <c r="E161" s="2"/>
      <c r="F161" s="2"/>
      <c r="G161" s="5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.75" customHeight="1">
      <c r="A162" s="2"/>
      <c r="B162" s="2"/>
      <c r="C162" s="2"/>
      <c r="D162" s="2"/>
      <c r="E162" s="2"/>
      <c r="F162" s="2"/>
      <c r="G162" s="5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.75" customHeight="1">
      <c r="A163" s="2"/>
      <c r="B163" s="2"/>
      <c r="C163" s="2"/>
      <c r="D163" s="2"/>
      <c r="E163" s="2"/>
      <c r="F163" s="2"/>
      <c r="G163" s="5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.75" customHeight="1">
      <c r="A164" s="2"/>
      <c r="B164" s="2"/>
      <c r="C164" s="2"/>
      <c r="D164" s="2"/>
      <c r="E164" s="2"/>
      <c r="F164" s="2"/>
      <c r="G164" s="5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.75" customHeight="1">
      <c r="A165" s="2"/>
      <c r="B165" s="2"/>
      <c r="C165" s="2"/>
      <c r="D165" s="2"/>
      <c r="E165" s="2"/>
      <c r="F165" s="2"/>
      <c r="G165" s="5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.75" customHeight="1">
      <c r="A166" s="2"/>
      <c r="B166" s="2"/>
      <c r="C166" s="2"/>
      <c r="D166" s="2"/>
      <c r="E166" s="2"/>
      <c r="F166" s="2"/>
      <c r="G166" s="5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.75" customHeight="1">
      <c r="A167" s="2"/>
      <c r="B167" s="2"/>
      <c r="C167" s="2"/>
      <c r="D167" s="2"/>
      <c r="E167" s="2"/>
      <c r="F167" s="2"/>
      <c r="G167" s="5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.75" customHeight="1">
      <c r="A168" s="2"/>
      <c r="B168" s="2"/>
      <c r="C168" s="2"/>
      <c r="D168" s="2"/>
      <c r="E168" s="2"/>
      <c r="F168" s="2"/>
      <c r="G168" s="5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.75" customHeight="1">
      <c r="A169" s="2"/>
      <c r="B169" s="2"/>
      <c r="C169" s="2"/>
      <c r="D169" s="2"/>
      <c r="E169" s="2"/>
      <c r="F169" s="2"/>
      <c r="G169" s="5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.75" customHeight="1">
      <c r="A170" s="2"/>
      <c r="B170" s="2"/>
      <c r="C170" s="2"/>
      <c r="D170" s="2"/>
      <c r="E170" s="2"/>
      <c r="F170" s="2"/>
      <c r="G170" s="5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.75" customHeight="1">
      <c r="A171" s="2"/>
      <c r="B171" s="2"/>
      <c r="C171" s="2"/>
      <c r="D171" s="2"/>
      <c r="E171" s="2"/>
      <c r="F171" s="2"/>
      <c r="G171" s="5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.75" customHeight="1">
      <c r="A172" s="2"/>
      <c r="B172" s="2"/>
      <c r="C172" s="2"/>
      <c r="D172" s="2"/>
      <c r="E172" s="2"/>
      <c r="F172" s="2"/>
      <c r="G172" s="5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.75" customHeight="1">
      <c r="A173" s="2"/>
      <c r="B173" s="2"/>
      <c r="C173" s="2"/>
      <c r="D173" s="2"/>
      <c r="E173" s="2"/>
      <c r="F173" s="2"/>
      <c r="G173" s="5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.75" customHeight="1">
      <c r="A174" s="2"/>
      <c r="B174" s="2"/>
      <c r="C174" s="2"/>
      <c r="D174" s="2"/>
      <c r="E174" s="2"/>
      <c r="F174" s="2"/>
      <c r="G174" s="5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.75" customHeight="1">
      <c r="A175" s="2"/>
      <c r="B175" s="2"/>
      <c r="C175" s="2"/>
      <c r="D175" s="2"/>
      <c r="E175" s="2"/>
      <c r="F175" s="2"/>
      <c r="G175" s="5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.75" customHeight="1">
      <c r="A176" s="2"/>
      <c r="B176" s="2"/>
      <c r="C176" s="2"/>
      <c r="D176" s="2"/>
      <c r="E176" s="2"/>
      <c r="F176" s="2"/>
      <c r="G176" s="5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.75" customHeight="1">
      <c r="A177" s="2"/>
      <c r="B177" s="2"/>
      <c r="C177" s="2"/>
      <c r="D177" s="2"/>
      <c r="E177" s="2"/>
      <c r="F177" s="2"/>
      <c r="G177" s="5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.75" customHeight="1">
      <c r="A178" s="2"/>
      <c r="B178" s="2"/>
      <c r="C178" s="2"/>
      <c r="D178" s="2"/>
      <c r="E178" s="2"/>
      <c r="F178" s="2"/>
      <c r="G178" s="5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5.75" customHeight="1">
      <c r="A179" s="2"/>
      <c r="B179" s="2"/>
      <c r="C179" s="2"/>
      <c r="D179" s="2"/>
      <c r="E179" s="2"/>
      <c r="F179" s="2"/>
      <c r="G179" s="5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5.75" customHeight="1">
      <c r="A180" s="2"/>
      <c r="B180" s="2"/>
      <c r="C180" s="2"/>
      <c r="D180" s="2"/>
      <c r="E180" s="2"/>
      <c r="F180" s="2"/>
      <c r="G180" s="5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.75" customHeight="1">
      <c r="A181" s="2"/>
      <c r="B181" s="2"/>
      <c r="C181" s="2"/>
      <c r="D181" s="2"/>
      <c r="E181" s="2"/>
      <c r="F181" s="2"/>
      <c r="G181" s="5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.75" customHeight="1">
      <c r="A182" s="2"/>
      <c r="B182" s="2"/>
      <c r="C182" s="2"/>
      <c r="D182" s="2"/>
      <c r="E182" s="2"/>
      <c r="F182" s="2"/>
      <c r="G182" s="5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5.75" customHeight="1">
      <c r="A183" s="2"/>
      <c r="B183" s="2"/>
      <c r="C183" s="2"/>
      <c r="D183" s="2"/>
      <c r="E183" s="2"/>
      <c r="F183" s="2"/>
      <c r="G183" s="5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5.75" customHeight="1">
      <c r="A184" s="2"/>
      <c r="B184" s="2"/>
      <c r="C184" s="2"/>
      <c r="D184" s="2"/>
      <c r="E184" s="2"/>
      <c r="F184" s="2"/>
      <c r="G184" s="5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5.75" customHeight="1">
      <c r="A185" s="2"/>
      <c r="B185" s="2"/>
      <c r="C185" s="2"/>
      <c r="D185" s="2"/>
      <c r="E185" s="2"/>
      <c r="F185" s="2"/>
      <c r="G185" s="5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5.75" customHeight="1">
      <c r="A186" s="2"/>
      <c r="B186" s="2"/>
      <c r="C186" s="2"/>
      <c r="D186" s="2"/>
      <c r="E186" s="2"/>
      <c r="F186" s="2"/>
      <c r="G186" s="5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5.75" customHeight="1">
      <c r="A187" s="2"/>
      <c r="B187" s="2"/>
      <c r="C187" s="2"/>
      <c r="D187" s="2"/>
      <c r="E187" s="2"/>
      <c r="F187" s="2"/>
      <c r="G187" s="5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5.75" customHeight="1">
      <c r="A188" s="2"/>
      <c r="B188" s="2"/>
      <c r="C188" s="2"/>
      <c r="D188" s="2"/>
      <c r="E188" s="2"/>
      <c r="F188" s="2"/>
      <c r="G188" s="5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5.75" customHeight="1">
      <c r="A189" s="2"/>
      <c r="B189" s="2"/>
      <c r="C189" s="2"/>
      <c r="D189" s="2"/>
      <c r="E189" s="2"/>
      <c r="F189" s="2"/>
      <c r="G189" s="5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5.75" customHeight="1">
      <c r="A190" s="2"/>
      <c r="B190" s="2"/>
      <c r="C190" s="2"/>
      <c r="D190" s="2"/>
      <c r="E190" s="2"/>
      <c r="F190" s="2"/>
      <c r="G190" s="5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.75" customHeight="1">
      <c r="A191" s="2"/>
      <c r="B191" s="2"/>
      <c r="C191" s="2"/>
      <c r="D191" s="2"/>
      <c r="E191" s="2"/>
      <c r="F191" s="2"/>
      <c r="G191" s="5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5.75" customHeight="1">
      <c r="A192" s="2"/>
      <c r="B192" s="2"/>
      <c r="C192" s="2"/>
      <c r="D192" s="2"/>
      <c r="E192" s="2"/>
      <c r="F192" s="2"/>
      <c r="G192" s="5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5.75" customHeight="1">
      <c r="A193" s="2"/>
      <c r="B193" s="2"/>
      <c r="C193" s="2"/>
      <c r="D193" s="2"/>
      <c r="E193" s="2"/>
      <c r="F193" s="2"/>
      <c r="G193" s="5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5.75" customHeight="1">
      <c r="A194" s="2"/>
      <c r="B194" s="2"/>
      <c r="C194" s="2"/>
      <c r="D194" s="2"/>
      <c r="E194" s="2"/>
      <c r="F194" s="2"/>
      <c r="G194" s="5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.75" customHeight="1">
      <c r="A195" s="2"/>
      <c r="B195" s="2"/>
      <c r="C195" s="2"/>
      <c r="D195" s="2"/>
      <c r="E195" s="2"/>
      <c r="F195" s="2"/>
      <c r="G195" s="5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5.75" customHeight="1">
      <c r="A196" s="2"/>
      <c r="B196" s="2"/>
      <c r="C196" s="2"/>
      <c r="D196" s="2"/>
      <c r="E196" s="2"/>
      <c r="F196" s="2"/>
      <c r="G196" s="5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5.75" customHeight="1">
      <c r="A197" s="2"/>
      <c r="B197" s="2"/>
      <c r="C197" s="2"/>
      <c r="D197" s="2"/>
      <c r="E197" s="2"/>
      <c r="F197" s="2"/>
      <c r="G197" s="5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5.75" customHeight="1">
      <c r="A198" s="2"/>
      <c r="B198" s="2"/>
      <c r="C198" s="2"/>
      <c r="D198" s="2"/>
      <c r="E198" s="2"/>
      <c r="F198" s="2"/>
      <c r="G198" s="5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5.75" customHeight="1">
      <c r="A199" s="2"/>
      <c r="B199" s="2"/>
      <c r="C199" s="2"/>
      <c r="D199" s="2"/>
      <c r="E199" s="2"/>
      <c r="F199" s="2"/>
      <c r="G199" s="5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5.75" customHeight="1">
      <c r="A200" s="2"/>
      <c r="B200" s="2"/>
      <c r="C200" s="2"/>
      <c r="D200" s="2"/>
      <c r="E200" s="2"/>
      <c r="F200" s="2"/>
      <c r="G200" s="5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5.75" customHeight="1">
      <c r="A201" s="2"/>
      <c r="B201" s="2"/>
      <c r="C201" s="2"/>
      <c r="D201" s="2"/>
      <c r="E201" s="2"/>
      <c r="F201" s="2"/>
      <c r="G201" s="5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.75" customHeight="1">
      <c r="A202" s="2"/>
      <c r="B202" s="2"/>
      <c r="C202" s="2"/>
      <c r="D202" s="2"/>
      <c r="E202" s="2"/>
      <c r="F202" s="2"/>
      <c r="G202" s="5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5.75" customHeight="1">
      <c r="A203" s="2"/>
      <c r="B203" s="2"/>
      <c r="C203" s="2"/>
      <c r="D203" s="2"/>
      <c r="E203" s="2"/>
      <c r="F203" s="2"/>
      <c r="G203" s="5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5.75" customHeight="1">
      <c r="A204" s="2"/>
      <c r="B204" s="2"/>
      <c r="C204" s="2"/>
      <c r="D204" s="2"/>
      <c r="E204" s="2"/>
      <c r="F204" s="2"/>
      <c r="G204" s="5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5.75" customHeight="1">
      <c r="A205" s="2"/>
      <c r="B205" s="2"/>
      <c r="C205" s="2"/>
      <c r="D205" s="2"/>
      <c r="E205" s="2"/>
      <c r="F205" s="2"/>
      <c r="G205" s="5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5.75" customHeight="1">
      <c r="A206" s="2"/>
      <c r="B206" s="2"/>
      <c r="C206" s="2"/>
      <c r="D206" s="2"/>
      <c r="E206" s="2"/>
      <c r="F206" s="2"/>
      <c r="G206" s="5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5.75" customHeight="1">
      <c r="A207" s="2"/>
      <c r="B207" s="2"/>
      <c r="C207" s="2"/>
      <c r="D207" s="2"/>
      <c r="E207" s="2"/>
      <c r="F207" s="2"/>
      <c r="G207" s="5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5.75" customHeight="1">
      <c r="A208" s="2"/>
      <c r="B208" s="2"/>
      <c r="C208" s="2"/>
      <c r="D208" s="2"/>
      <c r="E208" s="2"/>
      <c r="F208" s="2"/>
      <c r="G208" s="5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5.75" customHeight="1">
      <c r="A209" s="2"/>
      <c r="B209" s="2"/>
      <c r="C209" s="2"/>
      <c r="D209" s="2"/>
      <c r="E209" s="2"/>
      <c r="F209" s="2"/>
      <c r="G209" s="5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5.75" customHeight="1">
      <c r="A210" s="2"/>
      <c r="B210" s="2"/>
      <c r="C210" s="2"/>
      <c r="D210" s="2"/>
      <c r="E210" s="2"/>
      <c r="F210" s="2"/>
      <c r="G210" s="5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5.75" customHeight="1">
      <c r="A211" s="2"/>
      <c r="B211" s="2"/>
      <c r="C211" s="2"/>
      <c r="D211" s="2"/>
      <c r="E211" s="2"/>
      <c r="F211" s="2"/>
      <c r="G211" s="5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5.75" customHeight="1">
      <c r="A212" s="2"/>
      <c r="B212" s="2"/>
      <c r="C212" s="2"/>
      <c r="D212" s="2"/>
      <c r="E212" s="2"/>
      <c r="F212" s="2"/>
      <c r="G212" s="5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5.75" customHeight="1">
      <c r="A213" s="2"/>
      <c r="B213" s="2"/>
      <c r="C213" s="2"/>
      <c r="D213" s="2"/>
      <c r="E213" s="2"/>
      <c r="F213" s="2"/>
      <c r="G213" s="5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5.75" customHeight="1">
      <c r="A214" s="2"/>
      <c r="B214" s="2"/>
      <c r="C214" s="2"/>
      <c r="D214" s="2"/>
      <c r="E214" s="2"/>
      <c r="F214" s="2"/>
      <c r="G214" s="5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5.75" customHeight="1">
      <c r="A215" s="2"/>
      <c r="B215" s="2"/>
      <c r="C215" s="2"/>
      <c r="D215" s="2"/>
      <c r="E215" s="2"/>
      <c r="F215" s="2"/>
      <c r="G215" s="5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.75" customHeight="1">
      <c r="A216" s="2"/>
      <c r="B216" s="2"/>
      <c r="C216" s="2"/>
      <c r="D216" s="2"/>
      <c r="E216" s="2"/>
      <c r="F216" s="2"/>
      <c r="G216" s="5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5.75" customHeight="1">
      <c r="A217" s="2"/>
      <c r="B217" s="2"/>
      <c r="C217" s="2"/>
      <c r="D217" s="2"/>
      <c r="E217" s="2"/>
      <c r="F217" s="2"/>
      <c r="G217" s="5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5.75" customHeight="1">
      <c r="A218" s="2"/>
      <c r="B218" s="2"/>
      <c r="C218" s="2"/>
      <c r="D218" s="2"/>
      <c r="E218" s="2"/>
      <c r="F218" s="2"/>
      <c r="G218" s="5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5.75" customHeight="1">
      <c r="A219" s="2"/>
      <c r="B219" s="2"/>
      <c r="C219" s="2"/>
      <c r="D219" s="2"/>
      <c r="E219" s="2"/>
      <c r="F219" s="2"/>
      <c r="G219" s="5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5.75" customHeight="1">
      <c r="A220" s="2"/>
      <c r="B220" s="2"/>
      <c r="C220" s="2"/>
      <c r="D220" s="2"/>
      <c r="E220" s="2"/>
      <c r="F220" s="2"/>
      <c r="G220" s="5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5.75" customHeight="1">
      <c r="A221" s="2"/>
      <c r="B221" s="2"/>
      <c r="C221" s="2"/>
      <c r="D221" s="2"/>
      <c r="E221" s="2"/>
      <c r="F221" s="2"/>
      <c r="G221" s="5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5.75" customHeight="1">
      <c r="A222" s="2"/>
      <c r="B222" s="2"/>
      <c r="C222" s="2"/>
      <c r="D222" s="2"/>
      <c r="E222" s="2"/>
      <c r="F222" s="2"/>
      <c r="G222" s="5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.75" customHeight="1">
      <c r="A223" s="2"/>
      <c r="B223" s="2"/>
      <c r="C223" s="2"/>
      <c r="D223" s="2"/>
      <c r="E223" s="2"/>
      <c r="F223" s="2"/>
      <c r="G223" s="5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5.75" customHeight="1">
      <c r="A224" s="2"/>
      <c r="B224" s="2"/>
      <c r="C224" s="2"/>
      <c r="D224" s="2"/>
      <c r="E224" s="2"/>
      <c r="F224" s="2"/>
      <c r="G224" s="5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5.75" customHeight="1">
      <c r="A225" s="2"/>
      <c r="B225" s="2"/>
      <c r="C225" s="2"/>
      <c r="D225" s="2"/>
      <c r="E225" s="2"/>
      <c r="F225" s="2"/>
      <c r="G225" s="5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5.75" customHeight="1">
      <c r="A226" s="2"/>
      <c r="B226" s="2"/>
      <c r="C226" s="2"/>
      <c r="D226" s="2"/>
      <c r="E226" s="2"/>
      <c r="F226" s="2"/>
      <c r="G226" s="5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5.75" customHeight="1">
      <c r="A227" s="2"/>
      <c r="B227" s="2"/>
      <c r="C227" s="2"/>
      <c r="D227" s="2"/>
      <c r="E227" s="2"/>
      <c r="F227" s="2"/>
      <c r="G227" s="5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5.75" customHeight="1">
      <c r="A228" s="2"/>
      <c r="B228" s="2"/>
      <c r="C228" s="2"/>
      <c r="D228" s="2"/>
      <c r="E228" s="2"/>
      <c r="F228" s="2"/>
      <c r="G228" s="5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5.75" customHeight="1">
      <c r="A229" s="2"/>
      <c r="B229" s="2"/>
      <c r="C229" s="2"/>
      <c r="D229" s="2"/>
      <c r="E229" s="2"/>
      <c r="F229" s="2"/>
      <c r="G229" s="5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5.75" customHeight="1">
      <c r="A230" s="2"/>
      <c r="B230" s="2"/>
      <c r="C230" s="2"/>
      <c r="D230" s="2"/>
      <c r="E230" s="2"/>
      <c r="F230" s="2"/>
      <c r="G230" s="5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5.75" customHeight="1">
      <c r="A231" s="2"/>
      <c r="B231" s="2"/>
      <c r="C231" s="2"/>
      <c r="D231" s="2"/>
      <c r="E231" s="2"/>
      <c r="F231" s="2"/>
      <c r="G231" s="5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5.75" customHeight="1">
      <c r="A232" s="2"/>
      <c r="B232" s="2"/>
      <c r="C232" s="2"/>
      <c r="D232" s="2"/>
      <c r="E232" s="2"/>
      <c r="F232" s="2"/>
      <c r="G232" s="5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5.75" customHeight="1">
      <c r="A233" s="2"/>
      <c r="B233" s="2"/>
      <c r="C233" s="2"/>
      <c r="D233" s="2"/>
      <c r="E233" s="2"/>
      <c r="F233" s="2"/>
      <c r="G233" s="5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5.75" customHeight="1">
      <c r="A234" s="2"/>
      <c r="B234" s="2"/>
      <c r="C234" s="2"/>
      <c r="D234" s="2"/>
      <c r="E234" s="2"/>
      <c r="F234" s="2"/>
      <c r="G234" s="5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5.75" customHeight="1">
      <c r="A235" s="2"/>
      <c r="B235" s="2"/>
      <c r="C235" s="2"/>
      <c r="D235" s="2"/>
      <c r="E235" s="2"/>
      <c r="F235" s="2"/>
      <c r="G235" s="5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5.75" customHeight="1">
      <c r="A236" s="2"/>
      <c r="B236" s="2"/>
      <c r="C236" s="2"/>
      <c r="D236" s="2"/>
      <c r="E236" s="2"/>
      <c r="F236" s="2"/>
      <c r="G236" s="5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.75" customHeight="1">
      <c r="A237" s="2"/>
      <c r="B237" s="2"/>
      <c r="C237" s="2"/>
      <c r="D237" s="2"/>
      <c r="E237" s="2"/>
      <c r="F237" s="2"/>
      <c r="G237" s="5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5.75" customHeight="1">
      <c r="A238" s="2"/>
      <c r="B238" s="2"/>
      <c r="C238" s="2"/>
      <c r="D238" s="2"/>
      <c r="E238" s="2"/>
      <c r="F238" s="2"/>
      <c r="G238" s="5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.75" customHeight="1">
      <c r="A239" s="2"/>
      <c r="B239" s="2"/>
      <c r="C239" s="2"/>
      <c r="D239" s="2"/>
      <c r="E239" s="2"/>
      <c r="F239" s="2"/>
      <c r="G239" s="5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.75" customHeight="1">
      <c r="A240" s="2"/>
      <c r="B240" s="2"/>
      <c r="C240" s="2"/>
      <c r="D240" s="2"/>
      <c r="E240" s="2"/>
      <c r="F240" s="2"/>
      <c r="G240" s="5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.75" customHeight="1">
      <c r="A241" s="2"/>
      <c r="B241" s="2"/>
      <c r="C241" s="2"/>
      <c r="D241" s="2"/>
      <c r="E241" s="2"/>
      <c r="F241" s="2"/>
      <c r="G241" s="5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.75" customHeight="1">
      <c r="A242" s="2"/>
      <c r="B242" s="2"/>
      <c r="C242" s="2"/>
      <c r="D242" s="2"/>
      <c r="E242" s="2"/>
      <c r="F242" s="2"/>
      <c r="G242" s="5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.75" customHeight="1">
      <c r="A243" s="2"/>
      <c r="B243" s="2"/>
      <c r="C243" s="2"/>
      <c r="D243" s="2"/>
      <c r="E243" s="2"/>
      <c r="F243" s="2"/>
      <c r="G243" s="5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.75" customHeight="1">
      <c r="A244" s="2"/>
      <c r="B244" s="2"/>
      <c r="C244" s="2"/>
      <c r="D244" s="2"/>
      <c r="E244" s="2"/>
      <c r="F244" s="2"/>
      <c r="G244" s="5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.75" customHeight="1">
      <c r="A245" s="2"/>
      <c r="B245" s="2"/>
      <c r="C245" s="2"/>
      <c r="D245" s="2"/>
      <c r="E245" s="2"/>
      <c r="F245" s="2"/>
      <c r="G245" s="5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.75" customHeight="1">
      <c r="A246" s="2"/>
      <c r="B246" s="2"/>
      <c r="C246" s="2"/>
      <c r="D246" s="2"/>
      <c r="E246" s="2"/>
      <c r="F246" s="2"/>
      <c r="G246" s="5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.75" customHeight="1">
      <c r="A247" s="2"/>
      <c r="B247" s="2"/>
      <c r="C247" s="2"/>
      <c r="D247" s="2"/>
      <c r="E247" s="2"/>
      <c r="F247" s="2"/>
      <c r="G247" s="5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.75" customHeight="1">
      <c r="A248" s="2"/>
      <c r="B248" s="2"/>
      <c r="C248" s="2"/>
      <c r="D248" s="2"/>
      <c r="E248" s="2"/>
      <c r="F248" s="2"/>
      <c r="G248" s="5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.75" customHeight="1">
      <c r="A249" s="2"/>
      <c r="B249" s="2"/>
      <c r="C249" s="2"/>
      <c r="D249" s="2"/>
      <c r="E249" s="2"/>
      <c r="F249" s="2"/>
      <c r="G249" s="5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.75" customHeight="1">
      <c r="A250" s="2"/>
      <c r="B250" s="2"/>
      <c r="C250" s="2"/>
      <c r="D250" s="2"/>
      <c r="E250" s="2"/>
      <c r="F250" s="2"/>
      <c r="G250" s="5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.75" customHeight="1">
      <c r="A251" s="2"/>
      <c r="B251" s="2"/>
      <c r="C251" s="2"/>
      <c r="D251" s="2"/>
      <c r="E251" s="2"/>
      <c r="F251" s="2"/>
      <c r="G251" s="5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.75" customHeight="1">
      <c r="A252" s="2"/>
      <c r="B252" s="2"/>
      <c r="C252" s="2"/>
      <c r="D252" s="2"/>
      <c r="E252" s="2"/>
      <c r="F252" s="2"/>
      <c r="G252" s="5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.75" customHeight="1">
      <c r="A253" s="2"/>
      <c r="B253" s="2"/>
      <c r="C253" s="2"/>
      <c r="D253" s="2"/>
      <c r="E253" s="2"/>
      <c r="F253" s="2"/>
      <c r="G253" s="5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.75" customHeight="1">
      <c r="A254" s="2"/>
      <c r="B254" s="2"/>
      <c r="C254" s="2"/>
      <c r="D254" s="2"/>
      <c r="E254" s="2"/>
      <c r="F254" s="2"/>
      <c r="G254" s="5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.75" customHeight="1">
      <c r="A255" s="2"/>
      <c r="B255" s="2"/>
      <c r="C255" s="2"/>
      <c r="D255" s="2"/>
      <c r="E255" s="2"/>
      <c r="F255" s="2"/>
      <c r="G255" s="5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.75" customHeight="1">
      <c r="A256" s="2"/>
      <c r="B256" s="2"/>
      <c r="C256" s="2"/>
      <c r="D256" s="2"/>
      <c r="E256" s="2"/>
      <c r="F256" s="2"/>
      <c r="G256" s="5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.75" customHeight="1">
      <c r="A257" s="2"/>
      <c r="B257" s="2"/>
      <c r="C257" s="2"/>
      <c r="D257" s="2"/>
      <c r="E257" s="2"/>
      <c r="F257" s="2"/>
      <c r="G257" s="5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.75" customHeight="1">
      <c r="A258" s="2"/>
      <c r="B258" s="2"/>
      <c r="C258" s="2"/>
      <c r="D258" s="2"/>
      <c r="E258" s="2"/>
      <c r="F258" s="2"/>
      <c r="G258" s="5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.75" customHeight="1">
      <c r="A259" s="2"/>
      <c r="B259" s="2"/>
      <c r="C259" s="2"/>
      <c r="D259" s="2"/>
      <c r="E259" s="2"/>
      <c r="F259" s="2"/>
      <c r="G259" s="5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.75" customHeight="1">
      <c r="A260" s="2"/>
      <c r="B260" s="2"/>
      <c r="C260" s="2"/>
      <c r="D260" s="2"/>
      <c r="E260" s="2"/>
      <c r="F260" s="2"/>
      <c r="G260" s="5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.75" customHeight="1">
      <c r="A261" s="2"/>
      <c r="B261" s="2"/>
      <c r="C261" s="2"/>
      <c r="D261" s="2"/>
      <c r="E261" s="2"/>
      <c r="F261" s="2"/>
      <c r="G261" s="5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.75" customHeight="1">
      <c r="A262" s="2"/>
      <c r="B262" s="2"/>
      <c r="C262" s="2"/>
      <c r="D262" s="2"/>
      <c r="E262" s="2"/>
      <c r="F262" s="2"/>
      <c r="G262" s="5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.75" customHeight="1">
      <c r="A263" s="2"/>
      <c r="B263" s="2"/>
      <c r="C263" s="2"/>
      <c r="D263" s="2"/>
      <c r="E263" s="2"/>
      <c r="F263" s="2"/>
      <c r="G263" s="5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.75" customHeight="1">
      <c r="A264" s="2"/>
      <c r="B264" s="2"/>
      <c r="C264" s="2"/>
      <c r="D264" s="2"/>
      <c r="E264" s="2"/>
      <c r="F264" s="2"/>
      <c r="G264" s="5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.75" customHeight="1">
      <c r="A265" s="2"/>
      <c r="B265" s="2"/>
      <c r="C265" s="2"/>
      <c r="D265" s="2"/>
      <c r="E265" s="2"/>
      <c r="F265" s="2"/>
      <c r="G265" s="5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.75" customHeight="1">
      <c r="A266" s="2"/>
      <c r="B266" s="2"/>
      <c r="C266" s="2"/>
      <c r="D266" s="2"/>
      <c r="E266" s="2"/>
      <c r="F266" s="2"/>
      <c r="G266" s="5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.75" customHeight="1">
      <c r="A267" s="2"/>
      <c r="B267" s="2"/>
      <c r="C267" s="2"/>
      <c r="D267" s="2"/>
      <c r="E267" s="2"/>
      <c r="F267" s="2"/>
      <c r="G267" s="5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.75" customHeight="1">
      <c r="A268" s="2"/>
      <c r="B268" s="2"/>
      <c r="C268" s="2"/>
      <c r="D268" s="2"/>
      <c r="E268" s="2"/>
      <c r="F268" s="2"/>
      <c r="G268" s="5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.75" customHeight="1">
      <c r="A269" s="2"/>
      <c r="B269" s="2"/>
      <c r="C269" s="2"/>
      <c r="D269" s="2"/>
      <c r="E269" s="2"/>
      <c r="F269" s="2"/>
      <c r="G269" s="5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.75" customHeight="1">
      <c r="A270" s="2"/>
      <c r="B270" s="2"/>
      <c r="C270" s="2"/>
      <c r="D270" s="2"/>
      <c r="E270" s="2"/>
      <c r="F270" s="2"/>
      <c r="G270" s="5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.75" customHeight="1">
      <c r="A271" s="2"/>
      <c r="B271" s="2"/>
      <c r="C271" s="2"/>
      <c r="D271" s="2"/>
      <c r="E271" s="2"/>
      <c r="F271" s="2"/>
      <c r="G271" s="5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.75" customHeight="1">
      <c r="A272" s="2"/>
      <c r="B272" s="2"/>
      <c r="C272" s="2"/>
      <c r="D272" s="2"/>
      <c r="E272" s="2"/>
      <c r="F272" s="2"/>
      <c r="G272" s="5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.75" customHeight="1">
      <c r="A273" s="2"/>
      <c r="B273" s="2"/>
      <c r="C273" s="2"/>
      <c r="D273" s="2"/>
      <c r="E273" s="2"/>
      <c r="F273" s="2"/>
      <c r="G273" s="5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.75" customHeight="1">
      <c r="A274" s="2"/>
      <c r="B274" s="2"/>
      <c r="C274" s="2"/>
      <c r="D274" s="2"/>
      <c r="E274" s="2"/>
      <c r="F274" s="2"/>
      <c r="G274" s="5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.75" customHeight="1">
      <c r="A275" s="2"/>
      <c r="B275" s="2"/>
      <c r="C275" s="2"/>
      <c r="D275" s="2"/>
      <c r="E275" s="2"/>
      <c r="F275" s="2"/>
      <c r="G275" s="5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.75" customHeight="1">
      <c r="A276" s="2"/>
      <c r="B276" s="2"/>
      <c r="C276" s="2"/>
      <c r="D276" s="2"/>
      <c r="E276" s="2"/>
      <c r="F276" s="2"/>
      <c r="G276" s="5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.75" customHeight="1">
      <c r="A277" s="2"/>
      <c r="B277" s="2"/>
      <c r="C277" s="2"/>
      <c r="D277" s="2"/>
      <c r="E277" s="2"/>
      <c r="F277" s="2"/>
      <c r="G277" s="5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.75" customHeight="1">
      <c r="A278" s="2"/>
      <c r="B278" s="2"/>
      <c r="C278" s="2"/>
      <c r="D278" s="2"/>
      <c r="E278" s="2"/>
      <c r="F278" s="2"/>
      <c r="G278" s="5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.75" customHeight="1">
      <c r="A279" s="2"/>
      <c r="B279" s="2"/>
      <c r="C279" s="2"/>
      <c r="D279" s="2"/>
      <c r="E279" s="2"/>
      <c r="F279" s="2"/>
      <c r="G279" s="5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.75" customHeight="1">
      <c r="A280" s="2"/>
      <c r="B280" s="2"/>
      <c r="C280" s="2"/>
      <c r="D280" s="2"/>
      <c r="E280" s="2"/>
      <c r="F280" s="2"/>
      <c r="G280" s="5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.75" customHeight="1">
      <c r="A281" s="2"/>
      <c r="B281" s="2"/>
      <c r="C281" s="2"/>
      <c r="D281" s="2"/>
      <c r="E281" s="2"/>
      <c r="F281" s="2"/>
      <c r="G281" s="5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.75" customHeight="1">
      <c r="A282" s="2"/>
      <c r="B282" s="2"/>
      <c r="C282" s="2"/>
      <c r="D282" s="2"/>
      <c r="E282" s="2"/>
      <c r="F282" s="2"/>
      <c r="G282" s="5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.75" customHeight="1">
      <c r="A283" s="2"/>
      <c r="B283" s="2"/>
      <c r="C283" s="2"/>
      <c r="D283" s="2"/>
      <c r="E283" s="2"/>
      <c r="F283" s="2"/>
      <c r="G283" s="5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.75" customHeight="1">
      <c r="A284" s="2"/>
      <c r="B284" s="2"/>
      <c r="C284" s="2"/>
      <c r="D284" s="2"/>
      <c r="E284" s="2"/>
      <c r="F284" s="2"/>
      <c r="G284" s="5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.75" customHeight="1">
      <c r="A285" s="2"/>
      <c r="B285" s="2"/>
      <c r="C285" s="2"/>
      <c r="D285" s="2"/>
      <c r="E285" s="2"/>
      <c r="F285" s="2"/>
      <c r="G285" s="5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.75" customHeight="1">
      <c r="A286" s="2"/>
      <c r="B286" s="2"/>
      <c r="C286" s="2"/>
      <c r="D286" s="2"/>
      <c r="E286" s="2"/>
      <c r="F286" s="2"/>
      <c r="G286" s="5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.75" customHeight="1">
      <c r="A287" s="2"/>
      <c r="B287" s="2"/>
      <c r="C287" s="2"/>
      <c r="D287" s="2"/>
      <c r="E287" s="2"/>
      <c r="F287" s="2"/>
      <c r="G287" s="5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.75" customHeight="1">
      <c r="A288" s="2"/>
      <c r="B288" s="2"/>
      <c r="C288" s="2"/>
      <c r="D288" s="2"/>
      <c r="E288" s="2"/>
      <c r="F288" s="2"/>
      <c r="G288" s="5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.75" customHeight="1">
      <c r="A289" s="2"/>
      <c r="B289" s="2"/>
      <c r="C289" s="2"/>
      <c r="D289" s="2"/>
      <c r="E289" s="2"/>
      <c r="F289" s="2"/>
      <c r="G289" s="5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.75" customHeight="1">
      <c r="A290" s="2"/>
      <c r="B290" s="2"/>
      <c r="C290" s="2"/>
      <c r="D290" s="2"/>
      <c r="E290" s="2"/>
      <c r="F290" s="2"/>
      <c r="G290" s="5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.75" customHeight="1">
      <c r="A291" s="2"/>
      <c r="B291" s="2"/>
      <c r="C291" s="2"/>
      <c r="D291" s="2"/>
      <c r="E291" s="2"/>
      <c r="F291" s="2"/>
      <c r="G291" s="5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.75" customHeight="1">
      <c r="A292" s="2"/>
      <c r="B292" s="2"/>
      <c r="C292" s="2"/>
      <c r="D292" s="2"/>
      <c r="E292" s="2"/>
      <c r="F292" s="2"/>
      <c r="G292" s="5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.75" customHeight="1">
      <c r="A293" s="2"/>
      <c r="B293" s="2"/>
      <c r="C293" s="2"/>
      <c r="D293" s="2"/>
      <c r="E293" s="2"/>
      <c r="F293" s="2"/>
      <c r="G293" s="5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.75" customHeight="1">
      <c r="A294" s="2"/>
      <c r="B294" s="2"/>
      <c r="C294" s="2"/>
      <c r="D294" s="2"/>
      <c r="E294" s="2"/>
      <c r="F294" s="2"/>
      <c r="G294" s="5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.75" customHeight="1">
      <c r="A295" s="2"/>
      <c r="B295" s="2"/>
      <c r="C295" s="2"/>
      <c r="D295" s="2"/>
      <c r="E295" s="2"/>
      <c r="F295" s="2"/>
      <c r="G295" s="5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 customHeight="1">
      <c r="A296" s="2"/>
      <c r="B296" s="2"/>
      <c r="C296" s="2"/>
      <c r="D296" s="2"/>
      <c r="E296" s="2"/>
      <c r="F296" s="2"/>
      <c r="G296" s="5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.75" customHeight="1">
      <c r="A297" s="2"/>
      <c r="B297" s="2"/>
      <c r="C297" s="2"/>
      <c r="D297" s="2"/>
      <c r="E297" s="2"/>
      <c r="F297" s="2"/>
      <c r="G297" s="5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.75" customHeight="1">
      <c r="A298" s="2"/>
      <c r="B298" s="2"/>
      <c r="C298" s="2"/>
      <c r="D298" s="2"/>
      <c r="E298" s="2"/>
      <c r="F298" s="2"/>
      <c r="G298" s="5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.75" customHeight="1">
      <c r="A299" s="2"/>
      <c r="B299" s="2"/>
      <c r="C299" s="2"/>
      <c r="D299" s="2"/>
      <c r="E299" s="2"/>
      <c r="F299" s="2"/>
      <c r="G299" s="5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.75" customHeight="1">
      <c r="A300" s="2"/>
      <c r="B300" s="2"/>
      <c r="C300" s="2"/>
      <c r="D300" s="2"/>
      <c r="E300" s="2"/>
      <c r="F300" s="2"/>
      <c r="G300" s="5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.75" customHeight="1">
      <c r="A301" s="2"/>
      <c r="B301" s="2"/>
      <c r="C301" s="2"/>
      <c r="D301" s="2"/>
      <c r="E301" s="2"/>
      <c r="F301" s="2"/>
      <c r="G301" s="5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.75" customHeight="1">
      <c r="A302" s="2"/>
      <c r="B302" s="2"/>
      <c r="C302" s="2"/>
      <c r="D302" s="2"/>
      <c r="E302" s="2"/>
      <c r="F302" s="2"/>
      <c r="G302" s="5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.75" customHeight="1">
      <c r="A303" s="2"/>
      <c r="B303" s="2"/>
      <c r="C303" s="2"/>
      <c r="D303" s="2"/>
      <c r="E303" s="2"/>
      <c r="F303" s="2"/>
      <c r="G303" s="5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.75" customHeight="1">
      <c r="A304" s="2"/>
      <c r="B304" s="2"/>
      <c r="C304" s="2"/>
      <c r="D304" s="2"/>
      <c r="E304" s="2"/>
      <c r="F304" s="2"/>
      <c r="G304" s="5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.75" customHeight="1">
      <c r="A305" s="2"/>
      <c r="B305" s="2"/>
      <c r="C305" s="2"/>
      <c r="D305" s="2"/>
      <c r="E305" s="2"/>
      <c r="F305" s="2"/>
      <c r="G305" s="5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.75" customHeight="1">
      <c r="A306" s="2"/>
      <c r="B306" s="2"/>
      <c r="C306" s="2"/>
      <c r="D306" s="2"/>
      <c r="E306" s="2"/>
      <c r="F306" s="2"/>
      <c r="G306" s="5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.75" customHeight="1">
      <c r="A307" s="2"/>
      <c r="B307" s="2"/>
      <c r="C307" s="2"/>
      <c r="D307" s="2"/>
      <c r="E307" s="2"/>
      <c r="F307" s="2"/>
      <c r="G307" s="5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.75" customHeight="1">
      <c r="A308" s="2"/>
      <c r="B308" s="2"/>
      <c r="C308" s="2"/>
      <c r="D308" s="2"/>
      <c r="E308" s="2"/>
      <c r="F308" s="2"/>
      <c r="G308" s="5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.75" customHeight="1">
      <c r="A309" s="2"/>
      <c r="B309" s="2"/>
      <c r="C309" s="2"/>
      <c r="D309" s="2"/>
      <c r="E309" s="2"/>
      <c r="F309" s="2"/>
      <c r="G309" s="5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>
      <c r="A310" s="2"/>
      <c r="B310" s="2"/>
      <c r="C310" s="2"/>
      <c r="D310" s="2"/>
      <c r="E310" s="2"/>
      <c r="F310" s="2"/>
      <c r="G310" s="5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 customHeight="1">
      <c r="A311" s="2"/>
      <c r="B311" s="2"/>
      <c r="C311" s="2"/>
      <c r="D311" s="2"/>
      <c r="E311" s="2"/>
      <c r="F311" s="2"/>
      <c r="G311" s="5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.75" customHeight="1">
      <c r="A312" s="2"/>
      <c r="B312" s="2"/>
      <c r="C312" s="2"/>
      <c r="D312" s="2"/>
      <c r="E312" s="2"/>
      <c r="F312" s="2"/>
      <c r="G312" s="5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.75" customHeight="1">
      <c r="A313" s="2"/>
      <c r="B313" s="2"/>
      <c r="C313" s="2"/>
      <c r="D313" s="2"/>
      <c r="E313" s="2"/>
      <c r="F313" s="2"/>
      <c r="G313" s="5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.75" customHeight="1">
      <c r="A314" s="2"/>
      <c r="B314" s="2"/>
      <c r="C314" s="2"/>
      <c r="D314" s="2"/>
      <c r="E314" s="2"/>
      <c r="F314" s="2"/>
      <c r="G314" s="5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.75" customHeight="1">
      <c r="A315" s="2"/>
      <c r="B315" s="2"/>
      <c r="C315" s="2"/>
      <c r="D315" s="2"/>
      <c r="E315" s="2"/>
      <c r="F315" s="2"/>
      <c r="G315" s="5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.75" customHeight="1">
      <c r="A316" s="2"/>
      <c r="B316" s="2"/>
      <c r="C316" s="2"/>
      <c r="D316" s="2"/>
      <c r="E316" s="2"/>
      <c r="F316" s="2"/>
      <c r="G316" s="5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.75" customHeight="1">
      <c r="A317" s="2"/>
      <c r="B317" s="2"/>
      <c r="C317" s="2"/>
      <c r="D317" s="2"/>
      <c r="E317" s="2"/>
      <c r="F317" s="2"/>
      <c r="G317" s="5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 customHeight="1">
      <c r="A318" s="2"/>
      <c r="B318" s="2"/>
      <c r="C318" s="2"/>
      <c r="D318" s="2"/>
      <c r="E318" s="2"/>
      <c r="F318" s="2"/>
      <c r="G318" s="5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.75" customHeight="1">
      <c r="A319" s="2"/>
      <c r="B319" s="2"/>
      <c r="C319" s="2"/>
      <c r="D319" s="2"/>
      <c r="E319" s="2"/>
      <c r="F319" s="2"/>
      <c r="G319" s="5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>
      <c r="A320" s="2"/>
      <c r="B320" s="2"/>
      <c r="C320" s="2"/>
      <c r="D320" s="2"/>
      <c r="E320" s="2"/>
      <c r="F320" s="2"/>
      <c r="G320" s="5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>
      <c r="A321" s="2"/>
      <c r="B321" s="2"/>
      <c r="C321" s="2"/>
      <c r="D321" s="2"/>
      <c r="E321" s="2"/>
      <c r="F321" s="2"/>
      <c r="G321" s="5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.75" customHeight="1">
      <c r="A322" s="2"/>
      <c r="B322" s="2"/>
      <c r="C322" s="2"/>
      <c r="D322" s="2"/>
      <c r="E322" s="2"/>
      <c r="F322" s="2"/>
      <c r="G322" s="5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.75" customHeight="1">
      <c r="A323" s="2"/>
      <c r="B323" s="2"/>
      <c r="C323" s="2"/>
      <c r="D323" s="2"/>
      <c r="E323" s="2"/>
      <c r="F323" s="2"/>
      <c r="G323" s="5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.75" customHeight="1">
      <c r="A324" s="2"/>
      <c r="B324" s="2"/>
      <c r="C324" s="2"/>
      <c r="D324" s="2"/>
      <c r="E324" s="2"/>
      <c r="F324" s="2"/>
      <c r="G324" s="5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.75" customHeight="1">
      <c r="A325" s="2"/>
      <c r="B325" s="2"/>
      <c r="C325" s="2"/>
      <c r="D325" s="2"/>
      <c r="E325" s="2"/>
      <c r="F325" s="2"/>
      <c r="G325" s="5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.75" customHeight="1">
      <c r="A326" s="2"/>
      <c r="B326" s="2"/>
      <c r="C326" s="2"/>
      <c r="D326" s="2"/>
      <c r="E326" s="2"/>
      <c r="F326" s="2"/>
      <c r="G326" s="5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.75" customHeight="1">
      <c r="A327" s="2"/>
      <c r="B327" s="2"/>
      <c r="C327" s="2"/>
      <c r="D327" s="2"/>
      <c r="E327" s="2"/>
      <c r="F327" s="2"/>
      <c r="G327" s="5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.75" customHeight="1">
      <c r="A328" s="2"/>
      <c r="B328" s="2"/>
      <c r="C328" s="2"/>
      <c r="D328" s="2"/>
      <c r="E328" s="2"/>
      <c r="F328" s="2"/>
      <c r="G328" s="5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.75" customHeight="1">
      <c r="A329" s="2"/>
      <c r="B329" s="2"/>
      <c r="C329" s="2"/>
      <c r="D329" s="2"/>
      <c r="E329" s="2"/>
      <c r="F329" s="2"/>
      <c r="G329" s="5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.75" customHeight="1">
      <c r="A330" s="2"/>
      <c r="B330" s="2"/>
      <c r="C330" s="2"/>
      <c r="D330" s="2"/>
      <c r="E330" s="2"/>
      <c r="F330" s="2"/>
      <c r="G330" s="5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.75" customHeight="1">
      <c r="A331" s="2"/>
      <c r="B331" s="2"/>
      <c r="C331" s="2"/>
      <c r="D331" s="2"/>
      <c r="E331" s="2"/>
      <c r="F331" s="2"/>
      <c r="G331" s="5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.75" customHeight="1">
      <c r="A332" s="2"/>
      <c r="B332" s="2"/>
      <c r="C332" s="2"/>
      <c r="D332" s="2"/>
      <c r="E332" s="2"/>
      <c r="F332" s="2"/>
      <c r="G332" s="5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 customHeight="1">
      <c r="A333" s="2"/>
      <c r="B333" s="2"/>
      <c r="C333" s="2"/>
      <c r="D333" s="2"/>
      <c r="E333" s="2"/>
      <c r="F333" s="2"/>
      <c r="G333" s="5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.75" customHeight="1">
      <c r="A334" s="2"/>
      <c r="B334" s="2"/>
      <c r="C334" s="2"/>
      <c r="D334" s="2"/>
      <c r="E334" s="2"/>
      <c r="F334" s="2"/>
      <c r="G334" s="5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>
      <c r="A335" s="2"/>
      <c r="B335" s="2"/>
      <c r="C335" s="2"/>
      <c r="D335" s="2"/>
      <c r="E335" s="2"/>
      <c r="F335" s="2"/>
      <c r="G335" s="5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.75" customHeight="1">
      <c r="A336" s="2"/>
      <c r="B336" s="2"/>
      <c r="C336" s="2"/>
      <c r="D336" s="2"/>
      <c r="E336" s="2"/>
      <c r="F336" s="2"/>
      <c r="G336" s="5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.75" customHeight="1">
      <c r="A337" s="2"/>
      <c r="B337" s="2"/>
      <c r="C337" s="2"/>
      <c r="D337" s="2"/>
      <c r="E337" s="2"/>
      <c r="F337" s="2"/>
      <c r="G337" s="5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.75" customHeight="1">
      <c r="A338" s="2"/>
      <c r="B338" s="2"/>
      <c r="C338" s="2"/>
      <c r="D338" s="2"/>
      <c r="E338" s="2"/>
      <c r="F338" s="2"/>
      <c r="G338" s="5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.75" customHeight="1">
      <c r="A339" s="2"/>
      <c r="B339" s="2"/>
      <c r="C339" s="2"/>
      <c r="D339" s="2"/>
      <c r="E339" s="2"/>
      <c r="F339" s="2"/>
      <c r="G339" s="5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 customHeight="1">
      <c r="A340" s="2"/>
      <c r="B340" s="2"/>
      <c r="C340" s="2"/>
      <c r="D340" s="2"/>
      <c r="E340" s="2"/>
      <c r="F340" s="2"/>
      <c r="G340" s="5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.75" customHeight="1">
      <c r="A341" s="2"/>
      <c r="B341" s="2"/>
      <c r="C341" s="2"/>
      <c r="D341" s="2"/>
      <c r="E341" s="2"/>
      <c r="F341" s="2"/>
      <c r="G341" s="5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.75" customHeight="1">
      <c r="A342" s="2"/>
      <c r="B342" s="2"/>
      <c r="C342" s="2"/>
      <c r="D342" s="2"/>
      <c r="E342" s="2"/>
      <c r="F342" s="2"/>
      <c r="G342" s="5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.75" customHeight="1">
      <c r="A343" s="2"/>
      <c r="B343" s="2"/>
      <c r="C343" s="2"/>
      <c r="D343" s="2"/>
      <c r="E343" s="2"/>
      <c r="F343" s="2"/>
      <c r="G343" s="5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.75" customHeight="1">
      <c r="A344" s="2"/>
      <c r="B344" s="2"/>
      <c r="C344" s="2"/>
      <c r="D344" s="2"/>
      <c r="E344" s="2"/>
      <c r="F344" s="2"/>
      <c r="G344" s="5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.75" customHeight="1">
      <c r="A345" s="2"/>
      <c r="B345" s="2"/>
      <c r="C345" s="2"/>
      <c r="D345" s="2"/>
      <c r="E345" s="2"/>
      <c r="F345" s="2"/>
      <c r="G345" s="5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>
      <c r="A346" s="2"/>
      <c r="B346" s="2"/>
      <c r="C346" s="2"/>
      <c r="D346" s="2"/>
      <c r="E346" s="2"/>
      <c r="F346" s="2"/>
      <c r="G346" s="5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>
      <c r="A347" s="2"/>
      <c r="B347" s="2"/>
      <c r="C347" s="2"/>
      <c r="D347" s="2"/>
      <c r="E347" s="2"/>
      <c r="F347" s="2"/>
      <c r="G347" s="5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>
      <c r="A348" s="2"/>
      <c r="B348" s="2"/>
      <c r="C348" s="2"/>
      <c r="D348" s="2"/>
      <c r="E348" s="2"/>
      <c r="F348" s="2"/>
      <c r="G348" s="5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>
      <c r="A349" s="2"/>
      <c r="B349" s="2"/>
      <c r="C349" s="2"/>
      <c r="D349" s="2"/>
      <c r="E349" s="2"/>
      <c r="F349" s="2"/>
      <c r="G349" s="5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>
      <c r="A350" s="2"/>
      <c r="B350" s="2"/>
      <c r="C350" s="2"/>
      <c r="D350" s="2"/>
      <c r="E350" s="2"/>
      <c r="F350" s="2"/>
      <c r="G350" s="5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>
      <c r="A351" s="2"/>
      <c r="B351" s="2"/>
      <c r="C351" s="2"/>
      <c r="D351" s="2"/>
      <c r="E351" s="2"/>
      <c r="F351" s="2"/>
      <c r="G351" s="5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>
      <c r="A352" s="2"/>
      <c r="B352" s="2"/>
      <c r="C352" s="2"/>
      <c r="D352" s="2"/>
      <c r="E352" s="2"/>
      <c r="F352" s="2"/>
      <c r="G352" s="5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>
      <c r="A353" s="2"/>
      <c r="B353" s="2"/>
      <c r="C353" s="2"/>
      <c r="D353" s="2"/>
      <c r="E353" s="2"/>
      <c r="F353" s="2"/>
      <c r="G353" s="5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>
      <c r="A354" s="2"/>
      <c r="B354" s="2"/>
      <c r="C354" s="2"/>
      <c r="D354" s="2"/>
      <c r="E354" s="2"/>
      <c r="F354" s="2"/>
      <c r="G354" s="5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>
      <c r="A355" s="2"/>
      <c r="B355" s="2"/>
      <c r="C355" s="2"/>
      <c r="D355" s="2"/>
      <c r="E355" s="2"/>
      <c r="F355" s="2"/>
      <c r="G355" s="5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>
      <c r="A356" s="2"/>
      <c r="B356" s="2"/>
      <c r="C356" s="2"/>
      <c r="D356" s="2"/>
      <c r="E356" s="2"/>
      <c r="F356" s="2"/>
      <c r="G356" s="5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>
      <c r="A357" s="2"/>
      <c r="B357" s="2"/>
      <c r="C357" s="2"/>
      <c r="D357" s="2"/>
      <c r="E357" s="2"/>
      <c r="F357" s="2"/>
      <c r="G357" s="5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>
      <c r="A358" s="2"/>
      <c r="B358" s="2"/>
      <c r="C358" s="2"/>
      <c r="D358" s="2"/>
      <c r="E358" s="2"/>
      <c r="F358" s="2"/>
      <c r="G358" s="5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>
      <c r="A359" s="2"/>
      <c r="B359" s="2"/>
      <c r="C359" s="2"/>
      <c r="D359" s="2"/>
      <c r="E359" s="2"/>
      <c r="F359" s="2"/>
      <c r="G359" s="5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>
      <c r="A360" s="2"/>
      <c r="B360" s="2"/>
      <c r="C360" s="2"/>
      <c r="D360" s="2"/>
      <c r="E360" s="2"/>
      <c r="F360" s="2"/>
      <c r="G360" s="5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>
      <c r="A361" s="2"/>
      <c r="B361" s="2"/>
      <c r="C361" s="2"/>
      <c r="D361" s="2"/>
      <c r="E361" s="2"/>
      <c r="F361" s="2"/>
      <c r="G361" s="5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>
      <c r="A362" s="2"/>
      <c r="B362" s="2"/>
      <c r="C362" s="2"/>
      <c r="D362" s="2"/>
      <c r="E362" s="2"/>
      <c r="F362" s="2"/>
      <c r="G362" s="5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>
      <c r="A363" s="2"/>
      <c r="B363" s="2"/>
      <c r="C363" s="2"/>
      <c r="D363" s="2"/>
      <c r="E363" s="2"/>
      <c r="F363" s="2"/>
      <c r="G363" s="5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>
      <c r="A364" s="2"/>
      <c r="B364" s="2"/>
      <c r="C364" s="2"/>
      <c r="D364" s="2"/>
      <c r="E364" s="2"/>
      <c r="F364" s="2"/>
      <c r="G364" s="5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>
      <c r="A365" s="2"/>
      <c r="B365" s="2"/>
      <c r="C365" s="2"/>
      <c r="D365" s="2"/>
      <c r="E365" s="2"/>
      <c r="F365" s="2"/>
      <c r="G365" s="5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>
      <c r="A366" s="2"/>
      <c r="B366" s="2"/>
      <c r="C366" s="2"/>
      <c r="D366" s="2"/>
      <c r="E366" s="2"/>
      <c r="F366" s="2"/>
      <c r="G366" s="5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>
      <c r="A367" s="2"/>
      <c r="B367" s="2"/>
      <c r="C367" s="2"/>
      <c r="D367" s="2"/>
      <c r="E367" s="2"/>
      <c r="F367" s="2"/>
      <c r="G367" s="5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>
      <c r="A368" s="2"/>
      <c r="B368" s="2"/>
      <c r="C368" s="2"/>
      <c r="D368" s="2"/>
      <c r="E368" s="2"/>
      <c r="F368" s="2"/>
      <c r="G368" s="5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>
      <c r="A369" s="2"/>
      <c r="B369" s="2"/>
      <c r="C369" s="2"/>
      <c r="D369" s="2"/>
      <c r="E369" s="2"/>
      <c r="F369" s="2"/>
      <c r="G369" s="5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>
      <c r="A370" s="2"/>
      <c r="B370" s="2"/>
      <c r="C370" s="2"/>
      <c r="D370" s="2"/>
      <c r="E370" s="2"/>
      <c r="F370" s="2"/>
      <c r="G370" s="5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>
      <c r="A371" s="2"/>
      <c r="B371" s="2"/>
      <c r="C371" s="2"/>
      <c r="D371" s="2"/>
      <c r="E371" s="2"/>
      <c r="F371" s="2"/>
      <c r="G371" s="5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>
      <c r="A372" s="2"/>
      <c r="B372" s="2"/>
      <c r="C372" s="2"/>
      <c r="D372" s="2"/>
      <c r="E372" s="2"/>
      <c r="F372" s="2"/>
      <c r="G372" s="5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>
      <c r="A373" s="2"/>
      <c r="B373" s="2"/>
      <c r="C373" s="2"/>
      <c r="D373" s="2"/>
      <c r="E373" s="2"/>
      <c r="F373" s="2"/>
      <c r="G373" s="5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>
      <c r="A374" s="2"/>
      <c r="B374" s="2"/>
      <c r="C374" s="2"/>
      <c r="D374" s="2"/>
      <c r="E374" s="2"/>
      <c r="F374" s="2"/>
      <c r="G374" s="5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>
      <c r="A375" s="2"/>
      <c r="B375" s="2"/>
      <c r="C375" s="2"/>
      <c r="D375" s="2"/>
      <c r="E375" s="2"/>
      <c r="F375" s="2"/>
      <c r="G375" s="5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>
      <c r="A376" s="2"/>
      <c r="B376" s="2"/>
      <c r="C376" s="2"/>
      <c r="D376" s="2"/>
      <c r="E376" s="2"/>
      <c r="F376" s="2"/>
      <c r="G376" s="5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>
      <c r="A377" s="2"/>
      <c r="B377" s="2"/>
      <c r="C377" s="2"/>
      <c r="D377" s="2"/>
      <c r="E377" s="2"/>
      <c r="F377" s="2"/>
      <c r="G377" s="5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>
      <c r="A378" s="2"/>
      <c r="B378" s="2"/>
      <c r="C378" s="2"/>
      <c r="D378" s="2"/>
      <c r="E378" s="2"/>
      <c r="F378" s="2"/>
      <c r="G378" s="5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>
      <c r="A379" s="2"/>
      <c r="B379" s="2"/>
      <c r="C379" s="2"/>
      <c r="D379" s="2"/>
      <c r="E379" s="2"/>
      <c r="F379" s="2"/>
      <c r="G379" s="5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>
      <c r="A380" s="2"/>
      <c r="B380" s="2"/>
      <c r="C380" s="2"/>
      <c r="D380" s="2"/>
      <c r="E380" s="2"/>
      <c r="F380" s="2"/>
      <c r="G380" s="5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>
      <c r="A381" s="2"/>
      <c r="B381" s="2"/>
      <c r="C381" s="2"/>
      <c r="D381" s="2"/>
      <c r="E381" s="2"/>
      <c r="F381" s="2"/>
      <c r="G381" s="5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>
      <c r="A382" s="2"/>
      <c r="B382" s="2"/>
      <c r="C382" s="2"/>
      <c r="D382" s="2"/>
      <c r="E382" s="2"/>
      <c r="F382" s="2"/>
      <c r="G382" s="5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>
      <c r="A383" s="2"/>
      <c r="B383" s="2"/>
      <c r="C383" s="2"/>
      <c r="D383" s="2"/>
      <c r="E383" s="2"/>
      <c r="F383" s="2"/>
      <c r="G383" s="5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>
      <c r="A384" s="2"/>
      <c r="B384" s="2"/>
      <c r="C384" s="2"/>
      <c r="D384" s="2"/>
      <c r="E384" s="2"/>
      <c r="F384" s="2"/>
      <c r="G384" s="5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>
      <c r="A385" s="2"/>
      <c r="B385" s="2"/>
      <c r="C385" s="2"/>
      <c r="D385" s="2"/>
      <c r="E385" s="2"/>
      <c r="F385" s="2"/>
      <c r="G385" s="5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>
      <c r="A386" s="2"/>
      <c r="B386" s="2"/>
      <c r="C386" s="2"/>
      <c r="D386" s="2"/>
      <c r="E386" s="2"/>
      <c r="F386" s="2"/>
      <c r="G386" s="5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>
      <c r="A387" s="2"/>
      <c r="B387" s="2"/>
      <c r="C387" s="2"/>
      <c r="D387" s="2"/>
      <c r="E387" s="2"/>
      <c r="F387" s="2"/>
      <c r="G387" s="5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>
      <c r="A388" s="2"/>
      <c r="B388" s="2"/>
      <c r="C388" s="2"/>
      <c r="D388" s="2"/>
      <c r="E388" s="2"/>
      <c r="F388" s="2"/>
      <c r="G388" s="5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>
      <c r="A389" s="2"/>
      <c r="B389" s="2"/>
      <c r="C389" s="2"/>
      <c r="D389" s="2"/>
      <c r="E389" s="2"/>
      <c r="F389" s="2"/>
      <c r="G389" s="5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>
      <c r="A390" s="2"/>
      <c r="B390" s="2"/>
      <c r="C390" s="2"/>
      <c r="D390" s="2"/>
      <c r="E390" s="2"/>
      <c r="F390" s="2"/>
      <c r="G390" s="5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>
      <c r="A391" s="2"/>
      <c r="B391" s="2"/>
      <c r="C391" s="2"/>
      <c r="D391" s="2"/>
      <c r="E391" s="2"/>
      <c r="F391" s="2"/>
      <c r="G391" s="5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>
      <c r="A392" s="2"/>
      <c r="B392" s="2"/>
      <c r="C392" s="2"/>
      <c r="D392" s="2"/>
      <c r="E392" s="2"/>
      <c r="F392" s="2"/>
      <c r="G392" s="5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>
      <c r="A393" s="2"/>
      <c r="B393" s="2"/>
      <c r="C393" s="2"/>
      <c r="D393" s="2"/>
      <c r="E393" s="2"/>
      <c r="F393" s="2"/>
      <c r="G393" s="5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>
      <c r="A394" s="2"/>
      <c r="B394" s="2"/>
      <c r="C394" s="2"/>
      <c r="D394" s="2"/>
      <c r="E394" s="2"/>
      <c r="F394" s="2"/>
      <c r="G394" s="5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>
      <c r="A395" s="2"/>
      <c r="B395" s="2"/>
      <c r="C395" s="2"/>
      <c r="D395" s="2"/>
      <c r="E395" s="2"/>
      <c r="F395" s="2"/>
      <c r="G395" s="5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>
      <c r="A396" s="2"/>
      <c r="B396" s="2"/>
      <c r="C396" s="2"/>
      <c r="D396" s="2"/>
      <c r="E396" s="2"/>
      <c r="F396" s="2"/>
      <c r="G396" s="5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>
      <c r="A397" s="2"/>
      <c r="B397" s="2"/>
      <c r="C397" s="2"/>
      <c r="D397" s="2"/>
      <c r="E397" s="2"/>
      <c r="F397" s="2"/>
      <c r="G397" s="5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>
      <c r="A398" s="2"/>
      <c r="B398" s="2"/>
      <c r="C398" s="2"/>
      <c r="D398" s="2"/>
      <c r="E398" s="2"/>
      <c r="F398" s="2"/>
      <c r="G398" s="5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>
      <c r="A399" s="2"/>
      <c r="B399" s="2"/>
      <c r="C399" s="2"/>
      <c r="D399" s="2"/>
      <c r="E399" s="2"/>
      <c r="F399" s="2"/>
      <c r="G399" s="5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>
      <c r="A400" s="2"/>
      <c r="B400" s="2"/>
      <c r="C400" s="2"/>
      <c r="D400" s="2"/>
      <c r="E400" s="2"/>
      <c r="F400" s="2"/>
      <c r="G400" s="5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>
      <c r="A401" s="2"/>
      <c r="B401" s="2"/>
      <c r="C401" s="2"/>
      <c r="D401" s="2"/>
      <c r="E401" s="2"/>
      <c r="F401" s="2"/>
      <c r="G401" s="5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>
      <c r="A402" s="2"/>
      <c r="B402" s="2"/>
      <c r="C402" s="2"/>
      <c r="D402" s="2"/>
      <c r="E402" s="2"/>
      <c r="F402" s="2"/>
      <c r="G402" s="5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>
      <c r="A403" s="2"/>
      <c r="B403" s="2"/>
      <c r="C403" s="2"/>
      <c r="D403" s="2"/>
      <c r="E403" s="2"/>
      <c r="F403" s="2"/>
      <c r="G403" s="5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>
      <c r="A404" s="2"/>
      <c r="B404" s="2"/>
      <c r="C404" s="2"/>
      <c r="D404" s="2"/>
      <c r="E404" s="2"/>
      <c r="F404" s="2"/>
      <c r="G404" s="5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>
      <c r="A405" s="2"/>
      <c r="B405" s="2"/>
      <c r="C405" s="2"/>
      <c r="D405" s="2"/>
      <c r="E405" s="2"/>
      <c r="F405" s="2"/>
      <c r="G405" s="5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>
      <c r="A406" s="2"/>
      <c r="B406" s="2"/>
      <c r="C406" s="2"/>
      <c r="D406" s="2"/>
      <c r="E406" s="2"/>
      <c r="F406" s="2"/>
      <c r="G406" s="5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>
      <c r="A407" s="2"/>
      <c r="B407" s="2"/>
      <c r="C407" s="2"/>
      <c r="D407" s="2"/>
      <c r="E407" s="2"/>
      <c r="F407" s="2"/>
      <c r="G407" s="5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>
      <c r="A408" s="2"/>
      <c r="B408" s="2"/>
      <c r="C408" s="2"/>
      <c r="D408" s="2"/>
      <c r="E408" s="2"/>
      <c r="F408" s="2"/>
      <c r="G408" s="5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>
      <c r="A409" s="2"/>
      <c r="B409" s="2"/>
      <c r="C409" s="2"/>
      <c r="D409" s="2"/>
      <c r="E409" s="2"/>
      <c r="F409" s="2"/>
      <c r="G409" s="5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>
      <c r="A410" s="2"/>
      <c r="B410" s="2"/>
      <c r="C410" s="2"/>
      <c r="D410" s="2"/>
      <c r="E410" s="2"/>
      <c r="F410" s="2"/>
      <c r="G410" s="5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>
      <c r="A411" s="2"/>
      <c r="B411" s="2"/>
      <c r="C411" s="2"/>
      <c r="D411" s="2"/>
      <c r="E411" s="2"/>
      <c r="F411" s="2"/>
      <c r="G411" s="5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>
      <c r="A412" s="2"/>
      <c r="B412" s="2"/>
      <c r="C412" s="2"/>
      <c r="D412" s="2"/>
      <c r="E412" s="2"/>
      <c r="F412" s="2"/>
      <c r="G412" s="5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>
      <c r="A413" s="2"/>
      <c r="B413" s="2"/>
      <c r="C413" s="2"/>
      <c r="D413" s="2"/>
      <c r="E413" s="2"/>
      <c r="F413" s="2"/>
      <c r="G413" s="5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>
      <c r="A414" s="2"/>
      <c r="B414" s="2"/>
      <c r="C414" s="2"/>
      <c r="D414" s="2"/>
      <c r="E414" s="2"/>
      <c r="F414" s="2"/>
      <c r="G414" s="5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>
      <c r="A415" s="2"/>
      <c r="B415" s="2"/>
      <c r="C415" s="2"/>
      <c r="D415" s="2"/>
      <c r="E415" s="2"/>
      <c r="F415" s="2"/>
      <c r="G415" s="5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>
      <c r="A416" s="2"/>
      <c r="B416" s="2"/>
      <c r="C416" s="2"/>
      <c r="D416" s="2"/>
      <c r="E416" s="2"/>
      <c r="F416" s="2"/>
      <c r="G416" s="5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>
      <c r="A417" s="2"/>
      <c r="B417" s="2"/>
      <c r="C417" s="2"/>
      <c r="D417" s="2"/>
      <c r="E417" s="2"/>
      <c r="F417" s="2"/>
      <c r="G417" s="5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>
      <c r="A418" s="2"/>
      <c r="B418" s="2"/>
      <c r="C418" s="2"/>
      <c r="D418" s="2"/>
      <c r="E418" s="2"/>
      <c r="F418" s="2"/>
      <c r="G418" s="5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>
      <c r="A419" s="2"/>
      <c r="B419" s="2"/>
      <c r="C419" s="2"/>
      <c r="D419" s="2"/>
      <c r="E419" s="2"/>
      <c r="F419" s="2"/>
      <c r="G419" s="5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>
      <c r="A420" s="2"/>
      <c r="B420" s="2"/>
      <c r="C420" s="2"/>
      <c r="D420" s="2"/>
      <c r="E420" s="2"/>
      <c r="F420" s="2"/>
      <c r="G420" s="5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>
      <c r="A421" s="2"/>
      <c r="B421" s="2"/>
      <c r="C421" s="2"/>
      <c r="D421" s="2"/>
      <c r="E421" s="2"/>
      <c r="F421" s="2"/>
      <c r="G421" s="5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>
      <c r="A422" s="2"/>
      <c r="B422" s="2"/>
      <c r="C422" s="2"/>
      <c r="D422" s="2"/>
      <c r="E422" s="2"/>
      <c r="F422" s="2"/>
      <c r="G422" s="5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>
      <c r="A423" s="2"/>
      <c r="B423" s="2"/>
      <c r="C423" s="2"/>
      <c r="D423" s="2"/>
      <c r="E423" s="2"/>
      <c r="F423" s="2"/>
      <c r="G423" s="5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>
      <c r="A424" s="2"/>
      <c r="B424" s="2"/>
      <c r="C424" s="2"/>
      <c r="D424" s="2"/>
      <c r="E424" s="2"/>
      <c r="F424" s="2"/>
      <c r="G424" s="5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>
      <c r="A425" s="2"/>
      <c r="B425" s="2"/>
      <c r="C425" s="2"/>
      <c r="D425" s="2"/>
      <c r="E425" s="2"/>
      <c r="F425" s="2"/>
      <c r="G425" s="5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>
      <c r="A426" s="2"/>
      <c r="B426" s="2"/>
      <c r="C426" s="2"/>
      <c r="D426" s="2"/>
      <c r="E426" s="2"/>
      <c r="F426" s="2"/>
      <c r="G426" s="5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>
      <c r="A427" s="2"/>
      <c r="B427" s="2"/>
      <c r="C427" s="2"/>
      <c r="D427" s="2"/>
      <c r="E427" s="2"/>
      <c r="F427" s="2"/>
      <c r="G427" s="5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>
      <c r="A428" s="2"/>
      <c r="B428" s="2"/>
      <c r="C428" s="2"/>
      <c r="D428" s="2"/>
      <c r="E428" s="2"/>
      <c r="F428" s="2"/>
      <c r="G428" s="5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>
      <c r="A429" s="2"/>
      <c r="B429" s="2"/>
      <c r="C429" s="2"/>
      <c r="D429" s="2"/>
      <c r="E429" s="2"/>
      <c r="F429" s="2"/>
      <c r="G429" s="5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>
      <c r="A430" s="2"/>
      <c r="B430" s="2"/>
      <c r="C430" s="2"/>
      <c r="D430" s="2"/>
      <c r="E430" s="2"/>
      <c r="F430" s="2"/>
      <c r="G430" s="5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>
      <c r="A431" s="2"/>
      <c r="B431" s="2"/>
      <c r="C431" s="2"/>
      <c r="D431" s="2"/>
      <c r="E431" s="2"/>
      <c r="F431" s="2"/>
      <c r="G431" s="5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>
      <c r="A432" s="2"/>
      <c r="B432" s="2"/>
      <c r="C432" s="2"/>
      <c r="D432" s="2"/>
      <c r="E432" s="2"/>
      <c r="F432" s="2"/>
      <c r="G432" s="5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>
      <c r="A433" s="2"/>
      <c r="B433" s="2"/>
      <c r="C433" s="2"/>
      <c r="D433" s="2"/>
      <c r="E433" s="2"/>
      <c r="F433" s="2"/>
      <c r="G433" s="5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>
      <c r="A434" s="2"/>
      <c r="B434" s="2"/>
      <c r="C434" s="2"/>
      <c r="D434" s="2"/>
      <c r="E434" s="2"/>
      <c r="F434" s="2"/>
      <c r="G434" s="5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>
      <c r="A435" s="2"/>
      <c r="B435" s="2"/>
      <c r="C435" s="2"/>
      <c r="D435" s="2"/>
      <c r="E435" s="2"/>
      <c r="F435" s="2"/>
      <c r="G435" s="5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>
      <c r="A436" s="2"/>
      <c r="B436" s="2"/>
      <c r="C436" s="2"/>
      <c r="D436" s="2"/>
      <c r="E436" s="2"/>
      <c r="F436" s="2"/>
      <c r="G436" s="5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>
      <c r="A437" s="2"/>
      <c r="B437" s="2"/>
      <c r="C437" s="2"/>
      <c r="D437" s="2"/>
      <c r="E437" s="2"/>
      <c r="F437" s="2"/>
      <c r="G437" s="5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>
      <c r="A438" s="2"/>
      <c r="B438" s="2"/>
      <c r="C438" s="2"/>
      <c r="D438" s="2"/>
      <c r="E438" s="2"/>
      <c r="F438" s="2"/>
      <c r="G438" s="5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>
      <c r="A439" s="2"/>
      <c r="B439" s="2"/>
      <c r="C439" s="2"/>
      <c r="D439" s="2"/>
      <c r="E439" s="2"/>
      <c r="F439" s="2"/>
      <c r="G439" s="5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>
      <c r="A440" s="2"/>
      <c r="B440" s="2"/>
      <c r="C440" s="2"/>
      <c r="D440" s="2"/>
      <c r="E440" s="2"/>
      <c r="F440" s="2"/>
      <c r="G440" s="5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>
      <c r="A441" s="2"/>
      <c r="B441" s="2"/>
      <c r="C441" s="2"/>
      <c r="D441" s="2"/>
      <c r="E441" s="2"/>
      <c r="F441" s="2"/>
      <c r="G441" s="5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>
      <c r="A442" s="2"/>
      <c r="B442" s="2"/>
      <c r="C442" s="2"/>
      <c r="D442" s="2"/>
      <c r="E442" s="2"/>
      <c r="F442" s="2"/>
      <c r="G442" s="5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>
      <c r="A443" s="2"/>
      <c r="B443" s="2"/>
      <c r="C443" s="2"/>
      <c r="D443" s="2"/>
      <c r="E443" s="2"/>
      <c r="F443" s="2"/>
      <c r="G443" s="5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>
      <c r="A444" s="2"/>
      <c r="B444" s="2"/>
      <c r="C444" s="2"/>
      <c r="D444" s="2"/>
      <c r="E444" s="2"/>
      <c r="F444" s="2"/>
      <c r="G444" s="5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>
      <c r="A445" s="2"/>
      <c r="B445" s="2"/>
      <c r="C445" s="2"/>
      <c r="D445" s="2"/>
      <c r="E445" s="2"/>
      <c r="F445" s="2"/>
      <c r="G445" s="5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>
      <c r="A446" s="2"/>
      <c r="B446" s="2"/>
      <c r="C446" s="2"/>
      <c r="D446" s="2"/>
      <c r="E446" s="2"/>
      <c r="F446" s="2"/>
      <c r="G446" s="5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>
      <c r="A447" s="2"/>
      <c r="B447" s="2"/>
      <c r="C447" s="2"/>
      <c r="D447" s="2"/>
      <c r="E447" s="2"/>
      <c r="F447" s="2"/>
      <c r="G447" s="5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>
      <c r="A448" s="2"/>
      <c r="B448" s="2"/>
      <c r="C448" s="2"/>
      <c r="D448" s="2"/>
      <c r="E448" s="2"/>
      <c r="F448" s="2"/>
      <c r="G448" s="5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>
      <c r="A449" s="2"/>
      <c r="B449" s="2"/>
      <c r="C449" s="2"/>
      <c r="D449" s="2"/>
      <c r="E449" s="2"/>
      <c r="F449" s="2"/>
      <c r="G449" s="5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>
      <c r="A450" s="2"/>
      <c r="B450" s="2"/>
      <c r="C450" s="2"/>
      <c r="D450" s="2"/>
      <c r="E450" s="2"/>
      <c r="F450" s="2"/>
      <c r="G450" s="5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>
      <c r="A451" s="2"/>
      <c r="B451" s="2"/>
      <c r="C451" s="2"/>
      <c r="D451" s="2"/>
      <c r="E451" s="2"/>
      <c r="F451" s="2"/>
      <c r="G451" s="5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>
      <c r="A452" s="2"/>
      <c r="B452" s="2"/>
      <c r="C452" s="2"/>
      <c r="D452" s="2"/>
      <c r="E452" s="2"/>
      <c r="F452" s="2"/>
      <c r="G452" s="5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>
      <c r="A453" s="2"/>
      <c r="B453" s="2"/>
      <c r="C453" s="2"/>
      <c r="D453" s="2"/>
      <c r="E453" s="2"/>
      <c r="F453" s="2"/>
      <c r="G453" s="5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>
      <c r="A454" s="2"/>
      <c r="B454" s="2"/>
      <c r="C454" s="2"/>
      <c r="D454" s="2"/>
      <c r="E454" s="2"/>
      <c r="F454" s="2"/>
      <c r="G454" s="5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>
      <c r="A455" s="2"/>
      <c r="B455" s="2"/>
      <c r="C455" s="2"/>
      <c r="D455" s="2"/>
      <c r="E455" s="2"/>
      <c r="F455" s="2"/>
      <c r="G455" s="5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>
      <c r="A456" s="2"/>
      <c r="B456" s="2"/>
      <c r="C456" s="2"/>
      <c r="D456" s="2"/>
      <c r="E456" s="2"/>
      <c r="F456" s="2"/>
      <c r="G456" s="5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>
      <c r="A457" s="2"/>
      <c r="B457" s="2"/>
      <c r="C457" s="2"/>
      <c r="D457" s="2"/>
      <c r="E457" s="2"/>
      <c r="F457" s="2"/>
      <c r="G457" s="5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>
      <c r="A458" s="2"/>
      <c r="B458" s="2"/>
      <c r="C458" s="2"/>
      <c r="D458" s="2"/>
      <c r="E458" s="2"/>
      <c r="F458" s="2"/>
      <c r="G458" s="5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>
      <c r="A459" s="2"/>
      <c r="B459" s="2"/>
      <c r="C459" s="2"/>
      <c r="D459" s="2"/>
      <c r="E459" s="2"/>
      <c r="F459" s="2"/>
      <c r="G459" s="5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>
      <c r="A460" s="2"/>
      <c r="B460" s="2"/>
      <c r="C460" s="2"/>
      <c r="D460" s="2"/>
      <c r="E460" s="2"/>
      <c r="F460" s="2"/>
      <c r="G460" s="5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>
      <c r="A461" s="2"/>
      <c r="B461" s="2"/>
      <c r="C461" s="2"/>
      <c r="D461" s="2"/>
      <c r="E461" s="2"/>
      <c r="F461" s="2"/>
      <c r="G461" s="5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>
      <c r="A462" s="2"/>
      <c r="B462" s="2"/>
      <c r="C462" s="2"/>
      <c r="D462" s="2"/>
      <c r="E462" s="2"/>
      <c r="F462" s="2"/>
      <c r="G462" s="5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>
      <c r="A463" s="2"/>
      <c r="B463" s="2"/>
      <c r="C463" s="2"/>
      <c r="D463" s="2"/>
      <c r="E463" s="2"/>
      <c r="F463" s="2"/>
      <c r="G463" s="5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>
      <c r="A464" s="2"/>
      <c r="B464" s="2"/>
      <c r="C464" s="2"/>
      <c r="D464" s="2"/>
      <c r="E464" s="2"/>
      <c r="F464" s="2"/>
      <c r="G464" s="5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>
      <c r="A465" s="2"/>
      <c r="B465" s="2"/>
      <c r="C465" s="2"/>
      <c r="D465" s="2"/>
      <c r="E465" s="2"/>
      <c r="F465" s="2"/>
      <c r="G465" s="5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>
      <c r="A466" s="2"/>
      <c r="B466" s="2"/>
      <c r="C466" s="2"/>
      <c r="D466" s="2"/>
      <c r="E466" s="2"/>
      <c r="F466" s="2"/>
      <c r="G466" s="5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>
      <c r="A467" s="2"/>
      <c r="B467" s="2"/>
      <c r="C467" s="2"/>
      <c r="D467" s="2"/>
      <c r="E467" s="2"/>
      <c r="F467" s="2"/>
      <c r="G467" s="5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>
      <c r="A468" s="2"/>
      <c r="B468" s="2"/>
      <c r="C468" s="2"/>
      <c r="D468" s="2"/>
      <c r="E468" s="2"/>
      <c r="F468" s="2"/>
      <c r="G468" s="5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>
      <c r="A469" s="2"/>
      <c r="B469" s="2"/>
      <c r="C469" s="2"/>
      <c r="D469" s="2"/>
      <c r="E469" s="2"/>
      <c r="F469" s="2"/>
      <c r="G469" s="5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>
      <c r="A470" s="2"/>
      <c r="B470" s="2"/>
      <c r="C470" s="2"/>
      <c r="D470" s="2"/>
      <c r="E470" s="2"/>
      <c r="F470" s="2"/>
      <c r="G470" s="5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>
      <c r="A471" s="2"/>
      <c r="B471" s="2"/>
      <c r="C471" s="2"/>
      <c r="D471" s="2"/>
      <c r="E471" s="2"/>
      <c r="F471" s="2"/>
      <c r="G471" s="5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>
      <c r="A472" s="2"/>
      <c r="B472" s="2"/>
      <c r="C472" s="2"/>
      <c r="D472" s="2"/>
      <c r="E472" s="2"/>
      <c r="F472" s="2"/>
      <c r="G472" s="5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>
      <c r="A473" s="2"/>
      <c r="B473" s="2"/>
      <c r="C473" s="2"/>
      <c r="D473" s="2"/>
      <c r="E473" s="2"/>
      <c r="F473" s="2"/>
      <c r="G473" s="5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>
      <c r="A474" s="2"/>
      <c r="B474" s="2"/>
      <c r="C474" s="2"/>
      <c r="D474" s="2"/>
      <c r="E474" s="2"/>
      <c r="F474" s="2"/>
      <c r="G474" s="5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>
      <c r="A475" s="2"/>
      <c r="B475" s="2"/>
      <c r="C475" s="2"/>
      <c r="D475" s="2"/>
      <c r="E475" s="2"/>
      <c r="F475" s="2"/>
      <c r="G475" s="5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>
      <c r="A476" s="2"/>
      <c r="B476" s="2"/>
      <c r="C476" s="2"/>
      <c r="D476" s="2"/>
      <c r="E476" s="2"/>
      <c r="F476" s="2"/>
      <c r="G476" s="5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>
      <c r="A477" s="2"/>
      <c r="B477" s="2"/>
      <c r="C477" s="2"/>
      <c r="D477" s="2"/>
      <c r="E477" s="2"/>
      <c r="F477" s="2"/>
      <c r="G477" s="5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>
      <c r="A478" s="2"/>
      <c r="B478" s="2"/>
      <c r="C478" s="2"/>
      <c r="D478" s="2"/>
      <c r="E478" s="2"/>
      <c r="F478" s="2"/>
      <c r="G478" s="5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>
      <c r="A479" s="2"/>
      <c r="B479" s="2"/>
      <c r="C479" s="2"/>
      <c r="D479" s="2"/>
      <c r="E479" s="2"/>
      <c r="F479" s="2"/>
      <c r="G479" s="5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>
      <c r="A480" s="2"/>
      <c r="B480" s="2"/>
      <c r="C480" s="2"/>
      <c r="D480" s="2"/>
      <c r="E480" s="2"/>
      <c r="F480" s="2"/>
      <c r="G480" s="5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>
      <c r="A481" s="2"/>
      <c r="B481" s="2"/>
      <c r="C481" s="2"/>
      <c r="D481" s="2"/>
      <c r="E481" s="2"/>
      <c r="F481" s="2"/>
      <c r="G481" s="5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>
      <c r="A482" s="2"/>
      <c r="B482" s="2"/>
      <c r="C482" s="2"/>
      <c r="D482" s="2"/>
      <c r="E482" s="2"/>
      <c r="F482" s="2"/>
      <c r="G482" s="5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>
      <c r="A483" s="2"/>
      <c r="B483" s="2"/>
      <c r="C483" s="2"/>
      <c r="D483" s="2"/>
      <c r="E483" s="2"/>
      <c r="F483" s="2"/>
      <c r="G483" s="5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>
      <c r="A484" s="2"/>
      <c r="B484" s="2"/>
      <c r="C484" s="2"/>
      <c r="D484" s="2"/>
      <c r="E484" s="2"/>
      <c r="F484" s="2"/>
      <c r="G484" s="5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>
      <c r="A485" s="2"/>
      <c r="B485" s="2"/>
      <c r="C485" s="2"/>
      <c r="D485" s="2"/>
      <c r="E485" s="2"/>
      <c r="F485" s="2"/>
      <c r="G485" s="5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>
      <c r="A486" s="2"/>
      <c r="B486" s="2"/>
      <c r="C486" s="2"/>
      <c r="D486" s="2"/>
      <c r="E486" s="2"/>
      <c r="F486" s="2"/>
      <c r="G486" s="5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>
      <c r="A487" s="2"/>
      <c r="B487" s="2"/>
      <c r="C487" s="2"/>
      <c r="D487" s="2"/>
      <c r="E487" s="2"/>
      <c r="F487" s="2"/>
      <c r="G487" s="5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>
      <c r="A488" s="2"/>
      <c r="B488" s="2"/>
      <c r="C488" s="2"/>
      <c r="D488" s="2"/>
      <c r="E488" s="2"/>
      <c r="F488" s="2"/>
      <c r="G488" s="5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>
      <c r="A489" s="2"/>
      <c r="B489" s="2"/>
      <c r="C489" s="2"/>
      <c r="D489" s="2"/>
      <c r="E489" s="2"/>
      <c r="F489" s="2"/>
      <c r="G489" s="5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>
      <c r="A490" s="2"/>
      <c r="B490" s="2"/>
      <c r="C490" s="2"/>
      <c r="D490" s="2"/>
      <c r="E490" s="2"/>
      <c r="F490" s="2"/>
      <c r="G490" s="5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>
      <c r="A491" s="2"/>
      <c r="B491" s="2"/>
      <c r="C491" s="2"/>
      <c r="D491" s="2"/>
      <c r="E491" s="2"/>
      <c r="F491" s="2"/>
      <c r="G491" s="5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>
      <c r="A492" s="2"/>
      <c r="B492" s="2"/>
      <c r="C492" s="2"/>
      <c r="D492" s="2"/>
      <c r="E492" s="2"/>
      <c r="F492" s="2"/>
      <c r="G492" s="5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>
      <c r="A493" s="2"/>
      <c r="B493" s="2"/>
      <c r="C493" s="2"/>
      <c r="D493" s="2"/>
      <c r="E493" s="2"/>
      <c r="F493" s="2"/>
      <c r="G493" s="5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>
      <c r="A494" s="2"/>
      <c r="B494" s="2"/>
      <c r="C494" s="2"/>
      <c r="D494" s="2"/>
      <c r="E494" s="2"/>
      <c r="F494" s="2"/>
      <c r="G494" s="5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>
      <c r="A495" s="2"/>
      <c r="B495" s="2"/>
      <c r="C495" s="2"/>
      <c r="D495" s="2"/>
      <c r="E495" s="2"/>
      <c r="F495" s="2"/>
      <c r="G495" s="5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>
      <c r="A496" s="2"/>
      <c r="B496" s="2"/>
      <c r="C496" s="2"/>
      <c r="D496" s="2"/>
      <c r="E496" s="2"/>
      <c r="F496" s="2"/>
      <c r="G496" s="5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>
      <c r="A497" s="2"/>
      <c r="B497" s="2"/>
      <c r="C497" s="2"/>
      <c r="D497" s="2"/>
      <c r="E497" s="2"/>
      <c r="F497" s="2"/>
      <c r="G497" s="5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>
      <c r="A498" s="2"/>
      <c r="B498" s="2"/>
      <c r="C498" s="2"/>
      <c r="D498" s="2"/>
      <c r="E498" s="2"/>
      <c r="F498" s="2"/>
      <c r="G498" s="5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>
      <c r="A499" s="2"/>
      <c r="B499" s="2"/>
      <c r="C499" s="2"/>
      <c r="D499" s="2"/>
      <c r="E499" s="2"/>
      <c r="F499" s="2"/>
      <c r="G499" s="5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>
      <c r="A500" s="2"/>
      <c r="B500" s="2"/>
      <c r="C500" s="2"/>
      <c r="D500" s="2"/>
      <c r="E500" s="2"/>
      <c r="F500" s="2"/>
      <c r="G500" s="5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>
      <c r="A501" s="2"/>
      <c r="B501" s="2"/>
      <c r="C501" s="2"/>
      <c r="D501" s="2"/>
      <c r="E501" s="2"/>
      <c r="F501" s="2"/>
      <c r="G501" s="5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>
      <c r="A502" s="2"/>
      <c r="B502" s="2"/>
      <c r="C502" s="2"/>
      <c r="D502" s="2"/>
      <c r="E502" s="2"/>
      <c r="F502" s="2"/>
      <c r="G502" s="5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>
      <c r="A503" s="2"/>
      <c r="B503" s="2"/>
      <c r="C503" s="2"/>
      <c r="D503" s="2"/>
      <c r="E503" s="2"/>
      <c r="F503" s="2"/>
      <c r="G503" s="5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>
      <c r="A504" s="2"/>
      <c r="B504" s="2"/>
      <c r="C504" s="2"/>
      <c r="D504" s="2"/>
      <c r="E504" s="2"/>
      <c r="F504" s="2"/>
      <c r="G504" s="5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>
      <c r="A505" s="2"/>
      <c r="B505" s="2"/>
      <c r="C505" s="2"/>
      <c r="D505" s="2"/>
      <c r="E505" s="2"/>
      <c r="F505" s="2"/>
      <c r="G505" s="5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>
      <c r="A506" s="2"/>
      <c r="B506" s="2"/>
      <c r="C506" s="2"/>
      <c r="D506" s="2"/>
      <c r="E506" s="2"/>
      <c r="F506" s="2"/>
      <c r="G506" s="5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>
      <c r="A507" s="2"/>
      <c r="B507" s="2"/>
      <c r="C507" s="2"/>
      <c r="D507" s="2"/>
      <c r="E507" s="2"/>
      <c r="F507" s="2"/>
      <c r="G507" s="5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>
      <c r="A508" s="2"/>
      <c r="B508" s="2"/>
      <c r="C508" s="2"/>
      <c r="D508" s="2"/>
      <c r="E508" s="2"/>
      <c r="F508" s="2"/>
      <c r="G508" s="5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>
      <c r="A509" s="2"/>
      <c r="B509" s="2"/>
      <c r="C509" s="2"/>
      <c r="D509" s="2"/>
      <c r="E509" s="2"/>
      <c r="F509" s="2"/>
      <c r="G509" s="5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>
      <c r="A510" s="2"/>
      <c r="B510" s="2"/>
      <c r="C510" s="2"/>
      <c r="D510" s="2"/>
      <c r="E510" s="2"/>
      <c r="F510" s="2"/>
      <c r="G510" s="5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>
      <c r="A511" s="2"/>
      <c r="B511" s="2"/>
      <c r="C511" s="2"/>
      <c r="D511" s="2"/>
      <c r="E511" s="2"/>
      <c r="F511" s="2"/>
      <c r="G511" s="5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>
      <c r="A512" s="2"/>
      <c r="B512" s="2"/>
      <c r="C512" s="2"/>
      <c r="D512" s="2"/>
      <c r="E512" s="2"/>
      <c r="F512" s="2"/>
      <c r="G512" s="5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>
      <c r="A513" s="2"/>
      <c r="B513" s="2"/>
      <c r="C513" s="2"/>
      <c r="D513" s="2"/>
      <c r="E513" s="2"/>
      <c r="F513" s="2"/>
      <c r="G513" s="5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>
      <c r="A514" s="2"/>
      <c r="B514" s="2"/>
      <c r="C514" s="2"/>
      <c r="D514" s="2"/>
      <c r="E514" s="2"/>
      <c r="F514" s="2"/>
      <c r="G514" s="5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>
      <c r="A515" s="2"/>
      <c r="B515" s="2"/>
      <c r="C515" s="2"/>
      <c r="D515" s="2"/>
      <c r="E515" s="2"/>
      <c r="F515" s="2"/>
      <c r="G515" s="5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>
      <c r="A516" s="2"/>
      <c r="B516" s="2"/>
      <c r="C516" s="2"/>
      <c r="D516" s="2"/>
      <c r="E516" s="2"/>
      <c r="F516" s="2"/>
      <c r="G516" s="5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>
      <c r="A517" s="2"/>
      <c r="B517" s="2"/>
      <c r="C517" s="2"/>
      <c r="D517" s="2"/>
      <c r="E517" s="2"/>
      <c r="F517" s="2"/>
      <c r="G517" s="5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>
      <c r="A518" s="2"/>
      <c r="B518" s="2"/>
      <c r="C518" s="2"/>
      <c r="D518" s="2"/>
      <c r="E518" s="2"/>
      <c r="F518" s="2"/>
      <c r="G518" s="5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>
      <c r="A519" s="2"/>
      <c r="B519" s="2"/>
      <c r="C519" s="2"/>
      <c r="D519" s="2"/>
      <c r="E519" s="2"/>
      <c r="F519" s="2"/>
      <c r="G519" s="5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>
      <c r="A520" s="2"/>
      <c r="B520" s="2"/>
      <c r="C520" s="2"/>
      <c r="D520" s="2"/>
      <c r="E520" s="2"/>
      <c r="F520" s="2"/>
      <c r="G520" s="5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>
      <c r="A521" s="2"/>
      <c r="B521" s="2"/>
      <c r="C521" s="2"/>
      <c r="D521" s="2"/>
      <c r="E521" s="2"/>
      <c r="F521" s="2"/>
      <c r="G521" s="5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>
      <c r="A522" s="2"/>
      <c r="B522" s="2"/>
      <c r="C522" s="2"/>
      <c r="D522" s="2"/>
      <c r="E522" s="2"/>
      <c r="F522" s="2"/>
      <c r="G522" s="5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>
      <c r="A523" s="2"/>
      <c r="B523" s="2"/>
      <c r="C523" s="2"/>
      <c r="D523" s="2"/>
      <c r="E523" s="2"/>
      <c r="F523" s="2"/>
      <c r="G523" s="5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>
      <c r="A524" s="2"/>
      <c r="B524" s="2"/>
      <c r="C524" s="2"/>
      <c r="D524" s="2"/>
      <c r="E524" s="2"/>
      <c r="F524" s="2"/>
      <c r="G524" s="5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>
      <c r="A525" s="2"/>
      <c r="B525" s="2"/>
      <c r="C525" s="2"/>
      <c r="D525" s="2"/>
      <c r="E525" s="2"/>
      <c r="F525" s="2"/>
      <c r="G525" s="5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>
      <c r="A526" s="2"/>
      <c r="B526" s="2"/>
      <c r="C526" s="2"/>
      <c r="D526" s="2"/>
      <c r="E526" s="2"/>
      <c r="F526" s="2"/>
      <c r="G526" s="5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>
      <c r="A527" s="2"/>
      <c r="B527" s="2"/>
      <c r="C527" s="2"/>
      <c r="D527" s="2"/>
      <c r="E527" s="2"/>
      <c r="F527" s="2"/>
      <c r="G527" s="5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>
      <c r="A528" s="2"/>
      <c r="B528" s="2"/>
      <c r="C528" s="2"/>
      <c r="D528" s="2"/>
      <c r="E528" s="2"/>
      <c r="F528" s="2"/>
      <c r="G528" s="5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>
      <c r="A529" s="2"/>
      <c r="B529" s="2"/>
      <c r="C529" s="2"/>
      <c r="D529" s="2"/>
      <c r="E529" s="2"/>
      <c r="F529" s="2"/>
      <c r="G529" s="5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>
      <c r="A530" s="2"/>
      <c r="B530" s="2"/>
      <c r="C530" s="2"/>
      <c r="D530" s="2"/>
      <c r="E530" s="2"/>
      <c r="F530" s="2"/>
      <c r="G530" s="5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>
      <c r="A531" s="2"/>
      <c r="B531" s="2"/>
      <c r="C531" s="2"/>
      <c r="D531" s="2"/>
      <c r="E531" s="2"/>
      <c r="F531" s="2"/>
      <c r="G531" s="5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>
      <c r="A532" s="2"/>
      <c r="B532" s="2"/>
      <c r="C532" s="2"/>
      <c r="D532" s="2"/>
      <c r="E532" s="2"/>
      <c r="F532" s="2"/>
      <c r="G532" s="5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>
      <c r="A533" s="2"/>
      <c r="B533" s="2"/>
      <c r="C533" s="2"/>
      <c r="D533" s="2"/>
      <c r="E533" s="2"/>
      <c r="F533" s="2"/>
      <c r="G533" s="5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>
      <c r="A534" s="2"/>
      <c r="B534" s="2"/>
      <c r="C534" s="2"/>
      <c r="D534" s="2"/>
      <c r="E534" s="2"/>
      <c r="F534" s="2"/>
      <c r="G534" s="5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>
      <c r="A535" s="2"/>
      <c r="B535" s="2"/>
      <c r="C535" s="2"/>
      <c r="D535" s="2"/>
      <c r="E535" s="2"/>
      <c r="F535" s="2"/>
      <c r="G535" s="5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>
      <c r="A536" s="2"/>
      <c r="B536" s="2"/>
      <c r="C536" s="2"/>
      <c r="D536" s="2"/>
      <c r="E536" s="2"/>
      <c r="F536" s="2"/>
      <c r="G536" s="5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>
      <c r="A537" s="2"/>
      <c r="B537" s="2"/>
      <c r="C537" s="2"/>
      <c r="D537" s="2"/>
      <c r="E537" s="2"/>
      <c r="F537" s="2"/>
      <c r="G537" s="5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>
      <c r="A538" s="2"/>
      <c r="B538" s="2"/>
      <c r="C538" s="2"/>
      <c r="D538" s="2"/>
      <c r="E538" s="2"/>
      <c r="F538" s="2"/>
      <c r="G538" s="5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>
      <c r="A539" s="2"/>
      <c r="B539" s="2"/>
      <c r="C539" s="2"/>
      <c r="D539" s="2"/>
      <c r="E539" s="2"/>
      <c r="F539" s="2"/>
      <c r="G539" s="5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>
      <c r="A540" s="2"/>
      <c r="B540" s="2"/>
      <c r="C540" s="2"/>
      <c r="D540" s="2"/>
      <c r="E540" s="2"/>
      <c r="F540" s="2"/>
      <c r="G540" s="5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>
      <c r="A541" s="2"/>
      <c r="B541" s="2"/>
      <c r="C541" s="2"/>
      <c r="D541" s="2"/>
      <c r="E541" s="2"/>
      <c r="F541" s="2"/>
      <c r="G541" s="5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>
      <c r="A542" s="2"/>
      <c r="B542" s="2"/>
      <c r="C542" s="2"/>
      <c r="D542" s="2"/>
      <c r="E542" s="2"/>
      <c r="F542" s="2"/>
      <c r="G542" s="5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>
      <c r="A543" s="2"/>
      <c r="B543" s="2"/>
      <c r="C543" s="2"/>
      <c r="D543" s="2"/>
      <c r="E543" s="2"/>
      <c r="F543" s="2"/>
      <c r="G543" s="5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>
      <c r="A544" s="2"/>
      <c r="B544" s="2"/>
      <c r="C544" s="2"/>
      <c r="D544" s="2"/>
      <c r="E544" s="2"/>
      <c r="F544" s="2"/>
      <c r="G544" s="5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>
      <c r="A545" s="2"/>
      <c r="B545" s="2"/>
      <c r="C545" s="2"/>
      <c r="D545" s="2"/>
      <c r="E545" s="2"/>
      <c r="F545" s="2"/>
      <c r="G545" s="5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>
      <c r="A546" s="2"/>
      <c r="B546" s="2"/>
      <c r="C546" s="2"/>
      <c r="D546" s="2"/>
      <c r="E546" s="2"/>
      <c r="F546" s="2"/>
      <c r="G546" s="5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>
      <c r="A547" s="2"/>
      <c r="B547" s="2"/>
      <c r="C547" s="2"/>
      <c r="D547" s="2"/>
      <c r="E547" s="2"/>
      <c r="F547" s="2"/>
      <c r="G547" s="5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>
      <c r="A548" s="2"/>
      <c r="B548" s="2"/>
      <c r="C548" s="2"/>
      <c r="D548" s="2"/>
      <c r="E548" s="2"/>
      <c r="F548" s="2"/>
      <c r="G548" s="5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>
      <c r="A549" s="2"/>
      <c r="B549" s="2"/>
      <c r="C549" s="2"/>
      <c r="D549" s="2"/>
      <c r="E549" s="2"/>
      <c r="F549" s="2"/>
      <c r="G549" s="5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>
      <c r="A550" s="2"/>
      <c r="B550" s="2"/>
      <c r="C550" s="2"/>
      <c r="D550" s="2"/>
      <c r="E550" s="2"/>
      <c r="F550" s="2"/>
      <c r="G550" s="5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>
      <c r="A551" s="2"/>
      <c r="B551" s="2"/>
      <c r="C551" s="2"/>
      <c r="D551" s="2"/>
      <c r="E551" s="2"/>
      <c r="F551" s="2"/>
      <c r="G551" s="5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>
      <c r="A552" s="2"/>
      <c r="B552" s="2"/>
      <c r="C552" s="2"/>
      <c r="D552" s="2"/>
      <c r="E552" s="2"/>
      <c r="F552" s="2"/>
      <c r="G552" s="5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>
      <c r="A553" s="2"/>
      <c r="B553" s="2"/>
      <c r="C553" s="2"/>
      <c r="D553" s="2"/>
      <c r="E553" s="2"/>
      <c r="F553" s="2"/>
      <c r="G553" s="5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>
      <c r="A554" s="2"/>
      <c r="B554" s="2"/>
      <c r="C554" s="2"/>
      <c r="D554" s="2"/>
      <c r="E554" s="2"/>
      <c r="F554" s="2"/>
      <c r="G554" s="5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>
      <c r="A555" s="2"/>
      <c r="B555" s="2"/>
      <c r="C555" s="2"/>
      <c r="D555" s="2"/>
      <c r="E555" s="2"/>
      <c r="F555" s="2"/>
      <c r="G555" s="5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>
      <c r="A556" s="2"/>
      <c r="B556" s="2"/>
      <c r="C556" s="2"/>
      <c r="D556" s="2"/>
      <c r="E556" s="2"/>
      <c r="F556" s="2"/>
      <c r="G556" s="5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>
      <c r="A557" s="2"/>
      <c r="B557" s="2"/>
      <c r="C557" s="2"/>
      <c r="D557" s="2"/>
      <c r="E557" s="2"/>
      <c r="F557" s="2"/>
      <c r="G557" s="5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>
      <c r="A558" s="2"/>
      <c r="B558" s="2"/>
      <c r="C558" s="2"/>
      <c r="D558" s="2"/>
      <c r="E558" s="2"/>
      <c r="F558" s="2"/>
      <c r="G558" s="5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>
      <c r="A559" s="2"/>
      <c r="B559" s="2"/>
      <c r="C559" s="2"/>
      <c r="D559" s="2"/>
      <c r="E559" s="2"/>
      <c r="F559" s="2"/>
      <c r="G559" s="5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>
      <c r="A560" s="2"/>
      <c r="B560" s="2"/>
      <c r="C560" s="2"/>
      <c r="D560" s="2"/>
      <c r="E560" s="2"/>
      <c r="F560" s="2"/>
      <c r="G560" s="5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>
      <c r="A561" s="2"/>
      <c r="B561" s="2"/>
      <c r="C561" s="2"/>
      <c r="D561" s="2"/>
      <c r="E561" s="2"/>
      <c r="F561" s="2"/>
      <c r="G561" s="5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>
      <c r="A562" s="2"/>
      <c r="B562" s="2"/>
      <c r="C562" s="2"/>
      <c r="D562" s="2"/>
      <c r="E562" s="2"/>
      <c r="F562" s="2"/>
      <c r="G562" s="5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>
      <c r="A563" s="2"/>
      <c r="B563" s="2"/>
      <c r="C563" s="2"/>
      <c r="D563" s="2"/>
      <c r="E563" s="2"/>
      <c r="F563" s="2"/>
      <c r="G563" s="5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>
      <c r="A564" s="2"/>
      <c r="B564" s="2"/>
      <c r="C564" s="2"/>
      <c r="D564" s="2"/>
      <c r="E564" s="2"/>
      <c r="F564" s="2"/>
      <c r="G564" s="5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>
      <c r="A565" s="2"/>
      <c r="B565" s="2"/>
      <c r="C565" s="2"/>
      <c r="D565" s="2"/>
      <c r="E565" s="2"/>
      <c r="F565" s="2"/>
      <c r="G565" s="5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>
      <c r="A566" s="2"/>
      <c r="B566" s="2"/>
      <c r="C566" s="2"/>
      <c r="D566" s="2"/>
      <c r="E566" s="2"/>
      <c r="F566" s="2"/>
      <c r="G566" s="5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>
      <c r="A567" s="2"/>
      <c r="B567" s="2"/>
      <c r="C567" s="2"/>
      <c r="D567" s="2"/>
      <c r="E567" s="2"/>
      <c r="F567" s="2"/>
      <c r="G567" s="5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>
      <c r="A568" s="2"/>
      <c r="B568" s="2"/>
      <c r="C568" s="2"/>
      <c r="D568" s="2"/>
      <c r="E568" s="2"/>
      <c r="F568" s="2"/>
      <c r="G568" s="5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>
      <c r="A569" s="2"/>
      <c r="B569" s="2"/>
      <c r="C569" s="2"/>
      <c r="D569" s="2"/>
      <c r="E569" s="2"/>
      <c r="F569" s="2"/>
      <c r="G569" s="5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>
      <c r="A570" s="2"/>
      <c r="B570" s="2"/>
      <c r="C570" s="2"/>
      <c r="D570" s="2"/>
      <c r="E570" s="2"/>
      <c r="F570" s="2"/>
      <c r="G570" s="5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>
      <c r="A571" s="2"/>
      <c r="B571" s="2"/>
      <c r="C571" s="2"/>
      <c r="D571" s="2"/>
      <c r="E571" s="2"/>
      <c r="F571" s="2"/>
      <c r="G571" s="5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>
      <c r="A572" s="2"/>
      <c r="B572" s="2"/>
      <c r="C572" s="2"/>
      <c r="D572" s="2"/>
      <c r="E572" s="2"/>
      <c r="F572" s="2"/>
      <c r="G572" s="5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>
      <c r="A573" s="2"/>
      <c r="B573" s="2"/>
      <c r="C573" s="2"/>
      <c r="D573" s="2"/>
      <c r="E573" s="2"/>
      <c r="F573" s="2"/>
      <c r="G573" s="5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>
      <c r="A574" s="2"/>
      <c r="B574" s="2"/>
      <c r="C574" s="2"/>
      <c r="D574" s="2"/>
      <c r="E574" s="2"/>
      <c r="F574" s="2"/>
      <c r="G574" s="5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>
      <c r="A575" s="2"/>
      <c r="B575" s="2"/>
      <c r="C575" s="2"/>
      <c r="D575" s="2"/>
      <c r="E575" s="2"/>
      <c r="F575" s="2"/>
      <c r="G575" s="5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>
      <c r="A576" s="2"/>
      <c r="B576" s="2"/>
      <c r="C576" s="2"/>
      <c r="D576" s="2"/>
      <c r="E576" s="2"/>
      <c r="F576" s="2"/>
      <c r="G576" s="5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>
      <c r="A577" s="2"/>
      <c r="B577" s="2"/>
      <c r="C577" s="2"/>
      <c r="D577" s="2"/>
      <c r="E577" s="2"/>
      <c r="F577" s="2"/>
      <c r="G577" s="5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>
      <c r="A578" s="2"/>
      <c r="B578" s="2"/>
      <c r="C578" s="2"/>
      <c r="D578" s="2"/>
      <c r="E578" s="2"/>
      <c r="F578" s="2"/>
      <c r="G578" s="5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>
      <c r="A579" s="2"/>
      <c r="B579" s="2"/>
      <c r="C579" s="2"/>
      <c r="D579" s="2"/>
      <c r="E579" s="2"/>
      <c r="F579" s="2"/>
      <c r="G579" s="5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>
      <c r="A580" s="2"/>
      <c r="B580" s="2"/>
      <c r="C580" s="2"/>
      <c r="D580" s="2"/>
      <c r="E580" s="2"/>
      <c r="F580" s="2"/>
      <c r="G580" s="5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>
      <c r="A581" s="2"/>
      <c r="B581" s="2"/>
      <c r="C581" s="2"/>
      <c r="D581" s="2"/>
      <c r="E581" s="2"/>
      <c r="F581" s="2"/>
      <c r="G581" s="5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>
      <c r="A582" s="2"/>
      <c r="B582" s="2"/>
      <c r="C582" s="2"/>
      <c r="D582" s="2"/>
      <c r="E582" s="2"/>
      <c r="F582" s="2"/>
      <c r="G582" s="5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>
      <c r="A583" s="2"/>
      <c r="B583" s="2"/>
      <c r="C583" s="2"/>
      <c r="D583" s="2"/>
      <c r="E583" s="2"/>
      <c r="F583" s="2"/>
      <c r="G583" s="5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>
      <c r="A584" s="2"/>
      <c r="B584" s="2"/>
      <c r="C584" s="2"/>
      <c r="D584" s="2"/>
      <c r="E584" s="2"/>
      <c r="F584" s="2"/>
      <c r="G584" s="5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>
      <c r="A585" s="2"/>
      <c r="B585" s="2"/>
      <c r="C585" s="2"/>
      <c r="D585" s="2"/>
      <c r="E585" s="2"/>
      <c r="F585" s="2"/>
      <c r="G585" s="5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>
      <c r="A586" s="2"/>
      <c r="B586" s="2"/>
      <c r="C586" s="2"/>
      <c r="D586" s="2"/>
      <c r="E586" s="2"/>
      <c r="F586" s="2"/>
      <c r="G586" s="5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>
      <c r="A587" s="2"/>
      <c r="B587" s="2"/>
      <c r="C587" s="2"/>
      <c r="D587" s="2"/>
      <c r="E587" s="2"/>
      <c r="F587" s="2"/>
      <c r="G587" s="5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>
      <c r="A588" s="2"/>
      <c r="B588" s="2"/>
      <c r="C588" s="2"/>
      <c r="D588" s="2"/>
      <c r="E588" s="2"/>
      <c r="F588" s="2"/>
      <c r="G588" s="5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>
      <c r="A589" s="2"/>
      <c r="B589" s="2"/>
      <c r="C589" s="2"/>
      <c r="D589" s="2"/>
      <c r="E589" s="2"/>
      <c r="F589" s="2"/>
      <c r="G589" s="5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>
      <c r="A590" s="2"/>
      <c r="B590" s="2"/>
      <c r="C590" s="2"/>
      <c r="D590" s="2"/>
      <c r="E590" s="2"/>
      <c r="F590" s="2"/>
      <c r="G590" s="5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>
      <c r="A591" s="2"/>
      <c r="B591" s="2"/>
      <c r="C591" s="2"/>
      <c r="D591" s="2"/>
      <c r="E591" s="2"/>
      <c r="F591" s="2"/>
      <c r="G591" s="5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>
      <c r="A592" s="2"/>
      <c r="B592" s="2"/>
      <c r="C592" s="2"/>
      <c r="D592" s="2"/>
      <c r="E592" s="2"/>
      <c r="F592" s="2"/>
      <c r="G592" s="5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>
      <c r="A593" s="2"/>
      <c r="B593" s="2"/>
      <c r="C593" s="2"/>
      <c r="D593" s="2"/>
      <c r="E593" s="2"/>
      <c r="F593" s="2"/>
      <c r="G593" s="5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>
      <c r="A594" s="2"/>
      <c r="B594" s="2"/>
      <c r="C594" s="2"/>
      <c r="D594" s="2"/>
      <c r="E594" s="2"/>
      <c r="F594" s="2"/>
      <c r="G594" s="5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>
      <c r="A595" s="2"/>
      <c r="B595" s="2"/>
      <c r="C595" s="2"/>
      <c r="D595" s="2"/>
      <c r="E595" s="2"/>
      <c r="F595" s="2"/>
      <c r="G595" s="5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>
      <c r="A596" s="2"/>
      <c r="B596" s="2"/>
      <c r="C596" s="2"/>
      <c r="D596" s="2"/>
      <c r="E596" s="2"/>
      <c r="F596" s="2"/>
      <c r="G596" s="5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>
      <c r="A597" s="2"/>
      <c r="B597" s="2"/>
      <c r="C597" s="2"/>
      <c r="D597" s="2"/>
      <c r="E597" s="2"/>
      <c r="F597" s="2"/>
      <c r="G597" s="5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>
      <c r="A598" s="2"/>
      <c r="B598" s="2"/>
      <c r="C598" s="2"/>
      <c r="D598" s="2"/>
      <c r="E598" s="2"/>
      <c r="F598" s="2"/>
      <c r="G598" s="5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>
      <c r="A599" s="2"/>
      <c r="B599" s="2"/>
      <c r="C599" s="2"/>
      <c r="D599" s="2"/>
      <c r="E599" s="2"/>
      <c r="F599" s="2"/>
      <c r="G599" s="5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>
      <c r="A600" s="2"/>
      <c r="B600" s="2"/>
      <c r="C600" s="2"/>
      <c r="D600" s="2"/>
      <c r="E600" s="2"/>
      <c r="F600" s="2"/>
      <c r="G600" s="5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>
      <c r="A601" s="2"/>
      <c r="B601" s="2"/>
      <c r="C601" s="2"/>
      <c r="D601" s="2"/>
      <c r="E601" s="2"/>
      <c r="F601" s="2"/>
      <c r="G601" s="5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>
      <c r="A602" s="2"/>
      <c r="B602" s="2"/>
      <c r="C602" s="2"/>
      <c r="D602" s="2"/>
      <c r="E602" s="2"/>
      <c r="F602" s="2"/>
      <c r="G602" s="5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>
      <c r="A603" s="2"/>
      <c r="B603" s="2"/>
      <c r="C603" s="2"/>
      <c r="D603" s="2"/>
      <c r="E603" s="2"/>
      <c r="F603" s="2"/>
      <c r="G603" s="5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>
      <c r="A604" s="2"/>
      <c r="B604" s="2"/>
      <c r="C604" s="2"/>
      <c r="D604" s="2"/>
      <c r="E604" s="2"/>
      <c r="F604" s="2"/>
      <c r="G604" s="5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>
      <c r="A605" s="2"/>
      <c r="B605" s="2"/>
      <c r="C605" s="2"/>
      <c r="D605" s="2"/>
      <c r="E605" s="2"/>
      <c r="F605" s="2"/>
      <c r="G605" s="5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>
      <c r="A606" s="2"/>
      <c r="B606" s="2"/>
      <c r="C606" s="2"/>
      <c r="D606" s="2"/>
      <c r="E606" s="2"/>
      <c r="F606" s="2"/>
      <c r="G606" s="5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>
      <c r="A607" s="2"/>
      <c r="B607" s="2"/>
      <c r="C607" s="2"/>
      <c r="D607" s="2"/>
      <c r="E607" s="2"/>
      <c r="F607" s="2"/>
      <c r="G607" s="5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>
      <c r="A608" s="2"/>
      <c r="B608" s="2"/>
      <c r="C608" s="2"/>
      <c r="D608" s="2"/>
      <c r="E608" s="2"/>
      <c r="F608" s="2"/>
      <c r="G608" s="5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>
      <c r="A609" s="2"/>
      <c r="B609" s="2"/>
      <c r="C609" s="2"/>
      <c r="D609" s="2"/>
      <c r="E609" s="2"/>
      <c r="F609" s="2"/>
      <c r="G609" s="5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>
      <c r="A610" s="2"/>
      <c r="B610" s="2"/>
      <c r="C610" s="2"/>
      <c r="D610" s="2"/>
      <c r="E610" s="2"/>
      <c r="F610" s="2"/>
      <c r="G610" s="5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>
      <c r="A611" s="2"/>
      <c r="B611" s="2"/>
      <c r="C611" s="2"/>
      <c r="D611" s="2"/>
      <c r="E611" s="2"/>
      <c r="F611" s="2"/>
      <c r="G611" s="5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>
      <c r="A612" s="2"/>
      <c r="B612" s="2"/>
      <c r="C612" s="2"/>
      <c r="D612" s="2"/>
      <c r="E612" s="2"/>
      <c r="F612" s="2"/>
      <c r="G612" s="5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>
      <c r="A613" s="2"/>
      <c r="B613" s="2"/>
      <c r="C613" s="2"/>
      <c r="D613" s="2"/>
      <c r="E613" s="2"/>
      <c r="F613" s="2"/>
      <c r="G613" s="5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>
      <c r="A614" s="2"/>
      <c r="B614" s="2"/>
      <c r="C614" s="2"/>
      <c r="D614" s="2"/>
      <c r="E614" s="2"/>
      <c r="F614" s="2"/>
      <c r="G614" s="5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>
      <c r="A615" s="2"/>
      <c r="B615" s="2"/>
      <c r="C615" s="2"/>
      <c r="D615" s="2"/>
      <c r="E615" s="2"/>
      <c r="F615" s="2"/>
      <c r="G615" s="5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>
      <c r="A616" s="2"/>
      <c r="B616" s="2"/>
      <c r="C616" s="2"/>
      <c r="D616" s="2"/>
      <c r="E616" s="2"/>
      <c r="F616" s="2"/>
      <c r="G616" s="5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>
      <c r="A617" s="2"/>
      <c r="B617" s="2"/>
      <c r="C617" s="2"/>
      <c r="D617" s="2"/>
      <c r="E617" s="2"/>
      <c r="F617" s="2"/>
      <c r="G617" s="5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>
      <c r="A618" s="2"/>
      <c r="B618" s="2"/>
      <c r="C618" s="2"/>
      <c r="D618" s="2"/>
      <c r="E618" s="2"/>
      <c r="F618" s="2"/>
      <c r="G618" s="5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>
      <c r="A619" s="2"/>
      <c r="B619" s="2"/>
      <c r="C619" s="2"/>
      <c r="D619" s="2"/>
      <c r="E619" s="2"/>
      <c r="F619" s="2"/>
      <c r="G619" s="5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>
      <c r="A620" s="2"/>
      <c r="B620" s="2"/>
      <c r="C620" s="2"/>
      <c r="D620" s="2"/>
      <c r="E620" s="2"/>
      <c r="F620" s="2"/>
      <c r="G620" s="5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>
      <c r="A621" s="2"/>
      <c r="B621" s="2"/>
      <c r="C621" s="2"/>
      <c r="D621" s="2"/>
      <c r="E621" s="2"/>
      <c r="F621" s="2"/>
      <c r="G621" s="5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>
      <c r="A622" s="2"/>
      <c r="B622" s="2"/>
      <c r="C622" s="2"/>
      <c r="D622" s="2"/>
      <c r="E622" s="2"/>
      <c r="F622" s="2"/>
      <c r="G622" s="5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>
      <c r="A623" s="2"/>
      <c r="B623" s="2"/>
      <c r="C623" s="2"/>
      <c r="D623" s="2"/>
      <c r="E623" s="2"/>
      <c r="F623" s="2"/>
      <c r="G623" s="5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>
      <c r="A624" s="2"/>
      <c r="B624" s="2"/>
      <c r="C624" s="2"/>
      <c r="D624" s="2"/>
      <c r="E624" s="2"/>
      <c r="F624" s="2"/>
      <c r="G624" s="5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>
      <c r="A625" s="2"/>
      <c r="B625" s="2"/>
      <c r="C625" s="2"/>
      <c r="D625" s="2"/>
      <c r="E625" s="2"/>
      <c r="F625" s="2"/>
      <c r="G625" s="5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>
      <c r="A626" s="2"/>
      <c r="B626" s="2"/>
      <c r="C626" s="2"/>
      <c r="D626" s="2"/>
      <c r="E626" s="2"/>
      <c r="F626" s="2"/>
      <c r="G626" s="5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>
      <c r="A627" s="2"/>
      <c r="B627" s="2"/>
      <c r="C627" s="2"/>
      <c r="D627" s="2"/>
      <c r="E627" s="2"/>
      <c r="F627" s="2"/>
      <c r="G627" s="5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>
      <c r="A628" s="2"/>
      <c r="B628" s="2"/>
      <c r="C628" s="2"/>
      <c r="D628" s="2"/>
      <c r="E628" s="2"/>
      <c r="F628" s="2"/>
      <c r="G628" s="5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>
      <c r="A629" s="2"/>
      <c r="B629" s="2"/>
      <c r="C629" s="2"/>
      <c r="D629" s="2"/>
      <c r="E629" s="2"/>
      <c r="F629" s="2"/>
      <c r="G629" s="5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>
      <c r="A630" s="2"/>
      <c r="B630" s="2"/>
      <c r="C630" s="2"/>
      <c r="D630" s="2"/>
      <c r="E630" s="2"/>
      <c r="F630" s="2"/>
      <c r="G630" s="5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>
      <c r="A631" s="2"/>
      <c r="B631" s="2"/>
      <c r="C631" s="2"/>
      <c r="D631" s="2"/>
      <c r="E631" s="2"/>
      <c r="F631" s="2"/>
      <c r="G631" s="5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>
      <c r="A632" s="2"/>
      <c r="B632" s="2"/>
      <c r="C632" s="2"/>
      <c r="D632" s="2"/>
      <c r="E632" s="2"/>
      <c r="F632" s="2"/>
      <c r="G632" s="5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>
      <c r="A633" s="2"/>
      <c r="B633" s="2"/>
      <c r="C633" s="2"/>
      <c r="D633" s="2"/>
      <c r="E633" s="2"/>
      <c r="F633" s="2"/>
      <c r="G633" s="5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>
      <c r="A634" s="2"/>
      <c r="B634" s="2"/>
      <c r="C634" s="2"/>
      <c r="D634" s="2"/>
      <c r="E634" s="2"/>
      <c r="F634" s="2"/>
      <c r="G634" s="5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>
      <c r="A635" s="2"/>
      <c r="B635" s="2"/>
      <c r="C635" s="2"/>
      <c r="D635" s="2"/>
      <c r="E635" s="2"/>
      <c r="F635" s="2"/>
      <c r="G635" s="5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>
      <c r="A636" s="2"/>
      <c r="B636" s="2"/>
      <c r="C636" s="2"/>
      <c r="D636" s="2"/>
      <c r="E636" s="2"/>
      <c r="F636" s="2"/>
      <c r="G636" s="5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>
      <c r="A637" s="2"/>
      <c r="B637" s="2"/>
      <c r="C637" s="2"/>
      <c r="D637" s="2"/>
      <c r="E637" s="2"/>
      <c r="F637" s="2"/>
      <c r="G637" s="5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>
      <c r="A638" s="2"/>
      <c r="B638" s="2"/>
      <c r="C638" s="2"/>
      <c r="D638" s="2"/>
      <c r="E638" s="2"/>
      <c r="F638" s="2"/>
      <c r="G638" s="5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>
      <c r="A639" s="2"/>
      <c r="B639" s="2"/>
      <c r="C639" s="2"/>
      <c r="D639" s="2"/>
      <c r="E639" s="2"/>
      <c r="F639" s="2"/>
      <c r="G639" s="5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>
      <c r="A640" s="2"/>
      <c r="B640" s="2"/>
      <c r="C640" s="2"/>
      <c r="D640" s="2"/>
      <c r="E640" s="2"/>
      <c r="F640" s="2"/>
      <c r="G640" s="5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>
      <c r="A641" s="2"/>
      <c r="B641" s="2"/>
      <c r="C641" s="2"/>
      <c r="D641" s="2"/>
      <c r="E641" s="2"/>
      <c r="F641" s="2"/>
      <c r="G641" s="5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>
      <c r="A642" s="2"/>
      <c r="B642" s="2"/>
      <c r="C642" s="2"/>
      <c r="D642" s="2"/>
      <c r="E642" s="2"/>
      <c r="F642" s="2"/>
      <c r="G642" s="5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>
      <c r="A643" s="2"/>
      <c r="B643" s="2"/>
      <c r="C643" s="2"/>
      <c r="D643" s="2"/>
      <c r="E643" s="2"/>
      <c r="F643" s="2"/>
      <c r="G643" s="5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>
      <c r="A644" s="2"/>
      <c r="B644" s="2"/>
      <c r="C644" s="2"/>
      <c r="D644" s="2"/>
      <c r="E644" s="2"/>
      <c r="F644" s="2"/>
      <c r="G644" s="5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>
      <c r="A645" s="2"/>
      <c r="B645" s="2"/>
      <c r="C645" s="2"/>
      <c r="D645" s="2"/>
      <c r="E645" s="2"/>
      <c r="F645" s="2"/>
      <c r="G645" s="5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>
      <c r="A646" s="2"/>
      <c r="B646" s="2"/>
      <c r="C646" s="2"/>
      <c r="D646" s="2"/>
      <c r="E646" s="2"/>
      <c r="F646" s="2"/>
      <c r="G646" s="5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>
      <c r="A647" s="2"/>
      <c r="B647" s="2"/>
      <c r="C647" s="2"/>
      <c r="D647" s="2"/>
      <c r="E647" s="2"/>
      <c r="F647" s="2"/>
      <c r="G647" s="5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>
      <c r="A648" s="2"/>
      <c r="B648" s="2"/>
      <c r="C648" s="2"/>
      <c r="D648" s="2"/>
      <c r="E648" s="2"/>
      <c r="F648" s="2"/>
      <c r="G648" s="5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>
      <c r="A649" s="2"/>
      <c r="B649" s="2"/>
      <c r="C649" s="2"/>
      <c r="D649" s="2"/>
      <c r="E649" s="2"/>
      <c r="F649" s="2"/>
      <c r="G649" s="5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>
      <c r="A650" s="2"/>
      <c r="B650" s="2"/>
      <c r="C650" s="2"/>
      <c r="D650" s="2"/>
      <c r="E650" s="2"/>
      <c r="F650" s="2"/>
      <c r="G650" s="5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>
      <c r="A651" s="2"/>
      <c r="B651" s="2"/>
      <c r="C651" s="2"/>
      <c r="D651" s="2"/>
      <c r="E651" s="2"/>
      <c r="F651" s="2"/>
      <c r="G651" s="5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>
      <c r="A652" s="2"/>
      <c r="B652" s="2"/>
      <c r="C652" s="2"/>
      <c r="D652" s="2"/>
      <c r="E652" s="2"/>
      <c r="F652" s="2"/>
      <c r="G652" s="5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>
      <c r="A653" s="2"/>
      <c r="B653" s="2"/>
      <c r="C653" s="2"/>
      <c r="D653" s="2"/>
      <c r="E653" s="2"/>
      <c r="F653" s="2"/>
      <c r="G653" s="5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>
      <c r="A654" s="2"/>
      <c r="B654" s="2"/>
      <c r="C654" s="2"/>
      <c r="D654" s="2"/>
      <c r="E654" s="2"/>
      <c r="F654" s="2"/>
      <c r="G654" s="5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>
      <c r="A655" s="2"/>
      <c r="B655" s="2"/>
      <c r="C655" s="2"/>
      <c r="D655" s="2"/>
      <c r="E655" s="2"/>
      <c r="F655" s="2"/>
      <c r="G655" s="5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>
      <c r="A656" s="2"/>
      <c r="B656" s="2"/>
      <c r="C656" s="2"/>
      <c r="D656" s="2"/>
      <c r="E656" s="2"/>
      <c r="F656" s="2"/>
      <c r="G656" s="5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>
      <c r="A657" s="2"/>
      <c r="B657" s="2"/>
      <c r="C657" s="2"/>
      <c r="D657" s="2"/>
      <c r="E657" s="2"/>
      <c r="F657" s="2"/>
      <c r="G657" s="5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>
      <c r="A658" s="2"/>
      <c r="B658" s="2"/>
      <c r="C658" s="2"/>
      <c r="D658" s="2"/>
      <c r="E658" s="2"/>
      <c r="F658" s="2"/>
      <c r="G658" s="5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>
      <c r="A659" s="2"/>
      <c r="B659" s="2"/>
      <c r="C659" s="2"/>
      <c r="D659" s="2"/>
      <c r="E659" s="2"/>
      <c r="F659" s="2"/>
      <c r="G659" s="5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>
      <c r="A660" s="2"/>
      <c r="B660" s="2"/>
      <c r="C660" s="2"/>
      <c r="D660" s="2"/>
      <c r="E660" s="2"/>
      <c r="F660" s="2"/>
      <c r="G660" s="5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>
      <c r="A661" s="2"/>
      <c r="B661" s="2"/>
      <c r="C661" s="2"/>
      <c r="D661" s="2"/>
      <c r="E661" s="2"/>
      <c r="F661" s="2"/>
      <c r="G661" s="5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>
      <c r="A662" s="2"/>
      <c r="B662" s="2"/>
      <c r="C662" s="2"/>
      <c r="D662" s="2"/>
      <c r="E662" s="2"/>
      <c r="F662" s="2"/>
      <c r="G662" s="5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>
      <c r="A663" s="2"/>
      <c r="B663" s="2"/>
      <c r="C663" s="2"/>
      <c r="D663" s="2"/>
      <c r="E663" s="2"/>
      <c r="F663" s="2"/>
      <c r="G663" s="5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>
      <c r="A664" s="2"/>
      <c r="B664" s="2"/>
      <c r="C664" s="2"/>
      <c r="D664" s="2"/>
      <c r="E664" s="2"/>
      <c r="F664" s="2"/>
      <c r="G664" s="5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>
      <c r="A665" s="2"/>
      <c r="B665" s="2"/>
      <c r="C665" s="2"/>
      <c r="D665" s="2"/>
      <c r="E665" s="2"/>
      <c r="F665" s="2"/>
      <c r="G665" s="5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>
      <c r="A666" s="2"/>
      <c r="B666" s="2"/>
      <c r="C666" s="2"/>
      <c r="D666" s="2"/>
      <c r="E666" s="2"/>
      <c r="F666" s="2"/>
      <c r="G666" s="5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>
      <c r="A667" s="2"/>
      <c r="B667" s="2"/>
      <c r="C667" s="2"/>
      <c r="D667" s="2"/>
      <c r="E667" s="2"/>
      <c r="F667" s="2"/>
      <c r="G667" s="5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>
      <c r="A668" s="2"/>
      <c r="B668" s="2"/>
      <c r="C668" s="2"/>
      <c r="D668" s="2"/>
      <c r="E668" s="2"/>
      <c r="F668" s="2"/>
      <c r="G668" s="5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>
      <c r="A669" s="2"/>
      <c r="B669" s="2"/>
      <c r="C669" s="2"/>
      <c r="D669" s="2"/>
      <c r="E669" s="2"/>
      <c r="F669" s="2"/>
      <c r="G669" s="5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>
      <c r="A670" s="2"/>
      <c r="B670" s="2"/>
      <c r="C670" s="2"/>
      <c r="D670" s="2"/>
      <c r="E670" s="2"/>
      <c r="F670" s="2"/>
      <c r="G670" s="5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>
      <c r="A671" s="2"/>
      <c r="B671" s="2"/>
      <c r="C671" s="2"/>
      <c r="D671" s="2"/>
      <c r="E671" s="2"/>
      <c r="F671" s="2"/>
      <c r="G671" s="5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>
      <c r="A672" s="2"/>
      <c r="B672" s="2"/>
      <c r="C672" s="2"/>
      <c r="D672" s="2"/>
      <c r="E672" s="2"/>
      <c r="F672" s="2"/>
      <c r="G672" s="5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>
      <c r="A673" s="2"/>
      <c r="B673" s="2"/>
      <c r="C673" s="2"/>
      <c r="D673" s="2"/>
      <c r="E673" s="2"/>
      <c r="F673" s="2"/>
      <c r="G673" s="5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>
      <c r="A674" s="2"/>
      <c r="B674" s="2"/>
      <c r="C674" s="2"/>
      <c r="D674" s="2"/>
      <c r="E674" s="2"/>
      <c r="F674" s="2"/>
      <c r="G674" s="5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>
      <c r="A675" s="2"/>
      <c r="B675" s="2"/>
      <c r="C675" s="2"/>
      <c r="D675" s="2"/>
      <c r="E675" s="2"/>
      <c r="F675" s="2"/>
      <c r="G675" s="5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>
      <c r="A676" s="2"/>
      <c r="B676" s="2"/>
      <c r="C676" s="2"/>
      <c r="D676" s="2"/>
      <c r="E676" s="2"/>
      <c r="F676" s="2"/>
      <c r="G676" s="5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>
      <c r="A677" s="2"/>
      <c r="B677" s="2"/>
      <c r="C677" s="2"/>
      <c r="D677" s="2"/>
      <c r="E677" s="2"/>
      <c r="F677" s="2"/>
      <c r="G677" s="5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>
      <c r="A678" s="2"/>
      <c r="B678" s="2"/>
      <c r="C678" s="2"/>
      <c r="D678" s="2"/>
      <c r="E678" s="2"/>
      <c r="F678" s="2"/>
      <c r="G678" s="5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>
      <c r="A679" s="2"/>
      <c r="B679" s="2"/>
      <c r="C679" s="2"/>
      <c r="D679" s="2"/>
      <c r="E679" s="2"/>
      <c r="F679" s="2"/>
      <c r="G679" s="5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>
      <c r="A680" s="2"/>
      <c r="B680" s="2"/>
      <c r="C680" s="2"/>
      <c r="D680" s="2"/>
      <c r="E680" s="2"/>
      <c r="F680" s="2"/>
      <c r="G680" s="5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>
      <c r="A681" s="2"/>
      <c r="B681" s="2"/>
      <c r="C681" s="2"/>
      <c r="D681" s="2"/>
      <c r="E681" s="2"/>
      <c r="F681" s="2"/>
      <c r="G681" s="5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>
      <c r="A682" s="2"/>
      <c r="B682" s="2"/>
      <c r="C682" s="2"/>
      <c r="D682" s="2"/>
      <c r="E682" s="2"/>
      <c r="F682" s="2"/>
      <c r="G682" s="5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>
      <c r="A683" s="2"/>
      <c r="B683" s="2"/>
      <c r="C683" s="2"/>
      <c r="D683" s="2"/>
      <c r="E683" s="2"/>
      <c r="F683" s="2"/>
      <c r="G683" s="5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>
      <c r="A684" s="2"/>
      <c r="B684" s="2"/>
      <c r="C684" s="2"/>
      <c r="D684" s="2"/>
      <c r="E684" s="2"/>
      <c r="F684" s="2"/>
      <c r="G684" s="5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>
      <c r="A685" s="2"/>
      <c r="B685" s="2"/>
      <c r="C685" s="2"/>
      <c r="D685" s="2"/>
      <c r="E685" s="2"/>
      <c r="F685" s="2"/>
      <c r="G685" s="5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>
      <c r="A686" s="2"/>
      <c r="B686" s="2"/>
      <c r="C686" s="2"/>
      <c r="D686" s="2"/>
      <c r="E686" s="2"/>
      <c r="F686" s="2"/>
      <c r="G686" s="5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>
      <c r="A687" s="2"/>
      <c r="B687" s="2"/>
      <c r="C687" s="2"/>
      <c r="D687" s="2"/>
      <c r="E687" s="2"/>
      <c r="F687" s="2"/>
      <c r="G687" s="5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>
      <c r="A688" s="2"/>
      <c r="B688" s="2"/>
      <c r="C688" s="2"/>
      <c r="D688" s="2"/>
      <c r="E688" s="2"/>
      <c r="F688" s="2"/>
      <c r="G688" s="5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>
      <c r="A689" s="2"/>
      <c r="B689" s="2"/>
      <c r="C689" s="2"/>
      <c r="D689" s="2"/>
      <c r="E689" s="2"/>
      <c r="F689" s="2"/>
      <c r="G689" s="5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>
      <c r="A690" s="2"/>
      <c r="B690" s="2"/>
      <c r="C690" s="2"/>
      <c r="D690" s="2"/>
      <c r="E690" s="2"/>
      <c r="F690" s="2"/>
      <c r="G690" s="5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>
      <c r="A691" s="2"/>
      <c r="B691" s="2"/>
      <c r="C691" s="2"/>
      <c r="D691" s="2"/>
      <c r="E691" s="2"/>
      <c r="F691" s="2"/>
      <c r="G691" s="5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>
      <c r="A692" s="2"/>
      <c r="B692" s="2"/>
      <c r="C692" s="2"/>
      <c r="D692" s="2"/>
      <c r="E692" s="2"/>
      <c r="F692" s="2"/>
      <c r="G692" s="5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>
      <c r="A693" s="2"/>
      <c r="B693" s="2"/>
      <c r="C693" s="2"/>
      <c r="D693" s="2"/>
      <c r="E693" s="2"/>
      <c r="F693" s="2"/>
      <c r="G693" s="5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>
      <c r="A694" s="2"/>
      <c r="B694" s="2"/>
      <c r="C694" s="2"/>
      <c r="D694" s="2"/>
      <c r="E694" s="2"/>
      <c r="F694" s="2"/>
      <c r="G694" s="5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>
      <c r="A695" s="2"/>
      <c r="B695" s="2"/>
      <c r="C695" s="2"/>
      <c r="D695" s="2"/>
      <c r="E695" s="2"/>
      <c r="F695" s="2"/>
      <c r="G695" s="5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>
      <c r="A696" s="2"/>
      <c r="B696" s="2"/>
      <c r="C696" s="2"/>
      <c r="D696" s="2"/>
      <c r="E696" s="2"/>
      <c r="F696" s="2"/>
      <c r="G696" s="5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>
      <c r="A697" s="2"/>
      <c r="B697" s="2"/>
      <c r="C697" s="2"/>
      <c r="D697" s="2"/>
      <c r="E697" s="2"/>
      <c r="F697" s="2"/>
      <c r="G697" s="5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>
      <c r="A698" s="2"/>
      <c r="B698" s="2"/>
      <c r="C698" s="2"/>
      <c r="D698" s="2"/>
      <c r="E698" s="2"/>
      <c r="F698" s="2"/>
      <c r="G698" s="5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>
      <c r="A699" s="2"/>
      <c r="B699" s="2"/>
      <c r="C699" s="2"/>
      <c r="D699" s="2"/>
      <c r="E699" s="2"/>
      <c r="F699" s="2"/>
      <c r="G699" s="5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>
      <c r="A700" s="2"/>
      <c r="B700" s="2"/>
      <c r="C700" s="2"/>
      <c r="D700" s="2"/>
      <c r="E700" s="2"/>
      <c r="F700" s="2"/>
      <c r="G700" s="5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>
      <c r="A701" s="2"/>
      <c r="B701" s="2"/>
      <c r="C701" s="2"/>
      <c r="D701" s="2"/>
      <c r="E701" s="2"/>
      <c r="F701" s="2"/>
      <c r="G701" s="5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>
      <c r="A702" s="2"/>
      <c r="B702" s="2"/>
      <c r="C702" s="2"/>
      <c r="D702" s="2"/>
      <c r="E702" s="2"/>
      <c r="F702" s="2"/>
      <c r="G702" s="5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>
      <c r="A703" s="2"/>
      <c r="B703" s="2"/>
      <c r="C703" s="2"/>
      <c r="D703" s="2"/>
      <c r="E703" s="2"/>
      <c r="F703" s="2"/>
      <c r="G703" s="5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>
      <c r="A704" s="2"/>
      <c r="B704" s="2"/>
      <c r="C704" s="2"/>
      <c r="D704" s="2"/>
      <c r="E704" s="2"/>
      <c r="F704" s="2"/>
      <c r="G704" s="5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>
      <c r="A705" s="2"/>
      <c r="B705" s="2"/>
      <c r="C705" s="2"/>
      <c r="D705" s="2"/>
      <c r="E705" s="2"/>
      <c r="F705" s="2"/>
      <c r="G705" s="5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>
      <c r="A706" s="2"/>
      <c r="B706" s="2"/>
      <c r="C706" s="2"/>
      <c r="D706" s="2"/>
      <c r="E706" s="2"/>
      <c r="F706" s="2"/>
      <c r="G706" s="5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>
      <c r="A707" s="2"/>
      <c r="B707" s="2"/>
      <c r="C707" s="2"/>
      <c r="D707" s="2"/>
      <c r="E707" s="2"/>
      <c r="F707" s="2"/>
      <c r="G707" s="5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>
      <c r="A708" s="2"/>
      <c r="B708" s="2"/>
      <c r="C708" s="2"/>
      <c r="D708" s="2"/>
      <c r="E708" s="2"/>
      <c r="F708" s="2"/>
      <c r="G708" s="5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>
      <c r="A709" s="2"/>
      <c r="B709" s="2"/>
      <c r="C709" s="2"/>
      <c r="D709" s="2"/>
      <c r="E709" s="2"/>
      <c r="F709" s="2"/>
      <c r="G709" s="5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>
      <c r="A710" s="2"/>
      <c r="B710" s="2"/>
      <c r="C710" s="2"/>
      <c r="D710" s="2"/>
      <c r="E710" s="2"/>
      <c r="F710" s="2"/>
      <c r="G710" s="5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>
      <c r="A711" s="2"/>
      <c r="B711" s="2"/>
      <c r="C711" s="2"/>
      <c r="D711" s="2"/>
      <c r="E711" s="2"/>
      <c r="F711" s="2"/>
      <c r="G711" s="5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>
      <c r="A712" s="2"/>
      <c r="B712" s="2"/>
      <c r="C712" s="2"/>
      <c r="D712" s="2"/>
      <c r="E712" s="2"/>
      <c r="F712" s="2"/>
      <c r="G712" s="5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>
      <c r="A713" s="2"/>
      <c r="B713" s="2"/>
      <c r="C713" s="2"/>
      <c r="D713" s="2"/>
      <c r="E713" s="2"/>
      <c r="F713" s="2"/>
      <c r="G713" s="5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>
      <c r="A714" s="2"/>
      <c r="B714" s="2"/>
      <c r="C714" s="2"/>
      <c r="D714" s="2"/>
      <c r="E714" s="2"/>
      <c r="F714" s="2"/>
      <c r="G714" s="5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>
      <c r="A715" s="2"/>
      <c r="B715" s="2"/>
      <c r="C715" s="2"/>
      <c r="D715" s="2"/>
      <c r="E715" s="2"/>
      <c r="F715" s="2"/>
      <c r="G715" s="5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>
      <c r="A716" s="2"/>
      <c r="B716" s="2"/>
      <c r="C716" s="2"/>
      <c r="D716" s="2"/>
      <c r="E716" s="2"/>
      <c r="F716" s="2"/>
      <c r="G716" s="5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>
      <c r="A717" s="2"/>
      <c r="B717" s="2"/>
      <c r="C717" s="2"/>
      <c r="D717" s="2"/>
      <c r="E717" s="2"/>
      <c r="F717" s="2"/>
      <c r="G717" s="5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>
      <c r="A718" s="2"/>
      <c r="B718" s="2"/>
      <c r="C718" s="2"/>
      <c r="D718" s="2"/>
      <c r="E718" s="2"/>
      <c r="F718" s="2"/>
      <c r="G718" s="5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>
      <c r="A719" s="2"/>
      <c r="B719" s="2"/>
      <c r="C719" s="2"/>
      <c r="D719" s="2"/>
      <c r="E719" s="2"/>
      <c r="F719" s="2"/>
      <c r="G719" s="5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>
      <c r="A720" s="2"/>
      <c r="B720" s="2"/>
      <c r="C720" s="2"/>
      <c r="D720" s="2"/>
      <c r="E720" s="2"/>
      <c r="F720" s="2"/>
      <c r="G720" s="5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>
      <c r="A721" s="2"/>
      <c r="B721" s="2"/>
      <c r="C721" s="2"/>
      <c r="D721" s="2"/>
      <c r="E721" s="2"/>
      <c r="F721" s="2"/>
      <c r="G721" s="5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>
      <c r="A722" s="2"/>
      <c r="B722" s="2"/>
      <c r="C722" s="2"/>
      <c r="D722" s="2"/>
      <c r="E722" s="2"/>
      <c r="F722" s="2"/>
      <c r="G722" s="5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>
      <c r="A723" s="2"/>
      <c r="B723" s="2"/>
      <c r="C723" s="2"/>
      <c r="D723" s="2"/>
      <c r="E723" s="2"/>
      <c r="F723" s="2"/>
      <c r="G723" s="5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>
      <c r="A724" s="2"/>
      <c r="B724" s="2"/>
      <c r="C724" s="2"/>
      <c r="D724" s="2"/>
      <c r="E724" s="2"/>
      <c r="F724" s="2"/>
      <c r="G724" s="5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>
      <c r="A725" s="2"/>
      <c r="B725" s="2"/>
      <c r="C725" s="2"/>
      <c r="D725" s="2"/>
      <c r="E725" s="2"/>
      <c r="F725" s="2"/>
      <c r="G725" s="5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>
      <c r="A726" s="2"/>
      <c r="B726" s="2"/>
      <c r="C726" s="2"/>
      <c r="D726" s="2"/>
      <c r="E726" s="2"/>
      <c r="F726" s="2"/>
      <c r="G726" s="5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>
      <c r="A727" s="2"/>
      <c r="B727" s="2"/>
      <c r="C727" s="2"/>
      <c r="D727" s="2"/>
      <c r="E727" s="2"/>
      <c r="F727" s="2"/>
      <c r="G727" s="5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>
      <c r="A728" s="2"/>
      <c r="B728" s="2"/>
      <c r="C728" s="2"/>
      <c r="D728" s="2"/>
      <c r="E728" s="2"/>
      <c r="F728" s="2"/>
      <c r="G728" s="5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>
      <c r="A729" s="2"/>
      <c r="B729" s="2"/>
      <c r="C729" s="2"/>
      <c r="D729" s="2"/>
      <c r="E729" s="2"/>
      <c r="F729" s="2"/>
      <c r="G729" s="5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>
      <c r="A730" s="2"/>
      <c r="B730" s="2"/>
      <c r="C730" s="2"/>
      <c r="D730" s="2"/>
      <c r="E730" s="2"/>
      <c r="F730" s="2"/>
      <c r="G730" s="5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>
      <c r="A731" s="2"/>
      <c r="B731" s="2"/>
      <c r="C731" s="2"/>
      <c r="D731" s="2"/>
      <c r="E731" s="2"/>
      <c r="F731" s="2"/>
      <c r="G731" s="5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>
      <c r="A732" s="2"/>
      <c r="B732" s="2"/>
      <c r="C732" s="2"/>
      <c r="D732" s="2"/>
      <c r="E732" s="2"/>
      <c r="F732" s="2"/>
      <c r="G732" s="5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>
      <c r="A733" s="2"/>
      <c r="B733" s="2"/>
      <c r="C733" s="2"/>
      <c r="D733" s="2"/>
      <c r="E733" s="2"/>
      <c r="F733" s="2"/>
      <c r="G733" s="5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>
      <c r="A734" s="2"/>
      <c r="B734" s="2"/>
      <c r="C734" s="2"/>
      <c r="D734" s="2"/>
      <c r="E734" s="2"/>
      <c r="F734" s="2"/>
      <c r="G734" s="5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>
      <c r="A735" s="2"/>
      <c r="B735" s="2"/>
      <c r="C735" s="2"/>
      <c r="D735" s="2"/>
      <c r="E735" s="2"/>
      <c r="F735" s="2"/>
      <c r="G735" s="5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>
      <c r="A736" s="2"/>
      <c r="B736" s="2"/>
      <c r="C736" s="2"/>
      <c r="D736" s="2"/>
      <c r="E736" s="2"/>
      <c r="F736" s="2"/>
      <c r="G736" s="5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>
      <c r="A737" s="2"/>
      <c r="B737" s="2"/>
      <c r="C737" s="2"/>
      <c r="D737" s="2"/>
      <c r="E737" s="2"/>
      <c r="F737" s="2"/>
      <c r="G737" s="5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>
      <c r="A738" s="2"/>
      <c r="B738" s="2"/>
      <c r="C738" s="2"/>
      <c r="D738" s="2"/>
      <c r="E738" s="2"/>
      <c r="F738" s="2"/>
      <c r="G738" s="5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>
      <c r="A739" s="2"/>
      <c r="B739" s="2"/>
      <c r="C739" s="2"/>
      <c r="D739" s="2"/>
      <c r="E739" s="2"/>
      <c r="F739" s="2"/>
      <c r="G739" s="5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>
      <c r="A740" s="2"/>
      <c r="B740" s="2"/>
      <c r="C740" s="2"/>
      <c r="D740" s="2"/>
      <c r="E740" s="2"/>
      <c r="F740" s="2"/>
      <c r="G740" s="5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>
      <c r="A741" s="2"/>
      <c r="B741" s="2"/>
      <c r="C741" s="2"/>
      <c r="D741" s="2"/>
      <c r="E741" s="2"/>
      <c r="F741" s="2"/>
      <c r="G741" s="5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>
      <c r="A742" s="2"/>
      <c r="B742" s="2"/>
      <c r="C742" s="2"/>
      <c r="D742" s="2"/>
      <c r="E742" s="2"/>
      <c r="F742" s="2"/>
      <c r="G742" s="5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>
      <c r="A743" s="2"/>
      <c r="B743" s="2"/>
      <c r="C743" s="2"/>
      <c r="D743" s="2"/>
      <c r="E743" s="2"/>
      <c r="F743" s="2"/>
      <c r="G743" s="5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>
      <c r="A744" s="2"/>
      <c r="B744" s="2"/>
      <c r="C744" s="2"/>
      <c r="D744" s="2"/>
      <c r="E744" s="2"/>
      <c r="F744" s="2"/>
      <c r="G744" s="5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>
      <c r="A745" s="2"/>
      <c r="B745" s="2"/>
      <c r="C745" s="2"/>
      <c r="D745" s="2"/>
      <c r="E745" s="2"/>
      <c r="F745" s="2"/>
      <c r="G745" s="5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>
      <c r="A746" s="2"/>
      <c r="B746" s="2"/>
      <c r="C746" s="2"/>
      <c r="D746" s="2"/>
      <c r="E746" s="2"/>
      <c r="F746" s="2"/>
      <c r="G746" s="5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>
      <c r="A747" s="2"/>
      <c r="B747" s="2"/>
      <c r="C747" s="2"/>
      <c r="D747" s="2"/>
      <c r="E747" s="2"/>
      <c r="F747" s="2"/>
      <c r="G747" s="5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>
      <c r="A748" s="2"/>
      <c r="B748" s="2"/>
      <c r="C748" s="2"/>
      <c r="D748" s="2"/>
      <c r="E748" s="2"/>
      <c r="F748" s="2"/>
      <c r="G748" s="5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>
      <c r="A749" s="2"/>
      <c r="B749" s="2"/>
      <c r="C749" s="2"/>
      <c r="D749" s="2"/>
      <c r="E749" s="2"/>
      <c r="F749" s="2"/>
      <c r="G749" s="5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>
      <c r="A750" s="2"/>
      <c r="B750" s="2"/>
      <c r="C750" s="2"/>
      <c r="D750" s="2"/>
      <c r="E750" s="2"/>
      <c r="F750" s="2"/>
      <c r="G750" s="5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>
      <c r="A751" s="2"/>
      <c r="B751" s="2"/>
      <c r="C751" s="2"/>
      <c r="D751" s="2"/>
      <c r="E751" s="2"/>
      <c r="F751" s="2"/>
      <c r="G751" s="5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>
      <c r="A752" s="2"/>
      <c r="B752" s="2"/>
      <c r="C752" s="2"/>
      <c r="D752" s="2"/>
      <c r="E752" s="2"/>
      <c r="F752" s="2"/>
      <c r="G752" s="5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>
      <c r="A753" s="2"/>
      <c r="B753" s="2"/>
      <c r="C753" s="2"/>
      <c r="D753" s="2"/>
      <c r="E753" s="2"/>
      <c r="F753" s="2"/>
      <c r="G753" s="5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>
      <c r="A754" s="2"/>
      <c r="B754" s="2"/>
      <c r="C754" s="2"/>
      <c r="D754" s="2"/>
      <c r="E754" s="2"/>
      <c r="F754" s="2"/>
      <c r="G754" s="5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>
      <c r="A755" s="2"/>
      <c r="B755" s="2"/>
      <c r="C755" s="2"/>
      <c r="D755" s="2"/>
      <c r="E755" s="2"/>
      <c r="F755" s="2"/>
      <c r="G755" s="5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>
      <c r="A756" s="2"/>
      <c r="B756" s="2"/>
      <c r="C756" s="2"/>
      <c r="D756" s="2"/>
      <c r="E756" s="2"/>
      <c r="F756" s="2"/>
      <c r="G756" s="5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>
      <c r="A757" s="2"/>
      <c r="B757" s="2"/>
      <c r="C757" s="2"/>
      <c r="D757" s="2"/>
      <c r="E757" s="2"/>
      <c r="F757" s="2"/>
      <c r="G757" s="5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>
      <c r="A758" s="2"/>
      <c r="B758" s="2"/>
      <c r="C758" s="2"/>
      <c r="D758" s="2"/>
      <c r="E758" s="2"/>
      <c r="F758" s="2"/>
      <c r="G758" s="5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>
      <c r="A759" s="2"/>
      <c r="B759" s="2"/>
      <c r="C759" s="2"/>
      <c r="D759" s="2"/>
      <c r="E759" s="2"/>
      <c r="F759" s="2"/>
      <c r="G759" s="5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>
      <c r="A760" s="2"/>
      <c r="B760" s="2"/>
      <c r="C760" s="2"/>
      <c r="D760" s="2"/>
      <c r="E760" s="2"/>
      <c r="F760" s="2"/>
      <c r="G760" s="5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>
      <c r="A761" s="2"/>
      <c r="B761" s="2"/>
      <c r="C761" s="2"/>
      <c r="D761" s="2"/>
      <c r="E761" s="2"/>
      <c r="F761" s="2"/>
      <c r="G761" s="5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>
      <c r="A762" s="2"/>
      <c r="B762" s="2"/>
      <c r="C762" s="2"/>
      <c r="D762" s="2"/>
      <c r="E762" s="2"/>
      <c r="F762" s="2"/>
      <c r="G762" s="5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>
      <c r="A763" s="2"/>
      <c r="B763" s="2"/>
      <c r="C763" s="2"/>
      <c r="D763" s="2"/>
      <c r="E763" s="2"/>
      <c r="F763" s="2"/>
      <c r="G763" s="5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>
      <c r="A764" s="2"/>
      <c r="B764" s="2"/>
      <c r="C764" s="2"/>
      <c r="D764" s="2"/>
      <c r="E764" s="2"/>
      <c r="F764" s="2"/>
      <c r="G764" s="5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>
      <c r="A765" s="2"/>
      <c r="B765" s="2"/>
      <c r="C765" s="2"/>
      <c r="D765" s="2"/>
      <c r="E765" s="2"/>
      <c r="F765" s="2"/>
      <c r="G765" s="5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>
      <c r="A766" s="2"/>
      <c r="B766" s="2"/>
      <c r="C766" s="2"/>
      <c r="D766" s="2"/>
      <c r="E766" s="2"/>
      <c r="F766" s="2"/>
      <c r="G766" s="5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>
      <c r="A767" s="2"/>
      <c r="B767" s="2"/>
      <c r="C767" s="2"/>
      <c r="D767" s="2"/>
      <c r="E767" s="2"/>
      <c r="F767" s="2"/>
      <c r="G767" s="5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>
      <c r="A768" s="2"/>
      <c r="B768" s="2"/>
      <c r="C768" s="2"/>
      <c r="D768" s="2"/>
      <c r="E768" s="2"/>
      <c r="F768" s="2"/>
      <c r="G768" s="5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>
      <c r="A769" s="2"/>
      <c r="B769" s="2"/>
      <c r="C769" s="2"/>
      <c r="D769" s="2"/>
      <c r="E769" s="2"/>
      <c r="F769" s="2"/>
      <c r="G769" s="5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>
      <c r="A770" s="2"/>
      <c r="B770" s="2"/>
      <c r="C770" s="2"/>
      <c r="D770" s="2"/>
      <c r="E770" s="2"/>
      <c r="F770" s="2"/>
      <c r="G770" s="5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>
      <c r="A771" s="2"/>
      <c r="B771" s="2"/>
      <c r="C771" s="2"/>
      <c r="D771" s="2"/>
      <c r="E771" s="2"/>
      <c r="F771" s="2"/>
      <c r="G771" s="5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>
      <c r="A772" s="2"/>
      <c r="B772" s="2"/>
      <c r="C772" s="2"/>
      <c r="D772" s="2"/>
      <c r="E772" s="2"/>
      <c r="F772" s="2"/>
      <c r="G772" s="5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>
      <c r="A773" s="2"/>
      <c r="B773" s="2"/>
      <c r="C773" s="2"/>
      <c r="D773" s="2"/>
      <c r="E773" s="2"/>
      <c r="F773" s="2"/>
      <c r="G773" s="5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>
      <c r="A774" s="2"/>
      <c r="B774" s="2"/>
      <c r="C774" s="2"/>
      <c r="D774" s="2"/>
      <c r="E774" s="2"/>
      <c r="F774" s="2"/>
      <c r="G774" s="5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>
      <c r="A775" s="2"/>
      <c r="B775" s="2"/>
      <c r="C775" s="2"/>
      <c r="D775" s="2"/>
      <c r="E775" s="2"/>
      <c r="F775" s="2"/>
      <c r="G775" s="5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>
      <c r="A776" s="2"/>
      <c r="B776" s="2"/>
      <c r="C776" s="2"/>
      <c r="D776" s="2"/>
      <c r="E776" s="2"/>
      <c r="F776" s="2"/>
      <c r="G776" s="5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>
      <c r="A777" s="2"/>
      <c r="B777" s="2"/>
      <c r="C777" s="2"/>
      <c r="D777" s="2"/>
      <c r="E777" s="2"/>
      <c r="F777" s="2"/>
      <c r="G777" s="5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>
      <c r="A778" s="2"/>
      <c r="B778" s="2"/>
      <c r="C778" s="2"/>
      <c r="D778" s="2"/>
      <c r="E778" s="2"/>
      <c r="F778" s="2"/>
      <c r="G778" s="5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>
      <c r="A779" s="2"/>
      <c r="B779" s="2"/>
      <c r="C779" s="2"/>
      <c r="D779" s="2"/>
      <c r="E779" s="2"/>
      <c r="F779" s="2"/>
      <c r="G779" s="5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>
      <c r="A780" s="2"/>
      <c r="B780" s="2"/>
      <c r="C780" s="2"/>
      <c r="D780" s="2"/>
      <c r="E780" s="2"/>
      <c r="F780" s="2"/>
      <c r="G780" s="5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>
      <c r="A781" s="2"/>
      <c r="B781" s="2"/>
      <c r="C781" s="2"/>
      <c r="D781" s="2"/>
      <c r="E781" s="2"/>
      <c r="F781" s="2"/>
      <c r="G781" s="5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>
      <c r="A782" s="2"/>
      <c r="B782" s="2"/>
      <c r="C782" s="2"/>
      <c r="D782" s="2"/>
      <c r="E782" s="2"/>
      <c r="F782" s="2"/>
      <c r="G782" s="5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>
      <c r="A783" s="2"/>
      <c r="B783" s="2"/>
      <c r="C783" s="2"/>
      <c r="D783" s="2"/>
      <c r="E783" s="2"/>
      <c r="F783" s="2"/>
      <c r="G783" s="5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>
      <c r="A784" s="2"/>
      <c r="B784" s="2"/>
      <c r="C784" s="2"/>
      <c r="D784" s="2"/>
      <c r="E784" s="2"/>
      <c r="F784" s="2"/>
      <c r="G784" s="5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>
      <c r="A785" s="2"/>
      <c r="B785" s="2"/>
      <c r="C785" s="2"/>
      <c r="D785" s="2"/>
      <c r="E785" s="2"/>
      <c r="F785" s="2"/>
      <c r="G785" s="5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>
      <c r="A786" s="2"/>
      <c r="B786" s="2"/>
      <c r="C786" s="2"/>
      <c r="D786" s="2"/>
      <c r="E786" s="2"/>
      <c r="F786" s="2"/>
      <c r="G786" s="5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>
      <c r="A787" s="2"/>
      <c r="B787" s="2"/>
      <c r="C787" s="2"/>
      <c r="D787" s="2"/>
      <c r="E787" s="2"/>
      <c r="F787" s="2"/>
      <c r="G787" s="5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>
      <c r="A788" s="2"/>
      <c r="B788" s="2"/>
      <c r="C788" s="2"/>
      <c r="D788" s="2"/>
      <c r="E788" s="2"/>
      <c r="F788" s="2"/>
      <c r="G788" s="5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>
      <c r="A789" s="2"/>
      <c r="B789" s="2"/>
      <c r="C789" s="2"/>
      <c r="D789" s="2"/>
      <c r="E789" s="2"/>
      <c r="F789" s="2"/>
      <c r="G789" s="5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>
      <c r="A790" s="2"/>
      <c r="B790" s="2"/>
      <c r="C790" s="2"/>
      <c r="D790" s="2"/>
      <c r="E790" s="2"/>
      <c r="F790" s="2"/>
      <c r="G790" s="5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>
      <c r="A791" s="2"/>
      <c r="B791" s="2"/>
      <c r="C791" s="2"/>
      <c r="D791" s="2"/>
      <c r="E791" s="2"/>
      <c r="F791" s="2"/>
      <c r="G791" s="5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>
      <c r="A792" s="2"/>
      <c r="B792" s="2"/>
      <c r="C792" s="2"/>
      <c r="D792" s="2"/>
      <c r="E792" s="2"/>
      <c r="F792" s="2"/>
      <c r="G792" s="5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>
      <c r="A793" s="2"/>
      <c r="B793" s="2"/>
      <c r="C793" s="2"/>
      <c r="D793" s="2"/>
      <c r="E793" s="2"/>
      <c r="F793" s="2"/>
      <c r="G793" s="5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>
      <c r="A794" s="2"/>
      <c r="B794" s="2"/>
      <c r="C794" s="2"/>
      <c r="D794" s="2"/>
      <c r="E794" s="2"/>
      <c r="F794" s="2"/>
      <c r="G794" s="5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>
      <c r="A795" s="2"/>
      <c r="B795" s="2"/>
      <c r="C795" s="2"/>
      <c r="D795" s="2"/>
      <c r="E795" s="2"/>
      <c r="F795" s="2"/>
      <c r="G795" s="5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>
      <c r="A796" s="2"/>
      <c r="B796" s="2"/>
      <c r="C796" s="2"/>
      <c r="D796" s="2"/>
      <c r="E796" s="2"/>
      <c r="F796" s="2"/>
      <c r="G796" s="5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>
      <c r="A797" s="2"/>
      <c r="B797" s="2"/>
      <c r="C797" s="2"/>
      <c r="D797" s="2"/>
      <c r="E797" s="2"/>
      <c r="F797" s="2"/>
      <c r="G797" s="5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>
      <c r="A798" s="2"/>
      <c r="B798" s="2"/>
      <c r="C798" s="2"/>
      <c r="D798" s="2"/>
      <c r="E798" s="2"/>
      <c r="F798" s="2"/>
      <c r="G798" s="5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>
      <c r="A799" s="2"/>
      <c r="B799" s="2"/>
      <c r="C799" s="2"/>
      <c r="D799" s="2"/>
      <c r="E799" s="2"/>
      <c r="F799" s="2"/>
      <c r="G799" s="5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>
      <c r="A800" s="2"/>
      <c r="B800" s="2"/>
      <c r="C800" s="2"/>
      <c r="D800" s="2"/>
      <c r="E800" s="2"/>
      <c r="F800" s="2"/>
      <c r="G800" s="5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>
      <c r="A801" s="2"/>
      <c r="B801" s="2"/>
      <c r="C801" s="2"/>
      <c r="D801" s="2"/>
      <c r="E801" s="2"/>
      <c r="F801" s="2"/>
      <c r="G801" s="5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>
      <c r="A802" s="2"/>
      <c r="B802" s="2"/>
      <c r="C802" s="2"/>
      <c r="D802" s="2"/>
      <c r="E802" s="2"/>
      <c r="F802" s="2"/>
      <c r="G802" s="5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>
      <c r="A803" s="2"/>
      <c r="B803" s="2"/>
      <c r="C803" s="2"/>
      <c r="D803" s="2"/>
      <c r="E803" s="2"/>
      <c r="F803" s="2"/>
      <c r="G803" s="5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>
      <c r="A804" s="2"/>
      <c r="B804" s="2"/>
      <c r="C804" s="2"/>
      <c r="D804" s="2"/>
      <c r="E804" s="2"/>
      <c r="F804" s="2"/>
      <c r="G804" s="5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>
      <c r="A805" s="2"/>
      <c r="B805" s="2"/>
      <c r="C805" s="2"/>
      <c r="D805" s="2"/>
      <c r="E805" s="2"/>
      <c r="F805" s="2"/>
      <c r="G805" s="5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>
      <c r="A806" s="2"/>
      <c r="B806" s="2"/>
      <c r="C806" s="2"/>
      <c r="D806" s="2"/>
      <c r="E806" s="2"/>
      <c r="F806" s="2"/>
      <c r="G806" s="5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>
      <c r="A807" s="2"/>
      <c r="B807" s="2"/>
      <c r="C807" s="2"/>
      <c r="D807" s="2"/>
      <c r="E807" s="2"/>
      <c r="F807" s="2"/>
      <c r="G807" s="5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>
      <c r="A808" s="2"/>
      <c r="B808" s="2"/>
      <c r="C808" s="2"/>
      <c r="D808" s="2"/>
      <c r="E808" s="2"/>
      <c r="F808" s="2"/>
      <c r="G808" s="5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>
      <c r="A809" s="2"/>
      <c r="B809" s="2"/>
      <c r="C809" s="2"/>
      <c r="D809" s="2"/>
      <c r="E809" s="2"/>
      <c r="F809" s="2"/>
      <c r="G809" s="5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>
      <c r="A810" s="2"/>
      <c r="B810" s="2"/>
      <c r="C810" s="2"/>
      <c r="D810" s="2"/>
      <c r="E810" s="2"/>
      <c r="F810" s="2"/>
      <c r="G810" s="5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>
      <c r="A811" s="2"/>
      <c r="B811" s="2"/>
      <c r="C811" s="2"/>
      <c r="D811" s="2"/>
      <c r="E811" s="2"/>
      <c r="F811" s="2"/>
      <c r="G811" s="5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>
      <c r="A812" s="2"/>
      <c r="B812" s="2"/>
      <c r="C812" s="2"/>
      <c r="D812" s="2"/>
      <c r="E812" s="2"/>
      <c r="F812" s="2"/>
      <c r="G812" s="5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>
      <c r="A813" s="2"/>
      <c r="B813" s="2"/>
      <c r="C813" s="2"/>
      <c r="D813" s="2"/>
      <c r="E813" s="2"/>
      <c r="F813" s="2"/>
      <c r="G813" s="5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>
      <c r="A814" s="2"/>
      <c r="B814" s="2"/>
      <c r="C814" s="2"/>
      <c r="D814" s="2"/>
      <c r="E814" s="2"/>
      <c r="F814" s="2"/>
      <c r="G814" s="5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>
      <c r="A815" s="2"/>
      <c r="B815" s="2"/>
      <c r="C815" s="2"/>
      <c r="D815" s="2"/>
      <c r="E815" s="2"/>
      <c r="F815" s="2"/>
      <c r="G815" s="5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>
      <c r="A816" s="2"/>
      <c r="B816" s="2"/>
      <c r="C816" s="2"/>
      <c r="D816" s="2"/>
      <c r="E816" s="2"/>
      <c r="F816" s="2"/>
      <c r="G816" s="5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>
      <c r="A817" s="2"/>
      <c r="B817" s="2"/>
      <c r="C817" s="2"/>
      <c r="D817" s="2"/>
      <c r="E817" s="2"/>
      <c r="F817" s="2"/>
      <c r="G817" s="5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>
      <c r="A818" s="2"/>
      <c r="B818" s="2"/>
      <c r="C818" s="2"/>
      <c r="D818" s="2"/>
      <c r="E818" s="2"/>
      <c r="F818" s="2"/>
      <c r="G818" s="5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>
      <c r="A819" s="2"/>
      <c r="B819" s="2"/>
      <c r="C819" s="2"/>
      <c r="D819" s="2"/>
      <c r="E819" s="2"/>
      <c r="F819" s="2"/>
      <c r="G819" s="5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>
      <c r="A820" s="2"/>
      <c r="B820" s="2"/>
      <c r="C820" s="2"/>
      <c r="D820" s="2"/>
      <c r="E820" s="2"/>
      <c r="F820" s="2"/>
      <c r="G820" s="5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>
      <c r="A821" s="2"/>
      <c r="B821" s="2"/>
      <c r="C821" s="2"/>
      <c r="D821" s="2"/>
      <c r="E821" s="2"/>
      <c r="F821" s="2"/>
      <c r="G821" s="5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>
      <c r="A822" s="2"/>
      <c r="B822" s="2"/>
      <c r="C822" s="2"/>
      <c r="D822" s="2"/>
      <c r="E822" s="2"/>
      <c r="F822" s="2"/>
      <c r="G822" s="5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>
      <c r="A823" s="2"/>
      <c r="B823" s="2"/>
      <c r="C823" s="2"/>
      <c r="D823" s="2"/>
      <c r="E823" s="2"/>
      <c r="F823" s="2"/>
      <c r="G823" s="5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>
      <c r="A824" s="2"/>
      <c r="B824" s="2"/>
      <c r="C824" s="2"/>
      <c r="D824" s="2"/>
      <c r="E824" s="2"/>
      <c r="F824" s="2"/>
      <c r="G824" s="5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>
      <c r="A825" s="2"/>
      <c r="B825" s="2"/>
      <c r="C825" s="2"/>
      <c r="D825" s="2"/>
      <c r="E825" s="2"/>
      <c r="F825" s="2"/>
      <c r="G825" s="5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>
      <c r="A826" s="2"/>
      <c r="B826" s="2"/>
      <c r="C826" s="2"/>
      <c r="D826" s="2"/>
      <c r="E826" s="2"/>
      <c r="F826" s="2"/>
      <c r="G826" s="5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>
      <c r="A827" s="2"/>
      <c r="B827" s="2"/>
      <c r="C827" s="2"/>
      <c r="D827" s="2"/>
      <c r="E827" s="2"/>
      <c r="F827" s="2"/>
      <c r="G827" s="5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>
      <c r="A828" s="2"/>
      <c r="B828" s="2"/>
      <c r="C828" s="2"/>
      <c r="D828" s="2"/>
      <c r="E828" s="2"/>
      <c r="F828" s="2"/>
      <c r="G828" s="5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>
      <c r="A829" s="2"/>
      <c r="B829" s="2"/>
      <c r="C829" s="2"/>
      <c r="D829" s="2"/>
      <c r="E829" s="2"/>
      <c r="F829" s="2"/>
      <c r="G829" s="5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>
      <c r="A830" s="2"/>
      <c r="B830" s="2"/>
      <c r="C830" s="2"/>
      <c r="D830" s="2"/>
      <c r="E830" s="2"/>
      <c r="F830" s="2"/>
      <c r="G830" s="5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>
      <c r="A831" s="2"/>
      <c r="B831" s="2"/>
      <c r="C831" s="2"/>
      <c r="D831" s="2"/>
      <c r="E831" s="2"/>
      <c r="F831" s="2"/>
      <c r="G831" s="5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>
      <c r="A832" s="2"/>
      <c r="B832" s="2"/>
      <c r="C832" s="2"/>
      <c r="D832" s="2"/>
      <c r="E832" s="2"/>
      <c r="F832" s="2"/>
      <c r="G832" s="5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>
      <c r="A833" s="2"/>
      <c r="B833" s="2"/>
      <c r="C833" s="2"/>
      <c r="D833" s="2"/>
      <c r="E833" s="2"/>
      <c r="F833" s="2"/>
      <c r="G833" s="5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>
      <c r="A834" s="2"/>
      <c r="B834" s="2"/>
      <c r="C834" s="2"/>
      <c r="D834" s="2"/>
      <c r="E834" s="2"/>
      <c r="F834" s="2"/>
      <c r="G834" s="5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>
      <c r="A835" s="2"/>
      <c r="B835" s="2"/>
      <c r="C835" s="2"/>
      <c r="D835" s="2"/>
      <c r="E835" s="2"/>
      <c r="F835" s="2"/>
      <c r="G835" s="5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>
      <c r="A836" s="2"/>
      <c r="B836" s="2"/>
      <c r="C836" s="2"/>
      <c r="D836" s="2"/>
      <c r="E836" s="2"/>
      <c r="F836" s="2"/>
      <c r="G836" s="5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>
      <c r="A837" s="2"/>
      <c r="B837" s="2"/>
      <c r="C837" s="2"/>
      <c r="D837" s="2"/>
      <c r="E837" s="2"/>
      <c r="F837" s="2"/>
      <c r="G837" s="5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>
      <c r="A838" s="2"/>
      <c r="B838" s="2"/>
      <c r="C838" s="2"/>
      <c r="D838" s="2"/>
      <c r="E838" s="2"/>
      <c r="F838" s="2"/>
      <c r="G838" s="5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>
      <c r="A839" s="2"/>
      <c r="B839" s="2"/>
      <c r="C839" s="2"/>
      <c r="D839" s="2"/>
      <c r="E839" s="2"/>
      <c r="F839" s="2"/>
      <c r="G839" s="5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>
      <c r="A840" s="2"/>
      <c r="B840" s="2"/>
      <c r="C840" s="2"/>
      <c r="D840" s="2"/>
      <c r="E840" s="2"/>
      <c r="F840" s="2"/>
      <c r="G840" s="5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>
      <c r="A841" s="2"/>
      <c r="B841" s="2"/>
      <c r="C841" s="2"/>
      <c r="D841" s="2"/>
      <c r="E841" s="2"/>
      <c r="F841" s="2"/>
      <c r="G841" s="5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>
      <c r="A842" s="2"/>
      <c r="B842" s="2"/>
      <c r="C842" s="2"/>
      <c r="D842" s="2"/>
      <c r="E842" s="2"/>
      <c r="F842" s="2"/>
      <c r="G842" s="5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>
      <c r="A843" s="2"/>
      <c r="B843" s="2"/>
      <c r="C843" s="2"/>
      <c r="D843" s="2"/>
      <c r="E843" s="2"/>
      <c r="F843" s="2"/>
      <c r="G843" s="5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>
      <c r="A844" s="2"/>
      <c r="B844" s="2"/>
      <c r="C844" s="2"/>
      <c r="D844" s="2"/>
      <c r="E844" s="2"/>
      <c r="F844" s="2"/>
      <c r="G844" s="5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>
      <c r="A845" s="2"/>
      <c r="B845" s="2"/>
      <c r="C845" s="2"/>
      <c r="D845" s="2"/>
      <c r="E845" s="2"/>
      <c r="F845" s="2"/>
      <c r="G845" s="5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>
      <c r="A846" s="2"/>
      <c r="B846" s="2"/>
      <c r="C846" s="2"/>
      <c r="D846" s="2"/>
      <c r="E846" s="2"/>
      <c r="F846" s="2"/>
      <c r="G846" s="5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>
      <c r="A847" s="2"/>
      <c r="B847" s="2"/>
      <c r="C847" s="2"/>
      <c r="D847" s="2"/>
      <c r="E847" s="2"/>
      <c r="F847" s="2"/>
      <c r="G847" s="5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>
      <c r="A848" s="2"/>
      <c r="B848" s="2"/>
      <c r="C848" s="2"/>
      <c r="D848" s="2"/>
      <c r="E848" s="2"/>
      <c r="F848" s="2"/>
      <c r="G848" s="5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>
      <c r="A849" s="2"/>
      <c r="B849" s="2"/>
      <c r="C849" s="2"/>
      <c r="D849" s="2"/>
      <c r="E849" s="2"/>
      <c r="F849" s="2"/>
      <c r="G849" s="5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>
      <c r="A850" s="2"/>
      <c r="B850" s="2"/>
      <c r="C850" s="2"/>
      <c r="D850" s="2"/>
      <c r="E850" s="2"/>
      <c r="F850" s="2"/>
      <c r="G850" s="5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>
      <c r="A851" s="2"/>
      <c r="B851" s="2"/>
      <c r="C851" s="2"/>
      <c r="D851" s="2"/>
      <c r="E851" s="2"/>
      <c r="F851" s="2"/>
      <c r="G851" s="5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>
      <c r="A852" s="2"/>
      <c r="B852" s="2"/>
      <c r="C852" s="2"/>
      <c r="D852" s="2"/>
      <c r="E852" s="2"/>
      <c r="F852" s="2"/>
      <c r="G852" s="5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>
      <c r="A853" s="2"/>
      <c r="B853" s="2"/>
      <c r="C853" s="2"/>
      <c r="D853" s="2"/>
      <c r="E853" s="2"/>
      <c r="F853" s="2"/>
      <c r="G853" s="5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>
      <c r="A854" s="2"/>
      <c r="B854" s="2"/>
      <c r="C854" s="2"/>
      <c r="D854" s="2"/>
      <c r="E854" s="2"/>
      <c r="F854" s="2"/>
      <c r="G854" s="5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>
      <c r="A855" s="2"/>
      <c r="B855" s="2"/>
      <c r="C855" s="2"/>
      <c r="D855" s="2"/>
      <c r="E855" s="2"/>
      <c r="F855" s="2"/>
      <c r="G855" s="5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>
      <c r="A856" s="2"/>
      <c r="B856" s="2"/>
      <c r="C856" s="2"/>
      <c r="D856" s="2"/>
      <c r="E856" s="2"/>
      <c r="F856" s="2"/>
      <c r="G856" s="5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>
      <c r="A857" s="2"/>
      <c r="B857" s="2"/>
      <c r="C857" s="2"/>
      <c r="D857" s="2"/>
      <c r="E857" s="2"/>
      <c r="F857" s="2"/>
      <c r="G857" s="5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>
      <c r="A858" s="2"/>
      <c r="B858" s="2"/>
      <c r="C858" s="2"/>
      <c r="D858" s="2"/>
      <c r="E858" s="2"/>
      <c r="F858" s="2"/>
      <c r="G858" s="5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>
      <c r="A859" s="2"/>
      <c r="B859" s="2"/>
      <c r="C859" s="2"/>
      <c r="D859" s="2"/>
      <c r="E859" s="2"/>
      <c r="F859" s="2"/>
      <c r="G859" s="5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>
      <c r="A860" s="2"/>
      <c r="B860" s="2"/>
      <c r="C860" s="2"/>
      <c r="D860" s="2"/>
      <c r="E860" s="2"/>
      <c r="F860" s="2"/>
      <c r="G860" s="5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>
      <c r="A861" s="2"/>
      <c r="B861" s="2"/>
      <c r="C861" s="2"/>
      <c r="D861" s="2"/>
      <c r="E861" s="2"/>
      <c r="F861" s="2"/>
      <c r="G861" s="5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>
      <c r="A862" s="2"/>
      <c r="B862" s="2"/>
      <c r="C862" s="2"/>
      <c r="D862" s="2"/>
      <c r="E862" s="2"/>
      <c r="F862" s="2"/>
      <c r="G862" s="5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>
      <c r="A863" s="2"/>
      <c r="B863" s="2"/>
      <c r="C863" s="2"/>
      <c r="D863" s="2"/>
      <c r="E863" s="2"/>
      <c r="F863" s="2"/>
      <c r="G863" s="5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>
      <c r="A864" s="2"/>
      <c r="B864" s="2"/>
      <c r="C864" s="2"/>
      <c r="D864" s="2"/>
      <c r="E864" s="2"/>
      <c r="F864" s="2"/>
      <c r="G864" s="5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>
      <c r="A865" s="2"/>
      <c r="B865" s="2"/>
      <c r="C865" s="2"/>
      <c r="D865" s="2"/>
      <c r="E865" s="2"/>
      <c r="F865" s="2"/>
      <c r="G865" s="5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>
      <c r="A866" s="2"/>
      <c r="B866" s="2"/>
      <c r="C866" s="2"/>
      <c r="D866" s="2"/>
      <c r="E866" s="2"/>
      <c r="F866" s="2"/>
      <c r="G866" s="5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>
      <c r="A867" s="2"/>
      <c r="B867" s="2"/>
      <c r="C867" s="2"/>
      <c r="D867" s="2"/>
      <c r="E867" s="2"/>
      <c r="F867" s="2"/>
      <c r="G867" s="5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>
      <c r="A868" s="2"/>
      <c r="B868" s="2"/>
      <c r="C868" s="2"/>
      <c r="D868" s="2"/>
      <c r="E868" s="2"/>
      <c r="F868" s="2"/>
      <c r="G868" s="5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>
      <c r="A869" s="2"/>
      <c r="B869" s="2"/>
      <c r="C869" s="2"/>
      <c r="D869" s="2"/>
      <c r="E869" s="2"/>
      <c r="F869" s="2"/>
      <c r="G869" s="5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>
      <c r="A870" s="2"/>
      <c r="B870" s="2"/>
      <c r="C870" s="2"/>
      <c r="D870" s="2"/>
      <c r="E870" s="2"/>
      <c r="F870" s="2"/>
      <c r="G870" s="5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>
      <c r="A871" s="2"/>
      <c r="B871" s="2"/>
      <c r="C871" s="2"/>
      <c r="D871" s="2"/>
      <c r="E871" s="2"/>
      <c r="F871" s="2"/>
      <c r="G871" s="5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>
      <c r="A872" s="2"/>
      <c r="B872" s="2"/>
      <c r="C872" s="2"/>
      <c r="D872" s="2"/>
      <c r="E872" s="2"/>
      <c r="F872" s="2"/>
      <c r="G872" s="5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>
      <c r="A873" s="2"/>
      <c r="B873" s="2"/>
      <c r="C873" s="2"/>
      <c r="D873" s="2"/>
      <c r="E873" s="2"/>
      <c r="F873" s="2"/>
      <c r="G873" s="5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>
      <c r="A874" s="2"/>
      <c r="B874" s="2"/>
      <c r="C874" s="2"/>
      <c r="D874" s="2"/>
      <c r="E874" s="2"/>
      <c r="F874" s="2"/>
      <c r="G874" s="5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>
      <c r="A875" s="2"/>
      <c r="B875" s="2"/>
      <c r="C875" s="2"/>
      <c r="D875" s="2"/>
      <c r="E875" s="2"/>
      <c r="F875" s="2"/>
      <c r="G875" s="5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>
      <c r="A876" s="2"/>
      <c r="B876" s="2"/>
      <c r="C876" s="2"/>
      <c r="D876" s="2"/>
      <c r="E876" s="2"/>
      <c r="F876" s="2"/>
      <c r="G876" s="5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>
      <c r="A877" s="2"/>
      <c r="B877" s="2"/>
      <c r="C877" s="2"/>
      <c r="D877" s="2"/>
      <c r="E877" s="2"/>
      <c r="F877" s="2"/>
      <c r="G877" s="5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>
      <c r="A878" s="2"/>
      <c r="B878" s="2"/>
      <c r="C878" s="2"/>
      <c r="D878" s="2"/>
      <c r="E878" s="2"/>
      <c r="F878" s="2"/>
      <c r="G878" s="5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>
      <c r="A879" s="2"/>
      <c r="B879" s="2"/>
      <c r="C879" s="2"/>
      <c r="D879" s="2"/>
      <c r="E879" s="2"/>
      <c r="F879" s="2"/>
      <c r="G879" s="5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>
      <c r="A880" s="2"/>
      <c r="B880" s="2"/>
      <c r="C880" s="2"/>
      <c r="D880" s="2"/>
      <c r="E880" s="2"/>
      <c r="F880" s="2"/>
      <c r="G880" s="5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>
      <c r="A881" s="2"/>
      <c r="B881" s="2"/>
      <c r="C881" s="2"/>
      <c r="D881" s="2"/>
      <c r="E881" s="2"/>
      <c r="F881" s="2"/>
      <c r="G881" s="5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>
      <c r="A882" s="2"/>
      <c r="B882" s="2"/>
      <c r="C882" s="2"/>
      <c r="D882" s="2"/>
      <c r="E882" s="2"/>
      <c r="F882" s="2"/>
      <c r="G882" s="5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>
      <c r="A883" s="2"/>
      <c r="B883" s="2"/>
      <c r="C883" s="2"/>
      <c r="D883" s="2"/>
      <c r="E883" s="2"/>
      <c r="F883" s="2"/>
      <c r="G883" s="5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>
      <c r="A884" s="2"/>
      <c r="B884" s="2"/>
      <c r="C884" s="2"/>
      <c r="D884" s="2"/>
      <c r="E884" s="2"/>
      <c r="F884" s="2"/>
      <c r="G884" s="5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>
      <c r="A885" s="2"/>
      <c r="B885" s="2"/>
      <c r="C885" s="2"/>
      <c r="D885" s="2"/>
      <c r="E885" s="2"/>
      <c r="F885" s="2"/>
      <c r="G885" s="5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>
      <c r="A886" s="2"/>
      <c r="B886" s="2"/>
      <c r="C886" s="2"/>
      <c r="D886" s="2"/>
      <c r="E886" s="2"/>
      <c r="F886" s="2"/>
      <c r="G886" s="5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>
      <c r="A887" s="2"/>
      <c r="B887" s="2"/>
      <c r="C887" s="2"/>
      <c r="D887" s="2"/>
      <c r="E887" s="2"/>
      <c r="F887" s="2"/>
      <c r="G887" s="5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>
      <c r="A888" s="2"/>
      <c r="B888" s="2"/>
      <c r="C888" s="2"/>
      <c r="D888" s="2"/>
      <c r="E888" s="2"/>
      <c r="F888" s="2"/>
      <c r="G888" s="5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>
      <c r="A889" s="2"/>
      <c r="B889" s="2"/>
      <c r="C889" s="2"/>
      <c r="D889" s="2"/>
      <c r="E889" s="2"/>
      <c r="F889" s="2"/>
      <c r="G889" s="5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>
      <c r="A890" s="2"/>
      <c r="B890" s="2"/>
      <c r="C890" s="2"/>
      <c r="D890" s="2"/>
      <c r="E890" s="2"/>
      <c r="F890" s="2"/>
      <c r="G890" s="5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>
      <c r="A891" s="2"/>
      <c r="B891" s="2"/>
      <c r="C891" s="2"/>
      <c r="D891" s="2"/>
      <c r="E891" s="2"/>
      <c r="F891" s="2"/>
      <c r="G891" s="5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>
      <c r="A892" s="2"/>
      <c r="B892" s="2"/>
      <c r="C892" s="2"/>
      <c r="D892" s="2"/>
      <c r="E892" s="2"/>
      <c r="F892" s="2"/>
      <c r="G892" s="5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>
      <c r="A893" s="2"/>
      <c r="B893" s="2"/>
      <c r="C893" s="2"/>
      <c r="D893" s="2"/>
      <c r="E893" s="2"/>
      <c r="F893" s="2"/>
      <c r="G893" s="5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>
      <c r="A894" s="2"/>
      <c r="B894" s="2"/>
      <c r="C894" s="2"/>
      <c r="D894" s="2"/>
      <c r="E894" s="2"/>
      <c r="F894" s="2"/>
      <c r="G894" s="5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>
      <c r="A895" s="2"/>
      <c r="B895" s="2"/>
      <c r="C895" s="2"/>
      <c r="D895" s="2"/>
      <c r="E895" s="2"/>
      <c r="F895" s="2"/>
      <c r="G895" s="5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>
      <c r="A896" s="2"/>
      <c r="B896" s="2"/>
      <c r="C896" s="2"/>
      <c r="D896" s="2"/>
      <c r="E896" s="2"/>
      <c r="F896" s="2"/>
      <c r="G896" s="5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>
      <c r="A897" s="2"/>
      <c r="B897" s="2"/>
      <c r="C897" s="2"/>
      <c r="D897" s="2"/>
      <c r="E897" s="2"/>
      <c r="F897" s="2"/>
      <c r="G897" s="5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>
      <c r="A898" s="2"/>
      <c r="B898" s="2"/>
      <c r="C898" s="2"/>
      <c r="D898" s="2"/>
      <c r="E898" s="2"/>
      <c r="F898" s="2"/>
      <c r="G898" s="5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>
      <c r="A899" s="2"/>
      <c r="B899" s="2"/>
      <c r="C899" s="2"/>
      <c r="D899" s="2"/>
      <c r="E899" s="2"/>
      <c r="F899" s="2"/>
      <c r="G899" s="5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>
      <c r="A900" s="2"/>
      <c r="B900" s="2"/>
      <c r="C900" s="2"/>
      <c r="D900" s="2"/>
      <c r="E900" s="2"/>
      <c r="F900" s="2"/>
      <c r="G900" s="5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>
      <c r="A901" s="2"/>
      <c r="B901" s="2"/>
      <c r="C901" s="2"/>
      <c r="D901" s="2"/>
      <c r="E901" s="2"/>
      <c r="F901" s="2"/>
      <c r="G901" s="5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>
      <c r="A902" s="2"/>
      <c r="B902" s="2"/>
      <c r="C902" s="2"/>
      <c r="D902" s="2"/>
      <c r="E902" s="2"/>
      <c r="F902" s="2"/>
      <c r="G902" s="5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>
      <c r="A903" s="2"/>
      <c r="B903" s="2"/>
      <c r="C903" s="2"/>
      <c r="D903" s="2"/>
      <c r="E903" s="2"/>
      <c r="F903" s="2"/>
      <c r="G903" s="5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>
      <c r="A904" s="2"/>
      <c r="B904" s="2"/>
      <c r="C904" s="2"/>
      <c r="D904" s="2"/>
      <c r="E904" s="2"/>
      <c r="F904" s="2"/>
      <c r="G904" s="5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>
      <c r="A905" s="2"/>
      <c r="B905" s="2"/>
      <c r="C905" s="2"/>
      <c r="D905" s="2"/>
      <c r="E905" s="2"/>
      <c r="F905" s="2"/>
      <c r="G905" s="5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>
      <c r="A906" s="2"/>
      <c r="B906" s="2"/>
      <c r="C906" s="2"/>
      <c r="D906" s="2"/>
      <c r="E906" s="2"/>
      <c r="F906" s="2"/>
      <c r="G906" s="5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>
      <c r="A907" s="2"/>
      <c r="B907" s="2"/>
      <c r="C907" s="2"/>
      <c r="D907" s="2"/>
      <c r="E907" s="2"/>
      <c r="F907" s="2"/>
      <c r="G907" s="5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>
      <c r="A908" s="2"/>
      <c r="B908" s="2"/>
      <c r="C908" s="2"/>
      <c r="D908" s="2"/>
      <c r="E908" s="2"/>
      <c r="F908" s="2"/>
      <c r="G908" s="5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>
      <c r="A909" s="2"/>
      <c r="B909" s="2"/>
      <c r="C909" s="2"/>
      <c r="D909" s="2"/>
      <c r="E909" s="2"/>
      <c r="F909" s="2"/>
      <c r="G909" s="5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>
      <c r="A910" s="2"/>
      <c r="B910" s="2"/>
      <c r="C910" s="2"/>
      <c r="D910" s="2"/>
      <c r="E910" s="2"/>
      <c r="F910" s="2"/>
      <c r="G910" s="5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>
      <c r="A911" s="2"/>
      <c r="B911" s="2"/>
      <c r="C911" s="2"/>
      <c r="D911" s="2"/>
      <c r="E911" s="2"/>
      <c r="F911" s="2"/>
      <c r="G911" s="5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>
      <c r="A912" s="2"/>
      <c r="B912" s="2"/>
      <c r="C912" s="2"/>
      <c r="D912" s="2"/>
      <c r="E912" s="2"/>
      <c r="F912" s="2"/>
      <c r="G912" s="5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>
      <c r="A913" s="2"/>
      <c r="B913" s="2"/>
      <c r="C913" s="2"/>
      <c r="D913" s="2"/>
      <c r="E913" s="2"/>
      <c r="F913" s="2"/>
      <c r="G913" s="5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>
      <c r="A914" s="2"/>
      <c r="B914" s="2"/>
      <c r="C914" s="2"/>
      <c r="D914" s="2"/>
      <c r="E914" s="2"/>
      <c r="F914" s="2"/>
      <c r="G914" s="5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>
      <c r="A915" s="2"/>
      <c r="B915" s="2"/>
      <c r="C915" s="2"/>
      <c r="D915" s="2"/>
      <c r="E915" s="2"/>
      <c r="F915" s="2"/>
      <c r="G915" s="5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>
      <c r="A916" s="2"/>
      <c r="B916" s="2"/>
      <c r="C916" s="2"/>
      <c r="D916" s="2"/>
      <c r="E916" s="2"/>
      <c r="F916" s="2"/>
      <c r="G916" s="5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>
      <c r="A917" s="2"/>
      <c r="B917" s="2"/>
      <c r="C917" s="2"/>
      <c r="D917" s="2"/>
      <c r="E917" s="2"/>
      <c r="F917" s="2"/>
      <c r="G917" s="5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>
      <c r="A918" s="2"/>
      <c r="B918" s="2"/>
      <c r="C918" s="2"/>
      <c r="D918" s="2"/>
      <c r="E918" s="2"/>
      <c r="F918" s="2"/>
      <c r="G918" s="5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>
      <c r="A919" s="2"/>
      <c r="B919" s="2"/>
      <c r="C919" s="2"/>
      <c r="D919" s="2"/>
      <c r="E919" s="2"/>
      <c r="F919" s="2"/>
      <c r="G919" s="5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>
      <c r="A920" s="2"/>
      <c r="B920" s="2"/>
      <c r="C920" s="2"/>
      <c r="D920" s="2"/>
      <c r="E920" s="2"/>
      <c r="F920" s="2"/>
      <c r="G920" s="5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>
      <c r="A921" s="2"/>
      <c r="B921" s="2"/>
      <c r="C921" s="2"/>
      <c r="D921" s="2"/>
      <c r="E921" s="2"/>
      <c r="F921" s="2"/>
      <c r="G921" s="5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>
      <c r="A922" s="2"/>
      <c r="B922" s="2"/>
      <c r="C922" s="2"/>
      <c r="D922" s="2"/>
      <c r="E922" s="2"/>
      <c r="F922" s="2"/>
      <c r="G922" s="5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>
      <c r="A923" s="2"/>
      <c r="B923" s="2"/>
      <c r="C923" s="2"/>
      <c r="D923" s="2"/>
      <c r="E923" s="2"/>
      <c r="F923" s="2"/>
      <c r="G923" s="5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>
      <c r="A924" s="2"/>
      <c r="B924" s="2"/>
      <c r="C924" s="2"/>
      <c r="D924" s="2"/>
      <c r="E924" s="2"/>
      <c r="F924" s="2"/>
      <c r="G924" s="5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>
      <c r="A925" s="2"/>
      <c r="B925" s="2"/>
      <c r="C925" s="2"/>
      <c r="D925" s="2"/>
      <c r="E925" s="2"/>
      <c r="F925" s="2"/>
      <c r="G925" s="5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>
      <c r="A926" s="2"/>
      <c r="B926" s="2"/>
      <c r="C926" s="2"/>
      <c r="D926" s="2"/>
      <c r="E926" s="2"/>
      <c r="F926" s="2"/>
      <c r="G926" s="5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>
      <c r="A927" s="2"/>
      <c r="B927" s="2"/>
      <c r="C927" s="2"/>
      <c r="D927" s="2"/>
      <c r="E927" s="2"/>
      <c r="F927" s="2"/>
      <c r="G927" s="5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>
      <c r="A928" s="2"/>
      <c r="B928" s="2"/>
      <c r="C928" s="2"/>
      <c r="D928" s="2"/>
      <c r="E928" s="2"/>
      <c r="F928" s="2"/>
      <c r="G928" s="5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>
      <c r="A929" s="2"/>
      <c r="B929" s="2"/>
      <c r="C929" s="2"/>
      <c r="D929" s="2"/>
      <c r="E929" s="2"/>
      <c r="F929" s="2"/>
      <c r="G929" s="5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>
      <c r="A930" s="2"/>
      <c r="B930" s="2"/>
      <c r="C930" s="2"/>
      <c r="D930" s="2"/>
      <c r="E930" s="2"/>
      <c r="F930" s="2"/>
      <c r="G930" s="5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>
      <c r="A931" s="2"/>
      <c r="B931" s="2"/>
      <c r="C931" s="2"/>
      <c r="D931" s="2"/>
      <c r="E931" s="2"/>
      <c r="F931" s="2"/>
      <c r="G931" s="5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>
      <c r="A932" s="2"/>
      <c r="B932" s="2"/>
      <c r="C932" s="2"/>
      <c r="D932" s="2"/>
      <c r="E932" s="2"/>
      <c r="F932" s="2"/>
      <c r="G932" s="5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>
      <c r="A933" s="2"/>
      <c r="B933" s="2"/>
      <c r="C933" s="2"/>
      <c r="D933" s="2"/>
      <c r="E933" s="2"/>
      <c r="F933" s="2"/>
      <c r="G933" s="5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>
      <c r="A934" s="2"/>
      <c r="B934" s="2"/>
      <c r="C934" s="2"/>
      <c r="D934" s="2"/>
      <c r="E934" s="2"/>
      <c r="F934" s="2"/>
      <c r="G934" s="5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>
      <c r="A935" s="2"/>
      <c r="B935" s="2"/>
      <c r="C935" s="2"/>
      <c r="D935" s="2"/>
      <c r="E935" s="2"/>
      <c r="F935" s="2"/>
      <c r="G935" s="5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>
      <c r="A936" s="2"/>
      <c r="B936" s="2"/>
      <c r="C936" s="2"/>
      <c r="D936" s="2"/>
      <c r="E936" s="2"/>
      <c r="F936" s="2"/>
      <c r="G936" s="5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>
      <c r="A937" s="2"/>
      <c r="B937" s="2"/>
      <c r="C937" s="2"/>
      <c r="D937" s="2"/>
      <c r="E937" s="2"/>
      <c r="F937" s="2"/>
      <c r="G937" s="5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>
      <c r="A938" s="2"/>
      <c r="B938" s="2"/>
      <c r="C938" s="2"/>
      <c r="D938" s="2"/>
      <c r="E938" s="2"/>
      <c r="F938" s="2"/>
      <c r="G938" s="5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>
      <c r="A939" s="2"/>
      <c r="B939" s="2"/>
      <c r="C939" s="2"/>
      <c r="D939" s="2"/>
      <c r="E939" s="2"/>
      <c r="F939" s="2"/>
      <c r="G939" s="5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>
      <c r="A940" s="2"/>
      <c r="B940" s="2"/>
      <c r="C940" s="2"/>
      <c r="D940" s="2"/>
      <c r="E940" s="2"/>
      <c r="F940" s="2"/>
      <c r="G940" s="5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>
      <c r="A941" s="2"/>
      <c r="B941" s="2"/>
      <c r="C941" s="2"/>
      <c r="D941" s="2"/>
      <c r="E941" s="2"/>
      <c r="F941" s="2"/>
      <c r="G941" s="5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>
      <c r="A942" s="2"/>
      <c r="B942" s="2"/>
      <c r="C942" s="2"/>
      <c r="D942" s="2"/>
      <c r="E942" s="2"/>
      <c r="F942" s="2"/>
      <c r="G942" s="5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>
      <c r="A943" s="2"/>
      <c r="B943" s="2"/>
      <c r="C943" s="2"/>
      <c r="D943" s="2"/>
      <c r="E943" s="2"/>
      <c r="F943" s="2"/>
      <c r="G943" s="5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>
      <c r="A944" s="2"/>
      <c r="B944" s="2"/>
      <c r="C944" s="2"/>
      <c r="D944" s="2"/>
      <c r="E944" s="2"/>
      <c r="F944" s="2"/>
      <c r="G944" s="5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>
      <c r="A945" s="2"/>
      <c r="B945" s="2"/>
      <c r="C945" s="2"/>
      <c r="D945" s="2"/>
      <c r="E945" s="2"/>
      <c r="F945" s="2"/>
      <c r="G945" s="5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>
      <c r="A946" s="2"/>
      <c r="B946" s="2"/>
      <c r="C946" s="2"/>
      <c r="D946" s="2"/>
      <c r="E946" s="2"/>
      <c r="F946" s="2"/>
      <c r="G946" s="5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>
      <c r="A947" s="2"/>
      <c r="B947" s="2"/>
      <c r="C947" s="2"/>
      <c r="D947" s="2"/>
      <c r="E947" s="2"/>
      <c r="F947" s="2"/>
      <c r="G947" s="5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>
      <c r="A948" s="2"/>
      <c r="B948" s="2"/>
      <c r="C948" s="2"/>
      <c r="D948" s="2"/>
      <c r="E948" s="2"/>
      <c r="F948" s="2"/>
      <c r="G948" s="5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>
      <c r="A949" s="2"/>
      <c r="B949" s="2"/>
      <c r="C949" s="2"/>
      <c r="D949" s="2"/>
      <c r="E949" s="2"/>
      <c r="F949" s="2"/>
      <c r="G949" s="5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>
      <c r="A950" s="2"/>
      <c r="B950" s="2"/>
      <c r="C950" s="2"/>
      <c r="D950" s="2"/>
      <c r="E950" s="2"/>
      <c r="F950" s="2"/>
      <c r="G950" s="5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>
      <c r="A951" s="2"/>
      <c r="B951" s="2"/>
      <c r="C951" s="2"/>
      <c r="D951" s="2"/>
      <c r="E951" s="2"/>
      <c r="F951" s="2"/>
      <c r="G951" s="5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>
      <c r="A952" s="2"/>
      <c r="B952" s="2"/>
      <c r="C952" s="2"/>
      <c r="D952" s="2"/>
      <c r="E952" s="2"/>
      <c r="F952" s="2"/>
      <c r="G952" s="5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>
      <c r="A953" s="2"/>
      <c r="B953" s="2"/>
      <c r="C953" s="2"/>
      <c r="D953" s="2"/>
      <c r="E953" s="2"/>
      <c r="F953" s="2"/>
      <c r="G953" s="5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>
      <c r="A954" s="2"/>
      <c r="B954" s="2"/>
      <c r="C954" s="2"/>
      <c r="D954" s="2"/>
      <c r="E954" s="2"/>
      <c r="F954" s="2"/>
      <c r="G954" s="5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>
      <c r="A955" s="2"/>
      <c r="B955" s="2"/>
      <c r="C955" s="2"/>
      <c r="D955" s="2"/>
      <c r="E955" s="2"/>
      <c r="F955" s="2"/>
      <c r="G955" s="5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>
      <c r="A956" s="2"/>
      <c r="B956" s="2"/>
      <c r="C956" s="2"/>
      <c r="D956" s="2"/>
      <c r="E956" s="2"/>
      <c r="F956" s="2"/>
      <c r="G956" s="5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>
      <c r="A957" s="2"/>
      <c r="B957" s="2"/>
      <c r="C957" s="2"/>
      <c r="D957" s="2"/>
      <c r="E957" s="2"/>
      <c r="F957" s="2"/>
      <c r="G957" s="5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>
      <c r="A958" s="2"/>
      <c r="B958" s="2"/>
      <c r="C958" s="2"/>
      <c r="D958" s="2"/>
      <c r="E958" s="2"/>
      <c r="F958" s="2"/>
      <c r="G958" s="5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>
      <c r="A959" s="2"/>
      <c r="B959" s="2"/>
      <c r="C959" s="2"/>
      <c r="D959" s="2"/>
      <c r="E959" s="2"/>
      <c r="F959" s="2"/>
      <c r="G959" s="5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>
      <c r="A960" s="2"/>
      <c r="B960" s="2"/>
      <c r="C960" s="2"/>
      <c r="D960" s="2"/>
      <c r="E960" s="2"/>
      <c r="F960" s="2"/>
      <c r="G960" s="5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>
      <c r="A961" s="2"/>
      <c r="B961" s="2"/>
      <c r="C961" s="2"/>
      <c r="D961" s="2"/>
      <c r="E961" s="2"/>
      <c r="F961" s="2"/>
      <c r="G961" s="5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>
      <c r="A962" s="2"/>
      <c r="B962" s="2"/>
      <c r="C962" s="2"/>
      <c r="D962" s="2"/>
      <c r="E962" s="2"/>
      <c r="F962" s="2"/>
      <c r="G962" s="5"/>
      <c r="H962" s="2"/>
      <c r="I962" s="2"/>
      <c r="J962" s="2"/>
      <c r="L962" s="2"/>
      <c r="M962" s="2"/>
      <c r="N962" s="2"/>
      <c r="O962" s="2"/>
      <c r="P962" s="2"/>
    </row>
    <row r="963" spans="1:16" ht="15.75" customHeight="1">
      <c r="A963" s="2"/>
      <c r="B963" s="2"/>
      <c r="C963" s="2"/>
      <c r="D963" s="2"/>
      <c r="E963" s="2"/>
      <c r="F963" s="2"/>
      <c r="G963" s="5"/>
      <c r="H963" s="2"/>
      <c r="I963" s="2"/>
      <c r="J963" s="2"/>
      <c r="L963" s="2"/>
      <c r="M963" s="2"/>
      <c r="N963" s="2"/>
      <c r="O963" s="2"/>
      <c r="P963" s="2"/>
    </row>
    <row r="964" spans="1:16" ht="15.75" customHeight="1">
      <c r="A964" s="2"/>
      <c r="B964" s="2"/>
      <c r="C964" s="2"/>
      <c r="D964" s="2"/>
      <c r="E964" s="2"/>
      <c r="F964" s="2"/>
      <c r="G964" s="5"/>
      <c r="H964" s="2"/>
      <c r="I964" s="2"/>
      <c r="J964" s="2"/>
      <c r="L964" s="2"/>
      <c r="M964" s="2"/>
      <c r="N964" s="2"/>
      <c r="O964" s="2"/>
      <c r="P964" s="2"/>
    </row>
    <row r="965" spans="1:16" ht="15.75" customHeight="1">
      <c r="A965" s="2"/>
      <c r="B965" s="2"/>
      <c r="C965" s="2"/>
      <c r="D965" s="2"/>
      <c r="E965" s="2"/>
      <c r="F965" s="2"/>
      <c r="G965" s="5"/>
      <c r="H965" s="2"/>
      <c r="I965" s="2"/>
      <c r="J965" s="2"/>
      <c r="L965" s="2"/>
      <c r="M965" s="2"/>
      <c r="N965" s="2"/>
      <c r="O965" s="2"/>
      <c r="P965" s="2"/>
    </row>
    <row r="966" spans="1:16" ht="15.75" customHeight="1">
      <c r="A966" s="2"/>
      <c r="B966" s="2"/>
      <c r="C966" s="2"/>
      <c r="D966" s="2"/>
      <c r="E966" s="2"/>
      <c r="F966" s="2"/>
      <c r="G966" s="5"/>
      <c r="H966" s="2"/>
      <c r="I966" s="2"/>
      <c r="J966" s="2"/>
      <c r="L966" s="2"/>
      <c r="M966" s="2"/>
      <c r="N966" s="2"/>
      <c r="O966" s="2"/>
      <c r="P966" s="2"/>
    </row>
    <row r="967" spans="1:16" ht="15.75" customHeight="1">
      <c r="A967" s="2"/>
      <c r="B967" s="2"/>
      <c r="C967" s="2"/>
      <c r="D967" s="2"/>
      <c r="E967" s="2"/>
      <c r="F967" s="2"/>
      <c r="G967" s="5"/>
      <c r="H967" s="2"/>
      <c r="I967" s="2"/>
      <c r="J967" s="2"/>
      <c r="L967" s="2"/>
      <c r="M967" s="2"/>
      <c r="N967" s="2"/>
      <c r="O967" s="2"/>
      <c r="P967" s="2"/>
    </row>
    <row r="968" spans="1:16" ht="15.75" customHeight="1">
      <c r="A968" s="2"/>
      <c r="B968" s="2"/>
      <c r="C968" s="2"/>
      <c r="D968" s="2"/>
      <c r="E968" s="2"/>
      <c r="F968" s="2"/>
      <c r="G968" s="5"/>
      <c r="H968" s="2"/>
      <c r="I968" s="2"/>
      <c r="J968" s="2"/>
      <c r="L968" s="2"/>
      <c r="M968" s="2"/>
      <c r="N968" s="2"/>
      <c r="O968" s="2"/>
      <c r="P968" s="2"/>
    </row>
    <row r="969" spans="1:16" ht="15.75" customHeight="1">
      <c r="A969" s="2"/>
      <c r="B969" s="2"/>
      <c r="C969" s="2"/>
      <c r="D969" s="2"/>
      <c r="E969" s="2"/>
      <c r="F969" s="2"/>
      <c r="G969" s="5"/>
      <c r="H969" s="2"/>
      <c r="I969" s="2"/>
      <c r="J969" s="2"/>
      <c r="L969" s="2"/>
      <c r="M969" s="2"/>
      <c r="N969" s="2"/>
      <c r="O969" s="2"/>
      <c r="P969" s="2"/>
    </row>
    <row r="970" spans="1:16" ht="15.75" customHeight="1">
      <c r="A970" s="2"/>
      <c r="B970" s="2"/>
      <c r="C970" s="2"/>
      <c r="D970" s="2"/>
      <c r="E970" s="2"/>
      <c r="F970" s="2"/>
      <c r="G970" s="5"/>
      <c r="H970" s="2"/>
      <c r="I970" s="2"/>
      <c r="J970" s="2"/>
      <c r="L970" s="2"/>
      <c r="M970" s="2"/>
      <c r="N970" s="2"/>
      <c r="O970" s="2"/>
      <c r="P970" s="2"/>
    </row>
    <row r="971" spans="1:16" ht="15.75" customHeight="1">
      <c r="A971" s="2"/>
      <c r="B971" s="2"/>
      <c r="C971" s="2"/>
      <c r="D971" s="2"/>
      <c r="E971" s="2"/>
      <c r="F971" s="2"/>
      <c r="G971" s="5"/>
      <c r="H971" s="2"/>
      <c r="I971" s="2"/>
      <c r="J971" s="2"/>
      <c r="L971" s="2"/>
      <c r="M971" s="2"/>
      <c r="N971" s="2"/>
      <c r="O971" s="2"/>
      <c r="P971" s="2"/>
    </row>
    <row r="972" spans="1:16" ht="15.75" customHeight="1">
      <c r="A972" s="2"/>
      <c r="B972" s="2"/>
      <c r="C972" s="2"/>
      <c r="D972" s="2"/>
      <c r="E972" s="2"/>
      <c r="F972" s="2"/>
      <c r="G972" s="5"/>
      <c r="H972" s="2"/>
      <c r="I972" s="2"/>
      <c r="J972" s="2"/>
      <c r="L972" s="2"/>
      <c r="M972" s="2"/>
      <c r="N972" s="2"/>
      <c r="O972" s="2"/>
      <c r="P972" s="2"/>
    </row>
    <row r="973" spans="1:16" ht="15.75" customHeight="1">
      <c r="A973" s="2"/>
      <c r="B973" s="2"/>
      <c r="C973" s="2"/>
      <c r="D973" s="2"/>
      <c r="E973" s="2"/>
      <c r="F973" s="2"/>
      <c r="G973" s="5"/>
      <c r="H973" s="2"/>
      <c r="I973" s="2"/>
      <c r="J973" s="2"/>
      <c r="L973" s="2"/>
      <c r="M973" s="2"/>
      <c r="N973" s="2"/>
      <c r="O973" s="2"/>
      <c r="P973" s="2"/>
    </row>
    <row r="974" spans="1:16" ht="15.75" customHeight="1">
      <c r="A974" s="2"/>
      <c r="B974" s="2"/>
      <c r="C974" s="2"/>
      <c r="D974" s="2"/>
      <c r="E974" s="2"/>
      <c r="F974" s="2"/>
      <c r="G974" s="5"/>
      <c r="H974" s="2"/>
      <c r="I974" s="2"/>
      <c r="J974" s="2"/>
      <c r="L974" s="2"/>
      <c r="M974" s="2"/>
      <c r="N974" s="2"/>
      <c r="O974" s="2"/>
      <c r="P974" s="2"/>
    </row>
    <row r="975" spans="1:16" ht="15.75" customHeight="1">
      <c r="A975" s="2"/>
      <c r="B975" s="2"/>
      <c r="C975" s="2"/>
      <c r="D975" s="2"/>
      <c r="E975" s="2"/>
      <c r="F975" s="2"/>
      <c r="G975" s="5"/>
      <c r="H975" s="2"/>
      <c r="I975" s="2"/>
      <c r="J975" s="2"/>
      <c r="L975" s="2"/>
      <c r="M975" s="2"/>
      <c r="N975" s="2"/>
      <c r="O975" s="2"/>
      <c r="P975" s="2"/>
    </row>
    <row r="976" spans="1:16" ht="15.75" customHeight="1">
      <c r="A976" s="2"/>
      <c r="B976" s="2"/>
      <c r="C976" s="2"/>
      <c r="D976" s="2"/>
      <c r="E976" s="2"/>
      <c r="F976" s="2"/>
      <c r="G976" s="5"/>
      <c r="H976" s="2"/>
      <c r="I976" s="2"/>
      <c r="J976" s="2"/>
      <c r="L976" s="2"/>
      <c r="M976" s="2"/>
      <c r="N976" s="2"/>
      <c r="O976" s="2"/>
      <c r="P976" s="2"/>
    </row>
    <row r="977" spans="1:16" ht="15.75" customHeight="1">
      <c r="A977" s="2"/>
      <c r="B977" s="2"/>
      <c r="C977" s="2"/>
      <c r="D977" s="2"/>
      <c r="E977" s="2"/>
      <c r="F977" s="2"/>
      <c r="G977" s="5"/>
      <c r="H977" s="2"/>
      <c r="I977" s="2"/>
      <c r="J977" s="2"/>
      <c r="L977" s="2"/>
      <c r="M977" s="2"/>
      <c r="O977" s="2"/>
      <c r="P977" s="2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00"/>
  <sheetViews>
    <sheetView topLeftCell="A352" workbookViewId="0">
      <selection activeCell="I363" sqref="F363:I363"/>
    </sheetView>
  </sheetViews>
  <sheetFormatPr defaultRowHeight="15"/>
  <cols>
    <col min="7" max="7" width="47.42578125" customWidth="1"/>
    <col min="8" max="8" width="13.28515625" customWidth="1"/>
    <col min="9" max="9" width="14.140625" customWidth="1"/>
    <col min="11" max="11" width="21.5703125" customWidth="1"/>
  </cols>
  <sheetData>
    <row r="1" spans="1:11" s="35" customFormat="1" ht="17.25" customHeight="1" thickBot="1">
      <c r="A1" s="61" t="s">
        <v>297</v>
      </c>
      <c r="B1" s="61" t="s">
        <v>298</v>
      </c>
      <c r="C1" s="61" t="s">
        <v>299</v>
      </c>
      <c r="D1" s="62" t="s">
        <v>300</v>
      </c>
      <c r="E1" s="62" t="s">
        <v>301</v>
      </c>
      <c r="F1" s="63" t="s">
        <v>302</v>
      </c>
      <c r="G1" s="62" t="s">
        <v>303</v>
      </c>
      <c r="H1" s="61" t="s">
        <v>304</v>
      </c>
      <c r="I1" s="62" t="s">
        <v>543</v>
      </c>
      <c r="J1" s="68" t="s">
        <v>544</v>
      </c>
      <c r="K1" s="68" t="s">
        <v>542</v>
      </c>
    </row>
    <row r="2" spans="1:11" ht="15.75" thickBot="1">
      <c r="A2" s="37">
        <v>0.6</v>
      </c>
      <c r="B2" s="37">
        <v>1</v>
      </c>
      <c r="C2" s="33">
        <v>3</v>
      </c>
      <c r="D2" s="33">
        <v>0.06</v>
      </c>
      <c r="E2" s="58">
        <v>1.31</v>
      </c>
      <c r="F2" s="57">
        <v>0.5</v>
      </c>
      <c r="G2" t="s">
        <v>213</v>
      </c>
      <c r="H2">
        <f>IMREAL(G2)</f>
        <v>1.4616720144114299</v>
      </c>
      <c r="I2">
        <f t="shared" ref="I2:I33" si="0">-8.686*2*3.1416*IMAGINARY(G2)*10000/F2</f>
        <v>2.1560295698180845</v>
      </c>
      <c r="J2">
        <v>2.1195084249660927</v>
      </c>
      <c r="K2">
        <f>(I2-J2)/(0.01*I2)</f>
        <v>1.6939074196033981</v>
      </c>
    </row>
    <row r="3" spans="1:11" ht="15.75" thickBot="1">
      <c r="A3" s="37">
        <v>0.6</v>
      </c>
      <c r="B3" s="37">
        <v>1</v>
      </c>
      <c r="C3" s="33">
        <v>3</v>
      </c>
      <c r="D3" s="33">
        <v>0.06</v>
      </c>
      <c r="E3" s="58">
        <v>1.31</v>
      </c>
      <c r="F3" s="57">
        <v>0.51</v>
      </c>
      <c r="G3" t="s">
        <v>214</v>
      </c>
      <c r="H3">
        <f t="shared" ref="H3:H66" si="1">IMREAL(G3)</f>
        <v>1.46110821438007</v>
      </c>
      <c r="I3">
        <f t="shared" si="0"/>
        <v>1.880041420087802</v>
      </c>
      <c r="J3">
        <v>1.835314178739329</v>
      </c>
      <c r="K3">
        <f t="shared" ref="K3:K66" si="2">(I3-J3)/(0.01*I3)</f>
        <v>2.3790561670914721</v>
      </c>
    </row>
    <row r="4" spans="1:11" ht="15.75" thickBot="1">
      <c r="A4" s="37">
        <v>0.6</v>
      </c>
      <c r="B4" s="37">
        <v>1</v>
      </c>
      <c r="C4" s="33">
        <v>3</v>
      </c>
      <c r="D4" s="33">
        <v>0.06</v>
      </c>
      <c r="E4" s="58">
        <v>1.31</v>
      </c>
      <c r="F4" s="57">
        <v>0.52</v>
      </c>
      <c r="G4" t="s">
        <v>215</v>
      </c>
      <c r="H4">
        <f t="shared" si="1"/>
        <v>1.46057345019256</v>
      </c>
      <c r="I4">
        <f t="shared" si="0"/>
        <v>1.644867356120542</v>
      </c>
      <c r="J4">
        <v>1.5855026417498832</v>
      </c>
      <c r="K4">
        <f t="shared" si="2"/>
        <v>3.6090882434843796</v>
      </c>
    </row>
    <row r="5" spans="1:11" ht="15.75" thickBot="1">
      <c r="A5" s="37">
        <v>0.6</v>
      </c>
      <c r="B5" s="37">
        <v>1</v>
      </c>
      <c r="C5" s="33">
        <v>3</v>
      </c>
      <c r="D5" s="33">
        <v>0.06</v>
      </c>
      <c r="E5" s="58">
        <v>1.31</v>
      </c>
      <c r="F5" s="57">
        <v>0.53</v>
      </c>
      <c r="G5" t="s">
        <v>216</v>
      </c>
      <c r="H5">
        <f t="shared" si="1"/>
        <v>1.4600653557657399</v>
      </c>
      <c r="I5">
        <f t="shared" si="0"/>
        <v>1.4982846724535557</v>
      </c>
      <c r="J5">
        <v>1.4124669935190006</v>
      </c>
      <c r="K5">
        <f t="shared" si="2"/>
        <v>5.7277285493431656</v>
      </c>
    </row>
    <row r="6" spans="1:11" ht="15.75" thickBot="1">
      <c r="A6" s="37">
        <v>0.6</v>
      </c>
      <c r="B6" s="37">
        <v>1</v>
      </c>
      <c r="C6" s="33">
        <v>3</v>
      </c>
      <c r="D6" s="33">
        <v>0.06</v>
      </c>
      <c r="E6" s="58">
        <v>1.31</v>
      </c>
      <c r="F6" s="57">
        <v>0.54</v>
      </c>
      <c r="G6" t="s">
        <v>217</v>
      </c>
      <c r="H6">
        <f t="shared" si="1"/>
        <v>1.4595817902402699</v>
      </c>
      <c r="I6">
        <f t="shared" si="0"/>
        <v>1.4649300690455902</v>
      </c>
      <c r="J6">
        <v>1.3300071346613767</v>
      </c>
      <c r="K6">
        <f t="shared" si="2"/>
        <v>9.2101962568163103</v>
      </c>
    </row>
    <row r="7" spans="1:11" s="46" customFormat="1" ht="15.75" thickBot="1">
      <c r="A7" s="37">
        <v>0.6</v>
      </c>
      <c r="B7" s="37">
        <v>1</v>
      </c>
      <c r="C7" s="33">
        <v>3</v>
      </c>
      <c r="D7" s="33">
        <v>0.06</v>
      </c>
      <c r="E7" s="58">
        <v>1.31</v>
      </c>
      <c r="F7" s="59">
        <v>0.55000000000000004</v>
      </c>
      <c r="G7" s="33" t="s">
        <v>218</v>
      </c>
      <c r="H7">
        <f t="shared" si="1"/>
        <v>1.4586806532765799</v>
      </c>
      <c r="I7">
        <f t="shared" si="0"/>
        <v>1.9860740290977745</v>
      </c>
      <c r="J7" s="46">
        <v>1.3534374346594991</v>
      </c>
      <c r="K7">
        <f t="shared" si="2"/>
        <v>31.853626056711839</v>
      </c>
    </row>
    <row r="8" spans="1:11" s="41" customFormat="1" ht="15.75" thickBot="1">
      <c r="A8" s="37">
        <v>0.6</v>
      </c>
      <c r="B8" s="37">
        <v>1</v>
      </c>
      <c r="C8" s="38">
        <v>3</v>
      </c>
      <c r="D8" s="38">
        <v>0.06</v>
      </c>
      <c r="E8" s="39">
        <v>1.31</v>
      </c>
      <c r="F8" s="40">
        <v>0.56000000000000005</v>
      </c>
      <c r="G8" s="38" t="s">
        <v>219</v>
      </c>
      <c r="H8">
        <f t="shared" si="1"/>
        <v>1.4582598872108901</v>
      </c>
      <c r="I8">
        <f t="shared" si="0"/>
        <v>2.8041918455593051</v>
      </c>
      <c r="J8" s="41">
        <v>1.5265211656526367</v>
      </c>
      <c r="K8">
        <f t="shared" si="2"/>
        <v>45.562884077634592</v>
      </c>
    </row>
    <row r="9" spans="1:11" s="41" customFormat="1" ht="15.75" thickBot="1">
      <c r="A9" s="37">
        <v>0.6</v>
      </c>
      <c r="B9" s="37">
        <v>1</v>
      </c>
      <c r="C9" s="38">
        <v>3</v>
      </c>
      <c r="D9" s="38">
        <v>0.06</v>
      </c>
      <c r="E9" s="39">
        <v>1.31</v>
      </c>
      <c r="F9" s="40">
        <v>0.57000000000000006</v>
      </c>
      <c r="G9" s="38" t="s">
        <v>220</v>
      </c>
      <c r="H9">
        <f t="shared" si="1"/>
        <v>1.4578577060723099</v>
      </c>
      <c r="I9">
        <f t="shared" si="0"/>
        <v>4.114558839006583</v>
      </c>
      <c r="J9" s="41">
        <v>1.9608983617946085</v>
      </c>
      <c r="K9">
        <f t="shared" si="2"/>
        <v>52.342439651001634</v>
      </c>
    </row>
    <row r="10" spans="1:11" s="41" customFormat="1" ht="15.75" thickBot="1">
      <c r="A10" s="37">
        <v>0.6</v>
      </c>
      <c r="B10" s="37">
        <v>1</v>
      </c>
      <c r="C10" s="38">
        <v>3</v>
      </c>
      <c r="D10" s="38">
        <v>0.06</v>
      </c>
      <c r="E10" s="42">
        <v>1.31</v>
      </c>
      <c r="F10" s="65">
        <v>0.57999999999999996</v>
      </c>
      <c r="G10" s="67" t="s">
        <v>221</v>
      </c>
      <c r="H10" s="64">
        <f t="shared" si="1"/>
        <v>1.4574734025281999</v>
      </c>
      <c r="I10" s="64">
        <f t="shared" si="0"/>
        <v>4.6988642546427037</v>
      </c>
      <c r="J10" s="41">
        <v>2.8919921928040582</v>
      </c>
      <c r="K10">
        <f t="shared" si="2"/>
        <v>38.453378602145591</v>
      </c>
    </row>
    <row r="11" spans="1:11" s="41" customFormat="1" ht="15.75" thickBot="1">
      <c r="A11" s="37">
        <v>0.6</v>
      </c>
      <c r="B11" s="37">
        <v>1</v>
      </c>
      <c r="C11" s="38">
        <v>3</v>
      </c>
      <c r="D11" s="38">
        <v>0.06</v>
      </c>
      <c r="E11" s="39">
        <v>1.31</v>
      </c>
      <c r="F11" s="59">
        <v>0.59</v>
      </c>
      <c r="G11" s="33" t="s">
        <v>222</v>
      </c>
      <c r="H11" s="66">
        <f t="shared" si="1"/>
        <v>1.4571039916439199</v>
      </c>
      <c r="I11" s="66">
        <f t="shared" si="0"/>
        <v>3.694197392955461</v>
      </c>
      <c r="J11" s="41">
        <v>4.4700549119314097</v>
      </c>
      <c r="K11">
        <f t="shared" si="2"/>
        <v>-21.002059079340128</v>
      </c>
    </row>
    <row r="12" spans="1:11" s="41" customFormat="1" ht="15.75" thickBot="1">
      <c r="A12" s="37">
        <v>0.6</v>
      </c>
      <c r="B12" s="37">
        <v>1</v>
      </c>
      <c r="C12" s="38">
        <v>3</v>
      </c>
      <c r="D12" s="38">
        <v>0.06</v>
      </c>
      <c r="E12" s="39">
        <v>1.31</v>
      </c>
      <c r="F12" s="40">
        <v>0.6</v>
      </c>
      <c r="G12" s="38" t="s">
        <v>126</v>
      </c>
      <c r="H12">
        <f t="shared" si="1"/>
        <v>1.4571039916439199</v>
      </c>
      <c r="I12">
        <f t="shared" si="0"/>
        <v>3.6326274364115059</v>
      </c>
      <c r="J12" s="41">
        <v>5.3598334135862729</v>
      </c>
      <c r="K12">
        <f t="shared" si="2"/>
        <v>-47.547016791818017</v>
      </c>
    </row>
    <row r="13" spans="1:11" s="41" customFormat="1" ht="15.75" thickBot="1">
      <c r="A13" s="37">
        <v>0.6</v>
      </c>
      <c r="B13" s="37">
        <v>1</v>
      </c>
      <c r="C13" s="38">
        <v>3</v>
      </c>
      <c r="D13" s="38">
        <v>0.06</v>
      </c>
      <c r="E13" s="39">
        <v>1.31</v>
      </c>
      <c r="F13" s="40">
        <v>0.61</v>
      </c>
      <c r="G13" s="38" t="s">
        <v>223</v>
      </c>
      <c r="H13">
        <f t="shared" si="1"/>
        <v>1.45674754191197</v>
      </c>
      <c r="I13">
        <f t="shared" si="0"/>
        <v>2.5389400338641934</v>
      </c>
      <c r="J13" s="41">
        <v>4.2315058522260331</v>
      </c>
      <c r="K13">
        <f t="shared" si="2"/>
        <v>-66.664269174794313</v>
      </c>
    </row>
    <row r="14" spans="1:11" s="41" customFormat="1" ht="15.75" thickBot="1">
      <c r="A14" s="37">
        <v>0.6</v>
      </c>
      <c r="B14" s="37">
        <v>1</v>
      </c>
      <c r="C14" s="38">
        <v>3</v>
      </c>
      <c r="D14" s="38">
        <v>0.06</v>
      </c>
      <c r="E14" s="39">
        <v>1.31</v>
      </c>
      <c r="F14" s="40">
        <v>0.62</v>
      </c>
      <c r="G14" s="38" t="s">
        <v>224</v>
      </c>
      <c r="H14">
        <f t="shared" si="1"/>
        <v>1.45640377884247</v>
      </c>
      <c r="I14">
        <f t="shared" si="0"/>
        <v>1.8634577172283522</v>
      </c>
      <c r="J14" s="41">
        <v>2.8959104654352488</v>
      </c>
      <c r="K14">
        <f t="shared" si="2"/>
        <v>-55.405214653463339</v>
      </c>
    </row>
    <row r="15" spans="1:11" s="41" customFormat="1" ht="15.75" thickBot="1">
      <c r="A15" s="37">
        <v>0.6</v>
      </c>
      <c r="B15" s="37">
        <v>1</v>
      </c>
      <c r="C15" s="38">
        <v>3</v>
      </c>
      <c r="D15" s="38">
        <v>0.06</v>
      </c>
      <c r="E15" s="39">
        <v>1.31</v>
      </c>
      <c r="F15" s="40">
        <v>0.63</v>
      </c>
      <c r="G15" s="38" t="s">
        <v>225</v>
      </c>
      <c r="H15">
        <f t="shared" si="1"/>
        <v>1.4560721449121501</v>
      </c>
      <c r="I15">
        <f t="shared" si="0"/>
        <v>1.47419064320585</v>
      </c>
      <c r="J15" s="41">
        <v>2.0826666938796428</v>
      </c>
      <c r="K15">
        <f t="shared" si="2"/>
        <v>-41.275262021102627</v>
      </c>
    </row>
    <row r="16" spans="1:11" s="41" customFormat="1" ht="15.75" thickBot="1">
      <c r="A16" s="37">
        <v>0.6</v>
      </c>
      <c r="B16" s="37">
        <v>1</v>
      </c>
      <c r="C16" s="38">
        <v>3</v>
      </c>
      <c r="D16" s="38">
        <v>0.06</v>
      </c>
      <c r="E16" s="39">
        <v>1.31</v>
      </c>
      <c r="F16" s="40">
        <v>0.64</v>
      </c>
      <c r="G16" s="38" t="s">
        <v>226</v>
      </c>
      <c r="H16">
        <f t="shared" si="1"/>
        <v>1.45575187551147</v>
      </c>
      <c r="I16">
        <f t="shared" si="0"/>
        <v>1.2414437183121434</v>
      </c>
      <c r="J16" s="41">
        <v>1.6228283197140974</v>
      </c>
      <c r="K16">
        <f t="shared" si="2"/>
        <v>-30.721054509058312</v>
      </c>
    </row>
    <row r="17" spans="1:11" s="41" customFormat="1" ht="15.75" thickBot="1">
      <c r="A17" s="37">
        <v>0.6</v>
      </c>
      <c r="B17" s="37">
        <v>1</v>
      </c>
      <c r="C17" s="38">
        <v>3</v>
      </c>
      <c r="D17" s="38">
        <v>0.06</v>
      </c>
      <c r="E17" s="39">
        <v>1.31</v>
      </c>
      <c r="F17" s="40">
        <v>0.65</v>
      </c>
      <c r="G17" s="38" t="s">
        <v>227</v>
      </c>
      <c r="H17">
        <f t="shared" si="1"/>
        <v>1.45544219547313</v>
      </c>
      <c r="I17">
        <f t="shared" si="0"/>
        <v>1.0955467568454065</v>
      </c>
      <c r="J17" s="41">
        <v>1.3519195711034291</v>
      </c>
      <c r="K17">
        <f t="shared" si="2"/>
        <v>-23.401357601225556</v>
      </c>
    </row>
    <row r="18" spans="1:11" s="41" customFormat="1" ht="15.75" thickBot="1">
      <c r="A18" s="37">
        <v>0.6</v>
      </c>
      <c r="B18" s="37">
        <v>1</v>
      </c>
      <c r="C18" s="38">
        <v>3</v>
      </c>
      <c r="D18" s="38">
        <v>0.06</v>
      </c>
      <c r="E18" s="39">
        <v>1.31</v>
      </c>
      <c r="F18" s="40">
        <v>0.66</v>
      </c>
      <c r="G18" s="38" t="s">
        <v>228</v>
      </c>
      <c r="H18">
        <f t="shared" si="1"/>
        <v>1.45514237387194</v>
      </c>
      <c r="I18">
        <f t="shared" si="0"/>
        <v>1.0007517552999632</v>
      </c>
      <c r="J18" s="41">
        <v>1.1838924092990422</v>
      </c>
      <c r="K18">
        <f t="shared" si="2"/>
        <v>-18.300308046343098</v>
      </c>
    </row>
    <row r="19" spans="1:11" s="41" customFormat="1" ht="15.75" thickBot="1">
      <c r="A19" s="37">
        <v>0.6</v>
      </c>
      <c r="B19" s="37">
        <v>1</v>
      </c>
      <c r="C19" s="38">
        <v>3</v>
      </c>
      <c r="D19" s="38">
        <v>0.06</v>
      </c>
      <c r="E19" s="39">
        <v>1.31</v>
      </c>
      <c r="F19" s="40">
        <v>0.67</v>
      </c>
      <c r="G19" s="38" t="s">
        <v>229</v>
      </c>
      <c r="H19">
        <f t="shared" si="1"/>
        <v>1.4548517332450399</v>
      </c>
      <c r="I19">
        <f t="shared" si="0"/>
        <v>0.93796173008551942</v>
      </c>
      <c r="J19" s="41">
        <v>1.0754965119017226</v>
      </c>
      <c r="K19">
        <f t="shared" si="2"/>
        <v>-14.663154945955343</v>
      </c>
    </row>
    <row r="20" spans="1:11" s="41" customFormat="1" ht="15.75" thickBot="1">
      <c r="A20" s="37">
        <v>0.6</v>
      </c>
      <c r="B20" s="37">
        <v>1</v>
      </c>
      <c r="C20" s="38">
        <v>3</v>
      </c>
      <c r="D20" s="38">
        <v>0.06</v>
      </c>
      <c r="E20" s="39">
        <v>1.31</v>
      </c>
      <c r="F20" s="40">
        <v>0.68</v>
      </c>
      <c r="G20" s="38" t="s">
        <v>230</v>
      </c>
      <c r="H20">
        <f t="shared" si="1"/>
        <v>1.4545696477899399</v>
      </c>
      <c r="I20">
        <f t="shared" si="0"/>
        <v>0.89639742813268541</v>
      </c>
      <c r="J20" s="41">
        <v>1.0039827849006866</v>
      </c>
      <c r="K20">
        <f t="shared" si="2"/>
        <v>-12.001970709812916</v>
      </c>
    </row>
    <row r="21" spans="1:11" s="41" customFormat="1" ht="15.75" thickBot="1">
      <c r="A21" s="37">
        <v>0.6</v>
      </c>
      <c r="B21" s="37">
        <v>1</v>
      </c>
      <c r="C21" s="38">
        <v>3</v>
      </c>
      <c r="D21" s="38">
        <v>0.06</v>
      </c>
      <c r="E21" s="39">
        <v>1.31</v>
      </c>
      <c r="F21" s="40">
        <v>0.69</v>
      </c>
      <c r="G21" s="38" t="s">
        <v>231</v>
      </c>
      <c r="H21">
        <f t="shared" si="1"/>
        <v>1.45429553926793</v>
      </c>
      <c r="I21">
        <f t="shared" si="0"/>
        <v>0.86964375256386339</v>
      </c>
      <c r="J21" s="41">
        <v>0.9566641207234694</v>
      </c>
      <c r="K21">
        <f t="shared" si="2"/>
        <v>-10.006438602365002</v>
      </c>
    </row>
    <row r="22" spans="1:11" s="41" customFormat="1" ht="15.75" thickBot="1">
      <c r="A22" s="37">
        <v>0.6</v>
      </c>
      <c r="B22" s="37">
        <v>1</v>
      </c>
      <c r="C22" s="38">
        <v>3</v>
      </c>
      <c r="D22" s="38">
        <v>0.06</v>
      </c>
      <c r="E22" s="39">
        <v>1.31</v>
      </c>
      <c r="F22" s="40">
        <v>0.7</v>
      </c>
      <c r="G22" s="38" t="s">
        <v>232</v>
      </c>
      <c r="H22">
        <f t="shared" si="1"/>
        <v>1.4540288727403501</v>
      </c>
      <c r="I22">
        <f t="shared" si="0"/>
        <v>0.85370023191884692</v>
      </c>
      <c r="J22" s="41">
        <v>0.92606302038626587</v>
      </c>
      <c r="K22">
        <f t="shared" si="2"/>
        <v>-8.4763697796790325</v>
      </c>
    </row>
    <row r="23" spans="1:11" s="41" customFormat="1" ht="15.75" thickBot="1">
      <c r="A23" s="37">
        <v>0.6</v>
      </c>
      <c r="B23" s="37">
        <v>1</v>
      </c>
      <c r="C23" s="38">
        <v>3</v>
      </c>
      <c r="D23" s="38">
        <v>0.06</v>
      </c>
      <c r="E23" s="39">
        <v>1.31</v>
      </c>
      <c r="F23" s="40">
        <v>0.71</v>
      </c>
      <c r="G23" s="38" t="s">
        <v>233</v>
      </c>
      <c r="H23">
        <f t="shared" si="1"/>
        <v>1.45376915263146</v>
      </c>
      <c r="I23">
        <f t="shared" si="0"/>
        <v>0.84596953334366343</v>
      </c>
      <c r="J23" s="41">
        <v>0.90755350730974504</v>
      </c>
      <c r="K23">
        <f t="shared" si="2"/>
        <v>-7.27969170741566</v>
      </c>
    </row>
    <row r="24" spans="1:11" s="41" customFormat="1" ht="15.75" thickBot="1">
      <c r="A24" s="37">
        <v>0.6</v>
      </c>
      <c r="B24" s="37">
        <v>1</v>
      </c>
      <c r="C24" s="38">
        <v>3</v>
      </c>
      <c r="D24" s="38">
        <v>0.06</v>
      </c>
      <c r="E24" s="39">
        <v>1.31</v>
      </c>
      <c r="F24" s="40">
        <v>0.72</v>
      </c>
      <c r="G24" s="38" t="s">
        <v>234</v>
      </c>
      <c r="H24">
        <f t="shared" si="1"/>
        <v>1.45351591919273</v>
      </c>
      <c r="I24">
        <f t="shared" si="0"/>
        <v>0.8447052363251546</v>
      </c>
      <c r="J24" s="41">
        <v>0.89815156939808805</v>
      </c>
      <c r="K24">
        <f t="shared" si="2"/>
        <v>-6.3272169716206434</v>
      </c>
    </row>
    <row r="25" spans="1:11" s="41" customFormat="1" ht="15.75" thickBot="1">
      <c r="A25" s="37">
        <v>0.6</v>
      </c>
      <c r="B25" s="37">
        <v>1</v>
      </c>
      <c r="C25" s="38">
        <v>3</v>
      </c>
      <c r="D25" s="38">
        <v>0.06</v>
      </c>
      <c r="E25" s="39">
        <v>1.31</v>
      </c>
      <c r="F25" s="40">
        <v>0.73</v>
      </c>
      <c r="G25" s="38" t="s">
        <v>235</v>
      </c>
      <c r="H25">
        <f t="shared" si="1"/>
        <v>1.4532687453420601</v>
      </c>
      <c r="I25">
        <f t="shared" si="0"/>
        <v>0.84869836478239757</v>
      </c>
      <c r="J25" s="41">
        <v>0.89586352422154136</v>
      </c>
      <c r="K25">
        <f t="shared" si="2"/>
        <v>-5.557352458342101</v>
      </c>
    </row>
    <row r="26" spans="1:11" s="41" customFormat="1" ht="15.75" thickBot="1">
      <c r="A26" s="37">
        <v>0.6</v>
      </c>
      <c r="B26" s="37">
        <v>1</v>
      </c>
      <c r="C26" s="38">
        <v>3</v>
      </c>
      <c r="D26" s="38">
        <v>0.06</v>
      </c>
      <c r="E26" s="39">
        <v>1.31</v>
      </c>
      <c r="F26" s="40">
        <v>0.74</v>
      </c>
      <c r="G26" s="38" t="s">
        <v>236</v>
      </c>
      <c r="H26">
        <f t="shared" si="1"/>
        <v>1.4530272338523</v>
      </c>
      <c r="I26">
        <f t="shared" si="0"/>
        <v>0.8571010908311073</v>
      </c>
      <c r="J26" s="41">
        <v>0.89932453656360134</v>
      </c>
      <c r="K26">
        <f t="shared" si="2"/>
        <v>-4.9263087148274574</v>
      </c>
    </row>
    <row r="27" spans="1:11" s="41" customFormat="1" ht="15.75" thickBot="1">
      <c r="A27" s="37">
        <v>0.6</v>
      </c>
      <c r="B27" s="37">
        <v>1</v>
      </c>
      <c r="C27" s="38">
        <v>3</v>
      </c>
      <c r="D27" s="38">
        <v>0.06</v>
      </c>
      <c r="E27" s="39">
        <v>1.31</v>
      </c>
      <c r="F27" s="40">
        <v>0.75</v>
      </c>
      <c r="G27" s="38" t="s">
        <v>237</v>
      </c>
      <c r="H27">
        <f t="shared" si="1"/>
        <v>1.45279101483091</v>
      </c>
      <c r="I27">
        <f t="shared" si="0"/>
        <v>0.86930264615919206</v>
      </c>
      <c r="J27" s="41">
        <v>0.90757396572688698</v>
      </c>
      <c r="K27">
        <f t="shared" si="2"/>
        <v>-4.4025311250101078</v>
      </c>
    </row>
    <row r="28" spans="1:11" s="41" customFormat="1" ht="15.75" thickBot="1">
      <c r="A28" s="37">
        <v>0.6</v>
      </c>
      <c r="B28" s="37">
        <v>1</v>
      </c>
      <c r="C28" s="38">
        <v>3</v>
      </c>
      <c r="D28" s="38">
        <v>0.06</v>
      </c>
      <c r="E28" s="39">
        <v>1.31</v>
      </c>
      <c r="F28" s="40">
        <v>0.76</v>
      </c>
      <c r="G28" s="38" t="s">
        <v>238</v>
      </c>
      <c r="H28">
        <f t="shared" si="1"/>
        <v>1.4525597434514701</v>
      </c>
      <c r="I28">
        <f t="shared" si="0"/>
        <v>0.88485776737984567</v>
      </c>
      <c r="J28" s="41">
        <v>0.91992324765664557</v>
      </c>
      <c r="K28">
        <f t="shared" si="2"/>
        <v>-3.9628380480438539</v>
      </c>
    </row>
    <row r="29" spans="1:11" s="41" customFormat="1" ht="15.75" thickBot="1">
      <c r="A29" s="37">
        <v>0.6</v>
      </c>
      <c r="B29" s="37">
        <v>1</v>
      </c>
      <c r="C29" s="38">
        <v>3</v>
      </c>
      <c r="D29" s="38">
        <v>0.06</v>
      </c>
      <c r="E29" s="39">
        <v>1.31</v>
      </c>
      <c r="F29" s="40">
        <v>0.77</v>
      </c>
      <c r="G29" s="38" t="s">
        <v>239</v>
      </c>
      <c r="H29">
        <f t="shared" si="1"/>
        <v>1.4523330979081901</v>
      </c>
      <c r="I29">
        <f t="shared" si="0"/>
        <v>0.90342777403562513</v>
      </c>
      <c r="J29" s="41">
        <v>0.93586317933889229</v>
      </c>
      <c r="K29">
        <f t="shared" si="2"/>
        <v>-3.590259922868845</v>
      </c>
    </row>
    <row r="30" spans="1:11" s="41" customFormat="1" ht="15.75" thickBot="1">
      <c r="A30" s="37">
        <v>0.6</v>
      </c>
      <c r="B30" s="37">
        <v>1</v>
      </c>
      <c r="C30" s="38">
        <v>3</v>
      </c>
      <c r="D30" s="38">
        <v>0.06</v>
      </c>
      <c r="E30" s="39">
        <v>1.31</v>
      </c>
      <c r="F30" s="40">
        <v>0.78</v>
      </c>
      <c r="G30" s="38" t="s">
        <v>240</v>
      </c>
      <c r="H30">
        <f t="shared" si="1"/>
        <v>1.4521107775241999</v>
      </c>
      <c r="I30">
        <f t="shared" si="0"/>
        <v>0.92475754693878409</v>
      </c>
      <c r="J30" s="41">
        <v>0.95501220604532855</v>
      </c>
      <c r="K30">
        <f t="shared" si="2"/>
        <v>-3.271631489431599</v>
      </c>
    </row>
    <row r="31" spans="1:11" s="41" customFormat="1" ht="15.75" thickBot="1">
      <c r="A31" s="37">
        <v>0.6</v>
      </c>
      <c r="B31" s="37">
        <v>1</v>
      </c>
      <c r="C31" s="38">
        <v>3</v>
      </c>
      <c r="D31" s="38">
        <v>0.06</v>
      </c>
      <c r="E31" s="39">
        <v>1.31</v>
      </c>
      <c r="F31" s="40">
        <v>0.79</v>
      </c>
      <c r="G31" s="38" t="s">
        <v>241</v>
      </c>
      <c r="H31">
        <f t="shared" si="1"/>
        <v>1.45189250113769</v>
      </c>
      <c r="I31">
        <f t="shared" si="0"/>
        <v>0.94867834889314051</v>
      </c>
      <c r="J31" s="41">
        <v>0.97710902286523527</v>
      </c>
      <c r="K31">
        <f t="shared" si="2"/>
        <v>-2.9968718064732807</v>
      </c>
    </row>
    <row r="32" spans="1:11" s="41" customFormat="1" ht="15.75" thickBot="1">
      <c r="A32" s="37">
        <v>0.6</v>
      </c>
      <c r="B32" s="37">
        <v>1</v>
      </c>
      <c r="C32" s="38">
        <v>3</v>
      </c>
      <c r="D32" s="38">
        <v>0.06</v>
      </c>
      <c r="E32" s="39">
        <v>1.31</v>
      </c>
      <c r="F32" s="40">
        <v>0.8</v>
      </c>
      <c r="G32" s="38" t="s">
        <v>242</v>
      </c>
      <c r="H32">
        <f t="shared" si="1"/>
        <v>1.4516780055399301</v>
      </c>
      <c r="I32">
        <f t="shared" si="0"/>
        <v>0.9750545004953981</v>
      </c>
      <c r="J32" s="41">
        <v>1.0019478490383318</v>
      </c>
      <c r="K32">
        <f t="shared" si="2"/>
        <v>-2.7581379840070395</v>
      </c>
    </row>
    <row r="33" spans="1:11" ht="15.75" thickBot="1">
      <c r="A33" s="37">
        <v>0.6</v>
      </c>
      <c r="B33" s="37">
        <v>1</v>
      </c>
      <c r="C33" s="38">
        <v>3</v>
      </c>
      <c r="D33" s="38">
        <v>0.06</v>
      </c>
      <c r="E33" s="43">
        <v>1.32</v>
      </c>
      <c r="F33" s="55">
        <v>0.5</v>
      </c>
      <c r="G33" t="s">
        <v>243</v>
      </c>
      <c r="H33">
        <f t="shared" si="1"/>
        <v>1.46167201496554</v>
      </c>
      <c r="I33">
        <f t="shared" si="0"/>
        <v>2.1195084249660927</v>
      </c>
      <c r="J33">
        <v>2.0843982659990838</v>
      </c>
      <c r="K33">
        <f t="shared" si="2"/>
        <v>1.6565236803703929</v>
      </c>
    </row>
    <row r="34" spans="1:11" ht="15.75" thickBot="1">
      <c r="A34" s="37">
        <v>0.6</v>
      </c>
      <c r="B34" s="37">
        <v>1</v>
      </c>
      <c r="C34" s="38">
        <v>3</v>
      </c>
      <c r="D34" s="38">
        <v>0.06</v>
      </c>
      <c r="E34" s="43">
        <v>1.32</v>
      </c>
      <c r="F34" s="55">
        <v>0.51</v>
      </c>
      <c r="G34" t="s">
        <v>244</v>
      </c>
      <c r="H34">
        <f t="shared" si="1"/>
        <v>1.4611082205523001</v>
      </c>
      <c r="I34">
        <f t="shared" ref="I34:I66" si="3">-8.686*2*3.1416*IMAGINARY(G34)*10000/F34</f>
        <v>1.835314178739329</v>
      </c>
      <c r="J34">
        <v>1.7941239377546871</v>
      </c>
      <c r="K34">
        <f t="shared" si="2"/>
        <v>2.2443155216582751</v>
      </c>
    </row>
    <row r="35" spans="1:11" ht="15.75" thickBot="1">
      <c r="A35" s="37">
        <v>0.6</v>
      </c>
      <c r="B35" s="37">
        <v>1</v>
      </c>
      <c r="C35" s="38">
        <v>3</v>
      </c>
      <c r="D35" s="38">
        <v>0.06</v>
      </c>
      <c r="E35" s="43">
        <v>1.32</v>
      </c>
      <c r="F35" s="55">
        <v>0.52</v>
      </c>
      <c r="G35" t="s">
        <v>245</v>
      </c>
      <c r="H35">
        <f t="shared" si="1"/>
        <v>1.4605734665107399</v>
      </c>
      <c r="I35">
        <f t="shared" si="3"/>
        <v>1.5855026417498832</v>
      </c>
      <c r="J35">
        <v>1.5336534842907883</v>
      </c>
      <c r="K35">
        <f t="shared" si="2"/>
        <v>3.2702031579001454</v>
      </c>
    </row>
    <row r="36" spans="1:11" ht="15.75" thickBot="1">
      <c r="A36" s="37">
        <v>0.6</v>
      </c>
      <c r="B36" s="37">
        <v>1</v>
      </c>
      <c r="C36" s="38">
        <v>3</v>
      </c>
      <c r="D36" s="38">
        <v>0.06</v>
      </c>
      <c r="E36" s="43">
        <v>1.32</v>
      </c>
      <c r="F36" s="55">
        <v>0.53</v>
      </c>
      <c r="G36" t="s">
        <v>246</v>
      </c>
      <c r="H36">
        <f t="shared" si="1"/>
        <v>1.4600653878740999</v>
      </c>
      <c r="I36">
        <f t="shared" si="3"/>
        <v>1.4124669935190006</v>
      </c>
      <c r="J36">
        <v>1.3419222369043686</v>
      </c>
      <c r="K36">
        <f t="shared" si="2"/>
        <v>4.994435759442263</v>
      </c>
    </row>
    <row r="37" spans="1:11" ht="15.75" thickBot="1">
      <c r="A37" s="37">
        <v>0.6</v>
      </c>
      <c r="B37" s="37">
        <v>1</v>
      </c>
      <c r="C37" s="38">
        <v>3</v>
      </c>
      <c r="D37" s="38">
        <v>0.06</v>
      </c>
      <c r="E37" s="43">
        <v>1.32</v>
      </c>
      <c r="F37" s="55">
        <v>0.54</v>
      </c>
      <c r="G37" t="s">
        <v>247</v>
      </c>
      <c r="H37">
        <f t="shared" si="1"/>
        <v>1.45958184473581</v>
      </c>
      <c r="I37">
        <f t="shared" si="3"/>
        <v>1.3300071346613767</v>
      </c>
      <c r="J37">
        <v>1.2263479722423098</v>
      </c>
      <c r="K37">
        <f t="shared" si="2"/>
        <v>7.7938801768502319</v>
      </c>
    </row>
    <row r="38" spans="1:11" ht="15.75" thickBot="1">
      <c r="A38" s="37">
        <v>0.6</v>
      </c>
      <c r="B38" s="37">
        <v>1</v>
      </c>
      <c r="C38" s="38">
        <v>3</v>
      </c>
      <c r="D38" s="38">
        <v>0.06</v>
      </c>
      <c r="E38" s="43">
        <v>1.32</v>
      </c>
      <c r="F38" s="55">
        <v>0.55000000000000004</v>
      </c>
      <c r="G38" t="s">
        <v>248</v>
      </c>
      <c r="H38">
        <f t="shared" si="1"/>
        <v>1.4591208854708799</v>
      </c>
      <c r="I38">
        <f t="shared" si="3"/>
        <v>1.3534374346594991</v>
      </c>
      <c r="J38">
        <v>1.188795539387671</v>
      </c>
      <c r="K38">
        <f t="shared" si="2"/>
        <v>12.164721549411631</v>
      </c>
    </row>
    <row r="39" spans="1:11" ht="15.75" thickBot="1">
      <c r="A39" s="37">
        <v>0.6</v>
      </c>
      <c r="B39" s="37">
        <v>1</v>
      </c>
      <c r="C39" s="38">
        <v>3</v>
      </c>
      <c r="D39" s="38">
        <v>0.06</v>
      </c>
      <c r="E39" s="43">
        <v>1.32</v>
      </c>
      <c r="F39" s="55">
        <v>0.56000000000000005</v>
      </c>
      <c r="G39" t="s">
        <v>249</v>
      </c>
      <c r="H39">
        <f t="shared" si="1"/>
        <v>1.4586807298393101</v>
      </c>
      <c r="I39">
        <f t="shared" si="3"/>
        <v>1.5265211656526367</v>
      </c>
      <c r="J39">
        <v>1.2430012553331362</v>
      </c>
      <c r="K39">
        <f t="shared" si="2"/>
        <v>18.57294328430007</v>
      </c>
    </row>
    <row r="40" spans="1:11" ht="15.75" thickBot="1">
      <c r="A40" s="37">
        <v>0.6</v>
      </c>
      <c r="B40" s="37">
        <v>1</v>
      </c>
      <c r="C40" s="38">
        <v>3</v>
      </c>
      <c r="D40" s="38">
        <v>0.06</v>
      </c>
      <c r="E40" s="43">
        <v>1.32</v>
      </c>
      <c r="F40" s="55">
        <v>0.56999999999999995</v>
      </c>
      <c r="G40" t="s">
        <v>250</v>
      </c>
      <c r="H40">
        <f t="shared" si="1"/>
        <v>1.4582597767933201</v>
      </c>
      <c r="I40">
        <f t="shared" si="3"/>
        <v>1.9608983617946085</v>
      </c>
      <c r="J40">
        <v>1.4324759368223314</v>
      </c>
      <c r="K40">
        <f t="shared" si="2"/>
        <v>26.947976257610129</v>
      </c>
    </row>
    <row r="41" spans="1:11" s="41" customFormat="1" ht="15.75" thickBot="1">
      <c r="A41" s="37">
        <v>0.6</v>
      </c>
      <c r="B41" s="37">
        <v>1</v>
      </c>
      <c r="C41" s="38">
        <v>3</v>
      </c>
      <c r="D41" s="38">
        <v>0.06</v>
      </c>
      <c r="E41" s="43">
        <v>1.32</v>
      </c>
      <c r="F41" s="44">
        <v>0.57999999999999996</v>
      </c>
      <c r="G41" s="38" t="s">
        <v>251</v>
      </c>
      <c r="H41">
        <f t="shared" si="1"/>
        <v>1.4578567193408201</v>
      </c>
      <c r="I41">
        <f t="shared" si="3"/>
        <v>2.8919921928040582</v>
      </c>
      <c r="J41" s="41">
        <v>1.8667910442448032</v>
      </c>
      <c r="K41">
        <f t="shared" si="2"/>
        <v>35.449651320297171</v>
      </c>
    </row>
    <row r="42" spans="1:11" s="41" customFormat="1" ht="15.75" thickBot="1">
      <c r="A42" s="37">
        <v>0.6</v>
      </c>
      <c r="B42" s="37">
        <v>1</v>
      </c>
      <c r="C42" s="38">
        <v>3</v>
      </c>
      <c r="D42" s="38">
        <v>0.06</v>
      </c>
      <c r="E42" s="43">
        <v>1.32</v>
      </c>
      <c r="F42" s="44">
        <v>0.59</v>
      </c>
      <c r="G42" s="38" t="s">
        <v>127</v>
      </c>
      <c r="H42">
        <f t="shared" si="1"/>
        <v>1.4574709817496401</v>
      </c>
      <c r="I42">
        <f t="shared" si="3"/>
        <v>4.4700549119314097</v>
      </c>
      <c r="J42" s="41">
        <v>2.7949054752432052</v>
      </c>
      <c r="K42">
        <f t="shared" si="2"/>
        <v>37.474918534376798</v>
      </c>
    </row>
    <row r="43" spans="1:11" s="41" customFormat="1" ht="15.75" thickBot="1">
      <c r="A43" s="37">
        <v>0.6</v>
      </c>
      <c r="B43" s="37">
        <v>1</v>
      </c>
      <c r="C43" s="38">
        <v>3</v>
      </c>
      <c r="D43" s="38">
        <v>0.06</v>
      </c>
      <c r="E43" s="43">
        <v>1.32</v>
      </c>
      <c r="F43" s="65">
        <v>0.6</v>
      </c>
      <c r="G43" s="42" t="s">
        <v>128</v>
      </c>
      <c r="H43" s="64">
        <f t="shared" si="1"/>
        <v>1.4571023269758701</v>
      </c>
      <c r="I43" s="64">
        <f t="shared" si="3"/>
        <v>5.3598334135862729</v>
      </c>
      <c r="J43" s="41">
        <v>4.5566751935283172</v>
      </c>
      <c r="K43">
        <f t="shared" si="2"/>
        <v>14.984760870031616</v>
      </c>
    </row>
    <row r="44" spans="1:11" s="41" customFormat="1" ht="15.75" thickBot="1">
      <c r="A44" s="37">
        <v>0.6</v>
      </c>
      <c r="B44" s="37">
        <v>1</v>
      </c>
      <c r="C44" s="38">
        <v>3</v>
      </c>
      <c r="D44" s="38">
        <v>0.06</v>
      </c>
      <c r="E44" s="43">
        <v>1.32</v>
      </c>
      <c r="F44" s="44">
        <v>0.61</v>
      </c>
      <c r="G44" s="38" t="s">
        <v>129</v>
      </c>
      <c r="H44">
        <f t="shared" si="1"/>
        <v>1.4567475393895799</v>
      </c>
      <c r="I44">
        <f t="shared" si="3"/>
        <v>4.2315058522260331</v>
      </c>
      <c r="J44" s="41">
        <v>6.2325028137275797</v>
      </c>
      <c r="K44">
        <f t="shared" si="2"/>
        <v>-47.288058468568551</v>
      </c>
    </row>
    <row r="45" spans="1:11" s="41" customFormat="1" ht="15.75" thickBot="1">
      <c r="A45" s="37">
        <v>0.6</v>
      </c>
      <c r="B45" s="37">
        <v>1</v>
      </c>
      <c r="C45" s="38">
        <v>3</v>
      </c>
      <c r="D45" s="38">
        <v>0.06</v>
      </c>
      <c r="E45" s="43">
        <v>1.32</v>
      </c>
      <c r="F45" s="44">
        <v>0.62</v>
      </c>
      <c r="G45" s="38" t="s">
        <v>130</v>
      </c>
      <c r="H45">
        <f t="shared" si="1"/>
        <v>1.45640433641762</v>
      </c>
      <c r="I45">
        <f t="shared" si="3"/>
        <v>2.8959104654352488</v>
      </c>
      <c r="J45" s="41">
        <v>5.3665376321822071</v>
      </c>
      <c r="K45">
        <f t="shared" si="2"/>
        <v>-85.314349191235394</v>
      </c>
    </row>
    <row r="46" spans="1:11" s="41" customFormat="1" ht="15.75" thickBot="1">
      <c r="A46" s="37">
        <v>0.6</v>
      </c>
      <c r="B46" s="37">
        <v>1</v>
      </c>
      <c r="C46" s="38">
        <v>3</v>
      </c>
      <c r="D46" s="38">
        <v>0.06</v>
      </c>
      <c r="E46" s="43">
        <v>1.32</v>
      </c>
      <c r="F46" s="54">
        <v>0.63</v>
      </c>
      <c r="G46" s="38" t="s">
        <v>252</v>
      </c>
      <c r="H46">
        <f t="shared" si="1"/>
        <v>1.4560727495058701</v>
      </c>
      <c r="I46">
        <f t="shared" si="3"/>
        <v>2.0826666938796428</v>
      </c>
      <c r="J46" s="41">
        <v>3.6308996724656546</v>
      </c>
      <c r="K46">
        <f t="shared" si="2"/>
        <v>-74.338970471646874</v>
      </c>
    </row>
    <row r="47" spans="1:11" s="41" customFormat="1" ht="15.75" thickBot="1">
      <c r="A47" s="37">
        <v>0.6</v>
      </c>
      <c r="B47" s="37">
        <v>1</v>
      </c>
      <c r="C47" s="38">
        <v>3</v>
      </c>
      <c r="D47" s="38">
        <v>0.06</v>
      </c>
      <c r="E47" s="43">
        <v>1.32</v>
      </c>
      <c r="F47" s="54">
        <v>0.64</v>
      </c>
      <c r="G47" s="38" t="s">
        <v>253</v>
      </c>
      <c r="H47">
        <f t="shared" si="1"/>
        <v>1.45575241609497</v>
      </c>
      <c r="I47">
        <f t="shared" si="3"/>
        <v>1.6228283197140974</v>
      </c>
      <c r="J47" s="41">
        <v>2.5193389050435502</v>
      </c>
      <c r="K47">
        <f t="shared" si="2"/>
        <v>-55.243710898969034</v>
      </c>
    </row>
    <row r="48" spans="1:11" s="41" customFormat="1" ht="15.75" thickBot="1">
      <c r="A48" s="37">
        <v>0.6</v>
      </c>
      <c r="B48" s="37">
        <v>1</v>
      </c>
      <c r="C48" s="38">
        <v>3</v>
      </c>
      <c r="D48" s="38">
        <v>0.06</v>
      </c>
      <c r="E48" s="43">
        <v>1.32</v>
      </c>
      <c r="F48" s="54">
        <v>0.65</v>
      </c>
      <c r="G48" s="38" t="s">
        <v>254</v>
      </c>
      <c r="H48">
        <f t="shared" si="1"/>
        <v>1.45544266396611</v>
      </c>
      <c r="I48">
        <f t="shared" si="3"/>
        <v>1.3519195711034291</v>
      </c>
      <c r="J48" s="41">
        <v>1.9021743749366855</v>
      </c>
      <c r="K48">
        <f t="shared" si="2"/>
        <v>-40.7017411090618</v>
      </c>
    </row>
    <row r="49" spans="1:11" s="41" customFormat="1" ht="15.75" thickBot="1">
      <c r="A49" s="37">
        <v>0.6</v>
      </c>
      <c r="B49" s="37">
        <v>1</v>
      </c>
      <c r="C49" s="38">
        <v>3</v>
      </c>
      <c r="D49" s="38">
        <v>0.06</v>
      </c>
      <c r="E49" s="43">
        <v>1.32</v>
      </c>
      <c r="F49" s="54">
        <v>0.66</v>
      </c>
      <c r="G49" s="38" t="s">
        <v>255</v>
      </c>
      <c r="H49">
        <f t="shared" si="1"/>
        <v>1.45514278195811</v>
      </c>
      <c r="I49">
        <f t="shared" si="3"/>
        <v>1.1838924092990422</v>
      </c>
      <c r="J49" s="41">
        <v>1.5473692355872712</v>
      </c>
      <c r="K49">
        <f t="shared" si="2"/>
        <v>-30.701846167206703</v>
      </c>
    </row>
    <row r="50" spans="1:11" s="41" customFormat="1" ht="15.75" thickBot="1">
      <c r="A50" s="37">
        <v>0.6</v>
      </c>
      <c r="B50" s="37">
        <v>1</v>
      </c>
      <c r="C50" s="38">
        <v>3</v>
      </c>
      <c r="D50" s="38">
        <v>0.06</v>
      </c>
      <c r="E50" s="43">
        <v>1.32</v>
      </c>
      <c r="F50" s="54">
        <v>0.67</v>
      </c>
      <c r="G50" s="38" t="s">
        <v>256</v>
      </c>
      <c r="H50">
        <f t="shared" si="1"/>
        <v>1.45485209374053</v>
      </c>
      <c r="I50">
        <f t="shared" si="3"/>
        <v>1.0754965119017226</v>
      </c>
      <c r="J50" s="41">
        <v>1.3315593570093494</v>
      </c>
      <c r="K50">
        <f t="shared" si="2"/>
        <v>-23.808802936501337</v>
      </c>
    </row>
    <row r="51" spans="1:11" s="41" customFormat="1" ht="15.75" thickBot="1">
      <c r="A51" s="37">
        <v>0.6</v>
      </c>
      <c r="B51" s="37">
        <v>1</v>
      </c>
      <c r="C51" s="38">
        <v>3</v>
      </c>
      <c r="D51" s="38">
        <v>0.06</v>
      </c>
      <c r="E51" s="43">
        <v>1.32</v>
      </c>
      <c r="F51" s="54">
        <v>0.68</v>
      </c>
      <c r="G51" s="38" t="s">
        <v>257</v>
      </c>
      <c r="H51">
        <f t="shared" si="1"/>
        <v>1.4545699711625899</v>
      </c>
      <c r="I51">
        <f t="shared" si="3"/>
        <v>1.0039827849006866</v>
      </c>
      <c r="J51" s="41">
        <v>1.1941443696412077</v>
      </c>
      <c r="K51">
        <f t="shared" si="2"/>
        <v>-18.940721653841088</v>
      </c>
    </row>
    <row r="52" spans="1:11" s="41" customFormat="1" ht="15.75" thickBot="1">
      <c r="A52" s="37">
        <v>0.6</v>
      </c>
      <c r="B52" s="37">
        <v>1</v>
      </c>
      <c r="C52" s="38">
        <v>3</v>
      </c>
      <c r="D52" s="38">
        <v>0.06</v>
      </c>
      <c r="E52" s="43">
        <v>1.32</v>
      </c>
      <c r="F52" s="54">
        <v>0.69</v>
      </c>
      <c r="G52" s="38" t="s">
        <v>258</v>
      </c>
      <c r="H52">
        <f t="shared" si="1"/>
        <v>1.4542958335246099</v>
      </c>
      <c r="I52">
        <f t="shared" si="3"/>
        <v>0.9566641207234694</v>
      </c>
      <c r="J52" s="41">
        <v>1.104059599603765</v>
      </c>
      <c r="K52">
        <f t="shared" si="2"/>
        <v>-15.407233917043838</v>
      </c>
    </row>
    <row r="53" spans="1:11" s="41" customFormat="1" ht="15.75" thickBot="1">
      <c r="A53" s="37">
        <v>0.6</v>
      </c>
      <c r="B53" s="37">
        <v>1</v>
      </c>
      <c r="C53" s="38">
        <v>3</v>
      </c>
      <c r="D53" s="38">
        <v>0.06</v>
      </c>
      <c r="E53" s="43">
        <v>1.32</v>
      </c>
      <c r="F53" s="54">
        <v>0.7</v>
      </c>
      <c r="G53" s="38" t="s">
        <v>259</v>
      </c>
      <c r="H53">
        <f t="shared" si="1"/>
        <v>1.4540291439330699</v>
      </c>
      <c r="I53">
        <f t="shared" si="3"/>
        <v>0.92606302038626587</v>
      </c>
      <c r="J53" s="41">
        <v>1.0443703137529146</v>
      </c>
      <c r="K53">
        <f t="shared" si="2"/>
        <v>-12.775296147480555</v>
      </c>
    </row>
    <row r="54" spans="1:11" s="41" customFormat="1" ht="15.75" thickBot="1">
      <c r="A54" s="37">
        <v>0.6</v>
      </c>
      <c r="B54" s="37">
        <v>1</v>
      </c>
      <c r="C54" s="38">
        <v>3</v>
      </c>
      <c r="D54" s="38">
        <v>0.06</v>
      </c>
      <c r="E54" s="43">
        <v>1.32</v>
      </c>
      <c r="F54" s="54">
        <v>0.71</v>
      </c>
      <c r="G54" s="38" t="s">
        <v>260</v>
      </c>
      <c r="H54">
        <f t="shared" si="1"/>
        <v>1.4537694053610599</v>
      </c>
      <c r="I54">
        <f t="shared" si="3"/>
        <v>0.90755350730974504</v>
      </c>
      <c r="J54" s="41">
        <v>1.0052864711517031</v>
      </c>
      <c r="K54">
        <f t="shared" si="2"/>
        <v>-10.768837655827836</v>
      </c>
    </row>
    <row r="55" spans="1:11" s="41" customFormat="1" ht="15.75" thickBot="1">
      <c r="A55" s="37">
        <v>0.6</v>
      </c>
      <c r="B55" s="37">
        <v>1</v>
      </c>
      <c r="C55" s="38">
        <v>3</v>
      </c>
      <c r="D55" s="38">
        <v>0.06</v>
      </c>
      <c r="E55" s="43">
        <v>1.32</v>
      </c>
      <c r="F55" s="54">
        <v>0.72</v>
      </c>
      <c r="G55" s="38" t="s">
        <v>261</v>
      </c>
      <c r="H55">
        <f t="shared" si="1"/>
        <v>1.45351615699937</v>
      </c>
      <c r="I55">
        <f t="shared" si="3"/>
        <v>0.89815156939808805</v>
      </c>
      <c r="J55" s="41">
        <v>0.98084912717723971</v>
      </c>
      <c r="K55">
        <f t="shared" si="2"/>
        <v>-9.2075280606115157</v>
      </c>
    </row>
    <row r="56" spans="1:11" s="41" customFormat="1" ht="15.75" thickBot="1">
      <c r="A56" s="37">
        <v>0.6</v>
      </c>
      <c r="B56" s="37">
        <v>1</v>
      </c>
      <c r="C56" s="38">
        <v>3</v>
      </c>
      <c r="D56" s="38">
        <v>0.06</v>
      </c>
      <c r="E56" s="43">
        <v>1.32</v>
      </c>
      <c r="F56" s="54">
        <v>0.73</v>
      </c>
      <c r="G56" s="38" t="s">
        <v>262</v>
      </c>
      <c r="H56">
        <f t="shared" si="1"/>
        <v>1.45326897099077</v>
      </c>
      <c r="I56">
        <f t="shared" si="3"/>
        <v>0.89586352422154136</v>
      </c>
      <c r="J56" s="41">
        <v>0.96726893499658673</v>
      </c>
      <c r="K56">
        <f t="shared" si="2"/>
        <v>-7.9705679318837026</v>
      </c>
    </row>
    <row r="57" spans="1:11" s="41" customFormat="1" ht="15.75" thickBot="1">
      <c r="A57" s="37">
        <v>0.6</v>
      </c>
      <c r="B57" s="37">
        <v>1</v>
      </c>
      <c r="C57" s="38">
        <v>3</v>
      </c>
      <c r="D57" s="38">
        <v>0.06</v>
      </c>
      <c r="E57" s="43">
        <v>1.32</v>
      </c>
      <c r="F57" s="54">
        <v>0.74</v>
      </c>
      <c r="G57" s="38" t="s">
        <v>263</v>
      </c>
      <c r="H57">
        <f t="shared" si="1"/>
        <v>1.45302744953444</v>
      </c>
      <c r="I57">
        <f t="shared" si="3"/>
        <v>0.89932453656360134</v>
      </c>
      <c r="J57" s="41">
        <v>0.96204951805490313</v>
      </c>
      <c r="K57">
        <f t="shared" si="2"/>
        <v>-6.9746769871285288</v>
      </c>
    </row>
    <row r="58" spans="1:11" s="41" customFormat="1" ht="15.75" thickBot="1">
      <c r="A58" s="37">
        <v>0.6</v>
      </c>
      <c r="B58" s="37">
        <v>1</v>
      </c>
      <c r="C58" s="38">
        <v>3</v>
      </c>
      <c r="D58" s="38">
        <v>0.06</v>
      </c>
      <c r="E58" s="43">
        <v>1.32</v>
      </c>
      <c r="F58" s="54">
        <v>0.75</v>
      </c>
      <c r="G58" s="38" t="s">
        <v>264</v>
      </c>
      <c r="H58">
        <f t="shared" si="1"/>
        <v>1.45279122230816</v>
      </c>
      <c r="I58">
        <f t="shared" si="3"/>
        <v>0.90757396572688698</v>
      </c>
      <c r="J58" s="41">
        <v>0.96349255470422834</v>
      </c>
      <c r="K58">
        <f t="shared" si="2"/>
        <v>-6.1613258080354347</v>
      </c>
    </row>
    <row r="59" spans="1:11" s="41" customFormat="1" ht="15.75" thickBot="1">
      <c r="A59" s="37">
        <v>0.6</v>
      </c>
      <c r="B59" s="37">
        <v>1</v>
      </c>
      <c r="C59" s="38">
        <v>3</v>
      </c>
      <c r="D59" s="38">
        <v>0.06</v>
      </c>
      <c r="E59" s="43">
        <v>1.32</v>
      </c>
      <c r="F59" s="54">
        <v>0.76</v>
      </c>
      <c r="G59" s="38" t="s">
        <v>265</v>
      </c>
      <c r="H59">
        <f t="shared" si="1"/>
        <v>1.4525599441577599</v>
      </c>
      <c r="I59">
        <f t="shared" si="3"/>
        <v>0.91992324765664557</v>
      </c>
      <c r="J59" s="41">
        <v>0.97041304886107171</v>
      </c>
      <c r="K59">
        <f t="shared" si="2"/>
        <v>-5.4884797544839392</v>
      </c>
    </row>
    <row r="60" spans="1:11" s="41" customFormat="1" ht="15.75" thickBot="1">
      <c r="A60" s="37">
        <v>0.6</v>
      </c>
      <c r="B60" s="37">
        <v>1</v>
      </c>
      <c r="C60" s="38">
        <v>3</v>
      </c>
      <c r="D60" s="38">
        <v>0.06</v>
      </c>
      <c r="E60" s="43">
        <v>1.32</v>
      </c>
      <c r="F60" s="54">
        <v>0.77</v>
      </c>
      <c r="G60" s="38" t="s">
        <v>266</v>
      </c>
      <c r="H60">
        <f t="shared" si="1"/>
        <v>1.4523332930256401</v>
      </c>
      <c r="I60">
        <f t="shared" si="3"/>
        <v>0.93586317933889229</v>
      </c>
      <c r="J60" s="41">
        <v>0.98196126289851526</v>
      </c>
      <c r="K60">
        <f t="shared" si="2"/>
        <v>-4.9257289502710577</v>
      </c>
    </row>
    <row r="61" spans="1:11" s="41" customFormat="1" ht="15.75" thickBot="1">
      <c r="A61" s="37">
        <v>0.6</v>
      </c>
      <c r="B61" s="37">
        <v>1</v>
      </c>
      <c r="C61" s="38">
        <v>3</v>
      </c>
      <c r="D61" s="38">
        <v>0.06</v>
      </c>
      <c r="E61" s="43">
        <v>1.32</v>
      </c>
      <c r="F61" s="54">
        <v>0.78</v>
      </c>
      <c r="G61" s="38" t="s">
        <v>267</v>
      </c>
      <c r="H61">
        <f t="shared" si="1"/>
        <v>1.4521109680441699</v>
      </c>
      <c r="I61">
        <f t="shared" si="3"/>
        <v>0.95501220604532855</v>
      </c>
      <c r="J61" s="41">
        <v>0.99751287153423684</v>
      </c>
      <c r="K61">
        <f t="shared" si="2"/>
        <v>-4.4502745849607548</v>
      </c>
    </row>
    <row r="62" spans="1:11" s="41" customFormat="1" ht="15.75" thickBot="1">
      <c r="A62" s="37">
        <v>0.6</v>
      </c>
      <c r="B62" s="37">
        <v>1</v>
      </c>
      <c r="C62" s="38">
        <v>3</v>
      </c>
      <c r="D62" s="38">
        <v>0.06</v>
      </c>
      <c r="E62" s="43">
        <v>1.32</v>
      </c>
      <c r="F62" s="54">
        <v>0.79</v>
      </c>
      <c r="G62" s="38" t="s">
        <v>268</v>
      </c>
      <c r="H62">
        <f t="shared" si="1"/>
        <v>1.4518926878947001</v>
      </c>
      <c r="I62">
        <f t="shared" si="3"/>
        <v>0.97710902286523527</v>
      </c>
      <c r="J62" s="41">
        <v>1.0166306198391528</v>
      </c>
      <c r="K62">
        <f t="shared" si="2"/>
        <v>-4.0447479297679596</v>
      </c>
    </row>
    <row r="63" spans="1:11" s="41" customFormat="1" ht="15.75" thickBot="1">
      <c r="A63" s="37">
        <v>0.6</v>
      </c>
      <c r="B63" s="37">
        <v>1</v>
      </c>
      <c r="C63" s="38">
        <v>3</v>
      </c>
      <c r="D63" s="38">
        <v>0.06</v>
      </c>
      <c r="E63" s="43">
        <v>1.32</v>
      </c>
      <c r="F63" s="54">
        <v>0.8</v>
      </c>
      <c r="G63" s="38" t="s">
        <v>269</v>
      </c>
      <c r="H63">
        <f t="shared" si="1"/>
        <v>1.4516781892506401</v>
      </c>
      <c r="I63">
        <f t="shared" si="3"/>
        <v>1.0019478490383318</v>
      </c>
      <c r="J63" s="41">
        <v>1.0389798772994341</v>
      </c>
      <c r="K63">
        <f t="shared" si="2"/>
        <v>-3.6960035691124635</v>
      </c>
    </row>
    <row r="64" spans="1:11" ht="15.75" thickBot="1">
      <c r="A64" s="37">
        <v>0.6</v>
      </c>
      <c r="B64" s="37">
        <v>1</v>
      </c>
      <c r="C64" s="38">
        <v>3</v>
      </c>
      <c r="D64" s="38">
        <v>0.06</v>
      </c>
      <c r="E64" s="39">
        <v>1.33</v>
      </c>
      <c r="F64" s="57">
        <v>0.5</v>
      </c>
      <c r="G64" t="s">
        <v>275</v>
      </c>
      <c r="H64">
        <f t="shared" si="1"/>
        <v>1.4616720193924999</v>
      </c>
      <c r="I64">
        <f t="shared" si="3"/>
        <v>2.0843982659990838</v>
      </c>
      <c r="J64">
        <v>2.0512347223623224</v>
      </c>
      <c r="K64">
        <f t="shared" si="2"/>
        <v>1.5910368079713233</v>
      </c>
    </row>
    <row r="65" spans="1:11" ht="15.75" thickBot="1">
      <c r="A65" s="37">
        <v>0.6</v>
      </c>
      <c r="B65" s="37">
        <v>1</v>
      </c>
      <c r="C65" s="38">
        <v>3</v>
      </c>
      <c r="D65" s="38">
        <v>0.06</v>
      </c>
      <c r="E65" s="39">
        <v>1.33</v>
      </c>
      <c r="F65" s="57">
        <v>0.51</v>
      </c>
      <c r="G65" t="s">
        <v>276</v>
      </c>
      <c r="H65">
        <f t="shared" si="1"/>
        <v>1.4611082311666701</v>
      </c>
      <c r="I65">
        <f t="shared" si="3"/>
        <v>1.7941239377546871</v>
      </c>
      <c r="J65">
        <v>1.32923311961998</v>
      </c>
      <c r="K65">
        <f t="shared" si="2"/>
        <v>25.911856385825235</v>
      </c>
    </row>
    <row r="66" spans="1:11" ht="15.75" thickBot="1">
      <c r="A66" s="37">
        <v>0.6</v>
      </c>
      <c r="B66" s="37">
        <v>1</v>
      </c>
      <c r="C66" s="38">
        <v>3</v>
      </c>
      <c r="D66" s="38">
        <v>0.06</v>
      </c>
      <c r="E66" s="39">
        <v>1.33</v>
      </c>
      <c r="F66" s="57">
        <v>0.52</v>
      </c>
      <c r="G66" t="s">
        <v>277</v>
      </c>
      <c r="H66">
        <f t="shared" si="1"/>
        <v>1.4605734880533601</v>
      </c>
      <c r="I66">
        <f t="shared" si="3"/>
        <v>1.5336534842907883</v>
      </c>
      <c r="J66">
        <v>1.4890349859721341</v>
      </c>
      <c r="K66">
        <f t="shared" si="2"/>
        <v>2.9092946207002699</v>
      </c>
    </row>
    <row r="67" spans="1:11" ht="15.75" thickBot="1">
      <c r="A67" s="37">
        <v>0.6</v>
      </c>
      <c r="B67" s="37">
        <v>1</v>
      </c>
      <c r="C67" s="38">
        <v>3</v>
      </c>
      <c r="D67" s="38">
        <v>0.06</v>
      </c>
      <c r="E67" s="39">
        <v>1.33</v>
      </c>
      <c r="F67" s="57">
        <v>0.53</v>
      </c>
      <c r="G67" t="s">
        <v>278</v>
      </c>
      <c r="H67">
        <f t="shared" ref="H67:H130" si="4">IMREAL(G67)</f>
        <v>1.46006542655129</v>
      </c>
      <c r="I67">
        <f t="shared" ref="I67:I130" si="5">-8.686*2*3.1416*IMAGINARY(G67)*10000/F67</f>
        <v>1.3419222369043686</v>
      </c>
      <c r="J67">
        <v>0.92973660001893499</v>
      </c>
      <c r="K67">
        <f t="shared" ref="K67:K130" si="6">(I67-J67)/(0.01*I67)</f>
        <v>30.716059809567625</v>
      </c>
    </row>
    <row r="68" spans="1:11" ht="15.75" thickBot="1">
      <c r="A68" s="37">
        <v>0.6</v>
      </c>
      <c r="B68" s="37">
        <v>1</v>
      </c>
      <c r="C68" s="38">
        <v>3</v>
      </c>
      <c r="D68" s="38">
        <v>0.06</v>
      </c>
      <c r="E68" s="39">
        <v>1.33</v>
      </c>
      <c r="F68" s="57">
        <v>0.54</v>
      </c>
      <c r="G68" t="s">
        <v>279</v>
      </c>
      <c r="H68">
        <f t="shared" si="4"/>
        <v>1.45958190928056</v>
      </c>
      <c r="I68">
        <f t="shared" si="5"/>
        <v>1.2263479722423098</v>
      </c>
      <c r="J68">
        <v>1.1478082437290131</v>
      </c>
      <c r="K68">
        <f t="shared" si="6"/>
        <v>6.4043591452833022</v>
      </c>
    </row>
    <row r="69" spans="1:11" ht="15.75" thickBot="1">
      <c r="A69" s="37">
        <v>0.6</v>
      </c>
      <c r="B69" s="37">
        <v>1</v>
      </c>
      <c r="C69" s="38">
        <v>3</v>
      </c>
      <c r="D69" s="38">
        <v>0.06</v>
      </c>
      <c r="E69" s="39">
        <v>1.33</v>
      </c>
      <c r="F69" s="57">
        <v>0.55000000000000004</v>
      </c>
      <c r="G69" t="s">
        <v>270</v>
      </c>
      <c r="H69">
        <f t="shared" si="4"/>
        <v>1.4591209876537601</v>
      </c>
      <c r="I69">
        <f t="shared" si="5"/>
        <v>1.188795539387671</v>
      </c>
      <c r="J69">
        <v>1.07329433676153</v>
      </c>
      <c r="K69">
        <f t="shared" si="6"/>
        <v>9.715817295683479</v>
      </c>
    </row>
    <row r="70" spans="1:11" ht="15.75" thickBot="1">
      <c r="A70" s="37">
        <v>0.6</v>
      </c>
      <c r="B70" s="37">
        <v>1</v>
      </c>
      <c r="C70" s="38">
        <v>3</v>
      </c>
      <c r="D70" s="38">
        <v>0.06</v>
      </c>
      <c r="E70" s="39">
        <v>1.33</v>
      </c>
      <c r="F70" s="57">
        <v>0.56000000000000005</v>
      </c>
      <c r="G70" t="s">
        <v>271</v>
      </c>
      <c r="H70">
        <f t="shared" si="4"/>
        <v>1.4586808807074501</v>
      </c>
      <c r="I70">
        <f t="shared" si="5"/>
        <v>1.2430012553331362</v>
      </c>
      <c r="J70">
        <v>1.0606310740219971</v>
      </c>
      <c r="K70">
        <f t="shared" si="6"/>
        <v>14.671761635692169</v>
      </c>
    </row>
    <row r="71" spans="1:11" ht="15.75" thickBot="1">
      <c r="A71" s="37">
        <v>0.6</v>
      </c>
      <c r="B71" s="37">
        <v>1</v>
      </c>
      <c r="C71" s="38">
        <v>3</v>
      </c>
      <c r="D71" s="38">
        <v>0.06</v>
      </c>
      <c r="E71" s="39">
        <v>1.33</v>
      </c>
      <c r="F71" s="57">
        <v>0.56999999999999995</v>
      </c>
      <c r="G71" t="s">
        <v>272</v>
      </c>
      <c r="H71">
        <f t="shared" si="4"/>
        <v>1.4582599592918799</v>
      </c>
      <c r="I71">
        <f t="shared" si="5"/>
        <v>1.4324759368223314</v>
      </c>
      <c r="J71">
        <v>1.1215309522760628</v>
      </c>
      <c r="K71">
        <f t="shared" si="6"/>
        <v>21.706820795610671</v>
      </c>
    </row>
    <row r="72" spans="1:11" ht="15.75" thickBot="1">
      <c r="A72" s="37">
        <v>0.6</v>
      </c>
      <c r="B72" s="37">
        <v>1</v>
      </c>
      <c r="C72" s="38">
        <v>3</v>
      </c>
      <c r="D72" s="38">
        <v>0.06</v>
      </c>
      <c r="E72" s="39">
        <v>1.33</v>
      </c>
      <c r="F72" s="57">
        <v>0.57999999999999996</v>
      </c>
      <c r="G72" t="s">
        <v>273</v>
      </c>
      <c r="H72">
        <f t="shared" si="4"/>
        <v>1.4578567458815299</v>
      </c>
      <c r="I72">
        <f t="shared" si="5"/>
        <v>1.8667910442448032</v>
      </c>
      <c r="J72">
        <v>1.2914472891908653</v>
      </c>
      <c r="K72">
        <f t="shared" si="6"/>
        <v>30.819933319676338</v>
      </c>
    </row>
    <row r="73" spans="1:11" ht="15.75" thickBot="1">
      <c r="A73" s="37">
        <v>0.6</v>
      </c>
      <c r="B73" s="37">
        <v>1</v>
      </c>
      <c r="C73" s="38">
        <v>3</v>
      </c>
      <c r="D73" s="38">
        <v>0.06</v>
      </c>
      <c r="E73" s="39">
        <v>1.33</v>
      </c>
      <c r="F73" s="57">
        <v>0.59</v>
      </c>
      <c r="G73" t="s">
        <v>274</v>
      </c>
      <c r="H73">
        <f t="shared" si="4"/>
        <v>1.4574699995586899</v>
      </c>
      <c r="I73">
        <f t="shared" si="5"/>
        <v>2.7949054752432052</v>
      </c>
      <c r="J73">
        <v>1.6569011274010648</v>
      </c>
      <c r="K73">
        <f t="shared" si="6"/>
        <v>40.717096085087256</v>
      </c>
    </row>
    <row r="74" spans="1:11" s="41" customFormat="1" ht="15.75" thickBot="1">
      <c r="A74" s="37">
        <v>0.6</v>
      </c>
      <c r="B74" s="37">
        <v>1</v>
      </c>
      <c r="C74" s="38">
        <v>3</v>
      </c>
      <c r="D74" s="38">
        <v>0.06</v>
      </c>
      <c r="E74" s="39">
        <v>1.33</v>
      </c>
      <c r="F74" s="40">
        <v>0.6</v>
      </c>
      <c r="G74" s="38" t="s">
        <v>131</v>
      </c>
      <c r="H74">
        <f t="shared" si="4"/>
        <v>1.45709915184642</v>
      </c>
      <c r="I74">
        <f t="shared" si="5"/>
        <v>4.5566751935283172</v>
      </c>
      <c r="J74" s="41">
        <v>2.4224013122640935</v>
      </c>
      <c r="K74">
        <f t="shared" si="6"/>
        <v>46.838402796307633</v>
      </c>
    </row>
    <row r="75" spans="1:11" s="41" customFormat="1" ht="15.75" thickBot="1">
      <c r="A75" s="37">
        <v>0.6</v>
      </c>
      <c r="B75" s="37">
        <v>1</v>
      </c>
      <c r="C75" s="38">
        <v>3</v>
      </c>
      <c r="D75" s="38">
        <v>0.06</v>
      </c>
      <c r="E75" s="39">
        <v>1.33</v>
      </c>
      <c r="F75" s="65">
        <v>0.61</v>
      </c>
      <c r="G75" s="42" t="s">
        <v>132</v>
      </c>
      <c r="H75" s="64">
        <f t="shared" si="4"/>
        <v>1.45674465011703</v>
      </c>
      <c r="I75" s="64">
        <f t="shared" si="5"/>
        <v>6.2325028137275797</v>
      </c>
      <c r="J75" s="41">
        <v>4.0081680495061889</v>
      </c>
      <c r="K75">
        <f t="shared" si="6"/>
        <v>35.689270116687595</v>
      </c>
    </row>
    <row r="76" spans="1:11" s="41" customFormat="1" ht="15.75" thickBot="1">
      <c r="A76" s="37">
        <v>0.6</v>
      </c>
      <c r="B76" s="37">
        <v>1</v>
      </c>
      <c r="C76" s="38">
        <v>3</v>
      </c>
      <c r="D76" s="38">
        <v>0.06</v>
      </c>
      <c r="E76" s="39">
        <v>1.33</v>
      </c>
      <c r="F76" s="40">
        <v>0.62</v>
      </c>
      <c r="G76" s="33" t="s">
        <v>133</v>
      </c>
      <c r="H76">
        <f t="shared" si="4"/>
        <v>1.45640396959969</v>
      </c>
      <c r="I76">
        <f t="shared" si="5"/>
        <v>5.3665376321822071</v>
      </c>
      <c r="J76" s="41">
        <v>6.515498279156466</v>
      </c>
      <c r="K76">
        <f t="shared" si="6"/>
        <v>-21.409719370719376</v>
      </c>
    </row>
    <row r="77" spans="1:11" s="41" customFormat="1" ht="15.75" thickBot="1">
      <c r="A77" s="37">
        <v>0.6</v>
      </c>
      <c r="B77" s="37">
        <v>1</v>
      </c>
      <c r="C77" s="38">
        <v>3</v>
      </c>
      <c r="D77" s="38">
        <v>0.06</v>
      </c>
      <c r="E77" s="39">
        <v>1.33</v>
      </c>
      <c r="F77" s="40">
        <v>0.63</v>
      </c>
      <c r="G77" s="38" t="s">
        <v>134</v>
      </c>
      <c r="H77">
        <f t="shared" si="4"/>
        <v>1.45607343964485</v>
      </c>
      <c r="I77">
        <f t="shared" si="5"/>
        <v>3.6308996724656546</v>
      </c>
      <c r="J77" s="41">
        <v>7.2298497993659909</v>
      </c>
      <c r="K77">
        <f t="shared" si="6"/>
        <v>-99.120065315833358</v>
      </c>
    </row>
    <row r="78" spans="1:11" s="41" customFormat="1" ht="15.75" thickBot="1">
      <c r="A78" s="37">
        <v>0.6</v>
      </c>
      <c r="B78" s="37">
        <v>1</v>
      </c>
      <c r="C78" s="38">
        <v>3</v>
      </c>
      <c r="D78" s="38">
        <v>0.06</v>
      </c>
      <c r="E78" s="39">
        <v>1.33</v>
      </c>
      <c r="F78" s="52">
        <v>0.64</v>
      </c>
      <c r="G78" s="38" t="s">
        <v>280</v>
      </c>
      <c r="H78">
        <f t="shared" si="4"/>
        <v>1.4557532376990401</v>
      </c>
      <c r="I78">
        <f t="shared" si="5"/>
        <v>2.5193389050435502</v>
      </c>
      <c r="J78" s="41">
        <v>5.1966702295759344</v>
      </c>
      <c r="K78">
        <f t="shared" si="6"/>
        <v>-106.27118563415758</v>
      </c>
    </row>
    <row r="79" spans="1:11" s="41" customFormat="1" ht="15.75" thickBot="1">
      <c r="A79" s="37">
        <v>0.6</v>
      </c>
      <c r="B79" s="37">
        <v>1</v>
      </c>
      <c r="C79" s="38">
        <v>3</v>
      </c>
      <c r="D79" s="38">
        <v>0.06</v>
      </c>
      <c r="E79" s="39">
        <v>1.33</v>
      </c>
      <c r="F79" s="52">
        <v>0.65</v>
      </c>
      <c r="G79" s="38" t="s">
        <v>281</v>
      </c>
      <c r="H79">
        <f t="shared" si="4"/>
        <v>1.45544340466438</v>
      </c>
      <c r="I79">
        <f t="shared" si="5"/>
        <v>1.9021743749366855</v>
      </c>
      <c r="J79" s="41">
        <v>3.4433723299875032</v>
      </c>
      <c r="K79">
        <f t="shared" si="6"/>
        <v>-81.022958534078512</v>
      </c>
    </row>
    <row r="80" spans="1:11" s="41" customFormat="1" ht="15.75" thickBot="1">
      <c r="A80" s="37">
        <v>0.6</v>
      </c>
      <c r="B80" s="37">
        <v>1</v>
      </c>
      <c r="C80" s="38">
        <v>3</v>
      </c>
      <c r="D80" s="38">
        <v>0.06</v>
      </c>
      <c r="E80" s="39">
        <v>1.33</v>
      </c>
      <c r="F80" s="52">
        <v>0.66</v>
      </c>
      <c r="G80" s="38" t="s">
        <v>282</v>
      </c>
      <c r="H80">
        <f t="shared" si="4"/>
        <v>1.4551434204447</v>
      </c>
      <c r="I80">
        <f t="shared" si="5"/>
        <v>1.5473692355872712</v>
      </c>
      <c r="J80" s="41">
        <v>2.4593464159153466</v>
      </c>
      <c r="K80">
        <f t="shared" si="6"/>
        <v>-58.937269744926382</v>
      </c>
    </row>
    <row r="81" spans="1:11" s="41" customFormat="1" ht="15.75" thickBot="1">
      <c r="A81" s="37">
        <v>0.6</v>
      </c>
      <c r="B81" s="37">
        <v>1</v>
      </c>
      <c r="C81" s="38">
        <v>3</v>
      </c>
      <c r="D81" s="38">
        <v>0.06</v>
      </c>
      <c r="E81" s="39">
        <v>1.33</v>
      </c>
      <c r="F81" s="52">
        <v>0.67</v>
      </c>
      <c r="G81" s="38" t="s">
        <v>283</v>
      </c>
      <c r="H81">
        <f t="shared" si="4"/>
        <v>1.4548526455552899</v>
      </c>
      <c r="I81">
        <f t="shared" si="5"/>
        <v>1.3315593570093494</v>
      </c>
      <c r="J81" s="41">
        <v>1.9133528572659766</v>
      </c>
      <c r="K81">
        <f t="shared" si="6"/>
        <v>-43.692644807312355</v>
      </c>
    </row>
    <row r="82" spans="1:11" s="41" customFormat="1" ht="15.75" thickBot="1">
      <c r="A82" s="37">
        <v>0.6</v>
      </c>
      <c r="B82" s="37">
        <v>1</v>
      </c>
      <c r="C82" s="38">
        <v>3</v>
      </c>
      <c r="D82" s="38">
        <v>0.06</v>
      </c>
      <c r="E82" s="39">
        <v>1.33</v>
      </c>
      <c r="F82" s="52">
        <v>0.68</v>
      </c>
      <c r="G82" s="38" t="s">
        <v>284</v>
      </c>
      <c r="H82">
        <f t="shared" si="4"/>
        <v>1.45457045483341</v>
      </c>
      <c r="I82">
        <f t="shared" si="5"/>
        <v>1.1941443696412077</v>
      </c>
      <c r="J82" s="41">
        <v>1.5924535162774378</v>
      </c>
      <c r="K82">
        <f t="shared" si="6"/>
        <v>-33.35519194851674</v>
      </c>
    </row>
    <row r="83" spans="1:11" s="41" customFormat="1" ht="15.75" thickBot="1">
      <c r="A83" s="37">
        <v>0.6</v>
      </c>
      <c r="B83" s="37">
        <v>1</v>
      </c>
      <c r="C83" s="38">
        <v>3</v>
      </c>
      <c r="D83" s="38">
        <v>0.06</v>
      </c>
      <c r="E83" s="39">
        <v>1.33</v>
      </c>
      <c r="F83" s="52">
        <v>0.69</v>
      </c>
      <c r="G83" s="38" t="s">
        <v>285</v>
      </c>
      <c r="H83">
        <f t="shared" si="4"/>
        <v>1.45429626428595</v>
      </c>
      <c r="I83">
        <f t="shared" si="5"/>
        <v>1.104059599603765</v>
      </c>
      <c r="J83" s="41">
        <v>1.3931326565660966</v>
      </c>
      <c r="K83">
        <f t="shared" si="6"/>
        <v>-26.182740231240853</v>
      </c>
    </row>
    <row r="84" spans="1:11" s="41" customFormat="1" ht="15.75" thickBot="1">
      <c r="A84" s="37">
        <v>0.6</v>
      </c>
      <c r="B84" s="37">
        <v>1</v>
      </c>
      <c r="C84" s="38">
        <v>3</v>
      </c>
      <c r="D84" s="38">
        <v>0.06</v>
      </c>
      <c r="E84" s="39">
        <v>1.33</v>
      </c>
      <c r="F84" s="52">
        <v>0.7</v>
      </c>
      <c r="G84" s="38" t="s">
        <v>286</v>
      </c>
      <c r="H84">
        <f t="shared" si="4"/>
        <v>1.45402953338662</v>
      </c>
      <c r="I84">
        <f t="shared" si="5"/>
        <v>1.0443703137529146</v>
      </c>
      <c r="J84" s="41">
        <v>1.2642872308007553</v>
      </c>
      <c r="K84">
        <f t="shared" si="6"/>
        <v>-21.05736960844623</v>
      </c>
    </row>
    <row r="85" spans="1:11" s="41" customFormat="1" ht="15.75" thickBot="1">
      <c r="A85" s="37">
        <v>0.6</v>
      </c>
      <c r="B85" s="37">
        <v>1</v>
      </c>
      <c r="C85" s="38">
        <v>3</v>
      </c>
      <c r="D85" s="38">
        <v>0.06</v>
      </c>
      <c r="E85" s="39">
        <v>1.33</v>
      </c>
      <c r="F85" s="52">
        <v>0.71</v>
      </c>
      <c r="G85" s="38" t="s">
        <v>287</v>
      </c>
      <c r="H85">
        <f t="shared" si="4"/>
        <v>1.45376976221651</v>
      </c>
      <c r="I85">
        <f t="shared" si="5"/>
        <v>1.0052864711517031</v>
      </c>
      <c r="J85" s="41">
        <v>1.1791024568119703</v>
      </c>
      <c r="K85">
        <f t="shared" si="6"/>
        <v>-17.290194451849683</v>
      </c>
    </row>
    <row r="86" spans="1:11" s="41" customFormat="1" ht="15.75" thickBot="1">
      <c r="A86" s="37">
        <v>0.6</v>
      </c>
      <c r="B86" s="37">
        <v>1</v>
      </c>
      <c r="C86" s="38">
        <v>3</v>
      </c>
      <c r="D86" s="38">
        <v>0.06</v>
      </c>
      <c r="E86" s="39">
        <v>1.33</v>
      </c>
      <c r="F86" s="52">
        <v>0.72</v>
      </c>
      <c r="G86" s="38" t="s">
        <v>288</v>
      </c>
      <c r="H86">
        <f t="shared" si="4"/>
        <v>1.4535164878314699</v>
      </c>
      <c r="I86">
        <f t="shared" si="5"/>
        <v>0.98084912717723971</v>
      </c>
      <c r="J86" s="41">
        <v>1.1225898184567267</v>
      </c>
      <c r="K86">
        <f t="shared" si="6"/>
        <v>-14.450814845235049</v>
      </c>
    </row>
    <row r="87" spans="1:11" s="41" customFormat="1" ht="15.75" thickBot="1">
      <c r="A87" s="37">
        <v>0.6</v>
      </c>
      <c r="B87" s="37">
        <v>1</v>
      </c>
      <c r="C87" s="38">
        <v>3</v>
      </c>
      <c r="D87" s="38">
        <v>0.06</v>
      </c>
      <c r="E87" s="39">
        <v>1.33</v>
      </c>
      <c r="F87" s="52">
        <v>0.73</v>
      </c>
      <c r="G87" s="38" t="s">
        <v>289</v>
      </c>
      <c r="H87">
        <f t="shared" si="4"/>
        <v>1.4532692808268299</v>
      </c>
      <c r="I87">
        <f t="shared" si="5"/>
        <v>0.96726893499658673</v>
      </c>
      <c r="J87" s="41">
        <v>1.0858862751269478</v>
      </c>
      <c r="K87">
        <f t="shared" si="6"/>
        <v>-12.263118956754219</v>
      </c>
    </row>
    <row r="88" spans="1:11" s="41" customFormat="1" ht="15.75" thickBot="1">
      <c r="A88" s="37">
        <v>0.6</v>
      </c>
      <c r="B88" s="37">
        <v>1</v>
      </c>
      <c r="C88" s="38">
        <v>3</v>
      </c>
      <c r="D88" s="38">
        <v>0.06</v>
      </c>
      <c r="E88" s="39">
        <v>1.33</v>
      </c>
      <c r="F88" s="52">
        <v>0.74</v>
      </c>
      <c r="G88" s="38" t="s">
        <v>290</v>
      </c>
      <c r="H88">
        <f t="shared" si="4"/>
        <v>1.45302774227639</v>
      </c>
      <c r="I88">
        <f t="shared" si="5"/>
        <v>0.96204951805490313</v>
      </c>
      <c r="J88" s="41">
        <v>1.0634935122159734</v>
      </c>
      <c r="K88">
        <f t="shared" si="6"/>
        <v>-10.544570966177751</v>
      </c>
    </row>
    <row r="89" spans="1:11" s="41" customFormat="1" ht="15.75" thickBot="1">
      <c r="A89" s="37">
        <v>0.6</v>
      </c>
      <c r="B89" s="37">
        <v>1</v>
      </c>
      <c r="C89" s="38">
        <v>3</v>
      </c>
      <c r="D89" s="38">
        <v>0.06</v>
      </c>
      <c r="E89" s="39">
        <v>1.33</v>
      </c>
      <c r="F89" s="52">
        <v>0.75</v>
      </c>
      <c r="G89" s="38" t="s">
        <v>291</v>
      </c>
      <c r="H89">
        <f t="shared" si="4"/>
        <v>1.4527915010302801</v>
      </c>
      <c r="I89">
        <f t="shared" si="5"/>
        <v>0.96349255470422834</v>
      </c>
      <c r="J89" s="41">
        <v>1.0518579040120581</v>
      </c>
      <c r="K89">
        <f t="shared" si="6"/>
        <v>-9.1713577729675428</v>
      </c>
    </row>
    <row r="90" spans="1:11" s="41" customFormat="1" ht="15.75" thickBot="1">
      <c r="A90" s="37">
        <v>0.6</v>
      </c>
      <c r="B90" s="37">
        <v>1</v>
      </c>
      <c r="C90" s="38">
        <v>3</v>
      </c>
      <c r="D90" s="38">
        <v>0.06</v>
      </c>
      <c r="E90" s="39">
        <v>1.33</v>
      </c>
      <c r="F90" s="52">
        <v>0.76</v>
      </c>
      <c r="G90" s="38" t="s">
        <v>292</v>
      </c>
      <c r="H90">
        <f t="shared" si="4"/>
        <v>1.45256021131644</v>
      </c>
      <c r="I90">
        <f t="shared" si="5"/>
        <v>0.97041304886107171</v>
      </c>
      <c r="J90" s="41">
        <v>1.0486030553576191</v>
      </c>
      <c r="K90">
        <f t="shared" si="6"/>
        <v>-8.0573943835890631</v>
      </c>
    </row>
    <row r="91" spans="1:11" s="41" customFormat="1" ht="15.75" thickBot="1">
      <c r="A91" s="37">
        <v>0.6</v>
      </c>
      <c r="B91" s="37">
        <v>1</v>
      </c>
      <c r="C91" s="38">
        <v>3</v>
      </c>
      <c r="D91" s="38">
        <v>0.06</v>
      </c>
      <c r="E91" s="39">
        <v>1.33</v>
      </c>
      <c r="F91" s="52">
        <v>0.77</v>
      </c>
      <c r="G91" s="38" t="s">
        <v>293</v>
      </c>
      <c r="H91">
        <f t="shared" si="4"/>
        <v>1.4523335506103201</v>
      </c>
      <c r="I91">
        <f t="shared" si="5"/>
        <v>0.98196126289851526</v>
      </c>
      <c r="J91" s="41">
        <v>1.0520909072731368</v>
      </c>
      <c r="K91">
        <f t="shared" si="6"/>
        <v>-7.1417933705058365</v>
      </c>
    </row>
    <row r="92" spans="1:11" s="41" customFormat="1" ht="15.75" thickBot="1">
      <c r="A92" s="37">
        <v>0.6</v>
      </c>
      <c r="B92" s="37">
        <v>1</v>
      </c>
      <c r="C92" s="38">
        <v>3</v>
      </c>
      <c r="D92" s="38">
        <v>0.06</v>
      </c>
      <c r="E92" s="39">
        <v>1.33</v>
      </c>
      <c r="F92" s="52">
        <v>0.78</v>
      </c>
      <c r="G92" s="38" t="s">
        <v>294</v>
      </c>
      <c r="H92">
        <f t="shared" si="4"/>
        <v>1.4521112176931701</v>
      </c>
      <c r="I92">
        <f t="shared" si="5"/>
        <v>0.99751287153423684</v>
      </c>
      <c r="J92" s="41">
        <v>1.0611581486399599</v>
      </c>
      <c r="K92">
        <f t="shared" si="6"/>
        <v>-6.3803965765206323</v>
      </c>
    </row>
    <row r="93" spans="1:11" s="41" customFormat="1" ht="15.75" thickBot="1">
      <c r="A93" s="37">
        <v>0.6</v>
      </c>
      <c r="B93" s="37">
        <v>1</v>
      </c>
      <c r="C93" s="38">
        <v>3</v>
      </c>
      <c r="D93" s="38">
        <v>0.06</v>
      </c>
      <c r="E93" s="39">
        <v>1.33</v>
      </c>
      <c r="F93" s="52">
        <v>0.79</v>
      </c>
      <c r="G93" s="38" t="s">
        <v>295</v>
      </c>
      <c r="H93">
        <f t="shared" si="4"/>
        <v>1.45189293096717</v>
      </c>
      <c r="I93">
        <f t="shared" si="5"/>
        <v>1.0166306198391528</v>
      </c>
      <c r="J93" s="41">
        <v>1.0749877663350542</v>
      </c>
      <c r="K93">
        <f t="shared" si="6"/>
        <v>-5.7402507220502992</v>
      </c>
    </row>
    <row r="94" spans="1:11" s="41" customFormat="1" ht="15.75" thickBot="1">
      <c r="A94" s="37">
        <v>0.6</v>
      </c>
      <c r="B94" s="37">
        <v>1</v>
      </c>
      <c r="C94" s="38">
        <v>3</v>
      </c>
      <c r="D94" s="38">
        <v>0.06</v>
      </c>
      <c r="E94" s="39">
        <v>1.33</v>
      </c>
      <c r="F94" s="52">
        <v>0.8</v>
      </c>
      <c r="G94" s="38" t="s">
        <v>296</v>
      </c>
      <c r="H94">
        <f t="shared" si="4"/>
        <v>1.45167842689389</v>
      </c>
      <c r="I94">
        <f t="shared" si="5"/>
        <v>1.0389798772994341</v>
      </c>
      <c r="J94" s="41">
        <v>1.092975312751983</v>
      </c>
      <c r="K94">
        <f t="shared" si="6"/>
        <v>-5.19696643142853</v>
      </c>
    </row>
    <row r="95" spans="1:11" ht="15.75" thickBot="1">
      <c r="A95" s="37">
        <v>0.6</v>
      </c>
      <c r="B95" s="37">
        <v>1</v>
      </c>
      <c r="C95" s="38">
        <v>3</v>
      </c>
      <c r="D95" s="38">
        <v>0.06</v>
      </c>
      <c r="E95" s="53">
        <v>1.34</v>
      </c>
      <c r="F95" s="55">
        <v>0.5</v>
      </c>
      <c r="G95" t="s">
        <v>305</v>
      </c>
      <c r="H95">
        <f t="shared" si="4"/>
        <v>1.4616720272625801</v>
      </c>
      <c r="I95">
        <f t="shared" si="5"/>
        <v>2.0512347223623224</v>
      </c>
      <c r="J95">
        <v>2.0204055731785928</v>
      </c>
      <c r="K95">
        <f t="shared" si="6"/>
        <v>1.5029557001757912</v>
      </c>
    </row>
    <row r="96" spans="1:11" ht="15.75" thickBot="1">
      <c r="A96" s="37">
        <v>0.6</v>
      </c>
      <c r="B96" s="37">
        <v>1</v>
      </c>
      <c r="C96" s="38">
        <v>3</v>
      </c>
      <c r="D96" s="38">
        <v>0.06</v>
      </c>
      <c r="E96" s="53">
        <v>1.34</v>
      </c>
      <c r="F96" s="55">
        <v>0.51</v>
      </c>
      <c r="G96" t="s">
        <v>306</v>
      </c>
      <c r="H96">
        <f t="shared" si="4"/>
        <v>1.4610316143547799</v>
      </c>
      <c r="I96">
        <f t="shared" si="5"/>
        <v>1.32923311961998</v>
      </c>
      <c r="J96">
        <v>1.3134538653810341</v>
      </c>
      <c r="K96">
        <f t="shared" si="6"/>
        <v>1.187094574009492</v>
      </c>
    </row>
    <row r="97" spans="1:11" ht="15.75" thickBot="1">
      <c r="A97" s="37">
        <v>0.6</v>
      </c>
      <c r="B97" s="37">
        <v>1</v>
      </c>
      <c r="C97" s="38">
        <v>3</v>
      </c>
      <c r="D97" s="38">
        <v>0.06</v>
      </c>
      <c r="E97" s="53">
        <v>1.34</v>
      </c>
      <c r="F97" s="55">
        <v>0.52</v>
      </c>
      <c r="G97" t="s">
        <v>307</v>
      </c>
      <c r="H97">
        <f t="shared" si="4"/>
        <v>1.46057351300126</v>
      </c>
      <c r="I97">
        <f t="shared" si="5"/>
        <v>1.4890349859721341</v>
      </c>
      <c r="J97">
        <v>1.4510615475669524</v>
      </c>
      <c r="K97">
        <f t="shared" si="6"/>
        <v>2.5502045796721382</v>
      </c>
    </row>
    <row r="98" spans="1:11" ht="15.75" thickBot="1">
      <c r="A98" s="37">
        <v>0.6</v>
      </c>
      <c r="B98" s="37">
        <v>1</v>
      </c>
      <c r="C98" s="38">
        <v>3</v>
      </c>
      <c r="D98" s="38">
        <v>0.06</v>
      </c>
      <c r="E98" s="53">
        <v>1.34</v>
      </c>
      <c r="F98" s="55">
        <v>0.53</v>
      </c>
      <c r="G98" t="s">
        <v>308</v>
      </c>
      <c r="H98">
        <f t="shared" si="4"/>
        <v>1.4599822999518901</v>
      </c>
      <c r="I98">
        <f t="shared" si="5"/>
        <v>0.92973660001893499</v>
      </c>
      <c r="J98">
        <v>0.90731716097667148</v>
      </c>
      <c r="K98">
        <f t="shared" si="6"/>
        <v>2.4113753338103412</v>
      </c>
    </row>
    <row r="99" spans="1:11" ht="15.75" thickBot="1">
      <c r="A99" s="37">
        <v>0.6</v>
      </c>
      <c r="B99" s="37">
        <v>1</v>
      </c>
      <c r="C99" s="38">
        <v>3</v>
      </c>
      <c r="D99" s="38">
        <v>0.06</v>
      </c>
      <c r="E99" s="53">
        <v>1.34</v>
      </c>
      <c r="F99" s="55">
        <v>0.54</v>
      </c>
      <c r="G99" t="s">
        <v>309</v>
      </c>
      <c r="H99">
        <f t="shared" si="4"/>
        <v>1.4595819758598501</v>
      </c>
      <c r="I99">
        <f t="shared" si="5"/>
        <v>1.1478082437290131</v>
      </c>
      <c r="J99">
        <v>1.088588666552301</v>
      </c>
      <c r="K99">
        <f t="shared" si="6"/>
        <v>5.1593615484341564</v>
      </c>
    </row>
    <row r="100" spans="1:11" ht="15.75" thickBot="1">
      <c r="A100" s="37">
        <v>0.6</v>
      </c>
      <c r="B100" s="37">
        <v>1</v>
      </c>
      <c r="C100" s="38">
        <v>3</v>
      </c>
      <c r="D100" s="38">
        <v>0.06</v>
      </c>
      <c r="E100" s="53">
        <v>1.34</v>
      </c>
      <c r="F100" s="55">
        <v>0.55000000000000004</v>
      </c>
      <c r="G100" t="s">
        <v>310</v>
      </c>
      <c r="H100">
        <f t="shared" si="4"/>
        <v>1.45912109151654</v>
      </c>
      <c r="I100">
        <f t="shared" si="5"/>
        <v>1.07329433676153</v>
      </c>
      <c r="J100">
        <v>0.99234040960467418</v>
      </c>
      <c r="K100">
        <f t="shared" si="6"/>
        <v>7.5425653880853885</v>
      </c>
    </row>
    <row r="101" spans="1:11" ht="15.75" thickBot="1">
      <c r="A101" s="37">
        <v>0.6</v>
      </c>
      <c r="B101" s="37">
        <v>1</v>
      </c>
      <c r="C101" s="38">
        <v>3</v>
      </c>
      <c r="D101" s="38">
        <v>0.06</v>
      </c>
      <c r="E101" s="53">
        <v>1.34</v>
      </c>
      <c r="F101" s="55">
        <v>0.56000000000000005</v>
      </c>
      <c r="G101" t="s">
        <v>311</v>
      </c>
      <c r="H101">
        <f t="shared" si="4"/>
        <v>1.4586810398418399</v>
      </c>
      <c r="I101">
        <f t="shared" si="5"/>
        <v>1.0606310740219971</v>
      </c>
      <c r="J101">
        <v>0.94316849938752068</v>
      </c>
      <c r="K101">
        <f t="shared" si="6"/>
        <v>11.074781562739719</v>
      </c>
    </row>
    <row r="102" spans="1:11" ht="15.75" thickBot="1">
      <c r="A102" s="37">
        <v>0.6</v>
      </c>
      <c r="B102" s="37">
        <v>1</v>
      </c>
      <c r="C102" s="38">
        <v>3</v>
      </c>
      <c r="D102" s="38">
        <v>0.06</v>
      </c>
      <c r="E102" s="53">
        <v>1.34</v>
      </c>
      <c r="F102" s="55">
        <v>0.56999999999999995</v>
      </c>
      <c r="G102" t="s">
        <v>312</v>
      </c>
      <c r="H102">
        <f t="shared" si="4"/>
        <v>1.4582601967050499</v>
      </c>
      <c r="I102">
        <f t="shared" si="5"/>
        <v>1.1215309522760628</v>
      </c>
      <c r="J102">
        <v>0.94006720633720819</v>
      </c>
      <c r="K102">
        <f t="shared" si="6"/>
        <v>16.180003375795163</v>
      </c>
    </row>
    <row r="103" spans="1:11" ht="15.75" thickBot="1">
      <c r="A103" s="37">
        <v>0.6</v>
      </c>
      <c r="B103" s="37">
        <v>1</v>
      </c>
      <c r="C103" s="38">
        <v>3</v>
      </c>
      <c r="D103" s="38">
        <v>0.06</v>
      </c>
      <c r="E103" s="53">
        <v>1.34</v>
      </c>
      <c r="F103" s="55">
        <v>0.57999999999999996</v>
      </c>
      <c r="G103" t="s">
        <v>313</v>
      </c>
      <c r="H103">
        <f t="shared" si="4"/>
        <v>1.4578570718035</v>
      </c>
      <c r="I103">
        <f t="shared" si="5"/>
        <v>1.2914472891908653</v>
      </c>
      <c r="J103">
        <v>0.99101893347825132</v>
      </c>
      <c r="K103">
        <f t="shared" si="6"/>
        <v>23.262920463508991</v>
      </c>
    </row>
    <row r="104" spans="1:11" ht="15.75" thickBot="1">
      <c r="A104" s="37">
        <v>0.6</v>
      </c>
      <c r="B104" s="37">
        <v>1</v>
      </c>
      <c r="C104" s="38">
        <v>3</v>
      </c>
      <c r="D104" s="38">
        <v>0.06</v>
      </c>
      <c r="E104" s="53">
        <v>1.34</v>
      </c>
      <c r="F104" s="55">
        <v>0.59</v>
      </c>
      <c r="G104" t="s">
        <v>314</v>
      </c>
      <c r="H104">
        <f t="shared" si="4"/>
        <v>1.45747029810312</v>
      </c>
      <c r="I104">
        <f t="shared" si="5"/>
        <v>1.6569011274010648</v>
      </c>
      <c r="J104">
        <v>1.1192396270208342</v>
      </c>
      <c r="K104">
        <f t="shared" si="6"/>
        <v>32.449824041316234</v>
      </c>
    </row>
    <row r="105" spans="1:11" ht="15.75" thickBot="1">
      <c r="A105" s="37">
        <v>0.6</v>
      </c>
      <c r="B105" s="37">
        <v>1</v>
      </c>
      <c r="C105" s="38">
        <v>3</v>
      </c>
      <c r="D105" s="38">
        <v>0.06</v>
      </c>
      <c r="E105" s="53">
        <v>1.34</v>
      </c>
      <c r="F105" s="55">
        <v>0.6</v>
      </c>
      <c r="G105" t="s">
        <v>315</v>
      </c>
      <c r="H105">
        <f t="shared" si="4"/>
        <v>1.45709866404738</v>
      </c>
      <c r="I105">
        <f t="shared" si="5"/>
        <v>2.4224013122640935</v>
      </c>
      <c r="J105">
        <v>1.3786742844687216</v>
      </c>
      <c r="K105">
        <f t="shared" si="6"/>
        <v>43.086462284808377</v>
      </c>
    </row>
    <row r="106" spans="1:11" ht="15.75" thickBot="1">
      <c r="A106" s="37">
        <v>0.6</v>
      </c>
      <c r="B106" s="37">
        <v>1</v>
      </c>
      <c r="C106" s="38">
        <v>3</v>
      </c>
      <c r="D106" s="38">
        <v>0.06</v>
      </c>
      <c r="E106" s="53">
        <v>1.34</v>
      </c>
      <c r="F106" s="55">
        <v>0.61</v>
      </c>
      <c r="G106" t="s">
        <v>316</v>
      </c>
      <c r="H106">
        <f t="shared" si="4"/>
        <v>1.45674137253527</v>
      </c>
      <c r="I106">
        <f t="shared" si="5"/>
        <v>4.0081680495061889</v>
      </c>
      <c r="J106">
        <v>1.8937824863821853</v>
      </c>
      <c r="K106">
        <f t="shared" si="6"/>
        <v>52.751919006601995</v>
      </c>
    </row>
    <row r="107" spans="1:11" s="41" customFormat="1" ht="15.75" thickBot="1">
      <c r="A107" s="37">
        <v>0.6</v>
      </c>
      <c r="B107" s="37">
        <v>1</v>
      </c>
      <c r="C107" s="38">
        <v>3</v>
      </c>
      <c r="D107" s="38">
        <v>0.06</v>
      </c>
      <c r="E107" s="53">
        <v>1.34</v>
      </c>
      <c r="F107" s="54">
        <v>0.62</v>
      </c>
      <c r="G107" s="38" t="s">
        <v>135</v>
      </c>
      <c r="H107">
        <f t="shared" si="4"/>
        <v>1.4563989141053899</v>
      </c>
      <c r="I107">
        <f t="shared" si="5"/>
        <v>6.515498279156466</v>
      </c>
      <c r="J107" s="41">
        <v>2.9552496588762547</v>
      </c>
      <c r="K107">
        <f t="shared" si="6"/>
        <v>54.642768177373249</v>
      </c>
    </row>
    <row r="108" spans="1:11" s="41" customFormat="1" ht="15.75" thickBot="1">
      <c r="A108" s="37">
        <v>0.6</v>
      </c>
      <c r="B108" s="37">
        <v>1</v>
      </c>
      <c r="C108" s="38">
        <v>3</v>
      </c>
      <c r="D108" s="38">
        <v>0.06</v>
      </c>
      <c r="E108" s="53">
        <v>1.34</v>
      </c>
      <c r="F108" s="54">
        <v>0.63</v>
      </c>
      <c r="G108" s="42" t="s">
        <v>136</v>
      </c>
      <c r="H108">
        <f t="shared" si="4"/>
        <v>1.4560714372136501</v>
      </c>
      <c r="I108">
        <f t="shared" si="5"/>
        <v>7.2298497993659909</v>
      </c>
      <c r="J108" s="41">
        <v>5.1230686265431959</v>
      </c>
      <c r="K108">
        <f t="shared" si="6"/>
        <v>29.140040682553952</v>
      </c>
    </row>
    <row r="109" spans="1:11" s="41" customFormat="1" ht="15.75" thickBot="1">
      <c r="A109" s="37">
        <v>0.6</v>
      </c>
      <c r="B109" s="37">
        <v>1</v>
      </c>
      <c r="C109" s="38">
        <v>3</v>
      </c>
      <c r="D109" s="38">
        <v>0.06</v>
      </c>
      <c r="E109" s="53">
        <v>1.34</v>
      </c>
      <c r="F109" s="54">
        <v>0.64</v>
      </c>
      <c r="G109" s="38" t="s">
        <v>137</v>
      </c>
      <c r="H109">
        <f t="shared" si="4"/>
        <v>1.4557537948515</v>
      </c>
      <c r="I109">
        <f t="shared" si="5"/>
        <v>5.1966702295759344</v>
      </c>
      <c r="J109" s="41">
        <v>8.1961526375764677</v>
      </c>
      <c r="K109">
        <f t="shared" si="6"/>
        <v>-57.719314012451797</v>
      </c>
    </row>
    <row r="110" spans="1:11" s="41" customFormat="1" ht="15.75" thickBot="1">
      <c r="A110" s="37">
        <v>0.6</v>
      </c>
      <c r="B110" s="37">
        <v>1</v>
      </c>
      <c r="C110" s="38">
        <v>3</v>
      </c>
      <c r="D110" s="38">
        <v>0.06</v>
      </c>
      <c r="E110" s="53">
        <v>1.34</v>
      </c>
      <c r="F110" s="54">
        <v>0.65</v>
      </c>
      <c r="G110" s="38" t="s">
        <v>138</v>
      </c>
      <c r="H110">
        <f t="shared" si="4"/>
        <v>1.45544452292353</v>
      </c>
      <c r="I110">
        <f t="shared" si="5"/>
        <v>3.4433723299875032</v>
      </c>
      <c r="J110" s="41">
        <v>8.3202965295641302</v>
      </c>
      <c r="K110">
        <f t="shared" si="6"/>
        <v>-141.63220622715309</v>
      </c>
    </row>
    <row r="111" spans="1:11" s="41" customFormat="1" ht="15.75" thickBot="1">
      <c r="A111" s="37">
        <v>0.6</v>
      </c>
      <c r="B111" s="37">
        <v>1</v>
      </c>
      <c r="C111" s="38">
        <v>3</v>
      </c>
      <c r="D111" s="38">
        <v>0.06</v>
      </c>
      <c r="E111" s="53">
        <v>1.34</v>
      </c>
      <c r="F111" s="54">
        <v>0.66</v>
      </c>
      <c r="G111" s="38" t="s">
        <v>317</v>
      </c>
      <c r="H111">
        <f t="shared" si="4"/>
        <v>1.4551444901446999</v>
      </c>
      <c r="I111">
        <f t="shared" si="5"/>
        <v>2.4593464159153466</v>
      </c>
      <c r="J111" s="41">
        <v>5.6965168999628295</v>
      </c>
      <c r="K111">
        <f t="shared" si="6"/>
        <v>-131.62726743571164</v>
      </c>
    </row>
    <row r="112" spans="1:11" s="41" customFormat="1" ht="15.75" thickBot="1">
      <c r="A112" s="37">
        <v>0.6</v>
      </c>
      <c r="B112" s="37">
        <v>1</v>
      </c>
      <c r="C112" s="38">
        <v>3</v>
      </c>
      <c r="D112" s="38">
        <v>0.06</v>
      </c>
      <c r="E112" s="53">
        <v>1.34</v>
      </c>
      <c r="F112" s="54">
        <v>0.67</v>
      </c>
      <c r="G112" s="38" t="s">
        <v>318</v>
      </c>
      <c r="H112">
        <f t="shared" si="4"/>
        <v>1.45485357072265</v>
      </c>
      <c r="I112">
        <f t="shared" si="5"/>
        <v>1.9133528572659766</v>
      </c>
      <c r="J112" s="41">
        <v>3.7645361075278756</v>
      </c>
      <c r="K112">
        <f t="shared" si="6"/>
        <v>-96.750750559783683</v>
      </c>
    </row>
    <row r="113" spans="1:11" s="41" customFormat="1" ht="15.75" thickBot="1">
      <c r="A113" s="37">
        <v>0.6</v>
      </c>
      <c r="B113" s="37">
        <v>1</v>
      </c>
      <c r="C113" s="38">
        <v>3</v>
      </c>
      <c r="D113" s="38">
        <v>0.06</v>
      </c>
      <c r="E113" s="53">
        <v>1.34</v>
      </c>
      <c r="F113" s="54">
        <v>0.68</v>
      </c>
      <c r="G113" s="38" t="s">
        <v>319</v>
      </c>
      <c r="H113">
        <f t="shared" si="4"/>
        <v>1.45457124749042</v>
      </c>
      <c r="I113">
        <f t="shared" si="5"/>
        <v>1.5924535162774378</v>
      </c>
      <c r="J113" s="41">
        <v>2.7064363988137181</v>
      </c>
      <c r="K113">
        <f t="shared" si="6"/>
        <v>-69.953871252729357</v>
      </c>
    </row>
    <row r="114" spans="1:11" s="41" customFormat="1" ht="15.75" thickBot="1">
      <c r="A114" s="37">
        <v>0.6</v>
      </c>
      <c r="B114" s="37">
        <v>1</v>
      </c>
      <c r="C114" s="38">
        <v>3</v>
      </c>
      <c r="D114" s="38">
        <v>0.06</v>
      </c>
      <c r="E114" s="53">
        <v>1.34</v>
      </c>
      <c r="F114" s="54">
        <v>0.69</v>
      </c>
      <c r="G114" s="38" t="s">
        <v>320</v>
      </c>
      <c r="H114">
        <f t="shared" si="4"/>
        <v>1.4542969514364601</v>
      </c>
      <c r="I114">
        <f t="shared" si="5"/>
        <v>1.3931326565660966</v>
      </c>
      <c r="J114" s="41">
        <v>2.1171657826440202</v>
      </c>
      <c r="K114">
        <f t="shared" si="6"/>
        <v>-51.971585237444479</v>
      </c>
    </row>
    <row r="115" spans="1:11" s="41" customFormat="1" ht="15.75" thickBot="1">
      <c r="A115" s="37">
        <v>0.6</v>
      </c>
      <c r="B115" s="37">
        <v>1</v>
      </c>
      <c r="C115" s="38">
        <v>3</v>
      </c>
      <c r="D115" s="38">
        <v>0.06</v>
      </c>
      <c r="E115" s="53">
        <v>1.34</v>
      </c>
      <c r="F115" s="54">
        <v>0.7</v>
      </c>
      <c r="G115" s="38" t="s">
        <v>321</v>
      </c>
      <c r="H115">
        <f t="shared" si="4"/>
        <v>1.45403013880621</v>
      </c>
      <c r="I115">
        <f t="shared" si="5"/>
        <v>1.2642872308007553</v>
      </c>
      <c r="J115" s="41">
        <v>1.7680180875748486</v>
      </c>
      <c r="K115">
        <f t="shared" si="6"/>
        <v>-39.843070823000225</v>
      </c>
    </row>
    <row r="116" spans="1:11" s="41" customFormat="1" ht="15.75" thickBot="1">
      <c r="A116" s="37">
        <v>0.6</v>
      </c>
      <c r="B116" s="37">
        <v>1</v>
      </c>
      <c r="C116" s="38">
        <v>3</v>
      </c>
      <c r="D116" s="38">
        <v>0.06</v>
      </c>
      <c r="E116" s="53">
        <v>1.34</v>
      </c>
      <c r="F116" s="54">
        <v>0.71</v>
      </c>
      <c r="G116" s="38" t="s">
        <v>322</v>
      </c>
      <c r="H116">
        <f t="shared" si="4"/>
        <v>1.45377030420766</v>
      </c>
      <c r="I116">
        <f t="shared" si="5"/>
        <v>1.1791024568119703</v>
      </c>
      <c r="J116" s="41">
        <v>1.5495040409566285</v>
      </c>
      <c r="K116">
        <f t="shared" si="6"/>
        <v>-31.413859076007807</v>
      </c>
    </row>
    <row r="117" spans="1:11" s="41" customFormat="1" ht="15.75" thickBot="1">
      <c r="A117" s="37">
        <v>0.6</v>
      </c>
      <c r="B117" s="37">
        <v>1</v>
      </c>
      <c r="C117" s="38">
        <v>3</v>
      </c>
      <c r="D117" s="38">
        <v>0.06</v>
      </c>
      <c r="E117" s="53">
        <v>1.34</v>
      </c>
      <c r="F117" s="54">
        <v>0.72</v>
      </c>
      <c r="G117" s="38" t="s">
        <v>323</v>
      </c>
      <c r="H117">
        <f t="shared" si="4"/>
        <v>1.45351698008424</v>
      </c>
      <c r="I117">
        <f t="shared" si="5"/>
        <v>1.1225898184567267</v>
      </c>
      <c r="J117" s="41">
        <v>1.4073484953983295</v>
      </c>
      <c r="K117">
        <f t="shared" si="6"/>
        <v>-25.366226582481662</v>
      </c>
    </row>
    <row r="118" spans="1:11" s="41" customFormat="1" ht="15.75" thickBot="1">
      <c r="A118" s="37">
        <v>0.6</v>
      </c>
      <c r="B118" s="37">
        <v>1</v>
      </c>
      <c r="C118" s="38">
        <v>3</v>
      </c>
      <c r="D118" s="38">
        <v>0.06</v>
      </c>
      <c r="E118" s="53">
        <v>1.34</v>
      </c>
      <c r="F118" s="54">
        <v>0.73</v>
      </c>
      <c r="G118" s="38" t="s">
        <v>324</v>
      </c>
      <c r="H118">
        <f t="shared" si="4"/>
        <v>1.45326973359499</v>
      </c>
      <c r="I118">
        <f t="shared" si="5"/>
        <v>1.0858862751269478</v>
      </c>
      <c r="J118" s="41">
        <v>1.3128430563935007</v>
      </c>
      <c r="K118">
        <f t="shared" si="6"/>
        <v>-20.900603172281564</v>
      </c>
    </row>
    <row r="119" spans="1:11" s="41" customFormat="1" ht="15.75" thickBot="1">
      <c r="A119" s="37">
        <v>0.6</v>
      </c>
      <c r="B119" s="37">
        <v>1</v>
      </c>
      <c r="C119" s="38">
        <v>3</v>
      </c>
      <c r="D119" s="38">
        <v>0.06</v>
      </c>
      <c r="E119" s="53">
        <v>1.34</v>
      </c>
      <c r="F119" s="54">
        <v>0.74</v>
      </c>
      <c r="G119" s="38" t="s">
        <v>325</v>
      </c>
      <c r="H119">
        <f t="shared" si="4"/>
        <v>1.45302816332936</v>
      </c>
      <c r="I119">
        <f t="shared" si="5"/>
        <v>1.0634935122159734</v>
      </c>
      <c r="J119" s="41">
        <v>1.2498094530247161</v>
      </c>
      <c r="K119">
        <f t="shared" si="6"/>
        <v>-17.519236240616181</v>
      </c>
    </row>
    <row r="120" spans="1:11" s="41" customFormat="1" ht="15.75" thickBot="1">
      <c r="A120" s="37">
        <v>0.6</v>
      </c>
      <c r="B120" s="37">
        <v>1</v>
      </c>
      <c r="C120" s="38">
        <v>3</v>
      </c>
      <c r="D120" s="38">
        <v>0.06</v>
      </c>
      <c r="E120" s="53">
        <v>1.34</v>
      </c>
      <c r="F120" s="54">
        <v>0.75</v>
      </c>
      <c r="G120" s="38" t="s">
        <v>326</v>
      </c>
      <c r="H120">
        <f t="shared" si="4"/>
        <v>1.4527918963417401</v>
      </c>
      <c r="I120">
        <f t="shared" si="5"/>
        <v>1.0518579040120581</v>
      </c>
      <c r="J120" s="41">
        <v>1.2086104096719603</v>
      </c>
      <c r="K120">
        <f t="shared" si="6"/>
        <v>-14.902441200660997</v>
      </c>
    </row>
    <row r="121" spans="1:11" s="41" customFormat="1" ht="15.75" thickBot="1">
      <c r="A121" s="37">
        <v>0.6</v>
      </c>
      <c r="B121" s="37">
        <v>1</v>
      </c>
      <c r="C121" s="38">
        <v>3</v>
      </c>
      <c r="D121" s="38">
        <v>0.06</v>
      </c>
      <c r="E121" s="53">
        <v>1.34</v>
      </c>
      <c r="F121" s="54">
        <v>0.76</v>
      </c>
      <c r="G121" s="38" t="s">
        <v>327</v>
      </c>
      <c r="H121">
        <f t="shared" si="4"/>
        <v>1.45256058554986</v>
      </c>
      <c r="I121">
        <f t="shared" si="5"/>
        <v>1.0486030553576191</v>
      </c>
      <c r="J121" s="41">
        <v>1.1832287544270017</v>
      </c>
      <c r="K121">
        <f t="shared" si="6"/>
        <v>-12.838575892139605</v>
      </c>
    </row>
    <row r="122" spans="1:11" s="41" customFormat="1" ht="15.75" thickBot="1">
      <c r="A122" s="37">
        <v>0.6</v>
      </c>
      <c r="B122" s="37">
        <v>1</v>
      </c>
      <c r="C122" s="38">
        <v>3</v>
      </c>
      <c r="D122" s="38">
        <v>0.06</v>
      </c>
      <c r="E122" s="53">
        <v>1.34</v>
      </c>
      <c r="F122" s="54">
        <v>0.77</v>
      </c>
      <c r="G122" s="38" t="s">
        <v>328</v>
      </c>
      <c r="H122">
        <f t="shared" si="4"/>
        <v>1.45233390746046</v>
      </c>
      <c r="I122">
        <f t="shared" si="5"/>
        <v>1.0520909072731368</v>
      </c>
      <c r="J122" s="41">
        <v>1.169754217656267</v>
      </c>
      <c r="K122">
        <f t="shared" si="6"/>
        <v>-11.183758890958954</v>
      </c>
    </row>
    <row r="123" spans="1:11" s="41" customFormat="1" ht="15.75" thickBot="1">
      <c r="A123" s="37">
        <v>0.6</v>
      </c>
      <c r="B123" s="37">
        <v>1</v>
      </c>
      <c r="C123" s="38">
        <v>3</v>
      </c>
      <c r="D123" s="38">
        <v>0.06</v>
      </c>
      <c r="E123" s="53">
        <v>1.34</v>
      </c>
      <c r="F123" s="54">
        <v>0.78</v>
      </c>
      <c r="G123" s="38" t="s">
        <v>329</v>
      </c>
      <c r="H123">
        <f t="shared" si="4"/>
        <v>1.4521115601360901</v>
      </c>
      <c r="I123">
        <f t="shared" si="5"/>
        <v>1.0611581486399599</v>
      </c>
      <c r="J123" s="41">
        <v>1.16555196238606</v>
      </c>
      <c r="K123">
        <f t="shared" si="6"/>
        <v>-9.8377243655808524</v>
      </c>
    </row>
    <row r="124" spans="1:11" s="41" customFormat="1" ht="15.75" thickBot="1">
      <c r="A124" s="37">
        <v>0.6</v>
      </c>
      <c r="B124" s="37">
        <v>1</v>
      </c>
      <c r="C124" s="38">
        <v>3</v>
      </c>
      <c r="D124" s="38">
        <v>0.06</v>
      </c>
      <c r="E124" s="53">
        <v>1.34</v>
      </c>
      <c r="F124" s="54">
        <v>0.79</v>
      </c>
      <c r="G124" s="38" t="s">
        <v>330</v>
      </c>
      <c r="H124">
        <f t="shared" si="4"/>
        <v>1.4518932614264499</v>
      </c>
      <c r="I124">
        <f t="shared" si="5"/>
        <v>1.0749877663350542</v>
      </c>
      <c r="J124" s="41">
        <v>1.1688164125677118</v>
      </c>
      <c r="K124">
        <f t="shared" si="6"/>
        <v>-8.7283454910884011</v>
      </c>
    </row>
    <row r="125" spans="1:11" s="41" customFormat="1" ht="15.75" thickBot="1">
      <c r="A125" s="37">
        <v>0.6</v>
      </c>
      <c r="B125" s="37">
        <v>1</v>
      </c>
      <c r="C125" s="38">
        <v>3</v>
      </c>
      <c r="D125" s="38">
        <v>0.06</v>
      </c>
      <c r="E125" s="53">
        <v>1.34</v>
      </c>
      <c r="F125" s="54">
        <v>0.8</v>
      </c>
      <c r="G125" s="38" t="s">
        <v>331</v>
      </c>
      <c r="H125">
        <f t="shared" si="4"/>
        <v>1.45167874737431</v>
      </c>
      <c r="I125">
        <f t="shared" si="5"/>
        <v>1.092975312751983</v>
      </c>
      <c r="J125" s="41">
        <v>1.1782665735111393</v>
      </c>
      <c r="K125">
        <f t="shared" si="6"/>
        <v>-7.8035852927366616</v>
      </c>
    </row>
    <row r="126" spans="1:11" ht="15.75" thickBot="1">
      <c r="A126" s="37">
        <v>0.6</v>
      </c>
      <c r="B126" s="37">
        <v>1</v>
      </c>
      <c r="C126" s="38">
        <v>3</v>
      </c>
      <c r="D126" s="38">
        <v>0.06</v>
      </c>
      <c r="E126" s="39">
        <v>1.35</v>
      </c>
      <c r="F126" s="57">
        <v>0.5</v>
      </c>
      <c r="G126" t="s">
        <v>332</v>
      </c>
      <c r="H126">
        <f t="shared" si="4"/>
        <v>1.4616720381005901</v>
      </c>
      <c r="I126">
        <f t="shared" si="5"/>
        <v>2.0204055731785928</v>
      </c>
      <c r="J126">
        <v>1.9921582118902892</v>
      </c>
      <c r="K126">
        <f t="shared" si="6"/>
        <v>1.3981035126459096</v>
      </c>
    </row>
    <row r="127" spans="1:11" ht="15.75" thickBot="1">
      <c r="A127" s="37">
        <v>0.6</v>
      </c>
      <c r="B127" s="37">
        <v>1</v>
      </c>
      <c r="C127" s="38">
        <v>3</v>
      </c>
      <c r="D127" s="38">
        <v>0.06</v>
      </c>
      <c r="E127" s="39">
        <v>1.35</v>
      </c>
      <c r="F127" s="57">
        <v>0.51</v>
      </c>
      <c r="G127" t="s">
        <v>333</v>
      </c>
      <c r="H127">
        <f t="shared" si="4"/>
        <v>1.461031623065</v>
      </c>
      <c r="I127">
        <f t="shared" si="5"/>
        <v>1.3134538653810341</v>
      </c>
      <c r="J127">
        <v>1.6939226591408183</v>
      </c>
      <c r="K127">
        <f t="shared" si="6"/>
        <v>-28.967046638475558</v>
      </c>
    </row>
    <row r="128" spans="1:11" ht="15.75" thickBot="1">
      <c r="A128" s="37">
        <v>0.6</v>
      </c>
      <c r="B128" s="37">
        <v>1</v>
      </c>
      <c r="C128" s="38">
        <v>3</v>
      </c>
      <c r="D128" s="38">
        <v>0.06</v>
      </c>
      <c r="E128" s="39">
        <v>1.35</v>
      </c>
      <c r="F128" s="57">
        <v>0.52</v>
      </c>
      <c r="G128" t="s">
        <v>334</v>
      </c>
      <c r="H128">
        <f t="shared" si="4"/>
        <v>1.4605735399525901</v>
      </c>
      <c r="I128">
        <f t="shared" si="5"/>
        <v>1.4510615475669524</v>
      </c>
      <c r="J128">
        <v>1.4190113160042168</v>
      </c>
      <c r="K128">
        <f t="shared" si="6"/>
        <v>2.2087437722042425</v>
      </c>
    </row>
    <row r="129" spans="1:11" ht="15.75" thickBot="1">
      <c r="A129" s="37">
        <v>0.6</v>
      </c>
      <c r="B129" s="37">
        <v>1</v>
      </c>
      <c r="C129" s="38">
        <v>3</v>
      </c>
      <c r="D129" s="38">
        <v>0.06</v>
      </c>
      <c r="E129" s="39">
        <v>1.35</v>
      </c>
      <c r="F129" s="57">
        <v>0.53</v>
      </c>
      <c r="G129" t="s">
        <v>335</v>
      </c>
      <c r="H129">
        <f t="shared" si="4"/>
        <v>1.4599823218874</v>
      </c>
      <c r="I129">
        <f t="shared" si="5"/>
        <v>0.90731716097667148</v>
      </c>
      <c r="J129">
        <v>0.88957400216509563</v>
      </c>
      <c r="K129">
        <f t="shared" si="6"/>
        <v>1.9555630131007793</v>
      </c>
    </row>
    <row r="130" spans="1:11" ht="15.75" thickBot="1">
      <c r="A130" s="37">
        <v>0.6</v>
      </c>
      <c r="B130" s="37">
        <v>1</v>
      </c>
      <c r="C130" s="38">
        <v>3</v>
      </c>
      <c r="D130" s="38">
        <v>0.06</v>
      </c>
      <c r="E130" s="39">
        <v>1.35</v>
      </c>
      <c r="F130" s="57">
        <v>0.54</v>
      </c>
      <c r="G130" t="s">
        <v>336</v>
      </c>
      <c r="H130">
        <f t="shared" si="4"/>
        <v>1.45958204029461</v>
      </c>
      <c r="I130">
        <f t="shared" si="5"/>
        <v>1.088588666552301</v>
      </c>
      <c r="J130">
        <v>1.0439389311624607</v>
      </c>
      <c r="K130">
        <f t="shared" si="6"/>
        <v>4.1016167779195873</v>
      </c>
    </row>
    <row r="131" spans="1:11" ht="15.75" thickBot="1">
      <c r="A131" s="37">
        <v>0.6</v>
      </c>
      <c r="B131" s="37">
        <v>1</v>
      </c>
      <c r="C131" s="38">
        <v>3</v>
      </c>
      <c r="D131" s="38">
        <v>0.06</v>
      </c>
      <c r="E131" s="39">
        <v>1.35</v>
      </c>
      <c r="F131" s="57">
        <v>0.55000000000000004</v>
      </c>
      <c r="G131" t="s">
        <v>337</v>
      </c>
      <c r="H131">
        <f t="shared" ref="H131:H194" si="7">IMREAL(G131)</f>
        <v>1.4591211883725801</v>
      </c>
      <c r="I131">
        <f t="shared" ref="I131:I177" si="8">-8.686*2*3.1416*IMAGINARY(G131)*10000/F131</f>
        <v>0.99234040960467418</v>
      </c>
      <c r="J131">
        <v>0.93523175237059086</v>
      </c>
      <c r="K131">
        <f t="shared" ref="K131:K194" si="9">(I131-J131)/(0.01*I131)</f>
        <v>5.7549462544646452</v>
      </c>
    </row>
    <row r="132" spans="1:11" ht="15.75" thickBot="1">
      <c r="A132" s="37">
        <v>0.6</v>
      </c>
      <c r="B132" s="37">
        <v>1</v>
      </c>
      <c r="C132" s="38">
        <v>3</v>
      </c>
      <c r="D132" s="38">
        <v>0.06</v>
      </c>
      <c r="E132" s="39">
        <v>1.35</v>
      </c>
      <c r="F132" s="57">
        <v>0.56000000000000005</v>
      </c>
      <c r="G132" t="s">
        <v>338</v>
      </c>
      <c r="H132">
        <f t="shared" si="7"/>
        <v>1.4586811844168299</v>
      </c>
      <c r="I132">
        <f t="shared" si="8"/>
        <v>0.94316849938752068</v>
      </c>
      <c r="J132">
        <v>0.86634585810431974</v>
      </c>
      <c r="K132">
        <f t="shared" si="9"/>
        <v>8.1451661429626192</v>
      </c>
    </row>
    <row r="133" spans="1:11" ht="15.75" thickBot="1">
      <c r="A133" s="37">
        <v>0.6</v>
      </c>
      <c r="B133" s="37">
        <v>1</v>
      </c>
      <c r="C133" s="38">
        <v>3</v>
      </c>
      <c r="D133" s="38">
        <v>0.06</v>
      </c>
      <c r="E133" s="39">
        <v>1.35</v>
      </c>
      <c r="F133" s="57">
        <v>0.56999999999999995</v>
      </c>
      <c r="G133" t="s">
        <v>339</v>
      </c>
      <c r="H133">
        <f t="shared" si="7"/>
        <v>1.4582604121607801</v>
      </c>
      <c r="I133">
        <f t="shared" si="8"/>
        <v>0.94006720633720819</v>
      </c>
      <c r="J133">
        <v>0.83139859496702395</v>
      </c>
      <c r="K133">
        <f t="shared" si="9"/>
        <v>11.559664100356256</v>
      </c>
    </row>
    <row r="134" spans="1:11" ht="15.75" thickBot="1">
      <c r="A134" s="37">
        <v>0.6</v>
      </c>
      <c r="B134" s="37">
        <v>1</v>
      </c>
      <c r="C134" s="38">
        <v>3</v>
      </c>
      <c r="D134" s="38">
        <v>0.06</v>
      </c>
      <c r="E134" s="39">
        <v>1.35</v>
      </c>
      <c r="F134" s="57">
        <v>0.57999999999999996</v>
      </c>
      <c r="G134" t="s">
        <v>340</v>
      </c>
      <c r="H134">
        <f t="shared" si="7"/>
        <v>1.4578573920167901</v>
      </c>
      <c r="I134">
        <f t="shared" si="8"/>
        <v>0.99101893347825132</v>
      </c>
      <c r="J134">
        <v>0.8289818746459543</v>
      </c>
      <c r="K134">
        <f t="shared" si="9"/>
        <v>16.350551271869623</v>
      </c>
    </row>
    <row r="135" spans="1:11" ht="15.75" thickBot="1">
      <c r="A135" s="37">
        <v>0.6</v>
      </c>
      <c r="B135" s="37">
        <v>1</v>
      </c>
      <c r="C135" s="38">
        <v>3</v>
      </c>
      <c r="D135" s="38">
        <v>0.06</v>
      </c>
      <c r="E135" s="39">
        <v>1.35</v>
      </c>
      <c r="F135" s="57">
        <v>0.59</v>
      </c>
      <c r="G135" t="s">
        <v>341</v>
      </c>
      <c r="H135">
        <f t="shared" si="7"/>
        <v>1.4574707637909801</v>
      </c>
      <c r="I135">
        <f t="shared" si="8"/>
        <v>1.1192396270208342</v>
      </c>
      <c r="J135">
        <v>0.86314287357108044</v>
      </c>
      <c r="K135">
        <f t="shared" si="9"/>
        <v>22.881315785023279</v>
      </c>
    </row>
    <row r="136" spans="1:11" ht="15.75" thickBot="1">
      <c r="A136" s="37">
        <v>0.6</v>
      </c>
      <c r="B136" s="37">
        <v>1</v>
      </c>
      <c r="C136" s="38">
        <v>3</v>
      </c>
      <c r="D136" s="38">
        <v>0.06</v>
      </c>
      <c r="E136" s="39">
        <v>1.35</v>
      </c>
      <c r="F136" s="57">
        <v>0.6</v>
      </c>
      <c r="G136" t="s">
        <v>342</v>
      </c>
      <c r="H136">
        <f t="shared" si="7"/>
        <v>1.4570992707786501</v>
      </c>
      <c r="I136">
        <f t="shared" si="8"/>
        <v>1.3786742844687216</v>
      </c>
      <c r="J136">
        <v>0.94604812528920612</v>
      </c>
      <c r="K136">
        <f t="shared" si="9"/>
        <v>31.379867170455707</v>
      </c>
    </row>
    <row r="137" spans="1:11" ht="15.75" thickBot="1">
      <c r="A137" s="37">
        <v>0.6</v>
      </c>
      <c r="B137" s="37">
        <v>1</v>
      </c>
      <c r="C137" s="38">
        <v>3</v>
      </c>
      <c r="D137" s="38">
        <v>0.06</v>
      </c>
      <c r="E137" s="39">
        <v>1.35</v>
      </c>
      <c r="F137" s="57">
        <v>0.61</v>
      </c>
      <c r="G137" t="s">
        <v>343</v>
      </c>
      <c r="H137">
        <f t="shared" si="7"/>
        <v>1.45674175512438</v>
      </c>
      <c r="I137">
        <f t="shared" si="8"/>
        <v>1.8937824863821853</v>
      </c>
      <c r="J137">
        <v>1.1045059551809719</v>
      </c>
      <c r="K137">
        <f t="shared" si="9"/>
        <v>41.677253690787857</v>
      </c>
    </row>
    <row r="138" spans="1:11" s="41" customFormat="1" ht="15.75" thickBot="1">
      <c r="A138" s="37">
        <v>0.6</v>
      </c>
      <c r="B138" s="37">
        <v>1</v>
      </c>
      <c r="C138" s="38">
        <v>3</v>
      </c>
      <c r="D138" s="38">
        <v>0.06</v>
      </c>
      <c r="E138" s="39">
        <v>1.35</v>
      </c>
      <c r="F138" s="40">
        <v>0.62</v>
      </c>
      <c r="G138" s="38" t="s">
        <v>139</v>
      </c>
      <c r="H138">
        <f t="shared" si="7"/>
        <v>1.45639722511346</v>
      </c>
      <c r="I138">
        <f t="shared" si="8"/>
        <v>2.9552496588762547</v>
      </c>
      <c r="J138" s="41">
        <v>1.3960054012885383</v>
      </c>
      <c r="K138">
        <f t="shared" si="9"/>
        <v>52.76184544694695</v>
      </c>
    </row>
    <row r="139" spans="1:11" s="41" customFormat="1" ht="15.75" thickBot="1">
      <c r="A139" s="37">
        <v>0.6</v>
      </c>
      <c r="B139" s="37">
        <v>1</v>
      </c>
      <c r="C139" s="38">
        <v>3</v>
      </c>
      <c r="D139" s="38">
        <v>0.06</v>
      </c>
      <c r="E139" s="39">
        <v>1.35</v>
      </c>
      <c r="F139" s="40">
        <v>0.63</v>
      </c>
      <c r="G139" s="38" t="s">
        <v>140</v>
      </c>
      <c r="H139">
        <f t="shared" si="7"/>
        <v>1.4560652903489599</v>
      </c>
      <c r="I139">
        <f t="shared" si="8"/>
        <v>5.1230686265431959</v>
      </c>
      <c r="J139" s="41">
        <v>1.9486630626103063</v>
      </c>
      <c r="K139">
        <f t="shared" si="9"/>
        <v>61.962971713592452</v>
      </c>
    </row>
    <row r="140" spans="1:11" s="41" customFormat="1" ht="15.75" thickBot="1">
      <c r="A140" s="37">
        <v>0.6</v>
      </c>
      <c r="B140" s="37">
        <v>1</v>
      </c>
      <c r="C140" s="38">
        <v>3</v>
      </c>
      <c r="D140" s="38">
        <v>0.06</v>
      </c>
      <c r="E140" s="39">
        <v>1.35</v>
      </c>
      <c r="F140" s="40">
        <v>0.64</v>
      </c>
      <c r="G140" s="38" t="s">
        <v>141</v>
      </c>
      <c r="H140">
        <f t="shared" si="7"/>
        <v>1.4557473261898599</v>
      </c>
      <c r="I140">
        <f t="shared" si="8"/>
        <v>8.1961526375764677</v>
      </c>
      <c r="J140" s="41">
        <v>3.0583032385116513</v>
      </c>
      <c r="K140">
        <f t="shared" si="9"/>
        <v>62.686111719169183</v>
      </c>
    </row>
    <row r="141" spans="1:11" s="41" customFormat="1" ht="15.75" thickBot="1">
      <c r="A141" s="37">
        <v>0.6</v>
      </c>
      <c r="B141" s="37">
        <v>1</v>
      </c>
      <c r="C141" s="38">
        <v>3</v>
      </c>
      <c r="D141" s="38">
        <v>0.06</v>
      </c>
      <c r="E141" s="39">
        <v>1.35</v>
      </c>
      <c r="F141" s="40">
        <v>0.65</v>
      </c>
      <c r="G141" s="42" t="s">
        <v>142</v>
      </c>
      <c r="H141">
        <f t="shared" si="7"/>
        <v>1.4554429093749801</v>
      </c>
      <c r="I141">
        <f t="shared" si="8"/>
        <v>8.3202965295641302</v>
      </c>
      <c r="J141" s="41">
        <v>5.337517063274082</v>
      </c>
      <c r="K141">
        <f t="shared" si="9"/>
        <v>35.849437044599</v>
      </c>
    </row>
    <row r="142" spans="1:11" s="41" customFormat="1" ht="15.75" thickBot="1">
      <c r="A142" s="37">
        <v>0.6</v>
      </c>
      <c r="B142" s="37">
        <v>1</v>
      </c>
      <c r="C142" s="38">
        <v>3</v>
      </c>
      <c r="D142" s="38">
        <v>0.06</v>
      </c>
      <c r="E142" s="39">
        <v>1.35</v>
      </c>
      <c r="F142" s="40">
        <v>0.66</v>
      </c>
      <c r="G142" s="38" t="s">
        <v>143</v>
      </c>
      <c r="H142">
        <f t="shared" si="7"/>
        <v>1.4551456222139401</v>
      </c>
      <c r="I142">
        <f t="shared" si="8"/>
        <v>5.6965168999628295</v>
      </c>
      <c r="J142" s="41">
        <v>9.0689280780819885</v>
      </c>
      <c r="K142">
        <f t="shared" si="9"/>
        <v>-59.201284527764052</v>
      </c>
    </row>
    <row r="143" spans="1:11" s="41" customFormat="1" ht="15.75" thickBot="1">
      <c r="A143" s="37">
        <v>0.6</v>
      </c>
      <c r="B143" s="37">
        <v>1</v>
      </c>
      <c r="C143" s="38">
        <v>3</v>
      </c>
      <c r="D143" s="38">
        <v>0.06</v>
      </c>
      <c r="E143" s="39">
        <v>1.35</v>
      </c>
      <c r="F143" s="52">
        <v>0.67</v>
      </c>
      <c r="G143" s="38" t="s">
        <v>344</v>
      </c>
      <c r="H143">
        <f t="shared" si="7"/>
        <v>1.45485514719418</v>
      </c>
      <c r="I143">
        <f t="shared" si="8"/>
        <v>3.7645361075278756</v>
      </c>
      <c r="J143" s="41">
        <v>10.517742164110729</v>
      </c>
      <c r="K143">
        <f t="shared" si="9"/>
        <v>-179.39012573364849</v>
      </c>
    </row>
    <row r="144" spans="1:11" s="41" customFormat="1" ht="15.75" thickBot="1">
      <c r="A144" s="37">
        <v>0.6</v>
      </c>
      <c r="B144" s="37">
        <v>1</v>
      </c>
      <c r="C144" s="38">
        <v>3</v>
      </c>
      <c r="D144" s="38">
        <v>0.06</v>
      </c>
      <c r="E144" s="39">
        <v>1.35</v>
      </c>
      <c r="F144" s="52">
        <v>0.68</v>
      </c>
      <c r="G144" s="38" t="s">
        <v>345</v>
      </c>
      <c r="H144">
        <f t="shared" si="7"/>
        <v>1.4545726871347699</v>
      </c>
      <c r="I144">
        <f t="shared" si="8"/>
        <v>2.7064363988137181</v>
      </c>
      <c r="J144" s="41">
        <v>7.6088871300872407</v>
      </c>
      <c r="K144">
        <f t="shared" si="9"/>
        <v>-181.14043741882716</v>
      </c>
    </row>
    <row r="145" spans="1:11" s="41" customFormat="1" ht="15.75" thickBot="1">
      <c r="A145" s="37">
        <v>0.6</v>
      </c>
      <c r="B145" s="37">
        <v>1</v>
      </c>
      <c r="C145" s="38">
        <v>3</v>
      </c>
      <c r="D145" s="38">
        <v>0.06</v>
      </c>
      <c r="E145" s="39">
        <v>1.35</v>
      </c>
      <c r="F145" s="52">
        <v>0.69</v>
      </c>
      <c r="G145" s="38" t="s">
        <v>346</v>
      </c>
      <c r="H145">
        <f t="shared" si="7"/>
        <v>1.4542981845671601</v>
      </c>
      <c r="I145">
        <f t="shared" si="8"/>
        <v>2.1171657826440202</v>
      </c>
      <c r="J145" s="41">
        <v>4.9509514424912275</v>
      </c>
      <c r="K145">
        <f t="shared" si="9"/>
        <v>-133.84807571886211</v>
      </c>
    </row>
    <row r="146" spans="1:11" s="41" customFormat="1" ht="15.75" thickBot="1">
      <c r="A146" s="37">
        <v>0.6</v>
      </c>
      <c r="B146" s="37">
        <v>1</v>
      </c>
      <c r="C146" s="38">
        <v>3</v>
      </c>
      <c r="D146" s="38">
        <v>0.06</v>
      </c>
      <c r="E146" s="39">
        <v>1.35</v>
      </c>
      <c r="F146" s="52">
        <v>0.7</v>
      </c>
      <c r="G146" s="38" t="s">
        <v>347</v>
      </c>
      <c r="H146">
        <f t="shared" si="7"/>
        <v>1.45403119413128</v>
      </c>
      <c r="I146">
        <f t="shared" si="8"/>
        <v>1.7680180875748486</v>
      </c>
      <c r="J146" s="41">
        <v>3.4615520866936635</v>
      </c>
      <c r="K146">
        <f t="shared" si="9"/>
        <v>-95.787142168992062</v>
      </c>
    </row>
    <row r="147" spans="1:11" s="41" customFormat="1" ht="15.75" thickBot="1">
      <c r="A147" s="37">
        <v>0.6</v>
      </c>
      <c r="B147" s="37">
        <v>1</v>
      </c>
      <c r="C147" s="38">
        <v>3</v>
      </c>
      <c r="D147" s="38">
        <v>0.06</v>
      </c>
      <c r="E147" s="39">
        <v>1.35</v>
      </c>
      <c r="F147" s="52">
        <v>0.71</v>
      </c>
      <c r="G147" s="38" t="s">
        <v>348</v>
      </c>
      <c r="H147">
        <f t="shared" si="7"/>
        <v>1.4537712200005599</v>
      </c>
      <c r="I147">
        <f t="shared" si="8"/>
        <v>1.5495040409566285</v>
      </c>
      <c r="J147" s="41">
        <v>3.4127978319514995</v>
      </c>
      <c r="K147">
        <f t="shared" si="9"/>
        <v>-120.25097978089272</v>
      </c>
    </row>
    <row r="148" spans="1:11" s="41" customFormat="1" ht="15.75" thickBot="1">
      <c r="A148" s="37">
        <v>0.6</v>
      </c>
      <c r="B148" s="37">
        <v>1</v>
      </c>
      <c r="C148" s="38">
        <v>3</v>
      </c>
      <c r="D148" s="38">
        <v>0.06</v>
      </c>
      <c r="E148" s="39">
        <v>1.35</v>
      </c>
      <c r="F148" s="52">
        <v>0.72</v>
      </c>
      <c r="G148" s="38" t="s">
        <v>349</v>
      </c>
      <c r="H148">
        <f t="shared" si="7"/>
        <v>1.45351778803738</v>
      </c>
      <c r="I148">
        <f t="shared" si="8"/>
        <v>1.4073484953983295</v>
      </c>
      <c r="J148" s="41">
        <v>2.6045678369398346</v>
      </c>
      <c r="K148">
        <f t="shared" si="9"/>
        <v>-85.069145663359635</v>
      </c>
    </row>
    <row r="149" spans="1:11" s="41" customFormat="1" ht="15.75" thickBot="1">
      <c r="A149" s="37">
        <v>0.6</v>
      </c>
      <c r="B149" s="37">
        <v>1</v>
      </c>
      <c r="C149" s="38">
        <v>3</v>
      </c>
      <c r="D149" s="38">
        <v>0.06</v>
      </c>
      <c r="E149" s="39">
        <v>1.35</v>
      </c>
      <c r="F149" s="52">
        <v>0.73</v>
      </c>
      <c r="G149" s="38" t="s">
        <v>350</v>
      </c>
      <c r="H149">
        <f t="shared" si="7"/>
        <v>1.4532704577186999</v>
      </c>
      <c r="I149">
        <f t="shared" si="8"/>
        <v>1.3128430563935007</v>
      </c>
      <c r="J149" s="41">
        <v>2.1320846535209381</v>
      </c>
      <c r="K149">
        <f t="shared" si="9"/>
        <v>-62.402096970979038</v>
      </c>
    </row>
    <row r="150" spans="1:11" s="41" customFormat="1" ht="15.75" thickBot="1">
      <c r="A150" s="37">
        <v>0.6</v>
      </c>
      <c r="B150" s="37">
        <v>1</v>
      </c>
      <c r="C150" s="38">
        <v>3</v>
      </c>
      <c r="D150" s="38">
        <v>0.06</v>
      </c>
      <c r="E150" s="39">
        <v>1.35</v>
      </c>
      <c r="F150" s="52">
        <v>0.74</v>
      </c>
      <c r="G150" s="38" t="s">
        <v>351</v>
      </c>
      <c r="H150">
        <f t="shared" si="7"/>
        <v>1.45302882151916</v>
      </c>
      <c r="I150">
        <f t="shared" si="8"/>
        <v>1.2498094530247161</v>
      </c>
      <c r="J150" s="41">
        <v>1.8392379049498984</v>
      </c>
      <c r="K150">
        <f t="shared" si="9"/>
        <v>-47.161465333670009</v>
      </c>
    </row>
    <row r="151" spans="1:11" s="41" customFormat="1" ht="15.75" thickBot="1">
      <c r="A151" s="37">
        <v>0.6</v>
      </c>
      <c r="B151" s="37">
        <v>1</v>
      </c>
      <c r="C151" s="38">
        <v>3</v>
      </c>
      <c r="D151" s="38">
        <v>0.06</v>
      </c>
      <c r="E151" s="39">
        <v>1.35</v>
      </c>
      <c r="F151" s="52">
        <v>0.75</v>
      </c>
      <c r="G151" s="38" t="s">
        <v>352</v>
      </c>
      <c r="H151">
        <f t="shared" si="7"/>
        <v>1.4527925020086501</v>
      </c>
      <c r="I151">
        <f t="shared" si="8"/>
        <v>1.2086104096719603</v>
      </c>
      <c r="J151" s="41">
        <v>1.6496051022764109</v>
      </c>
      <c r="K151">
        <f t="shared" si="9"/>
        <v>-36.487745685075211</v>
      </c>
    </row>
    <row r="152" spans="1:11" s="41" customFormat="1" ht="15.75" thickBot="1">
      <c r="A152" s="37">
        <v>0.6</v>
      </c>
      <c r="B152" s="37">
        <v>1</v>
      </c>
      <c r="C152" s="38">
        <v>3</v>
      </c>
      <c r="D152" s="38">
        <v>0.06</v>
      </c>
      <c r="E152" s="39">
        <v>1.35</v>
      </c>
      <c r="F152" s="52">
        <v>0.76</v>
      </c>
      <c r="G152" s="38" t="s">
        <v>353</v>
      </c>
      <c r="H152">
        <f t="shared" si="7"/>
        <v>1.45256114887482</v>
      </c>
      <c r="I152">
        <f t="shared" si="8"/>
        <v>1.1832287544270017</v>
      </c>
      <c r="J152" s="41">
        <v>1.5233686793328676</v>
      </c>
      <c r="K152">
        <f t="shared" si="9"/>
        <v>-28.746759545290491</v>
      </c>
    </row>
    <row r="153" spans="1:11" s="41" customFormat="1" ht="15.75" thickBot="1">
      <c r="A153" s="37">
        <v>0.6</v>
      </c>
      <c r="B153" s="37">
        <v>1</v>
      </c>
      <c r="C153" s="38">
        <v>3</v>
      </c>
      <c r="D153" s="38">
        <v>0.06</v>
      </c>
      <c r="E153" s="39">
        <v>1.35</v>
      </c>
      <c r="F153" s="52">
        <v>0.77</v>
      </c>
      <c r="G153" s="38" t="s">
        <v>354</v>
      </c>
      <c r="H153">
        <f t="shared" si="7"/>
        <v>1.45233443628989</v>
      </c>
      <c r="I153">
        <f t="shared" si="8"/>
        <v>1.169754217656267</v>
      </c>
      <c r="J153" s="41">
        <v>1.4384014009862487</v>
      </c>
      <c r="K153">
        <f t="shared" si="9"/>
        <v>-22.966122222516649</v>
      </c>
    </row>
    <row r="154" spans="1:11" s="41" customFormat="1" ht="15.75" thickBot="1">
      <c r="A154" s="37">
        <v>0.6</v>
      </c>
      <c r="B154" s="37">
        <v>1</v>
      </c>
      <c r="C154" s="38">
        <v>3</v>
      </c>
      <c r="D154" s="38">
        <v>0.06</v>
      </c>
      <c r="E154" s="39">
        <v>1.35</v>
      </c>
      <c r="F154" s="52">
        <v>0.78</v>
      </c>
      <c r="G154" s="38" t="s">
        <v>355</v>
      </c>
      <c r="H154">
        <f t="shared" si="7"/>
        <v>1.4521120606181701</v>
      </c>
      <c r="I154">
        <f t="shared" si="8"/>
        <v>1.16555196238606</v>
      </c>
      <c r="J154" s="41">
        <v>1.3623969349712117</v>
      </c>
      <c r="K154">
        <f t="shared" si="9"/>
        <v>-16.888562581301013</v>
      </c>
    </row>
    <row r="155" spans="1:11" s="41" customFormat="1" ht="15.75" thickBot="1">
      <c r="A155" s="37">
        <v>0.6</v>
      </c>
      <c r="B155" s="37">
        <v>1</v>
      </c>
      <c r="C155" s="38">
        <v>3</v>
      </c>
      <c r="D155" s="38">
        <v>0.06</v>
      </c>
      <c r="E155" s="39">
        <v>1.35</v>
      </c>
      <c r="F155" s="52">
        <v>0.79</v>
      </c>
      <c r="G155" s="38" t="s">
        <v>356</v>
      </c>
      <c r="H155">
        <f t="shared" si="7"/>
        <v>1.45189373844709</v>
      </c>
      <c r="I155">
        <f t="shared" si="8"/>
        <v>1.1688164125677118</v>
      </c>
      <c r="J155" s="41">
        <v>1.3403893860552809</v>
      </c>
      <c r="K155">
        <f t="shared" si="9"/>
        <v>-14.679206387139049</v>
      </c>
    </row>
    <row r="156" spans="1:11" s="41" customFormat="1" ht="15.75" thickBot="1">
      <c r="A156" s="37">
        <v>0.6</v>
      </c>
      <c r="B156" s="37">
        <v>1</v>
      </c>
      <c r="C156" s="38">
        <v>3</v>
      </c>
      <c r="D156" s="38">
        <v>0.06</v>
      </c>
      <c r="E156" s="39">
        <v>1.35</v>
      </c>
      <c r="F156" s="52">
        <v>0.8</v>
      </c>
      <c r="G156" s="38" t="s">
        <v>357</v>
      </c>
      <c r="H156">
        <f t="shared" si="7"/>
        <v>1.4516792048757701</v>
      </c>
      <c r="I156">
        <f t="shared" si="8"/>
        <v>1.1782665735111393</v>
      </c>
      <c r="J156" s="41">
        <v>1.3300969994524114</v>
      </c>
      <c r="K156">
        <f t="shared" si="9"/>
        <v>-12.885914728857133</v>
      </c>
    </row>
    <row r="157" spans="1:11" ht="15.75" thickBot="1">
      <c r="A157" s="37">
        <v>0.6</v>
      </c>
      <c r="B157" s="37">
        <v>1</v>
      </c>
      <c r="C157" s="38">
        <v>3</v>
      </c>
      <c r="D157" s="38">
        <v>0.06</v>
      </c>
      <c r="E157" s="43">
        <v>1.36</v>
      </c>
      <c r="F157" s="55">
        <v>0.5</v>
      </c>
      <c r="G157" t="s">
        <v>358</v>
      </c>
      <c r="H157">
        <f t="shared" si="7"/>
        <v>1.4616720514257</v>
      </c>
      <c r="I157">
        <f t="shared" si="8"/>
        <v>1.9921582118902892</v>
      </c>
      <c r="J157">
        <v>1.966617026200961</v>
      </c>
      <c r="K157">
        <f t="shared" si="9"/>
        <v>1.2820862086597549</v>
      </c>
    </row>
    <row r="158" spans="1:11" ht="15.75" thickBot="1">
      <c r="A158" s="37">
        <v>0.6</v>
      </c>
      <c r="B158" s="37">
        <v>1</v>
      </c>
      <c r="C158" s="38">
        <v>3</v>
      </c>
      <c r="D158" s="38">
        <v>0.06</v>
      </c>
      <c r="E158" s="43">
        <v>1.36</v>
      </c>
      <c r="F158" s="55">
        <v>0.51</v>
      </c>
      <c r="G158" t="s">
        <v>359</v>
      </c>
      <c r="H158">
        <f t="shared" si="7"/>
        <v>1.4611082808726801</v>
      </c>
      <c r="I158">
        <f t="shared" si="8"/>
        <v>1.6939226591408183</v>
      </c>
      <c r="J158">
        <v>1.6680962561855184</v>
      </c>
      <c r="K158">
        <f t="shared" si="9"/>
        <v>1.5246506572147418</v>
      </c>
    </row>
    <row r="159" spans="1:11" ht="15.75" thickBot="1">
      <c r="A159" s="37">
        <v>0.6</v>
      </c>
      <c r="B159" s="37">
        <v>1</v>
      </c>
      <c r="C159" s="38">
        <v>3</v>
      </c>
      <c r="D159" s="38">
        <v>0.06</v>
      </c>
      <c r="E159" s="43">
        <v>1.36</v>
      </c>
      <c r="F159" s="55">
        <v>0.52</v>
      </c>
      <c r="G159" t="s">
        <v>360</v>
      </c>
      <c r="H159">
        <f t="shared" si="7"/>
        <v>1.46057356788444</v>
      </c>
      <c r="I159">
        <f t="shared" si="8"/>
        <v>1.4190113160042168</v>
      </c>
      <c r="J159">
        <v>1.3921338578029294</v>
      </c>
      <c r="K159">
        <f t="shared" si="9"/>
        <v>1.8940975239698177</v>
      </c>
    </row>
    <row r="160" spans="1:11" ht="15.75" thickBot="1">
      <c r="A160" s="37">
        <v>0.6</v>
      </c>
      <c r="B160" s="37">
        <v>1</v>
      </c>
      <c r="C160" s="38">
        <v>3</v>
      </c>
      <c r="D160" s="38">
        <v>0.06</v>
      </c>
      <c r="E160" s="43">
        <v>1.36</v>
      </c>
      <c r="F160" s="55">
        <v>0.53</v>
      </c>
      <c r="G160" t="s">
        <v>361</v>
      </c>
      <c r="H160">
        <f t="shared" si="7"/>
        <v>1.4599823434231101</v>
      </c>
      <c r="I160">
        <f t="shared" si="8"/>
        <v>0.88957400216509563</v>
      </c>
      <c r="J160">
        <v>0.87562972928463978</v>
      </c>
      <c r="K160">
        <f t="shared" si="9"/>
        <v>1.5675225272453437</v>
      </c>
    </row>
    <row r="161" spans="1:11" ht="15.75" thickBot="1">
      <c r="A161" s="37">
        <v>0.6</v>
      </c>
      <c r="B161" s="37">
        <v>1</v>
      </c>
      <c r="C161" s="38">
        <v>3</v>
      </c>
      <c r="D161" s="38">
        <v>0.06</v>
      </c>
      <c r="E161" s="43">
        <v>1.36</v>
      </c>
      <c r="F161" s="55">
        <v>0.54</v>
      </c>
      <c r="G161" t="s">
        <v>362</v>
      </c>
      <c r="H161">
        <f t="shared" si="7"/>
        <v>1.4595821006988099</v>
      </c>
      <c r="I161">
        <f t="shared" si="8"/>
        <v>1.0439389311624607</v>
      </c>
      <c r="J161">
        <v>1.0102059033992143</v>
      </c>
      <c r="K161">
        <f t="shared" si="9"/>
        <v>3.23132194386922</v>
      </c>
    </row>
    <row r="162" spans="1:11" ht="15.75" thickBot="1">
      <c r="A162" s="37">
        <v>0.6</v>
      </c>
      <c r="B162" s="37">
        <v>1</v>
      </c>
      <c r="C162" s="38">
        <v>3</v>
      </c>
      <c r="D162" s="38">
        <v>0.06</v>
      </c>
      <c r="E162" s="43">
        <v>1.36</v>
      </c>
      <c r="F162" s="55">
        <v>0.55000000000000004</v>
      </c>
      <c r="G162" t="s">
        <v>363</v>
      </c>
      <c r="H162">
        <f t="shared" si="7"/>
        <v>1.4591212755176</v>
      </c>
      <c r="I162">
        <f t="shared" si="8"/>
        <v>0.93523175237059086</v>
      </c>
      <c r="J162">
        <v>0.89459319295791107</v>
      </c>
      <c r="K162">
        <f t="shared" si="9"/>
        <v>4.3452929511504159</v>
      </c>
    </row>
    <row r="163" spans="1:11" ht="15.75" thickBot="1">
      <c r="A163" s="37">
        <v>0.6</v>
      </c>
      <c r="B163" s="37">
        <v>1</v>
      </c>
      <c r="C163" s="38">
        <v>3</v>
      </c>
      <c r="D163" s="38">
        <v>0.06</v>
      </c>
      <c r="E163" s="43">
        <v>1.36</v>
      </c>
      <c r="F163" s="55">
        <v>0.56000000000000005</v>
      </c>
      <c r="G163" t="s">
        <v>364</v>
      </c>
      <c r="H163">
        <f t="shared" si="7"/>
        <v>1.4586813094828599</v>
      </c>
      <c r="I163">
        <f t="shared" si="8"/>
        <v>0.86634585810431974</v>
      </c>
      <c r="J163">
        <v>0.81518430629387106</v>
      </c>
      <c r="K163">
        <f t="shared" si="9"/>
        <v>5.9054419585264686</v>
      </c>
    </row>
    <row r="164" spans="1:11" ht="15.75" thickBot="1">
      <c r="A164" s="37">
        <v>0.6</v>
      </c>
      <c r="B164" s="37">
        <v>1</v>
      </c>
      <c r="C164" s="38">
        <v>3</v>
      </c>
      <c r="D164" s="38">
        <v>0.06</v>
      </c>
      <c r="E164" s="43">
        <v>1.36</v>
      </c>
      <c r="F164" s="55">
        <v>0.56999999999999995</v>
      </c>
      <c r="G164" t="s">
        <v>365</v>
      </c>
      <c r="H164">
        <f t="shared" si="7"/>
        <v>1.4582605917508999</v>
      </c>
      <c r="I164">
        <f t="shared" si="8"/>
        <v>0.83139859496702395</v>
      </c>
      <c r="J164">
        <v>0.76424886555839033</v>
      </c>
      <c r="K164">
        <f t="shared" si="9"/>
        <v>8.0767191350975285</v>
      </c>
    </row>
    <row r="165" spans="1:11" ht="15.75" thickBot="1">
      <c r="A165" s="37">
        <v>0.6</v>
      </c>
      <c r="B165" s="37">
        <v>1</v>
      </c>
      <c r="C165" s="38">
        <v>3</v>
      </c>
      <c r="D165" s="38">
        <v>0.06</v>
      </c>
      <c r="E165" s="43">
        <v>1.36</v>
      </c>
      <c r="F165" s="55">
        <v>0.57999999999999996</v>
      </c>
      <c r="G165" t="s">
        <v>366</v>
      </c>
      <c r="H165">
        <f t="shared" si="7"/>
        <v>1.45785765126097</v>
      </c>
      <c r="I165">
        <f t="shared" si="8"/>
        <v>0.8289818746459543</v>
      </c>
      <c r="J165">
        <v>0.73716896952202626</v>
      </c>
      <c r="K165">
        <f t="shared" si="9"/>
        <v>11.075381492887278</v>
      </c>
    </row>
    <row r="166" spans="1:11" ht="15.75" thickBot="1">
      <c r="A166" s="37">
        <v>0.6</v>
      </c>
      <c r="B166" s="37">
        <v>1</v>
      </c>
      <c r="C166" s="38">
        <v>3</v>
      </c>
      <c r="D166" s="38">
        <v>0.06</v>
      </c>
      <c r="E166" s="43">
        <v>1.36</v>
      </c>
      <c r="F166" s="55">
        <v>0.59</v>
      </c>
      <c r="G166" t="s">
        <v>367</v>
      </c>
      <c r="H166">
        <f t="shared" si="7"/>
        <v>1.4574711409392</v>
      </c>
      <c r="I166">
        <f t="shared" si="8"/>
        <v>0.86314287357108044</v>
      </c>
      <c r="J166">
        <v>0.73219789120365442</v>
      </c>
      <c r="K166">
        <f t="shared" si="9"/>
        <v>15.170719283780613</v>
      </c>
    </row>
    <row r="167" spans="1:11" ht="15.75" thickBot="1">
      <c r="A167" s="37">
        <v>0.6</v>
      </c>
      <c r="B167" s="37">
        <v>1</v>
      </c>
      <c r="C167" s="38">
        <v>3</v>
      </c>
      <c r="D167" s="38">
        <v>0.06</v>
      </c>
      <c r="E167" s="43">
        <v>1.36</v>
      </c>
      <c r="F167" s="55">
        <v>0.6</v>
      </c>
      <c r="G167" t="s">
        <v>368</v>
      </c>
      <c r="H167">
        <f t="shared" si="7"/>
        <v>1.4570998222268201</v>
      </c>
      <c r="I167">
        <f t="shared" si="8"/>
        <v>0.94604812528920612</v>
      </c>
      <c r="J167">
        <v>0.75056213190871346</v>
      </c>
      <c r="K167">
        <f t="shared" si="9"/>
        <v>20.663430131604855</v>
      </c>
    </row>
    <row r="168" spans="1:11" ht="15.75" thickBot="1">
      <c r="A168" s="37">
        <v>0.6</v>
      </c>
      <c r="B168" s="37">
        <v>1</v>
      </c>
      <c r="C168" s="38">
        <v>3</v>
      </c>
      <c r="D168" s="38">
        <v>0.06</v>
      </c>
      <c r="E168" s="43">
        <v>1.36</v>
      </c>
      <c r="F168" s="55">
        <v>0.61</v>
      </c>
      <c r="G168" t="s">
        <v>369</v>
      </c>
      <c r="H168">
        <f t="shared" si="7"/>
        <v>1.4567425496534701</v>
      </c>
      <c r="I168">
        <f t="shared" si="8"/>
        <v>1.1045059551809719</v>
      </c>
      <c r="J168">
        <v>0.79727835192627095</v>
      </c>
      <c r="K168">
        <f t="shared" si="9"/>
        <v>27.815839454153252</v>
      </c>
    </row>
    <row r="169" spans="1:11" ht="15.75" thickBot="1">
      <c r="A169" s="37">
        <v>0.6</v>
      </c>
      <c r="B169" s="37">
        <v>1</v>
      </c>
      <c r="C169" s="38">
        <v>3</v>
      </c>
      <c r="D169" s="38">
        <v>0.06</v>
      </c>
      <c r="E169" s="43">
        <v>1.36</v>
      </c>
      <c r="F169" s="55">
        <v>0.62</v>
      </c>
      <c r="G169" t="s">
        <v>370</v>
      </c>
      <c r="H169">
        <f t="shared" si="7"/>
        <v>1.4563982562131399</v>
      </c>
      <c r="I169">
        <f t="shared" si="8"/>
        <v>1.3960054012885383</v>
      </c>
      <c r="J169">
        <v>0.88320387373027576</v>
      </c>
      <c r="K169">
        <f t="shared" si="9"/>
        <v>36.733491653036403</v>
      </c>
    </row>
    <row r="170" spans="1:11" ht="15.75" thickBot="1">
      <c r="A170" s="37">
        <v>0.6</v>
      </c>
      <c r="B170" s="37">
        <v>1</v>
      </c>
      <c r="C170" s="38">
        <v>3</v>
      </c>
      <c r="D170" s="38">
        <v>0.06</v>
      </c>
      <c r="E170" s="43">
        <v>1.36</v>
      </c>
      <c r="F170" s="55">
        <v>0.63</v>
      </c>
      <c r="G170" t="s">
        <v>371</v>
      </c>
      <c r="H170">
        <f t="shared" si="7"/>
        <v>1.45606594806332</v>
      </c>
      <c r="I170">
        <f t="shared" si="8"/>
        <v>1.9486630626103063</v>
      </c>
      <c r="J170">
        <v>1.029709774769304</v>
      </c>
      <c r="K170">
        <f t="shared" si="9"/>
        <v>47.158141675351011</v>
      </c>
    </row>
    <row r="171" spans="1:11" s="41" customFormat="1" ht="15.75" thickBot="1">
      <c r="A171" s="37">
        <v>0.6</v>
      </c>
      <c r="B171" s="37">
        <v>1</v>
      </c>
      <c r="C171" s="38">
        <v>3</v>
      </c>
      <c r="D171" s="38">
        <v>0.06</v>
      </c>
      <c r="E171" s="43">
        <v>1.36</v>
      </c>
      <c r="F171" s="44">
        <v>0.64</v>
      </c>
      <c r="G171" s="38" t="s">
        <v>144</v>
      </c>
      <c r="H171">
        <f t="shared" si="7"/>
        <v>1.4557447609829099</v>
      </c>
      <c r="I171">
        <f t="shared" si="8"/>
        <v>3.0583032385116513</v>
      </c>
      <c r="J171" s="41">
        <v>1.2795015566258681</v>
      </c>
      <c r="K171">
        <f t="shared" si="9"/>
        <v>58.163025153498246</v>
      </c>
    </row>
    <row r="172" spans="1:11" s="41" customFormat="1" ht="15.75" thickBot="1">
      <c r="A172" s="37">
        <v>0.6</v>
      </c>
      <c r="B172" s="37">
        <v>1</v>
      </c>
      <c r="C172" s="38">
        <v>3</v>
      </c>
      <c r="D172" s="38">
        <v>0.06</v>
      </c>
      <c r="E172" s="43">
        <v>1.36</v>
      </c>
      <c r="F172" s="44">
        <v>0.65</v>
      </c>
      <c r="G172" s="38" t="s">
        <v>145</v>
      </c>
      <c r="H172">
        <f t="shared" si="7"/>
        <v>1.45543434256394</v>
      </c>
      <c r="I172">
        <f t="shared" si="8"/>
        <v>5.337517063274082</v>
      </c>
      <c r="J172" s="41">
        <v>1.7217162241709907</v>
      </c>
      <c r="K172">
        <f t="shared" si="9"/>
        <v>67.743124682118122</v>
      </c>
    </row>
    <row r="173" spans="1:11" s="41" customFormat="1" ht="15.75" thickBot="1">
      <c r="A173" s="37">
        <v>0.6</v>
      </c>
      <c r="B173" s="37">
        <v>1</v>
      </c>
      <c r="C173" s="38">
        <v>3</v>
      </c>
      <c r="D173" s="38">
        <v>0.06</v>
      </c>
      <c r="E173" s="43">
        <v>1.36</v>
      </c>
      <c r="F173" s="44">
        <v>0.66</v>
      </c>
      <c r="G173" s="38" t="s">
        <v>146</v>
      </c>
      <c r="H173">
        <f t="shared" si="7"/>
        <v>1.4551361959173399</v>
      </c>
      <c r="I173">
        <f t="shared" si="8"/>
        <v>9.0689280780819885</v>
      </c>
      <c r="J173" s="41">
        <v>2.5527158557334584</v>
      </c>
      <c r="K173">
        <f t="shared" si="9"/>
        <v>71.852066377029431</v>
      </c>
    </row>
    <row r="174" spans="1:11" s="41" customFormat="1" ht="15.75" thickBot="1">
      <c r="A174" s="37">
        <v>0.6</v>
      </c>
      <c r="B174" s="37">
        <v>1</v>
      </c>
      <c r="C174" s="38">
        <v>3</v>
      </c>
      <c r="D174" s="38">
        <v>0.06</v>
      </c>
      <c r="E174" s="43">
        <v>1.36</v>
      </c>
      <c r="F174" s="44">
        <v>0.67</v>
      </c>
      <c r="G174" s="42" t="s">
        <v>147</v>
      </c>
      <c r="H174">
        <f t="shared" si="7"/>
        <v>1.4548517873784801</v>
      </c>
      <c r="I174">
        <f t="shared" si="8"/>
        <v>10.517742164110729</v>
      </c>
      <c r="J174" s="41">
        <v>4.2037721013687381</v>
      </c>
      <c r="K174">
        <f t="shared" si="9"/>
        <v>60.031611007606735</v>
      </c>
    </row>
    <row r="175" spans="1:11" s="41" customFormat="1" ht="15.75" thickBot="1">
      <c r="A175" s="37">
        <v>0.6</v>
      </c>
      <c r="B175" s="37">
        <v>1</v>
      </c>
      <c r="C175" s="38">
        <v>3</v>
      </c>
      <c r="D175" s="38">
        <v>0.06</v>
      </c>
      <c r="E175" s="43">
        <v>1.36</v>
      </c>
      <c r="F175" s="44">
        <v>0.67999999999999994</v>
      </c>
      <c r="G175" s="38" t="s">
        <v>148</v>
      </c>
      <c r="H175">
        <f t="shared" si="7"/>
        <v>1.4545739402992801</v>
      </c>
      <c r="I175">
        <f t="shared" si="8"/>
        <v>7.6088871300872407</v>
      </c>
      <c r="J175" s="41">
        <v>7.4543793996406915</v>
      </c>
      <c r="K175">
        <f t="shared" si="9"/>
        <v>2.0306219267675965</v>
      </c>
    </row>
    <row r="176" spans="1:11" s="41" customFormat="1" ht="15.75" thickBot="1">
      <c r="A176" s="37">
        <v>0.6</v>
      </c>
      <c r="B176" s="37">
        <v>1</v>
      </c>
      <c r="C176" s="38">
        <v>3</v>
      </c>
      <c r="D176" s="38">
        <v>0.06</v>
      </c>
      <c r="E176" s="43">
        <v>1.36</v>
      </c>
      <c r="F176" s="44">
        <v>0.69</v>
      </c>
      <c r="G176" s="38" t="s">
        <v>149</v>
      </c>
      <c r="H176">
        <f t="shared" si="7"/>
        <v>1.4543004062851801</v>
      </c>
      <c r="I176">
        <f t="shared" si="8"/>
        <v>4.9509514424912275</v>
      </c>
      <c r="J176" s="41">
        <v>11.932761755661234</v>
      </c>
      <c r="K176">
        <f t="shared" si="9"/>
        <v>-141.01956753704067</v>
      </c>
    </row>
    <row r="177" spans="1:11" s="41" customFormat="1" ht="15.75" thickBot="1">
      <c r="A177" s="37">
        <v>0.6</v>
      </c>
      <c r="B177" s="37">
        <v>1</v>
      </c>
      <c r="C177" s="38">
        <v>3</v>
      </c>
      <c r="D177" s="38">
        <v>0.06</v>
      </c>
      <c r="E177" s="43">
        <v>1.36</v>
      </c>
      <c r="F177" s="44">
        <v>0.7</v>
      </c>
      <c r="G177" s="38" t="s">
        <v>372</v>
      </c>
      <c r="H177">
        <f t="shared" si="7"/>
        <v>1.45403328616889</v>
      </c>
      <c r="I177">
        <f t="shared" si="8"/>
        <v>3.4615520866936635</v>
      </c>
      <c r="J177" s="41">
        <v>12.357816638253233</v>
      </c>
      <c r="K177">
        <f t="shared" si="9"/>
        <v>-257.00218655548025</v>
      </c>
    </row>
    <row r="178" spans="1:11" s="41" customFormat="1" ht="15.75" thickBot="1">
      <c r="A178" s="37">
        <v>0.6</v>
      </c>
      <c r="B178" s="37">
        <v>1</v>
      </c>
      <c r="C178" s="38">
        <v>3</v>
      </c>
      <c r="D178" s="38">
        <v>0.06</v>
      </c>
      <c r="E178" s="43">
        <v>1.36</v>
      </c>
      <c r="F178" s="54">
        <v>0.71</v>
      </c>
      <c r="G178" s="38" t="s">
        <v>373</v>
      </c>
      <c r="H178">
        <f t="shared" ref="H178:H184" si="10">IMREAL(G177)</f>
        <v>1.45403328616889</v>
      </c>
      <c r="I178">
        <f t="shared" ref="I178:I184" si="11">-8.686*2*3.1416*IMAGINARY(G177)*10000/F178</f>
        <v>3.4127978319514995</v>
      </c>
      <c r="J178" s="41">
        <v>8.581544815316839</v>
      </c>
      <c r="K178">
        <f t="shared" si="9"/>
        <v>-151.45189483461894</v>
      </c>
    </row>
    <row r="179" spans="1:11" s="41" customFormat="1" ht="15.75" thickBot="1">
      <c r="A179" s="37">
        <v>0.6</v>
      </c>
      <c r="B179" s="37">
        <v>1</v>
      </c>
      <c r="C179" s="38">
        <v>3</v>
      </c>
      <c r="D179" s="38">
        <v>0.06</v>
      </c>
      <c r="E179" s="43">
        <v>1.36</v>
      </c>
      <c r="F179" s="54">
        <v>0.72</v>
      </c>
      <c r="G179" s="38" t="s">
        <v>374</v>
      </c>
      <c r="H179">
        <f t="shared" si="10"/>
        <v>1.4537730200213499</v>
      </c>
      <c r="I179">
        <f t="shared" si="11"/>
        <v>2.6045678369398346</v>
      </c>
      <c r="J179" s="41">
        <v>5.6551706469632173</v>
      </c>
      <c r="K179">
        <f t="shared" si="9"/>
        <v>-117.1251048545391</v>
      </c>
    </row>
    <row r="180" spans="1:11" s="41" customFormat="1" ht="15.75" thickBot="1">
      <c r="A180" s="37">
        <v>0.6</v>
      </c>
      <c r="B180" s="37">
        <v>1</v>
      </c>
      <c r="C180" s="38">
        <v>3</v>
      </c>
      <c r="D180" s="38">
        <v>0.06</v>
      </c>
      <c r="E180" s="43">
        <v>1.36</v>
      </c>
      <c r="F180" s="54">
        <v>0.73</v>
      </c>
      <c r="G180" s="38" t="s">
        <v>375</v>
      </c>
      <c r="H180">
        <f t="shared" si="10"/>
        <v>1.4535193258518799</v>
      </c>
      <c r="I180">
        <f t="shared" si="11"/>
        <v>2.1320846535209381</v>
      </c>
      <c r="J180" s="41">
        <v>4.0220608290108357</v>
      </c>
      <c r="K180">
        <f t="shared" si="9"/>
        <v>-88.644518517066331</v>
      </c>
    </row>
    <row r="181" spans="1:11" s="41" customFormat="1" ht="15.75" thickBot="1">
      <c r="A181" s="37">
        <v>0.6</v>
      </c>
      <c r="B181" s="37">
        <v>1</v>
      </c>
      <c r="C181" s="38">
        <v>3</v>
      </c>
      <c r="D181" s="38">
        <v>0.06</v>
      </c>
      <c r="E181" s="43">
        <v>1.36</v>
      </c>
      <c r="F181" s="54">
        <v>0.74</v>
      </c>
      <c r="G181" s="38" t="s">
        <v>376</v>
      </c>
      <c r="H181">
        <f t="shared" si="10"/>
        <v>1.45327178760395</v>
      </c>
      <c r="I181">
        <f t="shared" si="11"/>
        <v>1.8392379049498984</v>
      </c>
      <c r="J181" s="41">
        <v>3.1044241492506441</v>
      </c>
      <c r="K181">
        <f t="shared" si="9"/>
        <v>-68.788612984529038</v>
      </c>
    </row>
    <row r="182" spans="1:11" s="41" customFormat="1" ht="15.75" thickBot="1">
      <c r="A182" s="37">
        <v>0.6</v>
      </c>
      <c r="B182" s="37">
        <v>1</v>
      </c>
      <c r="C182" s="38">
        <v>3</v>
      </c>
      <c r="D182" s="38">
        <v>0.06</v>
      </c>
      <c r="E182" s="43">
        <v>1.36</v>
      </c>
      <c r="F182" s="54">
        <v>0.75</v>
      </c>
      <c r="G182" s="38" t="s">
        <v>377</v>
      </c>
      <c r="H182">
        <f t="shared" si="10"/>
        <v>1.45302999025704</v>
      </c>
      <c r="I182">
        <f t="shared" si="11"/>
        <v>1.6496051022764109</v>
      </c>
      <c r="J182" s="41">
        <v>2.5572960714918218</v>
      </c>
      <c r="K182">
        <f t="shared" si="9"/>
        <v>-55.024743071103607</v>
      </c>
    </row>
    <row r="183" spans="1:11" s="41" customFormat="1" ht="15.75" thickBot="1">
      <c r="A183" s="37">
        <v>0.6</v>
      </c>
      <c r="B183" s="37">
        <v>1</v>
      </c>
      <c r="C183" s="38">
        <v>3</v>
      </c>
      <c r="D183" s="38">
        <v>0.06</v>
      </c>
      <c r="E183" s="43">
        <v>1.36</v>
      </c>
      <c r="F183" s="54">
        <v>0.76</v>
      </c>
      <c r="G183" s="38" t="s">
        <v>378</v>
      </c>
      <c r="H183">
        <f t="shared" si="10"/>
        <v>1.4527935454221901</v>
      </c>
      <c r="I183">
        <f t="shared" si="11"/>
        <v>1.5233686793328676</v>
      </c>
      <c r="J183" s="41">
        <v>2.2125805105374972</v>
      </c>
      <c r="K183">
        <f t="shared" si="9"/>
        <v>-45.242615300877638</v>
      </c>
    </row>
    <row r="184" spans="1:11" s="41" customFormat="1" ht="15.75" thickBot="1">
      <c r="A184" s="37">
        <v>0.6</v>
      </c>
      <c r="B184" s="37">
        <v>1</v>
      </c>
      <c r="C184" s="38">
        <v>3</v>
      </c>
      <c r="D184" s="38">
        <v>0.06</v>
      </c>
      <c r="E184" s="43">
        <v>1.36</v>
      </c>
      <c r="F184" s="54">
        <v>0.77</v>
      </c>
      <c r="G184" s="41" t="s">
        <v>379</v>
      </c>
      <c r="H184">
        <f t="shared" si="10"/>
        <v>1.4525620937341801</v>
      </c>
      <c r="I184">
        <f t="shared" si="11"/>
        <v>1.4384014009862487</v>
      </c>
      <c r="J184" s="41">
        <v>1.9862653764971108</v>
      </c>
      <c r="K184">
        <f t="shared" si="9"/>
        <v>-38.088392790441929</v>
      </c>
    </row>
    <row r="185" spans="1:11" s="41" customFormat="1" ht="15.75" thickBot="1">
      <c r="A185" s="37">
        <v>0.6</v>
      </c>
      <c r="B185" s="37">
        <v>1</v>
      </c>
      <c r="C185" s="38">
        <v>3</v>
      </c>
      <c r="D185" s="38">
        <v>0.06</v>
      </c>
      <c r="E185" s="43">
        <v>1.36</v>
      </c>
      <c r="F185" s="54">
        <v>0.78</v>
      </c>
      <c r="G185" s="38" t="s">
        <v>380</v>
      </c>
      <c r="H185">
        <f t="shared" si="7"/>
        <v>1.4521128637045699</v>
      </c>
      <c r="I185">
        <f t="shared" ref="I185:I216" si="12">-8.686*2*3.1416*IMAGINARY(G185)*10000/F185</f>
        <v>1.3623969349712117</v>
      </c>
      <c r="J185" s="41">
        <v>1.8337056129127509</v>
      </c>
      <c r="K185">
        <f t="shared" si="9"/>
        <v>-34.594079437759319</v>
      </c>
    </row>
    <row r="186" spans="1:11" s="41" customFormat="1" ht="15.75" thickBot="1">
      <c r="A186" s="37">
        <v>0.6</v>
      </c>
      <c r="B186" s="37">
        <v>1</v>
      </c>
      <c r="C186" s="38">
        <v>3</v>
      </c>
      <c r="D186" s="38">
        <v>0.06</v>
      </c>
      <c r="E186" s="43">
        <v>1.36</v>
      </c>
      <c r="F186" s="54">
        <v>0.79</v>
      </c>
      <c r="G186" s="38" t="s">
        <v>381</v>
      </c>
      <c r="H186">
        <f t="shared" si="7"/>
        <v>1.4518944899670501</v>
      </c>
      <c r="I186">
        <f t="shared" si="12"/>
        <v>1.3403893860552809</v>
      </c>
      <c r="J186" s="41">
        <v>1.7296805008803384</v>
      </c>
      <c r="K186">
        <f t="shared" si="9"/>
        <v>-29.043136186770894</v>
      </c>
    </row>
    <row r="187" spans="1:11" s="41" customFormat="1" ht="15.75" thickBot="1">
      <c r="A187" s="37">
        <v>0.6</v>
      </c>
      <c r="B187" s="37">
        <v>1</v>
      </c>
      <c r="C187" s="38">
        <v>3</v>
      </c>
      <c r="D187" s="38">
        <v>0.06</v>
      </c>
      <c r="E187" s="43">
        <v>1.36</v>
      </c>
      <c r="F187" s="54">
        <v>0.8</v>
      </c>
      <c r="G187" s="38" t="s">
        <v>382</v>
      </c>
      <c r="H187">
        <f t="shared" si="7"/>
        <v>1.45167991398487</v>
      </c>
      <c r="I187">
        <f t="shared" si="12"/>
        <v>1.3300969994524114</v>
      </c>
      <c r="J187" s="41">
        <v>1.6591469508335179</v>
      </c>
      <c r="K187">
        <f t="shared" si="9"/>
        <v>-24.738793600509833</v>
      </c>
    </row>
    <row r="188" spans="1:11" ht="15.75" thickBot="1">
      <c r="A188" s="37">
        <v>0.6</v>
      </c>
      <c r="B188" s="37">
        <v>1</v>
      </c>
      <c r="C188" s="38">
        <v>3</v>
      </c>
      <c r="D188" s="38">
        <v>0.06</v>
      </c>
      <c r="E188" s="39">
        <v>1.37</v>
      </c>
      <c r="F188" s="57">
        <v>0.5</v>
      </c>
      <c r="G188" t="s">
        <v>383</v>
      </c>
      <c r="H188">
        <f t="shared" si="7"/>
        <v>1.4616720667837</v>
      </c>
      <c r="I188">
        <f t="shared" si="12"/>
        <v>1.966617026200961</v>
      </c>
      <c r="J188">
        <v>1.9438062050283456</v>
      </c>
      <c r="K188">
        <f t="shared" si="9"/>
        <v>1.1599015399902526</v>
      </c>
    </row>
    <row r="189" spans="1:11" ht="15.75" thickBot="1">
      <c r="A189" s="37">
        <v>0.6</v>
      </c>
      <c r="B189" s="37">
        <v>1</v>
      </c>
      <c r="C189" s="38">
        <v>3</v>
      </c>
      <c r="D189" s="38">
        <v>0.06</v>
      </c>
      <c r="E189" s="39">
        <v>1.37</v>
      </c>
      <c r="F189" s="57">
        <v>0.51</v>
      </c>
      <c r="G189" t="s">
        <v>384</v>
      </c>
      <c r="H189">
        <f t="shared" si="7"/>
        <v>1.46110830100991</v>
      </c>
      <c r="I189">
        <f t="shared" si="12"/>
        <v>1.6680962561855184</v>
      </c>
      <c r="J189">
        <v>1.6456789239610288</v>
      </c>
      <c r="K189">
        <f t="shared" si="9"/>
        <v>1.3438872092280776</v>
      </c>
    </row>
    <row r="190" spans="1:11" ht="15.75" thickBot="1">
      <c r="A190" s="37">
        <v>0.6</v>
      </c>
      <c r="B190" s="37">
        <v>1</v>
      </c>
      <c r="C190" s="38">
        <v>3</v>
      </c>
      <c r="D190" s="38">
        <v>0.06</v>
      </c>
      <c r="E190" s="39">
        <v>1.37</v>
      </c>
      <c r="F190" s="57">
        <v>0.52</v>
      </c>
      <c r="G190" t="s">
        <v>385</v>
      </c>
      <c r="H190">
        <f t="shared" si="7"/>
        <v>1.4605735960909201</v>
      </c>
      <c r="I190">
        <f t="shared" si="12"/>
        <v>1.3921338578029294</v>
      </c>
      <c r="J190">
        <v>1.3697136162456514</v>
      </c>
      <c r="K190">
        <f t="shared" si="9"/>
        <v>1.6104946684266244</v>
      </c>
    </row>
    <row r="191" spans="1:11" ht="15.75" thickBot="1">
      <c r="A191" s="37">
        <v>0.6</v>
      </c>
      <c r="B191" s="37">
        <v>1</v>
      </c>
      <c r="C191" s="38">
        <v>3</v>
      </c>
      <c r="D191" s="38">
        <v>0.06</v>
      </c>
      <c r="E191" s="39">
        <v>1.37</v>
      </c>
      <c r="F191" s="57">
        <v>0.53</v>
      </c>
      <c r="G191" t="s">
        <v>386</v>
      </c>
      <c r="H191">
        <f t="shared" si="7"/>
        <v>1.4599823641899901</v>
      </c>
      <c r="I191">
        <f t="shared" si="12"/>
        <v>0.87562972928463978</v>
      </c>
      <c r="J191">
        <v>0.86476028683389894</v>
      </c>
      <c r="K191">
        <f t="shared" si="9"/>
        <v>1.2413286218160742</v>
      </c>
    </row>
    <row r="192" spans="1:11" ht="15.75" thickBot="1">
      <c r="A192" s="37">
        <v>0.6</v>
      </c>
      <c r="B192" s="37">
        <v>1</v>
      </c>
      <c r="C192" s="38">
        <v>3</v>
      </c>
      <c r="D192" s="38">
        <v>0.06</v>
      </c>
      <c r="E192" s="39">
        <v>1.37</v>
      </c>
      <c r="F192" s="57">
        <v>0.54</v>
      </c>
      <c r="G192" t="s">
        <v>387</v>
      </c>
      <c r="H192">
        <f t="shared" si="7"/>
        <v>1.45958215645744</v>
      </c>
      <c r="I192">
        <f t="shared" si="12"/>
        <v>1.0102059033992143</v>
      </c>
      <c r="J192">
        <v>0.98466154371221037</v>
      </c>
      <c r="K192">
        <f t="shared" si="9"/>
        <v>2.5286290251373948</v>
      </c>
    </row>
    <row r="193" spans="1:11" ht="15.75" thickBot="1">
      <c r="A193" s="37">
        <v>0.6</v>
      </c>
      <c r="B193" s="37">
        <v>1</v>
      </c>
      <c r="C193" s="38">
        <v>3</v>
      </c>
      <c r="D193" s="38">
        <v>0.06</v>
      </c>
      <c r="E193" s="39">
        <v>1.37</v>
      </c>
      <c r="F193" s="57">
        <v>0.55000000000000004</v>
      </c>
      <c r="G193" t="s">
        <v>388</v>
      </c>
      <c r="H193">
        <f t="shared" si="7"/>
        <v>1.4591213528715801</v>
      </c>
      <c r="I193">
        <f t="shared" si="12"/>
        <v>0.89459319295791107</v>
      </c>
      <c r="J193">
        <v>0.86544085718457453</v>
      </c>
      <c r="K193">
        <f t="shared" si="9"/>
        <v>3.2587254187511014</v>
      </c>
    </row>
    <row r="194" spans="1:11" ht="15.75" thickBot="1">
      <c r="A194" s="37">
        <v>0.6</v>
      </c>
      <c r="B194" s="37">
        <v>1</v>
      </c>
      <c r="C194" s="38">
        <v>3</v>
      </c>
      <c r="D194" s="38">
        <v>0.06</v>
      </c>
      <c r="E194" s="39">
        <v>1.37</v>
      </c>
      <c r="F194" s="57">
        <v>0.56000000000000005</v>
      </c>
      <c r="G194" t="s">
        <v>389</v>
      </c>
      <c r="H194">
        <f t="shared" si="7"/>
        <v>1.4586814162100199</v>
      </c>
      <c r="I194">
        <f t="shared" si="12"/>
        <v>0.81518430629387106</v>
      </c>
      <c r="J194">
        <v>0.78055901133441341</v>
      </c>
      <c r="K194">
        <f t="shared" si="9"/>
        <v>4.2475418984544779</v>
      </c>
    </row>
    <row r="195" spans="1:11" ht="15.75" thickBot="1">
      <c r="A195" s="37">
        <v>0.6</v>
      </c>
      <c r="B195" s="37">
        <v>1</v>
      </c>
      <c r="C195" s="38">
        <v>3</v>
      </c>
      <c r="D195" s="38">
        <v>0.06</v>
      </c>
      <c r="E195" s="39">
        <v>1.37</v>
      </c>
      <c r="F195" s="57">
        <v>0.56999999999999995</v>
      </c>
      <c r="G195" t="s">
        <v>390</v>
      </c>
      <c r="H195">
        <f t="shared" ref="H195:H278" si="13">IMREAL(G195)</f>
        <v>1.45826073882464</v>
      </c>
      <c r="I195">
        <f t="shared" si="12"/>
        <v>0.76424886555839033</v>
      </c>
      <c r="J195">
        <v>0.72160041171125933</v>
      </c>
      <c r="K195">
        <f t="shared" ref="K195:K258" si="14">(I195-J195)/(0.01*I195)</f>
        <v>5.5804405827897918</v>
      </c>
    </row>
    <row r="196" spans="1:11" ht="15.75" thickBot="1">
      <c r="A196" s="37">
        <v>0.6</v>
      </c>
      <c r="B196" s="37">
        <v>1</v>
      </c>
      <c r="C196" s="38">
        <v>3</v>
      </c>
      <c r="D196" s="38">
        <v>0.06</v>
      </c>
      <c r="E196" s="39">
        <v>1.37</v>
      </c>
      <c r="F196" s="57">
        <v>0.57999999999999996</v>
      </c>
      <c r="G196" t="s">
        <v>391</v>
      </c>
      <c r="H196">
        <f t="shared" si="13"/>
        <v>1.45785785451148</v>
      </c>
      <c r="I196">
        <f t="shared" si="12"/>
        <v>0.73716896952202626</v>
      </c>
      <c r="J196">
        <v>0.68283644456717685</v>
      </c>
      <c r="K196">
        <f t="shared" si="14"/>
        <v>7.370430281415417</v>
      </c>
    </row>
    <row r="197" spans="1:11" ht="15.75" thickBot="1">
      <c r="A197" s="37">
        <v>0.6</v>
      </c>
      <c r="B197" s="37">
        <v>1</v>
      </c>
      <c r="C197" s="38">
        <v>3</v>
      </c>
      <c r="D197" s="38">
        <v>0.06</v>
      </c>
      <c r="E197" s="39">
        <v>1.37</v>
      </c>
      <c r="F197" s="57">
        <v>0.59</v>
      </c>
      <c r="G197" t="s">
        <v>392</v>
      </c>
      <c r="H197">
        <f t="shared" si="13"/>
        <v>1.4574714236945701</v>
      </c>
      <c r="I197">
        <f t="shared" si="12"/>
        <v>0.73219789120365442</v>
      </c>
      <c r="J197">
        <v>0.66071389321139751</v>
      </c>
      <c r="K197">
        <f t="shared" si="14"/>
        <v>9.7629341535995025</v>
      </c>
    </row>
    <row r="198" spans="1:11" ht="15.75" thickBot="1">
      <c r="A198" s="37">
        <v>0.6</v>
      </c>
      <c r="B198" s="37">
        <v>1</v>
      </c>
      <c r="C198" s="38">
        <v>3</v>
      </c>
      <c r="D198" s="38">
        <v>0.06</v>
      </c>
      <c r="E198" s="39">
        <v>1.37</v>
      </c>
      <c r="F198" s="57">
        <v>0.6</v>
      </c>
      <c r="G198" t="s">
        <v>393</v>
      </c>
      <c r="H198">
        <f t="shared" si="13"/>
        <v>1.4571002194601601</v>
      </c>
      <c r="I198">
        <f t="shared" si="12"/>
        <v>0.75056213190871346</v>
      </c>
      <c r="J198">
        <v>0.6534092672870816</v>
      </c>
      <c r="K198">
        <f t="shared" si="14"/>
        <v>12.944013625436675</v>
      </c>
    </row>
    <row r="199" spans="1:11" ht="15.75" thickBot="1">
      <c r="A199" s="37">
        <v>0.6</v>
      </c>
      <c r="B199" s="37">
        <v>1</v>
      </c>
      <c r="C199" s="38">
        <v>3</v>
      </c>
      <c r="D199" s="38">
        <v>0.06</v>
      </c>
      <c r="E199" s="39">
        <v>1.37</v>
      </c>
      <c r="F199" s="57">
        <v>0.61</v>
      </c>
      <c r="G199" t="s">
        <v>394</v>
      </c>
      <c r="H199">
        <f t="shared" si="13"/>
        <v>1.4567431144474901</v>
      </c>
      <c r="I199">
        <f t="shared" si="12"/>
        <v>0.79727835192627095</v>
      </c>
      <c r="J199">
        <v>0.6606756831927808</v>
      </c>
      <c r="K199">
        <f t="shared" si="14"/>
        <v>17.133623207434407</v>
      </c>
    </row>
    <row r="200" spans="1:11" ht="15.75" thickBot="1">
      <c r="A200" s="37">
        <v>0.6</v>
      </c>
      <c r="B200" s="37">
        <v>1</v>
      </c>
      <c r="C200" s="38">
        <v>3</v>
      </c>
      <c r="D200" s="38">
        <v>0.06</v>
      </c>
      <c r="E200" s="39">
        <v>1.37</v>
      </c>
      <c r="F200" s="57">
        <v>0.62</v>
      </c>
      <c r="G200" t="s">
        <v>395</v>
      </c>
      <c r="H200">
        <f t="shared" si="13"/>
        <v>1.45639906818184</v>
      </c>
      <c r="I200">
        <f t="shared" si="12"/>
        <v>0.88320387373027576</v>
      </c>
      <c r="J200">
        <v>0.68395869198092718</v>
      </c>
      <c r="K200">
        <f t="shared" si="14"/>
        <v>22.559364567528682</v>
      </c>
    </row>
    <row r="201" spans="1:11" ht="15.75" thickBot="1">
      <c r="A201" s="37">
        <v>0.6</v>
      </c>
      <c r="B201" s="37">
        <v>1</v>
      </c>
      <c r="C201" s="38">
        <v>3</v>
      </c>
      <c r="D201" s="38">
        <v>0.06</v>
      </c>
      <c r="E201" s="39">
        <v>1.37</v>
      </c>
      <c r="F201" s="57">
        <v>0.63</v>
      </c>
      <c r="G201" t="s">
        <v>396</v>
      </c>
      <c r="H201">
        <f t="shared" si="13"/>
        <v>1.4560671142414101</v>
      </c>
      <c r="I201">
        <f t="shared" si="12"/>
        <v>1.029709774769304</v>
      </c>
      <c r="J201">
        <v>0.72679035558790039</v>
      </c>
      <c r="K201">
        <f t="shared" si="14"/>
        <v>29.417941501941129</v>
      </c>
    </row>
    <row r="202" spans="1:11" ht="15.75" thickBot="1">
      <c r="A202" s="37">
        <v>0.6</v>
      </c>
      <c r="B202" s="37">
        <v>1</v>
      </c>
      <c r="C202" s="38">
        <v>3</v>
      </c>
      <c r="D202" s="38">
        <v>0.06</v>
      </c>
      <c r="E202" s="39">
        <v>1.37</v>
      </c>
      <c r="F202" s="57">
        <v>0.64</v>
      </c>
      <c r="G202" t="s">
        <v>397</v>
      </c>
      <c r="H202">
        <f t="shared" si="13"/>
        <v>1.45574634727621</v>
      </c>
      <c r="I202">
        <f t="shared" si="12"/>
        <v>1.2795015566258681</v>
      </c>
      <c r="J202">
        <v>0.79582636239083193</v>
      </c>
      <c r="K202">
        <f t="shared" si="14"/>
        <v>37.801844923934304</v>
      </c>
    </row>
    <row r="203" spans="1:11" ht="15.75" thickBot="1">
      <c r="A203" s="37">
        <v>0.6</v>
      </c>
      <c r="B203" s="37">
        <v>1</v>
      </c>
      <c r="C203" s="38">
        <v>3</v>
      </c>
      <c r="D203" s="38">
        <v>0.06</v>
      </c>
      <c r="E203" s="39">
        <v>1.37</v>
      </c>
      <c r="F203" s="57">
        <v>0.65</v>
      </c>
      <c r="G203" t="s">
        <v>398</v>
      </c>
      <c r="H203">
        <f t="shared" si="13"/>
        <v>1.4554359124463201</v>
      </c>
      <c r="I203">
        <f t="shared" si="12"/>
        <v>1.7217162241709907</v>
      </c>
      <c r="J203">
        <v>0.90322511095445601</v>
      </c>
      <c r="K203">
        <f t="shared" si="14"/>
        <v>47.539257731664783</v>
      </c>
    </row>
    <row r="204" spans="1:11" ht="15.75" thickBot="1">
      <c r="A204" s="37">
        <v>0.6</v>
      </c>
      <c r="B204" s="37">
        <v>1</v>
      </c>
      <c r="C204" s="38">
        <v>3</v>
      </c>
      <c r="D204" s="38">
        <v>0.06</v>
      </c>
      <c r="E204" s="39">
        <v>1.37</v>
      </c>
      <c r="F204" s="57">
        <v>0.66</v>
      </c>
      <c r="G204" t="s">
        <v>399</v>
      </c>
      <c r="H204">
        <f t="shared" si="13"/>
        <v>1.4551350179264699</v>
      </c>
      <c r="I204">
        <f t="shared" si="12"/>
        <v>2.5527158557334584</v>
      </c>
      <c r="J204">
        <v>1.0710595857662115</v>
      </c>
      <c r="K204">
        <f t="shared" si="14"/>
        <v>58.042349940335612</v>
      </c>
    </row>
    <row r="205" spans="1:11" ht="15.75" thickBot="1">
      <c r="A205" s="37">
        <v>0.6</v>
      </c>
      <c r="B205" s="37">
        <v>1</v>
      </c>
      <c r="C205" s="38">
        <v>3</v>
      </c>
      <c r="D205" s="38">
        <v>0.06</v>
      </c>
      <c r="E205" s="39">
        <v>1.37</v>
      </c>
      <c r="F205" s="57">
        <v>0.67</v>
      </c>
      <c r="G205" t="s">
        <v>400</v>
      </c>
      <c r="H205">
        <f t="shared" si="13"/>
        <v>1.45484306517859</v>
      </c>
      <c r="I205">
        <f t="shared" si="12"/>
        <v>4.2037721013687381</v>
      </c>
      <c r="J205">
        <v>1.3405656174063805</v>
      </c>
      <c r="K205">
        <f t="shared" si="14"/>
        <v>68.110411671225094</v>
      </c>
    </row>
    <row r="206" spans="1:11" s="41" customFormat="1" ht="15.75" thickBot="1">
      <c r="A206" s="37">
        <v>0.6</v>
      </c>
      <c r="B206" s="37">
        <v>1</v>
      </c>
      <c r="C206" s="38">
        <v>3</v>
      </c>
      <c r="D206" s="38">
        <v>0.06</v>
      </c>
      <c r="E206" s="39">
        <v>1.37</v>
      </c>
      <c r="F206" s="40">
        <v>0.67999999999999994</v>
      </c>
      <c r="G206" s="38" t="s">
        <v>150</v>
      </c>
      <c r="H206">
        <f t="shared" si="13"/>
        <v>1.4545603426301099</v>
      </c>
      <c r="I206">
        <f t="shared" si="12"/>
        <v>7.4543793996406915</v>
      </c>
      <c r="J206" s="41">
        <v>1.7947711302919107</v>
      </c>
      <c r="K206">
        <f t="shared" si="14"/>
        <v>75.92326558561777</v>
      </c>
    </row>
    <row r="207" spans="1:11" s="41" customFormat="1" ht="15.75" thickBot="1">
      <c r="A207" s="37">
        <v>0.6</v>
      </c>
      <c r="B207" s="37">
        <v>1</v>
      </c>
      <c r="C207" s="38">
        <v>3</v>
      </c>
      <c r="D207" s="38">
        <v>0.06</v>
      </c>
      <c r="E207" s="39">
        <v>1.37</v>
      </c>
      <c r="F207" s="40">
        <v>0.69</v>
      </c>
      <c r="G207" s="38" t="s">
        <v>151</v>
      </c>
      <c r="H207">
        <f t="shared" si="13"/>
        <v>1.4542896138511301</v>
      </c>
      <c r="I207">
        <f t="shared" si="12"/>
        <v>11.932761755661234</v>
      </c>
      <c r="J207" s="41">
        <v>2.5987737704266083</v>
      </c>
      <c r="K207">
        <f t="shared" si="14"/>
        <v>78.22152303347815</v>
      </c>
    </row>
    <row r="208" spans="1:11" s="41" customFormat="1" ht="15.75" thickBot="1">
      <c r="A208" s="37">
        <v>0.6</v>
      </c>
      <c r="B208" s="37">
        <v>1</v>
      </c>
      <c r="C208" s="38">
        <v>3</v>
      </c>
      <c r="D208" s="38">
        <v>0.06</v>
      </c>
      <c r="E208" s="39">
        <v>1.37</v>
      </c>
      <c r="F208" s="40">
        <v>0.7</v>
      </c>
      <c r="G208" s="42" t="s">
        <v>152</v>
      </c>
      <c r="H208">
        <f t="shared" si="13"/>
        <v>1.4540310352857699</v>
      </c>
      <c r="I208">
        <f t="shared" si="12"/>
        <v>12.357816638253233</v>
      </c>
      <c r="J208" s="41">
        <v>4.1019351816729381</v>
      </c>
      <c r="K208">
        <f t="shared" si="14"/>
        <v>66.806958690619126</v>
      </c>
    </row>
    <row r="209" spans="1:11" s="41" customFormat="1" ht="15.75" thickBot="1">
      <c r="A209" s="37">
        <v>0.6</v>
      </c>
      <c r="B209" s="37">
        <v>1</v>
      </c>
      <c r="C209" s="38">
        <v>3</v>
      </c>
      <c r="D209" s="38">
        <v>0.06</v>
      </c>
      <c r="E209" s="39">
        <v>1.37</v>
      </c>
      <c r="F209" s="40">
        <v>0.71</v>
      </c>
      <c r="G209" s="38" t="s">
        <v>153</v>
      </c>
      <c r="H209">
        <f t="shared" si="13"/>
        <v>1.4537754762239801</v>
      </c>
      <c r="I209">
        <f t="shared" si="12"/>
        <v>8.581544815316839</v>
      </c>
      <c r="J209" s="41">
        <v>7.0109360409351149</v>
      </c>
      <c r="K209">
        <f t="shared" si="14"/>
        <v>18.302168294668931</v>
      </c>
    </row>
    <row r="210" spans="1:11" s="41" customFormat="1" ht="15.75" thickBot="1">
      <c r="A210" s="37">
        <v>0.6</v>
      </c>
      <c r="B210" s="37">
        <v>1</v>
      </c>
      <c r="C210" s="38">
        <v>3</v>
      </c>
      <c r="D210" s="38">
        <v>0.06</v>
      </c>
      <c r="E210" s="39">
        <v>1.37</v>
      </c>
      <c r="F210" s="40">
        <v>0.72</v>
      </c>
      <c r="G210" s="38" t="s">
        <v>154</v>
      </c>
      <c r="H210">
        <f t="shared" si="13"/>
        <v>1.4535225418554101</v>
      </c>
      <c r="I210">
        <f t="shared" si="12"/>
        <v>5.6551706469632173</v>
      </c>
      <c r="J210" s="41">
        <v>11.864220956989412</v>
      </c>
      <c r="K210">
        <f t="shared" si="14"/>
        <v>-109.79421661414243</v>
      </c>
    </row>
    <row r="211" spans="1:11" s="41" customFormat="1" ht="15.75" thickBot="1">
      <c r="A211" s="37">
        <v>0.6</v>
      </c>
      <c r="B211" s="37">
        <v>1</v>
      </c>
      <c r="C211" s="38">
        <v>3</v>
      </c>
      <c r="D211" s="38">
        <v>0.06</v>
      </c>
      <c r="E211" s="39">
        <v>1.37</v>
      </c>
      <c r="F211" s="52">
        <v>0.73</v>
      </c>
      <c r="G211" s="38" t="s">
        <v>401</v>
      </c>
      <c r="H211">
        <f t="shared" si="13"/>
        <v>1.4532747231438901</v>
      </c>
      <c r="I211">
        <f t="shared" si="12"/>
        <v>4.0220608290108357</v>
      </c>
      <c r="J211" s="41">
        <v>15.957427178073125</v>
      </c>
      <c r="K211">
        <f t="shared" si="14"/>
        <v>-296.74753457166406</v>
      </c>
    </row>
    <row r="212" spans="1:11" s="41" customFormat="1" ht="15.75" thickBot="1">
      <c r="A212" s="37">
        <v>0.6</v>
      </c>
      <c r="B212" s="37">
        <v>1</v>
      </c>
      <c r="C212" s="38">
        <v>3</v>
      </c>
      <c r="D212" s="38">
        <v>0.06</v>
      </c>
      <c r="E212" s="39">
        <v>1.37</v>
      </c>
      <c r="F212" s="52">
        <v>0.74</v>
      </c>
      <c r="G212" s="38" t="s">
        <v>402</v>
      </c>
      <c r="H212">
        <f t="shared" si="13"/>
        <v>1.4530325164037801</v>
      </c>
      <c r="I212">
        <f t="shared" si="12"/>
        <v>3.1044241492506441</v>
      </c>
      <c r="J212" s="41">
        <v>13.6425037207838</v>
      </c>
      <c r="K212">
        <f t="shared" si="14"/>
        <v>-339.45360121222069</v>
      </c>
    </row>
    <row r="213" spans="1:11" s="41" customFormat="1" ht="15.75" thickBot="1">
      <c r="A213" s="37">
        <v>0.6</v>
      </c>
      <c r="B213" s="37">
        <v>1</v>
      </c>
      <c r="C213" s="38">
        <v>3</v>
      </c>
      <c r="D213" s="38">
        <v>0.06</v>
      </c>
      <c r="E213" s="39">
        <v>1.37</v>
      </c>
      <c r="F213" s="52">
        <v>0.75</v>
      </c>
      <c r="G213" s="38" t="s">
        <v>403</v>
      </c>
      <c r="H213">
        <f t="shared" si="13"/>
        <v>1.45279571619563</v>
      </c>
      <c r="I213">
        <f t="shared" si="12"/>
        <v>2.5572960714918218</v>
      </c>
      <c r="J213" s="41">
        <v>9.2024623707840139</v>
      </c>
      <c r="K213">
        <f t="shared" si="14"/>
        <v>-259.85126921247235</v>
      </c>
    </row>
    <row r="214" spans="1:11" s="41" customFormat="1" ht="15.75" thickBot="1">
      <c r="A214" s="37">
        <v>0.6</v>
      </c>
      <c r="B214" s="37">
        <v>1</v>
      </c>
      <c r="C214" s="38">
        <v>3</v>
      </c>
      <c r="D214" s="38">
        <v>0.06</v>
      </c>
      <c r="E214" s="39">
        <v>1.37</v>
      </c>
      <c r="F214" s="52">
        <v>0.76</v>
      </c>
      <c r="G214" s="38" t="s">
        <v>404</v>
      </c>
      <c r="H214">
        <f t="shared" si="13"/>
        <v>1.45256398266987</v>
      </c>
      <c r="I214">
        <f t="shared" si="12"/>
        <v>2.2125805105374972</v>
      </c>
      <c r="J214" s="41">
        <v>6.3013631958494232</v>
      </c>
      <c r="K214">
        <f t="shared" si="14"/>
        <v>-184.79701262118809</v>
      </c>
    </row>
    <row r="215" spans="1:11" s="41" customFormat="1" ht="15.75" thickBot="1">
      <c r="A215" s="37">
        <v>0.6</v>
      </c>
      <c r="B215" s="37">
        <v>1</v>
      </c>
      <c r="C215" s="38">
        <v>3</v>
      </c>
      <c r="D215" s="38">
        <v>0.06</v>
      </c>
      <c r="E215" s="39">
        <v>1.37</v>
      </c>
      <c r="F215" s="52">
        <v>0.77</v>
      </c>
      <c r="G215" s="38" t="s">
        <v>405</v>
      </c>
      <c r="H215">
        <f t="shared" si="13"/>
        <v>1.45233697162068</v>
      </c>
      <c r="I215">
        <f t="shared" si="12"/>
        <v>1.9862653764971108</v>
      </c>
      <c r="J215" s="41">
        <v>4.6537236954499459</v>
      </c>
      <c r="K215">
        <f t="shared" si="14"/>
        <v>-134.29516269659021</v>
      </c>
    </row>
    <row r="216" spans="1:11" s="41" customFormat="1" ht="15.75" thickBot="1">
      <c r="A216" s="37">
        <v>0.6</v>
      </c>
      <c r="B216" s="37">
        <v>1</v>
      </c>
      <c r="C216" s="38">
        <v>3</v>
      </c>
      <c r="D216" s="38">
        <v>0.06</v>
      </c>
      <c r="E216" s="39">
        <v>1.37</v>
      </c>
      <c r="F216" s="52">
        <v>0.78</v>
      </c>
      <c r="G216" s="38" t="s">
        <v>406</v>
      </c>
      <c r="H216">
        <f t="shared" si="13"/>
        <v>1.45211436018189</v>
      </c>
      <c r="I216">
        <f t="shared" si="12"/>
        <v>1.8337056129127509</v>
      </c>
      <c r="J216" s="41">
        <v>3.6886147043999724</v>
      </c>
      <c r="K216">
        <f t="shared" si="14"/>
        <v>-101.15631857290276</v>
      </c>
    </row>
    <row r="217" spans="1:11" s="41" customFormat="1" ht="15.75" thickBot="1">
      <c r="A217" s="37">
        <v>0.6</v>
      </c>
      <c r="B217" s="37">
        <v>1</v>
      </c>
      <c r="C217" s="38">
        <v>3</v>
      </c>
      <c r="D217" s="38">
        <v>0.06</v>
      </c>
      <c r="E217" s="39">
        <v>1.37</v>
      </c>
      <c r="F217" s="52">
        <v>0.79</v>
      </c>
      <c r="G217" s="38" t="s">
        <v>407</v>
      </c>
      <c r="H217">
        <f t="shared" si="13"/>
        <v>1.45189584972513</v>
      </c>
      <c r="I217">
        <f t="shared" ref="I217:I249" si="15">-8.686*2*3.1416*IMAGINARY(G217)*10000/F217</f>
        <v>1.7296805008803384</v>
      </c>
      <c r="J217" s="41">
        <v>3.0915341397982203</v>
      </c>
      <c r="K217">
        <f t="shared" si="14"/>
        <v>-78.734404314828822</v>
      </c>
    </row>
    <row r="218" spans="1:11" s="41" customFormat="1" ht="15.75" thickBot="1">
      <c r="A218" s="37">
        <v>0.6</v>
      </c>
      <c r="B218" s="37">
        <v>1</v>
      </c>
      <c r="C218" s="38">
        <v>3</v>
      </c>
      <c r="D218" s="38">
        <v>0.06</v>
      </c>
      <c r="E218" s="39">
        <v>1.37</v>
      </c>
      <c r="F218" s="52">
        <v>0.8</v>
      </c>
      <c r="G218" s="38" t="s">
        <v>408</v>
      </c>
      <c r="H218">
        <f t="shared" si="13"/>
        <v>1.4516811640682801</v>
      </c>
      <c r="I218">
        <f t="shared" si="15"/>
        <v>1.6591469508335179</v>
      </c>
      <c r="J218" s="41">
        <v>2.7041197489355495</v>
      </c>
      <c r="K218">
        <f t="shared" si="14"/>
        <v>-62.98253434254638</v>
      </c>
    </row>
    <row r="219" spans="1:11" ht="15.75" thickBot="1">
      <c r="A219" s="37">
        <v>0.6</v>
      </c>
      <c r="B219" s="37">
        <v>1</v>
      </c>
      <c r="C219" s="38">
        <v>3</v>
      </c>
      <c r="D219" s="38">
        <v>0.06</v>
      </c>
      <c r="E219" s="43">
        <v>1.38</v>
      </c>
      <c r="F219" s="55">
        <v>0.5</v>
      </c>
      <c r="G219" t="s">
        <v>409</v>
      </c>
      <c r="H219">
        <f t="shared" si="13"/>
        <v>1.4616720837714301</v>
      </c>
      <c r="I219">
        <f t="shared" si="15"/>
        <v>1.9438062050283456</v>
      </c>
    </row>
    <row r="220" spans="1:11" ht="15.75" thickBot="1">
      <c r="A220" s="37">
        <v>0.6</v>
      </c>
      <c r="B220" s="37">
        <v>1</v>
      </c>
      <c r="C220" s="38">
        <v>3</v>
      </c>
      <c r="D220" s="38">
        <v>0.06</v>
      </c>
      <c r="E220" s="43">
        <v>1.38</v>
      </c>
      <c r="F220" s="55">
        <v>0.51</v>
      </c>
      <c r="G220" t="s">
        <v>410</v>
      </c>
      <c r="H220">
        <f t="shared" si="13"/>
        <v>1.46110832206648</v>
      </c>
      <c r="I220">
        <f t="shared" si="15"/>
        <v>1.6456789239610288</v>
      </c>
    </row>
    <row r="221" spans="1:11" ht="15.75" thickBot="1">
      <c r="A221" s="37">
        <v>0.6</v>
      </c>
      <c r="B221" s="37">
        <v>1</v>
      </c>
      <c r="C221" s="38">
        <v>3</v>
      </c>
      <c r="D221" s="38">
        <v>0.06</v>
      </c>
      <c r="E221" s="43">
        <v>1.38</v>
      </c>
      <c r="F221" s="55">
        <v>0.52</v>
      </c>
      <c r="G221" t="s">
        <v>411</v>
      </c>
      <c r="H221">
        <f t="shared" si="13"/>
        <v>1.46057362411946</v>
      </c>
      <c r="I221">
        <f t="shared" si="15"/>
        <v>1.3697136162456514</v>
      </c>
    </row>
    <row r="222" spans="1:11" ht="15.75" thickBot="1">
      <c r="A222" s="37">
        <v>0.6</v>
      </c>
      <c r="B222" s="37">
        <v>1</v>
      </c>
      <c r="C222" s="38">
        <v>3</v>
      </c>
      <c r="D222" s="38">
        <v>0.06</v>
      </c>
      <c r="E222" s="43">
        <v>1.38</v>
      </c>
      <c r="F222" s="55">
        <v>0.53</v>
      </c>
      <c r="G222" t="s">
        <v>412</v>
      </c>
      <c r="H222">
        <f t="shared" si="13"/>
        <v>1.4599823840323001</v>
      </c>
      <c r="I222">
        <f t="shared" si="15"/>
        <v>0.86476028683389894</v>
      </c>
    </row>
    <row r="223" spans="1:11" ht="15.75" thickBot="1">
      <c r="A223" s="37">
        <v>0.6</v>
      </c>
      <c r="B223" s="37">
        <v>1</v>
      </c>
      <c r="C223" s="38">
        <v>3</v>
      </c>
      <c r="D223" s="38">
        <v>0.06</v>
      </c>
      <c r="E223" s="43">
        <v>1.38</v>
      </c>
      <c r="F223" s="55">
        <v>0.54</v>
      </c>
      <c r="G223" t="s">
        <v>413</v>
      </c>
      <c r="H223">
        <f t="shared" si="13"/>
        <v>1.4595822076212099</v>
      </c>
      <c r="I223">
        <f t="shared" si="15"/>
        <v>0.98466154371221037</v>
      </c>
    </row>
    <row r="224" spans="1:11" ht="15.75" thickBot="1">
      <c r="A224" s="37">
        <v>0.6</v>
      </c>
      <c r="B224" s="37">
        <v>1</v>
      </c>
      <c r="C224" s="38">
        <v>3</v>
      </c>
      <c r="D224" s="38">
        <v>0.06</v>
      </c>
      <c r="E224" s="43">
        <v>1.38</v>
      </c>
      <c r="F224" s="55">
        <v>0.55000000000000004</v>
      </c>
      <c r="G224" t="s">
        <v>414</v>
      </c>
      <c r="H224">
        <f t="shared" si="13"/>
        <v>1.4591214213770201</v>
      </c>
      <c r="I224">
        <f t="shared" si="15"/>
        <v>0.86544085718457453</v>
      </c>
    </row>
    <row r="225" spans="1:11" ht="15.75" thickBot="1">
      <c r="A225" s="37">
        <v>0.6</v>
      </c>
      <c r="B225" s="37">
        <v>1</v>
      </c>
      <c r="C225" s="38">
        <v>3</v>
      </c>
      <c r="D225" s="38">
        <v>0.06</v>
      </c>
      <c r="E225" s="43">
        <v>1.38</v>
      </c>
      <c r="F225" s="55">
        <v>0.56000000000000005</v>
      </c>
      <c r="G225" t="s">
        <v>415</v>
      </c>
      <c r="H225">
        <f t="shared" si="13"/>
        <v>1.4586815074039201</v>
      </c>
      <c r="I225">
        <f t="shared" si="15"/>
        <v>0.78055901133441341</v>
      </c>
    </row>
    <row r="226" spans="1:11" ht="15.75" thickBot="1">
      <c r="A226" s="37">
        <v>0.6</v>
      </c>
      <c r="B226" s="37">
        <v>1</v>
      </c>
      <c r="C226" s="38">
        <v>3</v>
      </c>
      <c r="D226" s="38">
        <v>0.06</v>
      </c>
      <c r="E226" s="43">
        <v>1.38</v>
      </c>
      <c r="F226" s="55">
        <v>0.56999999999999995</v>
      </c>
      <c r="G226" t="s">
        <v>416</v>
      </c>
      <c r="H226">
        <f t="shared" si="13"/>
        <v>1.4582608598481599</v>
      </c>
      <c r="I226">
        <f t="shared" si="15"/>
        <v>0.72160041171125933</v>
      </c>
    </row>
    <row r="227" spans="1:11" ht="15.75" thickBot="1">
      <c r="A227" s="37">
        <v>0.6</v>
      </c>
      <c r="B227" s="37">
        <v>1</v>
      </c>
      <c r="C227" s="38">
        <v>3</v>
      </c>
      <c r="D227" s="38">
        <v>0.06</v>
      </c>
      <c r="E227" s="43">
        <v>1.38</v>
      </c>
      <c r="F227" s="55">
        <v>0.57999999999999996</v>
      </c>
      <c r="G227" t="s">
        <v>417</v>
      </c>
      <c r="H227">
        <f t="shared" si="13"/>
        <v>1.4578580150862599</v>
      </c>
      <c r="I227">
        <f t="shared" si="15"/>
        <v>0.68283644456717685</v>
      </c>
    </row>
    <row r="228" spans="1:11" ht="15.75" thickBot="1">
      <c r="A228" s="37">
        <v>0.6</v>
      </c>
      <c r="B228" s="37">
        <v>1</v>
      </c>
      <c r="C228" s="38">
        <v>3</v>
      </c>
      <c r="D228" s="38">
        <v>0.06</v>
      </c>
      <c r="E228" s="43">
        <v>1.38</v>
      </c>
      <c r="F228" s="55">
        <v>0.59</v>
      </c>
      <c r="G228" t="s">
        <v>418</v>
      </c>
      <c r="H228">
        <f t="shared" si="13"/>
        <v>1.45747163729507</v>
      </c>
      <c r="I228">
        <f t="shared" si="15"/>
        <v>0.66071389321139751</v>
      </c>
    </row>
    <row r="229" spans="1:11" ht="15.75" thickBot="1">
      <c r="A229" s="37">
        <v>0.6</v>
      </c>
      <c r="B229" s="37">
        <v>1</v>
      </c>
      <c r="C229" s="38">
        <v>3</v>
      </c>
      <c r="D229" s="38">
        <v>0.06</v>
      </c>
      <c r="E229" s="43">
        <v>1.38</v>
      </c>
      <c r="F229" s="55">
        <v>0.6</v>
      </c>
      <c r="G229" t="s">
        <v>419</v>
      </c>
      <c r="H229">
        <f t="shared" si="13"/>
        <v>1.45710050511121</v>
      </c>
      <c r="I229">
        <f t="shared" si="15"/>
        <v>0.6534092672870816</v>
      </c>
    </row>
    <row r="230" spans="1:11" ht="15.75" thickBot="1">
      <c r="A230" s="37">
        <v>0.6</v>
      </c>
      <c r="B230" s="37">
        <v>1</v>
      </c>
      <c r="C230" s="38">
        <v>3</v>
      </c>
      <c r="D230" s="38">
        <v>0.06</v>
      </c>
      <c r="E230" s="43">
        <v>1.38</v>
      </c>
      <c r="F230" s="55">
        <v>0.61</v>
      </c>
      <c r="G230" t="s">
        <v>420</v>
      </c>
      <c r="H230">
        <f t="shared" si="13"/>
        <v>1.456743499436</v>
      </c>
      <c r="I230">
        <f t="shared" si="15"/>
        <v>0.6606756831927808</v>
      </c>
    </row>
    <row r="231" spans="1:11" ht="15.75" thickBot="1">
      <c r="A231" s="37">
        <v>0.6</v>
      </c>
      <c r="B231" s="37">
        <v>1</v>
      </c>
      <c r="C231" s="38">
        <v>3</v>
      </c>
      <c r="D231" s="38">
        <v>0.06</v>
      </c>
      <c r="E231" s="43">
        <v>1.38</v>
      </c>
      <c r="F231" s="55">
        <v>0.62</v>
      </c>
      <c r="G231" t="s">
        <v>421</v>
      </c>
      <c r="H231">
        <f t="shared" si="13"/>
        <v>1.45639959242408</v>
      </c>
      <c r="I231">
        <f t="shared" si="15"/>
        <v>0.68395869198092718</v>
      </c>
    </row>
    <row r="232" spans="1:11" ht="15.75" thickBot="1">
      <c r="A232" s="37">
        <v>0.6</v>
      </c>
      <c r="B232" s="37">
        <v>1</v>
      </c>
      <c r="C232" s="38">
        <v>3</v>
      </c>
      <c r="D232" s="38">
        <v>0.06</v>
      </c>
      <c r="E232" s="43">
        <v>1.38</v>
      </c>
      <c r="F232" s="55">
        <v>0.63</v>
      </c>
      <c r="G232" t="s">
        <v>422</v>
      </c>
      <c r="H232">
        <f t="shared" si="13"/>
        <v>1.45606783722279</v>
      </c>
      <c r="I232">
        <f t="shared" si="15"/>
        <v>0.72679035558790039</v>
      </c>
    </row>
    <row r="233" spans="1:11" ht="15.75" thickBot="1">
      <c r="A233" s="37">
        <v>0.6</v>
      </c>
      <c r="B233" s="37">
        <v>1</v>
      </c>
      <c r="C233" s="38">
        <v>3</v>
      </c>
      <c r="D233" s="38">
        <v>0.06</v>
      </c>
      <c r="E233" s="43">
        <v>1.38</v>
      </c>
      <c r="F233" s="55">
        <v>0.64</v>
      </c>
      <c r="G233" t="s">
        <v>423</v>
      </c>
      <c r="H233">
        <f t="shared" si="13"/>
        <v>1.4557473581478799</v>
      </c>
      <c r="I233">
        <f t="shared" si="15"/>
        <v>0.79582636239083193</v>
      </c>
    </row>
    <row r="234" spans="1:11" ht="15.75" thickBot="1">
      <c r="A234" s="37">
        <v>0.6</v>
      </c>
      <c r="B234" s="37">
        <v>1</v>
      </c>
      <c r="C234" s="38">
        <v>3</v>
      </c>
      <c r="D234" s="38">
        <v>0.06</v>
      </c>
      <c r="E234" s="43">
        <v>1.38</v>
      </c>
      <c r="F234" s="55">
        <v>0.65</v>
      </c>
      <c r="G234" t="s">
        <v>424</v>
      </c>
      <c r="H234">
        <f t="shared" si="13"/>
        <v>1.4554373410079799</v>
      </c>
      <c r="I234">
        <f t="shared" si="15"/>
        <v>0.90322511095445601</v>
      </c>
    </row>
    <row r="235" spans="1:11" ht="15.75" thickBot="1">
      <c r="A235" s="37">
        <v>0.6</v>
      </c>
      <c r="B235" s="37">
        <v>1</v>
      </c>
      <c r="C235" s="38">
        <v>3</v>
      </c>
      <c r="D235" s="38">
        <v>0.06</v>
      </c>
      <c r="E235" s="43">
        <v>1.38</v>
      </c>
      <c r="F235" s="55">
        <v>0.66</v>
      </c>
      <c r="G235" t="s">
        <v>425</v>
      </c>
      <c r="H235">
        <f t="shared" si="13"/>
        <v>1.45513702356284</v>
      </c>
      <c r="I235">
        <f t="shared" si="15"/>
        <v>1.0710595857662115</v>
      </c>
    </row>
    <row r="236" spans="1:11" ht="15.75" thickBot="1">
      <c r="A236" s="37">
        <v>0.6</v>
      </c>
      <c r="B236" s="37">
        <v>1</v>
      </c>
      <c r="C236" s="38">
        <v>3</v>
      </c>
      <c r="D236" s="38">
        <v>0.06</v>
      </c>
      <c r="E236" s="43">
        <v>1.38</v>
      </c>
      <c r="F236" s="55">
        <v>0.67</v>
      </c>
      <c r="G236" t="s">
        <v>426</v>
      </c>
      <c r="H236">
        <f t="shared" si="13"/>
        <v>1.45484568453551</v>
      </c>
      <c r="I236">
        <f t="shared" si="15"/>
        <v>1.3405656174063805</v>
      </c>
    </row>
    <row r="237" spans="1:11" ht="15.75" thickBot="1">
      <c r="A237" s="37">
        <v>0.6</v>
      </c>
      <c r="B237" s="37">
        <v>1</v>
      </c>
      <c r="C237" s="38">
        <v>3</v>
      </c>
      <c r="D237" s="38">
        <v>0.06</v>
      </c>
      <c r="E237" s="43">
        <v>1.38</v>
      </c>
      <c r="F237" s="55">
        <v>0.68</v>
      </c>
      <c r="G237" t="s">
        <v>427</v>
      </c>
      <c r="H237">
        <f t="shared" si="13"/>
        <v>1.4545626360973301</v>
      </c>
      <c r="I237">
        <f t="shared" si="15"/>
        <v>1.7947711302919107</v>
      </c>
    </row>
    <row r="238" spans="1:11" ht="15.75" thickBot="1">
      <c r="A238" s="37">
        <v>0.6</v>
      </c>
      <c r="B238" s="37">
        <v>1</v>
      </c>
      <c r="C238" s="38">
        <v>3</v>
      </c>
      <c r="D238" s="38">
        <v>0.06</v>
      </c>
      <c r="E238" s="43">
        <v>1.38</v>
      </c>
      <c r="F238" s="55">
        <v>0.69</v>
      </c>
      <c r="G238" t="s">
        <v>428</v>
      </c>
      <c r="H238">
        <f t="shared" si="13"/>
        <v>1.4542872348992</v>
      </c>
      <c r="I238">
        <f t="shared" si="15"/>
        <v>2.5987737704266083</v>
      </c>
    </row>
    <row r="239" spans="1:11" ht="15.75" thickBot="1">
      <c r="A239" s="37">
        <v>0.6</v>
      </c>
      <c r="B239" s="37">
        <v>1</v>
      </c>
      <c r="C239" s="38">
        <v>3</v>
      </c>
      <c r="D239" s="38">
        <v>0.06</v>
      </c>
      <c r="E239" s="43">
        <v>1.38</v>
      </c>
      <c r="F239" s="55">
        <v>0.7</v>
      </c>
      <c r="G239" t="s">
        <v>429</v>
      </c>
      <c r="H239">
        <f t="shared" si="13"/>
        <v>1.4540189348901</v>
      </c>
      <c r="I239">
        <f t="shared" si="15"/>
        <v>4.1019351816729381</v>
      </c>
      <c r="J239">
        <v>1.2048547193576817</v>
      </c>
      <c r="K239">
        <f t="shared" si="14"/>
        <v>70.627163375451175</v>
      </c>
    </row>
    <row r="240" spans="1:11" s="41" customFormat="1" ht="15.75" thickBot="1">
      <c r="A240" s="37">
        <v>0.6</v>
      </c>
      <c r="B240" s="37">
        <v>1</v>
      </c>
      <c r="C240" s="38">
        <v>3</v>
      </c>
      <c r="D240" s="38">
        <v>0.06</v>
      </c>
      <c r="E240" s="43">
        <v>1.38</v>
      </c>
      <c r="F240" s="44">
        <v>0.71</v>
      </c>
      <c r="G240" s="38" t="s">
        <v>155</v>
      </c>
      <c r="H240">
        <f t="shared" si="13"/>
        <v>1.4537577457848601</v>
      </c>
      <c r="I240">
        <f t="shared" si="15"/>
        <v>7.0109360409351149</v>
      </c>
      <c r="J240" s="41">
        <v>1.5169143735454331</v>
      </c>
      <c r="K240">
        <f t="shared" si="14"/>
        <v>78.363597033426828</v>
      </c>
    </row>
    <row r="241" spans="1:11" s="41" customFormat="1" ht="15.75" thickBot="1">
      <c r="A241" s="37">
        <v>0.6</v>
      </c>
      <c r="B241" s="37">
        <v>1</v>
      </c>
      <c r="C241" s="38">
        <v>3</v>
      </c>
      <c r="D241" s="38">
        <v>0.06</v>
      </c>
      <c r="E241" s="43">
        <v>1.38</v>
      </c>
      <c r="F241" s="44">
        <v>0.72</v>
      </c>
      <c r="G241" s="38" t="s">
        <v>156</v>
      </c>
      <c r="H241">
        <f t="shared" si="13"/>
        <v>1.4535055235124701</v>
      </c>
      <c r="I241">
        <f t="shared" si="15"/>
        <v>11.864220956989412</v>
      </c>
      <c r="J241" s="41">
        <v>2.0091409849972366</v>
      </c>
      <c r="K241">
        <f t="shared" si="14"/>
        <v>83.065546467139782</v>
      </c>
    </row>
    <row r="242" spans="1:11" s="41" customFormat="1" ht="15.75" thickBot="1">
      <c r="A242" s="37">
        <v>0.6</v>
      </c>
      <c r="B242" s="37">
        <v>1</v>
      </c>
      <c r="C242" s="38">
        <v>3</v>
      </c>
      <c r="D242" s="38">
        <v>0.06</v>
      </c>
      <c r="E242" s="43">
        <v>1.38</v>
      </c>
      <c r="F242" s="44">
        <v>0.73</v>
      </c>
      <c r="G242" s="42" t="s">
        <v>157</v>
      </c>
      <c r="H242">
        <f t="shared" si="13"/>
        <v>1.4532658863455701</v>
      </c>
      <c r="I242">
        <f t="shared" si="15"/>
        <v>15.957427178073125</v>
      </c>
      <c r="J242" s="41">
        <v>2.8090053866990639</v>
      </c>
      <c r="K242">
        <f t="shared" si="14"/>
        <v>82.396877921781297</v>
      </c>
    </row>
    <row r="243" spans="1:11" s="41" customFormat="1" ht="15.75" thickBot="1">
      <c r="A243" s="37">
        <v>0.6</v>
      </c>
      <c r="B243" s="37">
        <v>1</v>
      </c>
      <c r="C243" s="38">
        <v>3</v>
      </c>
      <c r="D243" s="38">
        <v>0.06</v>
      </c>
      <c r="E243" s="43">
        <v>1.38</v>
      </c>
      <c r="F243" s="44">
        <v>0.74</v>
      </c>
      <c r="G243" s="38" t="s">
        <v>158</v>
      </c>
      <c r="H243">
        <f t="shared" si="13"/>
        <v>1.4530334726885299</v>
      </c>
      <c r="I243">
        <f t="shared" si="15"/>
        <v>13.6425037207838</v>
      </c>
      <c r="J243" s="41">
        <v>4.219643842809937</v>
      </c>
      <c r="K243">
        <f t="shared" si="14"/>
        <v>69.06987214977643</v>
      </c>
    </row>
    <row r="244" spans="1:11" s="41" customFormat="1" ht="15.75" thickBot="1">
      <c r="A244" s="37">
        <v>0.6</v>
      </c>
      <c r="B244" s="37">
        <v>1</v>
      </c>
      <c r="C244" s="38">
        <v>3</v>
      </c>
      <c r="D244" s="38">
        <v>0.06</v>
      </c>
      <c r="E244" s="43">
        <v>1.38</v>
      </c>
      <c r="F244" s="44">
        <v>0.75</v>
      </c>
      <c r="G244" s="38" t="s">
        <v>159</v>
      </c>
      <c r="H244">
        <f t="shared" si="13"/>
        <v>1.45280013298772</v>
      </c>
      <c r="I244">
        <f t="shared" si="15"/>
        <v>9.2024623707840139</v>
      </c>
      <c r="J244" s="41">
        <v>6.7730888885273082</v>
      </c>
      <c r="K244">
        <f t="shared" si="14"/>
        <v>26.399167791975799</v>
      </c>
    </row>
    <row r="245" spans="1:11" s="41" customFormat="1" ht="15.75" thickBot="1">
      <c r="A245" s="37">
        <v>0.6</v>
      </c>
      <c r="B245" s="37">
        <v>1</v>
      </c>
      <c r="C245" s="38">
        <v>3</v>
      </c>
      <c r="D245" s="38">
        <v>0.06</v>
      </c>
      <c r="E245" s="43">
        <v>1.38</v>
      </c>
      <c r="F245" s="44">
        <v>0.76</v>
      </c>
      <c r="G245" s="38" t="s">
        <v>160</v>
      </c>
      <c r="H245">
        <f t="shared" si="13"/>
        <v>1.4525686269320901</v>
      </c>
      <c r="I245">
        <f t="shared" si="15"/>
        <v>6.3013631958494232</v>
      </c>
      <c r="J245" s="41">
        <v>11.022759808607457</v>
      </c>
      <c r="K245">
        <f t="shared" si="14"/>
        <v>-74.926590739412063</v>
      </c>
    </row>
    <row r="246" spans="1:11" s="41" customFormat="1" ht="15.75" thickBot="1">
      <c r="A246" s="37">
        <v>0.6</v>
      </c>
      <c r="B246" s="37">
        <v>1</v>
      </c>
      <c r="C246" s="38">
        <v>3</v>
      </c>
      <c r="D246" s="38">
        <v>0.06</v>
      </c>
      <c r="E246" s="43">
        <v>1.38</v>
      </c>
      <c r="F246" s="44">
        <v>0.77</v>
      </c>
      <c r="G246" s="38" t="s">
        <v>161</v>
      </c>
      <c r="H246">
        <f t="shared" si="13"/>
        <v>1.4523411148636001</v>
      </c>
      <c r="I246">
        <f t="shared" si="15"/>
        <v>4.6537236954499459</v>
      </c>
      <c r="J246" s="41">
        <v>16.850862972795756</v>
      </c>
      <c r="K246">
        <f t="shared" si="14"/>
        <v>-262.09418683948161</v>
      </c>
    </row>
    <row r="247" spans="1:11" s="41" customFormat="1" ht="15.75" thickBot="1">
      <c r="A247" s="37">
        <v>0.6</v>
      </c>
      <c r="B247" s="37">
        <v>1</v>
      </c>
      <c r="C247" s="38">
        <v>3</v>
      </c>
      <c r="D247" s="38">
        <v>0.06</v>
      </c>
      <c r="E247" s="43">
        <v>1.38</v>
      </c>
      <c r="F247" s="54">
        <v>0.78</v>
      </c>
      <c r="G247" s="38" t="s">
        <v>430</v>
      </c>
      <c r="H247">
        <f t="shared" si="13"/>
        <v>1.45211795277538</v>
      </c>
      <c r="I247">
        <f t="shared" si="15"/>
        <v>3.6886147043999724</v>
      </c>
      <c r="J247" s="41">
        <v>20.098782715628317</v>
      </c>
      <c r="K247">
        <f t="shared" si="14"/>
        <v>-444.88701928269813</v>
      </c>
    </row>
    <row r="248" spans="1:11" s="41" customFormat="1" ht="15.75" thickBot="1">
      <c r="A248" s="37">
        <v>0.6</v>
      </c>
      <c r="B248" s="37">
        <v>1</v>
      </c>
      <c r="C248" s="38">
        <v>3</v>
      </c>
      <c r="D248" s="38">
        <v>0.06</v>
      </c>
      <c r="E248" s="43">
        <v>1.38</v>
      </c>
      <c r="F248" s="54">
        <v>0.79</v>
      </c>
      <c r="G248" s="38" t="s">
        <v>431</v>
      </c>
      <c r="H248">
        <f t="shared" si="13"/>
        <v>1.4518989766585999</v>
      </c>
      <c r="I248">
        <f t="shared" si="15"/>
        <v>3.0915341397982203</v>
      </c>
      <c r="J248" s="41">
        <v>16.444451997287167</v>
      </c>
      <c r="K248">
        <f t="shared" si="14"/>
        <v>-431.9188226192602</v>
      </c>
    </row>
    <row r="249" spans="1:11" s="41" customFormat="1" ht="15.75" thickBot="1">
      <c r="A249" s="37">
        <v>0.6</v>
      </c>
      <c r="B249" s="37">
        <v>1</v>
      </c>
      <c r="C249" s="38">
        <v>3</v>
      </c>
      <c r="D249" s="38">
        <v>0.06</v>
      </c>
      <c r="E249" s="43">
        <v>1.38</v>
      </c>
      <c r="F249" s="54">
        <v>0.8</v>
      </c>
      <c r="G249" s="38" t="s">
        <v>432</v>
      </c>
      <c r="H249">
        <f t="shared" si="13"/>
        <v>1.45168391892685</v>
      </c>
      <c r="I249">
        <f t="shared" si="15"/>
        <v>2.7041197489355495</v>
      </c>
      <c r="J249" s="41">
        <v>11.467974398298983</v>
      </c>
      <c r="K249">
        <f t="shared" si="14"/>
        <v>-324.09269792187422</v>
      </c>
    </row>
    <row r="250" spans="1:11" s="41" customFormat="1" ht="15.75" thickBot="1">
      <c r="A250" s="37">
        <v>0.6</v>
      </c>
      <c r="B250" s="37">
        <v>1</v>
      </c>
      <c r="C250" s="38">
        <v>3</v>
      </c>
      <c r="D250" s="38">
        <v>0.06</v>
      </c>
      <c r="E250" s="43">
        <v>1.38</v>
      </c>
      <c r="F250" s="54">
        <v>0.81</v>
      </c>
      <c r="G250" s="38" t="s">
        <v>522</v>
      </c>
      <c r="H250">
        <f t="shared" si="13"/>
        <v>1.4514725073660499</v>
      </c>
      <c r="I250">
        <f t="shared" ref="I250:I263" si="16">-8.686*2*3.1416*IMAGINARY(G250)*10000/F250</f>
        <v>2.4437545448947482</v>
      </c>
      <c r="J250" s="41">
        <v>8.1568251128049134</v>
      </c>
      <c r="K250">
        <f t="shared" si="14"/>
        <v>-233.78250405079964</v>
      </c>
    </row>
    <row r="251" spans="1:11" s="41" customFormat="1" ht="15.75" thickBot="1">
      <c r="A251" s="37">
        <v>0.6</v>
      </c>
      <c r="B251" s="37">
        <v>1</v>
      </c>
      <c r="C251" s="38">
        <v>3</v>
      </c>
      <c r="D251" s="38">
        <v>0.06</v>
      </c>
      <c r="E251" s="43">
        <v>1.38</v>
      </c>
      <c r="F251" s="54">
        <v>0.82</v>
      </c>
      <c r="G251" s="38" t="s">
        <v>523</v>
      </c>
      <c r="H251">
        <f t="shared" si="13"/>
        <v>1.45126448625377</v>
      </c>
      <c r="I251">
        <f t="shared" si="16"/>
        <v>2.2648492495195045</v>
      </c>
      <c r="J251" s="41">
        <v>6.1769911975712235</v>
      </c>
      <c r="K251">
        <f t="shared" si="14"/>
        <v>-172.73299531444283</v>
      </c>
    </row>
    <row r="252" spans="1:11" s="41" customFormat="1" ht="15.75" thickBot="1">
      <c r="A252" s="37">
        <v>0.6</v>
      </c>
      <c r="B252" s="37">
        <v>1</v>
      </c>
      <c r="C252" s="38">
        <v>3</v>
      </c>
      <c r="D252" s="38">
        <v>0.06</v>
      </c>
      <c r="E252" s="43">
        <v>1.38</v>
      </c>
      <c r="F252" s="54">
        <v>0.83</v>
      </c>
      <c r="G252" s="38" t="s">
        <v>524</v>
      </c>
      <c r="H252">
        <f t="shared" si="13"/>
        <v>1.45105961914367</v>
      </c>
      <c r="I252">
        <f t="shared" si="16"/>
        <v>2.1408489262624579</v>
      </c>
      <c r="J252" s="41">
        <v>4.966251205845845</v>
      </c>
      <c r="K252">
        <f t="shared" si="14"/>
        <v>-131.97578983380382</v>
      </c>
    </row>
    <row r="253" spans="1:11" s="41" customFormat="1" ht="15.75" thickBot="1">
      <c r="A253" s="37">
        <v>0.6</v>
      </c>
      <c r="B253" s="37">
        <v>1</v>
      </c>
      <c r="C253" s="38">
        <v>3</v>
      </c>
      <c r="D253" s="38">
        <v>0.06</v>
      </c>
      <c r="E253" s="43">
        <v>1.38</v>
      </c>
      <c r="F253" s="54">
        <v>0.84</v>
      </c>
      <c r="G253" s="38" t="s">
        <v>525</v>
      </c>
      <c r="H253">
        <f t="shared" si="13"/>
        <v>1.45085768765016</v>
      </c>
      <c r="I253">
        <f t="shared" si="16"/>
        <v>2.0554476842837377</v>
      </c>
      <c r="J253" s="41">
        <v>4.192397165234846</v>
      </c>
      <c r="K253">
        <f t="shared" si="14"/>
        <v>-103.96516035365654</v>
      </c>
    </row>
    <row r="254" spans="1:11" s="41" customFormat="1" ht="15.75" thickBot="1">
      <c r="A254" s="37">
        <v>0.6</v>
      </c>
      <c r="B254" s="37">
        <v>1</v>
      </c>
      <c r="C254" s="38">
        <v>3</v>
      </c>
      <c r="D254" s="38">
        <v>0.06</v>
      </c>
      <c r="E254" s="43">
        <v>1.38</v>
      </c>
      <c r="F254" s="54">
        <v>0.85</v>
      </c>
      <c r="G254" s="38" t="s">
        <v>526</v>
      </c>
      <c r="H254">
        <f t="shared" si="13"/>
        <v>1.45065848891701</v>
      </c>
      <c r="I254">
        <f t="shared" si="16"/>
        <v>1.9979100752218546</v>
      </c>
      <c r="J254" s="41">
        <v>3.6769906049933678</v>
      </c>
      <c r="K254">
        <f t="shared" si="14"/>
        <v>-84.041847057859314</v>
      </c>
    </row>
    <row r="255" spans="1:11" s="41" customFormat="1" ht="15.75" thickBot="1">
      <c r="A255" s="37">
        <v>0.6</v>
      </c>
      <c r="B255" s="37">
        <v>1</v>
      </c>
      <c r="C255" s="38">
        <v>3</v>
      </c>
      <c r="D255" s="38">
        <v>0.06</v>
      </c>
      <c r="E255" s="43">
        <v>1.38</v>
      </c>
      <c r="F255" s="54">
        <v>0.86</v>
      </c>
      <c r="G255" s="38" t="s">
        <v>527</v>
      </c>
      <c r="H255">
        <f t="shared" si="13"/>
        <v>1.4504618336070401</v>
      </c>
      <c r="I255">
        <f t="shared" si="16"/>
        <v>1.9615280947771179</v>
      </c>
      <c r="J255" s="41">
        <v>3.3226515183214307</v>
      </c>
      <c r="K255">
        <f t="shared" si="14"/>
        <v>-69.39097263855264</v>
      </c>
    </row>
    <row r="256" spans="1:11" s="41" customFormat="1" ht="15.75" thickBot="1">
      <c r="A256" s="37">
        <v>0.6</v>
      </c>
      <c r="B256" s="37">
        <v>1</v>
      </c>
      <c r="C256" s="38">
        <v>3</v>
      </c>
      <c r="D256" s="38">
        <v>0.06</v>
      </c>
      <c r="E256" s="43">
        <v>1.38</v>
      </c>
      <c r="F256" s="54">
        <v>0.87</v>
      </c>
      <c r="G256" s="38" t="s">
        <v>528</v>
      </c>
      <c r="H256">
        <f t="shared" si="13"/>
        <v>1.45026754566146</v>
      </c>
      <c r="I256">
        <f t="shared" si="16"/>
        <v>1.9418188880279403</v>
      </c>
      <c r="J256" s="41">
        <v>3.0742039119651356</v>
      </c>
      <c r="K256">
        <f t="shared" si="14"/>
        <v>-58.315686953030692</v>
      </c>
    </row>
    <row r="257" spans="1:11" s="41" customFormat="1" ht="15.75" thickBot="1">
      <c r="A257" s="37">
        <v>0.6</v>
      </c>
      <c r="B257" s="37">
        <v>1</v>
      </c>
      <c r="C257" s="38">
        <v>3</v>
      </c>
      <c r="D257" s="38">
        <v>0.06</v>
      </c>
      <c r="E257" s="43">
        <v>1.38</v>
      </c>
      <c r="F257" s="54">
        <v>0.88</v>
      </c>
      <c r="G257" s="38" t="s">
        <v>529</v>
      </c>
      <c r="H257">
        <f t="shared" si="13"/>
        <v>1.45007546001954</v>
      </c>
      <c r="I257">
        <f t="shared" si="16"/>
        <v>1.935444303994198</v>
      </c>
      <c r="J257" s="41">
        <v>2.8981969682983246</v>
      </c>
      <c r="K257">
        <f t="shared" si="14"/>
        <v>-49.743237886891563</v>
      </c>
    </row>
    <row r="258" spans="1:11" s="41" customFormat="1" ht="15.75" thickBot="1">
      <c r="A258" s="37">
        <v>0.6</v>
      </c>
      <c r="B258" s="37">
        <v>1</v>
      </c>
      <c r="C258" s="38">
        <v>3</v>
      </c>
      <c r="D258" s="38">
        <v>0.06</v>
      </c>
      <c r="E258" s="43">
        <v>1.38</v>
      </c>
      <c r="F258" s="54">
        <v>0.89</v>
      </c>
      <c r="G258" s="38" t="s">
        <v>530</v>
      </c>
      <c r="H258">
        <f t="shared" si="13"/>
        <v>1.4498854216075401</v>
      </c>
      <c r="I258">
        <f t="shared" si="16"/>
        <v>1.9401875204813337</v>
      </c>
      <c r="J258" s="41">
        <v>2.7738225896062993</v>
      </c>
      <c r="K258">
        <f t="shared" si="14"/>
        <v>-42.9667266861995</v>
      </c>
    </row>
    <row r="259" spans="1:11" s="41" customFormat="1" ht="15.75" thickBot="1">
      <c r="A259" s="37">
        <v>0.6</v>
      </c>
      <c r="B259" s="37">
        <v>1</v>
      </c>
      <c r="C259" s="38">
        <v>3</v>
      </c>
      <c r="D259" s="38">
        <v>0.06</v>
      </c>
      <c r="E259" s="43">
        <v>1.38</v>
      </c>
      <c r="F259" s="54">
        <v>0.9</v>
      </c>
      <c r="G259" s="38" t="s">
        <v>531</v>
      </c>
      <c r="H259">
        <f t="shared" si="13"/>
        <v>1.44969728480749</v>
      </c>
      <c r="I259">
        <f t="shared" si="16"/>
        <v>1.9545036464466636</v>
      </c>
      <c r="J259" s="41">
        <v>2.6877276547036502</v>
      </c>
      <c r="K259">
        <f t="shared" ref="K259:K322" si="17">(I259-J259)/(0.01*I259)</f>
        <v>-37.514588913149687</v>
      </c>
    </row>
    <row r="260" spans="1:11" s="41" customFormat="1" ht="15.75" thickBot="1">
      <c r="A260" s="37">
        <v>0.6</v>
      </c>
      <c r="B260" s="37">
        <v>1</v>
      </c>
      <c r="C260" s="38">
        <v>3</v>
      </c>
      <c r="D260" s="38">
        <v>0.06</v>
      </c>
      <c r="E260" s="43">
        <v>1.38</v>
      </c>
      <c r="F260" s="54">
        <v>0.91</v>
      </c>
      <c r="G260" s="38" t="s">
        <v>532</v>
      </c>
      <c r="H260">
        <f t="shared" si="13"/>
        <v>1.4495109122608101</v>
      </c>
      <c r="I260">
        <f t="shared" si="16"/>
        <v>1.9773032601669709</v>
      </c>
      <c r="J260" s="41">
        <v>2.6309397830213537</v>
      </c>
      <c r="K260">
        <f t="shared" si="17"/>
        <v>-33.056968853588359</v>
      </c>
    </row>
    <row r="261" spans="1:11" s="41" customFormat="1" ht="15.75" thickBot="1">
      <c r="A261" s="37">
        <v>0.6</v>
      </c>
      <c r="B261" s="37">
        <v>1</v>
      </c>
      <c r="C261" s="38">
        <v>3</v>
      </c>
      <c r="D261" s="38">
        <v>0.06</v>
      </c>
      <c r="E261" s="43">
        <v>1.38</v>
      </c>
      <c r="F261" s="54">
        <v>0.92</v>
      </c>
      <c r="G261" s="38" t="s">
        <v>533</v>
      </c>
      <c r="H261">
        <f t="shared" si="13"/>
        <v>1.4493261746067601</v>
      </c>
      <c r="I261">
        <f t="shared" si="16"/>
        <v>2.0085036936317358</v>
      </c>
      <c r="J261" s="41">
        <v>2.5977835828882334</v>
      </c>
      <c r="K261">
        <f t="shared" si="17"/>
        <v>-29.33924847262659</v>
      </c>
    </row>
    <row r="262" spans="1:11" s="41" customFormat="1" ht="15.75" thickBot="1">
      <c r="A262" s="37">
        <v>0.6</v>
      </c>
      <c r="B262" s="37">
        <v>1</v>
      </c>
      <c r="C262" s="38">
        <v>3</v>
      </c>
      <c r="D262" s="38">
        <v>0.06</v>
      </c>
      <c r="E262" s="43">
        <v>1.38</v>
      </c>
      <c r="F262" s="54">
        <v>0.93</v>
      </c>
      <c r="G262" s="38" t="s">
        <v>534</v>
      </c>
      <c r="H262">
        <f t="shared" si="13"/>
        <v>1.4491429526859301</v>
      </c>
      <c r="I262">
        <f t="shared" si="16"/>
        <v>2.0485613140461898</v>
      </c>
      <c r="J262" s="41">
        <v>2.5849779038954988</v>
      </c>
      <c r="K262">
        <f t="shared" si="17"/>
        <v>-26.185039528536862</v>
      </c>
    </row>
    <row r="263" spans="1:11" s="41" customFormat="1" ht="15.75" thickBot="1">
      <c r="A263" s="37">
        <v>0.6</v>
      </c>
      <c r="B263" s="37">
        <v>1</v>
      </c>
      <c r="C263" s="38">
        <v>3</v>
      </c>
      <c r="D263" s="38">
        <v>0.06</v>
      </c>
      <c r="E263" s="43">
        <v>1.38</v>
      </c>
      <c r="F263" s="54">
        <v>0.94</v>
      </c>
      <c r="G263" s="38" t="s">
        <v>535</v>
      </c>
      <c r="H263">
        <f t="shared" si="13"/>
        <v>1.4489611377837699</v>
      </c>
      <c r="I263">
        <f t="shared" si="16"/>
        <v>2.0938918499109587</v>
      </c>
      <c r="J263" s="41">
        <v>2.588014101068441</v>
      </c>
      <c r="K263">
        <f t="shared" si="17"/>
        <v>-23.598269947824406</v>
      </c>
    </row>
    <row r="264" spans="1:11" s="41" customFormat="1" ht="15.75" thickBot="1">
      <c r="A264" s="37">
        <v>0.6</v>
      </c>
      <c r="B264" s="37">
        <v>1</v>
      </c>
      <c r="C264" s="38">
        <v>3</v>
      </c>
      <c r="D264" s="38">
        <v>0.06</v>
      </c>
      <c r="E264" s="43">
        <v>1.38</v>
      </c>
      <c r="F264" s="54">
        <v>0.95</v>
      </c>
      <c r="G264" s="38" t="s">
        <v>536</v>
      </c>
      <c r="H264">
        <f t="shared" si="13"/>
        <v>1.4487806109372301</v>
      </c>
      <c r="I264">
        <f t="shared" ref="I264:I269" si="18">-8.686*2*3.1416*IMAGINARY(G264)*10000/F264</f>
        <v>2.1376120230567968</v>
      </c>
      <c r="J264" s="41">
        <v>2.5976114198277425</v>
      </c>
      <c r="K264">
        <f t="shared" si="17"/>
        <v>-21.519311821288508</v>
      </c>
    </row>
    <row r="265" spans="1:11" s="41" customFormat="1" ht="15.75" thickBot="1">
      <c r="A265" s="37">
        <v>0.6</v>
      </c>
      <c r="B265" s="37">
        <v>1</v>
      </c>
      <c r="C265" s="38">
        <v>3</v>
      </c>
      <c r="D265" s="38">
        <v>0.06</v>
      </c>
      <c r="E265" s="43">
        <v>1.38</v>
      </c>
      <c r="F265" s="54">
        <v>0.96</v>
      </c>
      <c r="G265" s="38" t="s">
        <v>537</v>
      </c>
      <c r="H265">
        <f t="shared" si="13"/>
        <v>1.4486012581146399</v>
      </c>
      <c r="I265">
        <f t="shared" si="18"/>
        <v>2.18672356319051</v>
      </c>
      <c r="J265" s="41">
        <v>2.6160627114186408</v>
      </c>
      <c r="K265">
        <f t="shared" si="17"/>
        <v>-19.633901397289982</v>
      </c>
    </row>
    <row r="266" spans="1:11" s="41" customFormat="1" ht="15.75" thickBot="1">
      <c r="A266" s="37">
        <v>0.6</v>
      </c>
      <c r="B266" s="37">
        <v>1</v>
      </c>
      <c r="C266" s="38">
        <v>3</v>
      </c>
      <c r="D266" s="38">
        <v>0.06</v>
      </c>
      <c r="E266" s="43">
        <v>1.38</v>
      </c>
      <c r="F266" s="54">
        <v>0.97</v>
      </c>
      <c r="G266" s="38" t="s">
        <v>538</v>
      </c>
      <c r="H266">
        <f t="shared" si="13"/>
        <v>1.4484229894956799</v>
      </c>
      <c r="I266">
        <f t="shared" si="18"/>
        <v>2.245883079775993</v>
      </c>
      <c r="J266" s="41">
        <v>2.6484482507302376</v>
      </c>
      <c r="K266">
        <f t="shared" si="17"/>
        <v>-17.924582743390047</v>
      </c>
    </row>
    <row r="267" spans="1:11" s="41" customFormat="1" ht="15.75" thickBot="1">
      <c r="A267" s="37">
        <v>0.6</v>
      </c>
      <c r="B267" s="37">
        <v>1</v>
      </c>
      <c r="C267" s="38">
        <v>3</v>
      </c>
      <c r="D267" s="38">
        <v>0.06</v>
      </c>
      <c r="E267" s="43">
        <v>1.38</v>
      </c>
      <c r="F267" s="54">
        <v>0.98</v>
      </c>
      <c r="G267" s="38" t="s">
        <v>539</v>
      </c>
      <c r="H267">
        <f t="shared" si="13"/>
        <v>1.4482457230565</v>
      </c>
      <c r="I267">
        <f t="shared" si="18"/>
        <v>2.3135317444555978</v>
      </c>
      <c r="J267" s="41">
        <v>2.6938527773814394</v>
      </c>
      <c r="K267">
        <f t="shared" si="17"/>
        <v>-16.438980525652379</v>
      </c>
    </row>
    <row r="268" spans="1:11" s="41" customFormat="1" ht="15.75" thickBot="1">
      <c r="A268" s="37">
        <v>0.6</v>
      </c>
      <c r="B268" s="37">
        <v>1</v>
      </c>
      <c r="C268" s="38">
        <v>3</v>
      </c>
      <c r="D268" s="38">
        <v>0.06</v>
      </c>
      <c r="E268" s="43">
        <v>1.38</v>
      </c>
      <c r="F268" s="54">
        <v>0.99</v>
      </c>
      <c r="G268" s="38" t="s">
        <v>540</v>
      </c>
      <c r="H268">
        <f t="shared" si="13"/>
        <v>1.44806937132935</v>
      </c>
      <c r="I268">
        <f t="shared" si="18"/>
        <v>2.3795790923686</v>
      </c>
      <c r="J268" s="41">
        <v>2.7437240872958122</v>
      </c>
      <c r="K268">
        <f t="shared" si="17"/>
        <v>-15.302916221403985</v>
      </c>
    </row>
    <row r="269" spans="1:11" s="41" customFormat="1" ht="15.75" thickBot="1">
      <c r="A269" s="37">
        <v>0.6</v>
      </c>
      <c r="B269" s="37">
        <v>1</v>
      </c>
      <c r="C269" s="38">
        <v>3</v>
      </c>
      <c r="D269" s="38">
        <v>0.06</v>
      </c>
      <c r="E269" s="43">
        <v>1.38</v>
      </c>
      <c r="F269" s="54">
        <v>1</v>
      </c>
      <c r="G269" s="38" t="s">
        <v>541</v>
      </c>
      <c r="H269">
        <f t="shared" si="13"/>
        <v>1.4478938271064301</v>
      </c>
      <c r="I269">
        <f t="shared" si="18"/>
        <v>2.4441757249275002</v>
      </c>
      <c r="J269" s="41">
        <v>2.793126111812577</v>
      </c>
      <c r="K269">
        <f t="shared" si="17"/>
        <v>-14.276812560006396</v>
      </c>
    </row>
    <row r="270" spans="1:11" s="41" customFormat="1" ht="15.75" thickBot="1">
      <c r="A270" s="37">
        <v>0.6</v>
      </c>
      <c r="B270" s="37">
        <v>1</v>
      </c>
      <c r="C270" s="38">
        <v>3</v>
      </c>
      <c r="D270" s="38">
        <v>0.06</v>
      </c>
      <c r="E270" s="51">
        <v>1.39</v>
      </c>
      <c r="F270" s="52">
        <v>0.7</v>
      </c>
      <c r="G270" s="38" t="s">
        <v>433</v>
      </c>
      <c r="H270">
        <f t="shared" si="13"/>
        <v>1.4540225999879399</v>
      </c>
      <c r="I270">
        <f t="shared" ref="I270:I278" si="19">-8.686*2*3.1416*IMAGINARY(G270)*10000/F270</f>
        <v>1.2048547193576817</v>
      </c>
      <c r="J270" s="41">
        <v>0.72527653135773029</v>
      </c>
      <c r="K270">
        <f t="shared" si="17"/>
        <v>39.803818692399581</v>
      </c>
    </row>
    <row r="271" spans="1:11" s="41" customFormat="1" ht="15.75" thickBot="1">
      <c r="A271" s="37">
        <v>0.6</v>
      </c>
      <c r="B271" s="37">
        <v>1</v>
      </c>
      <c r="C271" s="38">
        <v>3</v>
      </c>
      <c r="D271" s="38">
        <v>0.06</v>
      </c>
      <c r="E271" s="51">
        <v>1.39</v>
      </c>
      <c r="F271" s="52">
        <v>0.71</v>
      </c>
      <c r="G271" s="38" t="s">
        <v>434</v>
      </c>
      <c r="H271">
        <f t="shared" si="13"/>
        <v>1.45376196146792</v>
      </c>
      <c r="I271">
        <f t="shared" si="19"/>
        <v>1.5169143735454331</v>
      </c>
      <c r="J271" s="41">
        <v>0.79104089449039194</v>
      </c>
      <c r="K271">
        <f t="shared" si="17"/>
        <v>47.851974489402551</v>
      </c>
    </row>
    <row r="272" spans="1:11" s="41" customFormat="1" ht="15.75" thickBot="1">
      <c r="A272" s="37">
        <v>0.6</v>
      </c>
      <c r="B272" s="37">
        <v>1</v>
      </c>
      <c r="C272" s="38">
        <v>3</v>
      </c>
      <c r="D272" s="38">
        <v>0.06</v>
      </c>
      <c r="E272" s="51">
        <v>1.39</v>
      </c>
      <c r="F272" s="52">
        <v>0.72</v>
      </c>
      <c r="G272" s="38" t="s">
        <v>435</v>
      </c>
      <c r="H272">
        <f t="shared" si="13"/>
        <v>1.45350755149005</v>
      </c>
      <c r="I272">
        <f t="shared" si="19"/>
        <v>2.0091409849972366</v>
      </c>
      <c r="J272" s="41">
        <v>0.8765711945931195</v>
      </c>
      <c r="K272">
        <f t="shared" si="17"/>
        <v>56.370846986911403</v>
      </c>
    </row>
    <row r="273" spans="1:11" s="41" customFormat="1" ht="15.75" thickBot="1">
      <c r="A273" s="37">
        <v>0.6</v>
      </c>
      <c r="B273" s="37">
        <v>1</v>
      </c>
      <c r="C273" s="38">
        <v>3</v>
      </c>
      <c r="D273" s="38">
        <v>0.06</v>
      </c>
      <c r="E273" s="51">
        <v>1.39</v>
      </c>
      <c r="F273" s="52">
        <v>0.73</v>
      </c>
      <c r="G273" s="38" t="s">
        <v>436</v>
      </c>
      <c r="H273">
        <f t="shared" si="13"/>
        <v>1.45325885109631</v>
      </c>
      <c r="I273">
        <f t="shared" si="19"/>
        <v>2.8090053866990639</v>
      </c>
      <c r="J273" s="41">
        <v>0.99059642602648801</v>
      </c>
      <c r="K273">
        <f t="shared" si="17"/>
        <v>64.734975920051056</v>
      </c>
    </row>
    <row r="274" spans="1:11" s="41" customFormat="1" ht="15.75" thickBot="1">
      <c r="A274" s="37">
        <v>0.6</v>
      </c>
      <c r="B274" s="37">
        <v>1</v>
      </c>
      <c r="C274" s="38">
        <v>3</v>
      </c>
      <c r="D274" s="38">
        <v>0.06</v>
      </c>
      <c r="E274" s="51">
        <v>1.39</v>
      </c>
      <c r="F274" s="52">
        <v>0.74</v>
      </c>
      <c r="G274" s="38" t="s">
        <v>437</v>
      </c>
      <c r="H274">
        <f t="shared" si="13"/>
        <v>1.4530154185104001</v>
      </c>
      <c r="I274">
        <f t="shared" si="19"/>
        <v>4.219643842809937</v>
      </c>
      <c r="J274" s="41">
        <v>1.1492713849697145</v>
      </c>
      <c r="K274">
        <f t="shared" si="17"/>
        <v>72.763782257879043</v>
      </c>
    </row>
    <row r="275" spans="1:11" s="41" customFormat="1" ht="15.75" thickBot="1">
      <c r="A275" s="37">
        <v>0.6</v>
      </c>
      <c r="B275" s="37">
        <v>1</v>
      </c>
      <c r="C275" s="38">
        <v>3</v>
      </c>
      <c r="D275" s="38">
        <v>0.06</v>
      </c>
      <c r="E275" s="39">
        <v>1.39</v>
      </c>
      <c r="F275" s="40">
        <v>0.75</v>
      </c>
      <c r="G275" s="38" t="s">
        <v>162</v>
      </c>
      <c r="H275">
        <f t="shared" si="13"/>
        <v>1.4527772042971201</v>
      </c>
      <c r="I275">
        <f t="shared" si="19"/>
        <v>6.7730888885273082</v>
      </c>
      <c r="J275" s="41">
        <v>1.3765326783464984</v>
      </c>
      <c r="K275">
        <f t="shared" si="17"/>
        <v>79.676441561572332</v>
      </c>
    </row>
    <row r="276" spans="1:11" s="41" customFormat="1" ht="15.75" thickBot="1">
      <c r="A276" s="37">
        <v>0.6</v>
      </c>
      <c r="B276" s="37">
        <v>1</v>
      </c>
      <c r="C276" s="38">
        <v>3</v>
      </c>
      <c r="D276" s="38">
        <v>0.06</v>
      </c>
      <c r="E276" s="39">
        <v>1.39</v>
      </c>
      <c r="F276" s="40">
        <v>0.76</v>
      </c>
      <c r="G276" s="38" t="s">
        <v>163</v>
      </c>
      <c r="H276">
        <f t="shared" si="13"/>
        <v>1.45254511529494</v>
      </c>
      <c r="I276">
        <f t="shared" si="19"/>
        <v>11.022759808607457</v>
      </c>
      <c r="J276" s="41">
        <v>1.6814090759471367</v>
      </c>
      <c r="K276">
        <f t="shared" si="17"/>
        <v>84.746024542472952</v>
      </c>
    </row>
    <row r="277" spans="1:11" s="41" customFormat="1" ht="15.75" thickBot="1">
      <c r="A277" s="37">
        <v>0.6</v>
      </c>
      <c r="B277" s="37">
        <v>1</v>
      </c>
      <c r="C277" s="38">
        <v>3</v>
      </c>
      <c r="D277" s="38">
        <v>0.06</v>
      </c>
      <c r="E277" s="39">
        <v>1.39</v>
      </c>
      <c r="F277" s="40">
        <v>0.77</v>
      </c>
      <c r="G277" s="38" t="s">
        <v>164</v>
      </c>
      <c r="H277">
        <f t="shared" si="13"/>
        <v>1.4523218589846101</v>
      </c>
      <c r="I277">
        <f t="shared" si="19"/>
        <v>16.850862972795756</v>
      </c>
      <c r="J277" s="41">
        <v>2.1072184423728344</v>
      </c>
      <c r="K277">
        <f t="shared" si="17"/>
        <v>87.494893016608373</v>
      </c>
    </row>
    <row r="278" spans="1:11" s="41" customFormat="1" ht="15.75" thickBot="1">
      <c r="A278" s="37">
        <v>0.6</v>
      </c>
      <c r="B278" s="37">
        <v>1</v>
      </c>
      <c r="C278" s="38">
        <v>3</v>
      </c>
      <c r="D278" s="38">
        <v>0.06</v>
      </c>
      <c r="E278" s="39">
        <v>1.39</v>
      </c>
      <c r="F278" s="40">
        <v>0.78</v>
      </c>
      <c r="G278" s="42" t="s">
        <v>165</v>
      </c>
      <c r="H278">
        <f t="shared" si="13"/>
        <v>1.45211046307209</v>
      </c>
      <c r="I278">
        <f t="shared" si="19"/>
        <v>20.098782715628317</v>
      </c>
      <c r="J278" s="41">
        <v>2.7592283128339168</v>
      </c>
      <c r="K278">
        <f t="shared" si="17"/>
        <v>86.271664548677322</v>
      </c>
    </row>
    <row r="279" spans="1:11" s="41" customFormat="1" ht="15.75" thickBot="1">
      <c r="A279" s="37">
        <v>0.6</v>
      </c>
      <c r="B279" s="37">
        <v>1</v>
      </c>
      <c r="C279" s="38">
        <v>3</v>
      </c>
      <c r="D279" s="38">
        <v>0.06</v>
      </c>
      <c r="E279" s="39">
        <v>1.39</v>
      </c>
      <c r="F279" s="40">
        <v>0.78999999999999992</v>
      </c>
      <c r="G279" s="38" t="s">
        <v>166</v>
      </c>
      <c r="H279">
        <f t="shared" ref="H279:H342" si="20">IMREAL(G279)</f>
        <v>1.4519022352894499</v>
      </c>
      <c r="I279">
        <f t="shared" ref="I279:I342" si="21">-8.686*2*3.1416*IMAGINARY(G279)*10000/F279</f>
        <v>16.444451997287167</v>
      </c>
      <c r="J279" s="41">
        <v>3.8103239217153222</v>
      </c>
      <c r="K279">
        <f t="shared" si="17"/>
        <v>76.829121929122905</v>
      </c>
    </row>
    <row r="280" spans="1:11" s="41" customFormat="1" ht="15.75" thickBot="1">
      <c r="A280" s="37">
        <v>0.6</v>
      </c>
      <c r="B280" s="37">
        <v>1</v>
      </c>
      <c r="C280" s="38">
        <v>3</v>
      </c>
      <c r="D280" s="38">
        <v>0.06</v>
      </c>
      <c r="E280" s="39">
        <v>1.39</v>
      </c>
      <c r="F280" s="40">
        <v>0.79999999999999993</v>
      </c>
      <c r="G280" s="38" t="s">
        <v>167</v>
      </c>
      <c r="H280">
        <f t="shared" si="20"/>
        <v>1.4516907328392601</v>
      </c>
      <c r="I280">
        <f t="shared" si="21"/>
        <v>11.467974398298983</v>
      </c>
      <c r="J280" s="41">
        <v>5.5302108075849361</v>
      </c>
      <c r="K280">
        <f t="shared" si="17"/>
        <v>51.77691704295033</v>
      </c>
    </row>
    <row r="281" spans="1:11" s="41" customFormat="1" ht="15.75" thickBot="1">
      <c r="A281" s="37">
        <v>0.6</v>
      </c>
      <c r="B281" s="37">
        <v>1</v>
      </c>
      <c r="C281" s="38">
        <v>3</v>
      </c>
      <c r="D281" s="38">
        <v>0.06</v>
      </c>
      <c r="E281" s="39">
        <v>1.39</v>
      </c>
      <c r="F281" s="40">
        <v>0.80999999999999994</v>
      </c>
      <c r="G281" s="38" t="s">
        <v>168</v>
      </c>
      <c r="H281">
        <f t="shared" si="20"/>
        <v>1.4514795151476401</v>
      </c>
      <c r="I281">
        <f t="shared" si="21"/>
        <v>8.1568251128049134</v>
      </c>
      <c r="J281" s="41">
        <v>8.1529443721038035</v>
      </c>
      <c r="K281">
        <f t="shared" si="17"/>
        <v>4.7576607901249991E-2</v>
      </c>
    </row>
    <row r="282" spans="1:11" s="41" customFormat="1" ht="15.75" thickBot="1">
      <c r="A282" s="37">
        <v>0.6</v>
      </c>
      <c r="B282" s="37">
        <v>1</v>
      </c>
      <c r="C282" s="38">
        <v>3</v>
      </c>
      <c r="D282" s="38">
        <v>0.06</v>
      </c>
      <c r="E282" s="39">
        <v>1.39</v>
      </c>
      <c r="F282" s="40">
        <v>0.82</v>
      </c>
      <c r="G282" s="38" t="s">
        <v>169</v>
      </c>
      <c r="H282">
        <f t="shared" si="20"/>
        <v>1.45127084597987</v>
      </c>
      <c r="I282">
        <f t="shared" si="21"/>
        <v>6.1769911975712235</v>
      </c>
      <c r="J282" s="41">
        <v>11.874288147536065</v>
      </c>
      <c r="K282">
        <f t="shared" si="17"/>
        <v>-92.234176279950077</v>
      </c>
    </row>
    <row r="283" spans="1:11" s="41" customFormat="1" ht="15.75" thickBot="1">
      <c r="A283" s="37">
        <v>0.6</v>
      </c>
      <c r="B283" s="37">
        <v>1</v>
      </c>
      <c r="C283" s="38">
        <v>3</v>
      </c>
      <c r="D283" s="38">
        <v>0.06</v>
      </c>
      <c r="E283" s="39">
        <v>1.39</v>
      </c>
      <c r="F283" s="40">
        <v>0.83</v>
      </c>
      <c r="G283" s="38" t="s">
        <v>170</v>
      </c>
      <c r="H283">
        <f t="shared" si="20"/>
        <v>1.45106524374701</v>
      </c>
      <c r="I283">
        <f t="shared" si="21"/>
        <v>4.966251205845845</v>
      </c>
      <c r="J283" s="41">
        <v>17.227691710426988</v>
      </c>
      <c r="K283">
        <f t="shared" si="17"/>
        <v>-246.89529378111254</v>
      </c>
    </row>
    <row r="284" spans="1:11" s="41" customFormat="1" ht="15.75" thickBot="1">
      <c r="A284" s="37">
        <v>0.6</v>
      </c>
      <c r="B284" s="37">
        <v>1</v>
      </c>
      <c r="C284" s="38">
        <v>3</v>
      </c>
      <c r="D284" s="38">
        <v>0.06</v>
      </c>
      <c r="E284" s="39">
        <v>1.39</v>
      </c>
      <c r="F284" s="40">
        <v>0.84</v>
      </c>
      <c r="G284" s="38" t="s">
        <v>171</v>
      </c>
      <c r="H284">
        <f t="shared" si="20"/>
        <v>1.45086266774504</v>
      </c>
      <c r="I284">
        <f t="shared" si="21"/>
        <v>4.192397165234846</v>
      </c>
      <c r="J284" s="41">
        <v>23.495743151358397</v>
      </c>
      <c r="K284">
        <f t="shared" si="17"/>
        <v>-460.43695826805657</v>
      </c>
    </row>
    <row r="285" spans="1:11" s="41" customFormat="1" ht="15.75" thickBot="1">
      <c r="A285" s="37">
        <v>0.6</v>
      </c>
      <c r="B285" s="37">
        <v>1</v>
      </c>
      <c r="C285" s="38">
        <v>3</v>
      </c>
      <c r="D285" s="38">
        <v>0.06</v>
      </c>
      <c r="E285" s="39">
        <v>1.39</v>
      </c>
      <c r="F285" s="40">
        <v>0.85</v>
      </c>
      <c r="G285" s="38" t="s">
        <v>172</v>
      </c>
      <c r="H285">
        <f t="shared" si="20"/>
        <v>1.45066293884072</v>
      </c>
      <c r="I285">
        <f t="shared" si="21"/>
        <v>3.6769906049933678</v>
      </c>
      <c r="J285" s="41">
        <v>25.842559303251559</v>
      </c>
      <c r="K285">
        <f t="shared" si="17"/>
        <v>-602.81820323819318</v>
      </c>
    </row>
    <row r="286" spans="1:11" s="41" customFormat="1" ht="15.75" thickBot="1">
      <c r="A286" s="37">
        <v>0.6</v>
      </c>
      <c r="B286" s="37">
        <v>1</v>
      </c>
      <c r="C286" s="38">
        <v>3</v>
      </c>
      <c r="D286" s="38">
        <v>0.06</v>
      </c>
      <c r="E286" s="39">
        <v>1.39</v>
      </c>
      <c r="F286" s="40">
        <v>0.86</v>
      </c>
      <c r="G286" s="38" t="s">
        <v>438</v>
      </c>
      <c r="H286">
        <f t="shared" si="20"/>
        <v>1.4504658537285</v>
      </c>
      <c r="I286">
        <f t="shared" si="21"/>
        <v>3.3226515183214307</v>
      </c>
      <c r="J286" s="41">
        <v>21.682306826752448</v>
      </c>
      <c r="K286">
        <f t="shared" si="17"/>
        <v>-552.56036352876765</v>
      </c>
    </row>
    <row r="287" spans="1:11" s="41" customFormat="1" ht="15.75" thickBot="1">
      <c r="A287" s="37">
        <v>0.6</v>
      </c>
      <c r="B287" s="37">
        <v>1</v>
      </c>
      <c r="C287" s="38">
        <v>3</v>
      </c>
      <c r="D287" s="38">
        <v>0.06</v>
      </c>
      <c r="E287" s="39">
        <v>1.39</v>
      </c>
      <c r="F287" s="40">
        <v>0.87</v>
      </c>
      <c r="G287" s="38" t="s">
        <v>439</v>
      </c>
      <c r="H287">
        <f t="shared" si="20"/>
        <v>1.4502712170697201</v>
      </c>
      <c r="I287">
        <f t="shared" si="21"/>
        <v>3.0742039119651356</v>
      </c>
      <c r="J287" s="41">
        <v>16.206845963848288</v>
      </c>
      <c r="K287">
        <f t="shared" si="17"/>
        <v>-427.18838528470678</v>
      </c>
    </row>
    <row r="288" spans="1:11" s="41" customFormat="1" ht="15.75" thickBot="1">
      <c r="A288" s="37">
        <v>0.6</v>
      </c>
      <c r="B288" s="37">
        <v>1</v>
      </c>
      <c r="C288" s="38">
        <v>3</v>
      </c>
      <c r="D288" s="38">
        <v>0.06</v>
      </c>
      <c r="E288" s="39">
        <v>1.39</v>
      </c>
      <c r="F288" s="40">
        <v>0.88</v>
      </c>
      <c r="G288" s="38" t="s">
        <v>440</v>
      </c>
      <c r="H288">
        <f t="shared" si="20"/>
        <v>1.4500788470086601</v>
      </c>
      <c r="I288">
        <f t="shared" si="21"/>
        <v>2.8981969682983246</v>
      </c>
      <c r="J288" s="41">
        <v>12.169551925786033</v>
      </c>
      <c r="K288">
        <f t="shared" si="17"/>
        <v>-319.90078862484569</v>
      </c>
    </row>
    <row r="289" spans="1:11" s="41" customFormat="1" ht="15.75" thickBot="1">
      <c r="A289" s="37">
        <v>0.6</v>
      </c>
      <c r="B289" s="37">
        <v>1</v>
      </c>
      <c r="C289" s="38">
        <v>3</v>
      </c>
      <c r="D289" s="38">
        <v>0.06</v>
      </c>
      <c r="E289" s="39">
        <v>1.39</v>
      </c>
      <c r="F289" s="40">
        <v>0.89</v>
      </c>
      <c r="G289" s="38" t="s">
        <v>441</v>
      </c>
      <c r="H289">
        <f t="shared" si="20"/>
        <v>1.44988857478991</v>
      </c>
      <c r="I289">
        <f t="shared" si="21"/>
        <v>2.7738225896062993</v>
      </c>
      <c r="J289" s="41">
        <v>9.5250415918375904</v>
      </c>
      <c r="K289">
        <f t="shared" si="17"/>
        <v>-243.3904398763124</v>
      </c>
    </row>
    <row r="290" spans="1:11" s="41" customFormat="1" ht="15.75" thickBot="1">
      <c r="A290" s="37">
        <v>0.6</v>
      </c>
      <c r="B290" s="37">
        <v>1</v>
      </c>
      <c r="C290" s="38">
        <v>3</v>
      </c>
      <c r="D290" s="38">
        <v>0.06</v>
      </c>
      <c r="E290" s="39">
        <v>1.39</v>
      </c>
      <c r="F290" s="40">
        <v>0.9</v>
      </c>
      <c r="G290" s="38" t="s">
        <v>442</v>
      </c>
      <c r="H290">
        <f t="shared" si="20"/>
        <v>1.44970024431914</v>
      </c>
      <c r="I290">
        <f t="shared" si="21"/>
        <v>2.6877276547036502</v>
      </c>
      <c r="J290" s="41">
        <v>7.7975325775651063</v>
      </c>
      <c r="K290">
        <f t="shared" si="17"/>
        <v>-190.11617170062067</v>
      </c>
    </row>
    <row r="291" spans="1:11" s="41" customFormat="1" ht="15.75" thickBot="1">
      <c r="A291" s="37">
        <v>0.6</v>
      </c>
      <c r="B291" s="37">
        <v>1</v>
      </c>
      <c r="C291" s="38">
        <v>3</v>
      </c>
      <c r="D291" s="38">
        <v>0.06</v>
      </c>
      <c r="E291" s="51">
        <v>1.39</v>
      </c>
      <c r="F291" s="52">
        <v>0.91</v>
      </c>
      <c r="G291" s="38" t="s">
        <v>443</v>
      </c>
      <c r="H291">
        <f t="shared" si="20"/>
        <v>1.4495137103832401</v>
      </c>
      <c r="I291">
        <f t="shared" si="21"/>
        <v>2.6309397830213537</v>
      </c>
      <c r="J291" s="41">
        <v>6.639702018268582</v>
      </c>
      <c r="K291">
        <f t="shared" si="17"/>
        <v>-152.36997293201415</v>
      </c>
    </row>
    <row r="292" spans="1:11" s="41" customFormat="1" ht="15.75" thickBot="1">
      <c r="A292" s="37">
        <v>0.6</v>
      </c>
      <c r="B292" s="37">
        <v>1</v>
      </c>
      <c r="C292" s="38">
        <v>3</v>
      </c>
      <c r="D292" s="38">
        <v>0.06</v>
      </c>
      <c r="E292" s="51">
        <v>1.39</v>
      </c>
      <c r="F292" s="52">
        <v>0.92</v>
      </c>
      <c r="G292" s="38" t="s">
        <v>444</v>
      </c>
      <c r="H292">
        <f t="shared" si="20"/>
        <v>1.44932883732191</v>
      </c>
      <c r="I292">
        <f t="shared" si="21"/>
        <v>2.5977835828882334</v>
      </c>
      <c r="J292" s="41">
        <v>5.8413530128501696</v>
      </c>
      <c r="K292">
        <f t="shared" si="17"/>
        <v>-124.85910879287772</v>
      </c>
    </row>
    <row r="293" spans="1:11" s="41" customFormat="1" ht="15.75" thickBot="1">
      <c r="A293" s="37">
        <v>0.6</v>
      </c>
      <c r="B293" s="37">
        <v>1</v>
      </c>
      <c r="C293" s="38">
        <v>3</v>
      </c>
      <c r="D293" s="38">
        <v>0.06</v>
      </c>
      <c r="E293" s="51">
        <v>1.39</v>
      </c>
      <c r="F293" s="52">
        <v>0.93</v>
      </c>
      <c r="G293" s="38" t="s">
        <v>445</v>
      </c>
      <c r="H293">
        <f t="shared" si="20"/>
        <v>1.4491455001648199</v>
      </c>
      <c r="I293">
        <f t="shared" si="21"/>
        <v>2.5849779038954988</v>
      </c>
      <c r="J293" s="41">
        <v>5.2785362177051782</v>
      </c>
      <c r="K293">
        <f t="shared" si="17"/>
        <v>-104.20043860918705</v>
      </c>
    </row>
    <row r="294" spans="1:11" s="41" customFormat="1" ht="15.75" thickBot="1">
      <c r="A294" s="37">
        <v>0.6</v>
      </c>
      <c r="B294" s="37">
        <v>1</v>
      </c>
      <c r="C294" s="38">
        <v>3</v>
      </c>
      <c r="D294" s="38">
        <v>0.06</v>
      </c>
      <c r="E294" s="51">
        <v>1.39</v>
      </c>
      <c r="F294" s="52">
        <v>0.94</v>
      </c>
      <c r="G294" s="38" t="s">
        <v>446</v>
      </c>
      <c r="H294">
        <f t="shared" si="20"/>
        <v>1.4489635859772201</v>
      </c>
      <c r="I294">
        <f t="shared" si="21"/>
        <v>2.588014101068441</v>
      </c>
      <c r="J294" s="41">
        <v>4.8756680142133746</v>
      </c>
      <c r="K294">
        <f t="shared" si="17"/>
        <v>-88.394182713320376</v>
      </c>
    </row>
    <row r="295" spans="1:11" s="41" customFormat="1" ht="15.75" thickBot="1">
      <c r="A295" s="37">
        <v>0.6</v>
      </c>
      <c r="B295" s="37">
        <v>1</v>
      </c>
      <c r="C295" s="38">
        <v>3</v>
      </c>
      <c r="D295" s="38">
        <v>0.06</v>
      </c>
      <c r="E295" s="51">
        <v>1.39</v>
      </c>
      <c r="F295" s="52">
        <v>0.95</v>
      </c>
      <c r="G295" s="38" t="s">
        <v>447</v>
      </c>
      <c r="H295">
        <f t="shared" si="20"/>
        <v>1.44878297886684</v>
      </c>
      <c r="I295">
        <f t="shared" si="21"/>
        <v>2.5976114198277425</v>
      </c>
      <c r="J295" s="41">
        <v>4.5799357089200372</v>
      </c>
      <c r="K295">
        <f t="shared" si="17"/>
        <v>-76.313349793625036</v>
      </c>
    </row>
    <row r="296" spans="1:11" s="41" customFormat="1" ht="15.75" thickBot="1">
      <c r="A296" s="37">
        <v>0.6</v>
      </c>
      <c r="B296" s="37">
        <v>1</v>
      </c>
      <c r="C296" s="38">
        <v>3</v>
      </c>
      <c r="D296" s="38">
        <v>0.06</v>
      </c>
      <c r="E296" s="51">
        <v>1.39</v>
      </c>
      <c r="F296" s="52">
        <v>0.96</v>
      </c>
      <c r="G296" s="38" t="s">
        <v>448</v>
      </c>
      <c r="H296">
        <f t="shared" si="20"/>
        <v>1.4486035590780999</v>
      </c>
      <c r="I296">
        <f t="shared" si="21"/>
        <v>2.6160627114186408</v>
      </c>
      <c r="J296" s="41">
        <v>4.3599877464797343</v>
      </c>
      <c r="K296">
        <f t="shared" si="17"/>
        <v>-66.6622029911277</v>
      </c>
    </row>
    <row r="297" spans="1:11" s="41" customFormat="1" ht="15.75" thickBot="1">
      <c r="A297" s="37">
        <v>0.6</v>
      </c>
      <c r="B297" s="37">
        <v>1</v>
      </c>
      <c r="C297" s="38">
        <v>3</v>
      </c>
      <c r="D297" s="38">
        <v>0.06</v>
      </c>
      <c r="E297" s="51">
        <v>1.39</v>
      </c>
      <c r="F297" s="52">
        <v>0.97</v>
      </c>
      <c r="G297" s="38" t="s">
        <v>449</v>
      </c>
      <c r="H297">
        <f t="shared" si="20"/>
        <v>1.44842523192522</v>
      </c>
      <c r="I297">
        <f t="shared" si="21"/>
        <v>2.6484482507302376</v>
      </c>
      <c r="J297" s="41">
        <v>4.202773288811037</v>
      </c>
      <c r="K297">
        <f t="shared" si="17"/>
        <v>-58.688140787807967</v>
      </c>
    </row>
    <row r="298" spans="1:11" s="41" customFormat="1" ht="15.75" thickBot="1">
      <c r="A298" s="37">
        <v>0.6</v>
      </c>
      <c r="B298" s="37">
        <v>1</v>
      </c>
      <c r="C298" s="38">
        <v>3</v>
      </c>
      <c r="D298" s="38">
        <v>0.06</v>
      </c>
      <c r="E298" s="51">
        <v>1.39</v>
      </c>
      <c r="F298" s="52">
        <v>0.98</v>
      </c>
      <c r="G298" s="38" t="s">
        <v>450</v>
      </c>
      <c r="H298">
        <f t="shared" si="20"/>
        <v>1.4482479130694399</v>
      </c>
      <c r="I298">
        <f t="shared" si="21"/>
        <v>2.6938527773814394</v>
      </c>
      <c r="J298" s="41">
        <v>4.096218106856039</v>
      </c>
      <c r="K298">
        <f t="shared" si="17"/>
        <v>-52.057979606360277</v>
      </c>
    </row>
    <row r="299" spans="1:11" s="41" customFormat="1" ht="15.75" thickBot="1">
      <c r="A299" s="37">
        <v>0.6</v>
      </c>
      <c r="B299" s="37">
        <v>1</v>
      </c>
      <c r="C299" s="38">
        <v>3</v>
      </c>
      <c r="D299" s="38">
        <v>0.06</v>
      </c>
      <c r="E299" s="51">
        <v>1.39</v>
      </c>
      <c r="F299" s="52">
        <v>0.99</v>
      </c>
      <c r="G299" s="38" t="s">
        <v>451</v>
      </c>
      <c r="H299">
        <f t="shared" si="20"/>
        <v>1.4480715188319599</v>
      </c>
      <c r="I299">
        <f t="shared" si="21"/>
        <v>2.7437240872958122</v>
      </c>
      <c r="J299" s="41">
        <v>4.0259390278001392</v>
      </c>
      <c r="K299">
        <f t="shared" si="17"/>
        <v>-46.732648754345611</v>
      </c>
    </row>
    <row r="300" spans="1:11" s="41" customFormat="1" ht="15.75" thickBot="1">
      <c r="A300" s="37">
        <v>0.6</v>
      </c>
      <c r="B300" s="37">
        <v>1</v>
      </c>
      <c r="C300" s="38">
        <v>3</v>
      </c>
      <c r="D300" s="38">
        <v>0.06</v>
      </c>
      <c r="E300" s="51">
        <v>1.39</v>
      </c>
      <c r="F300" s="52">
        <v>1</v>
      </c>
      <c r="G300" s="38" t="s">
        <v>452</v>
      </c>
      <c r="H300">
        <f t="shared" si="20"/>
        <v>1.44789594454071</v>
      </c>
      <c r="I300">
        <f t="shared" si="21"/>
        <v>2.793126111812577</v>
      </c>
      <c r="J300" s="41">
        <v>3.9768569038776556</v>
      </c>
      <c r="K300">
        <f t="shared" si="17"/>
        <v>-42.380141271061539</v>
      </c>
    </row>
    <row r="301" spans="1:11" s="41" customFormat="1" ht="15.75" thickBot="1">
      <c r="A301" s="37">
        <v>0.6</v>
      </c>
      <c r="B301" s="37">
        <v>1</v>
      </c>
      <c r="C301" s="38">
        <v>3</v>
      </c>
      <c r="D301" s="38">
        <v>0.06</v>
      </c>
      <c r="E301" s="43">
        <v>1.4</v>
      </c>
      <c r="F301" s="54">
        <v>0.7</v>
      </c>
      <c r="G301" s="38" t="s">
        <v>453</v>
      </c>
      <c r="H301">
        <f t="shared" si="20"/>
        <v>1.45402427250925</v>
      </c>
      <c r="I301">
        <f t="shared" si="21"/>
        <v>0.72527653135773029</v>
      </c>
      <c r="J301" s="41">
        <v>0.59615845357443942</v>
      </c>
      <c r="K301">
        <f t="shared" si="17"/>
        <v>17.802599725870017</v>
      </c>
    </row>
    <row r="302" spans="1:11" s="41" customFormat="1" ht="15.75" thickBot="1">
      <c r="A302" s="37">
        <v>0.6</v>
      </c>
      <c r="B302" s="37">
        <v>1</v>
      </c>
      <c r="C302" s="38">
        <v>3</v>
      </c>
      <c r="D302" s="38">
        <v>0.06</v>
      </c>
      <c r="E302" s="43">
        <v>1.4</v>
      </c>
      <c r="F302" s="54">
        <v>0.71</v>
      </c>
      <c r="G302" s="38" t="s">
        <v>454</v>
      </c>
      <c r="H302">
        <f t="shared" si="20"/>
        <v>1.45376415836759</v>
      </c>
      <c r="I302">
        <f t="shared" si="21"/>
        <v>0.79104089449039194</v>
      </c>
      <c r="J302" s="41">
        <v>0.62172996890987398</v>
      </c>
      <c r="K302">
        <f t="shared" si="17"/>
        <v>21.403561656517422</v>
      </c>
    </row>
    <row r="303" spans="1:11" s="41" customFormat="1" ht="15.75" thickBot="1">
      <c r="A303" s="37">
        <v>0.6</v>
      </c>
      <c r="B303" s="37">
        <v>1</v>
      </c>
      <c r="C303" s="38">
        <v>3</v>
      </c>
      <c r="D303" s="38">
        <v>0.06</v>
      </c>
      <c r="E303" s="43">
        <v>1.4</v>
      </c>
      <c r="F303" s="54">
        <v>0.72</v>
      </c>
      <c r="G303" s="38" t="s">
        <v>455</v>
      </c>
      <c r="H303">
        <f t="shared" si="20"/>
        <v>1.4535104460845401</v>
      </c>
      <c r="I303">
        <f t="shared" si="21"/>
        <v>0.8765711945931195</v>
      </c>
      <c r="J303" s="41">
        <v>0.65222855570340232</v>
      </c>
      <c r="K303">
        <f t="shared" si="17"/>
        <v>25.593202271933077</v>
      </c>
    </row>
    <row r="304" spans="1:11" s="41" customFormat="1" ht="15.75" thickBot="1">
      <c r="A304" s="37">
        <v>0.6</v>
      </c>
      <c r="B304" s="37">
        <v>1</v>
      </c>
      <c r="C304" s="38">
        <v>3</v>
      </c>
      <c r="D304" s="38">
        <v>0.06</v>
      </c>
      <c r="E304" s="43">
        <v>1.4</v>
      </c>
      <c r="F304" s="54">
        <v>0.73</v>
      </c>
      <c r="G304" s="38" t="s">
        <v>456</v>
      </c>
      <c r="H304">
        <f t="shared" si="20"/>
        <v>1.4532626902924399</v>
      </c>
      <c r="I304">
        <f t="shared" si="21"/>
        <v>0.99059642602648801</v>
      </c>
      <c r="J304" s="41">
        <v>0.68872354305876005</v>
      </c>
      <c r="K304">
        <f t="shared" si="17"/>
        <v>30.473851412790786</v>
      </c>
    </row>
    <row r="305" spans="1:11" s="41" customFormat="1" ht="15.75" thickBot="1">
      <c r="A305" s="37">
        <v>0.6</v>
      </c>
      <c r="B305" s="37">
        <v>1</v>
      </c>
      <c r="C305" s="38">
        <v>3</v>
      </c>
      <c r="D305" s="38">
        <v>0.06</v>
      </c>
      <c r="E305" s="43">
        <v>1.4</v>
      </c>
      <c r="F305" s="54">
        <v>0.74</v>
      </c>
      <c r="G305" s="38" t="s">
        <v>457</v>
      </c>
      <c r="H305">
        <f t="shared" si="20"/>
        <v>1.4530204700418701</v>
      </c>
      <c r="I305">
        <f t="shared" si="21"/>
        <v>1.1492713849697145</v>
      </c>
      <c r="J305" s="41">
        <v>0.73105885454241781</v>
      </c>
      <c r="K305">
        <f t="shared" si="17"/>
        <v>36.389362503645501</v>
      </c>
    </row>
    <row r="306" spans="1:11" s="41" customFormat="1" ht="15.75" thickBot="1">
      <c r="A306" s="37">
        <v>0.6</v>
      </c>
      <c r="B306" s="37">
        <v>1</v>
      </c>
      <c r="C306" s="38">
        <v>3</v>
      </c>
      <c r="D306" s="38">
        <v>0.06</v>
      </c>
      <c r="E306" s="43">
        <v>1.4</v>
      </c>
      <c r="F306" s="54">
        <v>0.75</v>
      </c>
      <c r="G306" s="38" t="s">
        <v>458</v>
      </c>
      <c r="H306">
        <f t="shared" si="20"/>
        <v>1.45278339787664</v>
      </c>
      <c r="I306">
        <f t="shared" si="21"/>
        <v>1.3765326783464984</v>
      </c>
      <c r="J306" s="41">
        <v>0.78093965671638987</v>
      </c>
      <c r="K306">
        <f t="shared" si="17"/>
        <v>43.26762676971385</v>
      </c>
    </row>
    <row r="307" spans="1:11" s="41" customFormat="1" ht="15.75" thickBot="1">
      <c r="A307" s="37">
        <v>0.6</v>
      </c>
      <c r="B307" s="37">
        <v>1</v>
      </c>
      <c r="C307" s="38">
        <v>3</v>
      </c>
      <c r="D307" s="38">
        <v>0.06</v>
      </c>
      <c r="E307" s="43">
        <v>1.4</v>
      </c>
      <c r="F307" s="54">
        <v>0.76</v>
      </c>
      <c r="G307" s="38" t="s">
        <v>459</v>
      </c>
      <c r="H307">
        <f t="shared" si="20"/>
        <v>1.45255110603031</v>
      </c>
      <c r="I307">
        <f t="shared" si="21"/>
        <v>1.6814090759471367</v>
      </c>
      <c r="J307" s="41">
        <v>0.84036266327144293</v>
      </c>
      <c r="K307">
        <f t="shared" si="17"/>
        <v>50.020332630947223</v>
      </c>
    </row>
    <row r="308" spans="1:11" s="41" customFormat="1" ht="15.75" thickBot="1">
      <c r="A308" s="37">
        <v>0.6</v>
      </c>
      <c r="B308" s="37">
        <v>1</v>
      </c>
      <c r="C308" s="38">
        <v>3</v>
      </c>
      <c r="D308" s="38">
        <v>0.06</v>
      </c>
      <c r="E308" s="43">
        <v>1.4</v>
      </c>
      <c r="F308" s="54">
        <v>0.77</v>
      </c>
      <c r="G308" s="38" t="s">
        <v>460</v>
      </c>
      <c r="H308">
        <f t="shared" si="20"/>
        <v>1.45232317717752</v>
      </c>
      <c r="I308">
        <f t="shared" si="21"/>
        <v>2.1072184423728344</v>
      </c>
      <c r="J308" s="41">
        <v>0.91283042629601752</v>
      </c>
      <c r="K308">
        <f t="shared" si="17"/>
        <v>56.680787907867561</v>
      </c>
    </row>
    <row r="309" spans="1:11" s="41" customFormat="1" ht="15.75" thickBot="1">
      <c r="A309" s="37">
        <v>0.6</v>
      </c>
      <c r="B309" s="37">
        <v>1</v>
      </c>
      <c r="C309" s="38">
        <v>3</v>
      </c>
      <c r="D309" s="38">
        <v>0.06</v>
      </c>
      <c r="E309" s="43">
        <v>1.4</v>
      </c>
      <c r="F309" s="54">
        <v>0.78</v>
      </c>
      <c r="G309" s="33" t="s">
        <v>461</v>
      </c>
      <c r="H309">
        <f t="shared" si="20"/>
        <v>1.4520992487383499</v>
      </c>
      <c r="I309">
        <f t="shared" si="21"/>
        <v>2.7592283128339168</v>
      </c>
      <c r="J309" s="41">
        <v>1.0064976163651436</v>
      </c>
      <c r="K309">
        <f t="shared" si="17"/>
        <v>63.522496065887296</v>
      </c>
    </row>
    <row r="310" spans="1:11" s="41" customFormat="1" ht="15.75" thickBot="1">
      <c r="A310" s="37">
        <v>0.6</v>
      </c>
      <c r="B310" s="37">
        <v>1</v>
      </c>
      <c r="C310" s="38">
        <v>3</v>
      </c>
      <c r="D310" s="38">
        <v>0.06</v>
      </c>
      <c r="E310" s="43">
        <v>1.4</v>
      </c>
      <c r="F310" s="54">
        <v>0.78999999999999992</v>
      </c>
      <c r="G310" s="38" t="s">
        <v>462</v>
      </c>
      <c r="H310">
        <f t="shared" si="20"/>
        <v>1.4518789936818599</v>
      </c>
      <c r="I310">
        <f t="shared" si="21"/>
        <v>3.8103239217153222</v>
      </c>
      <c r="J310" s="41">
        <v>1.1335774561819021</v>
      </c>
      <c r="K310">
        <f t="shared" si="17"/>
        <v>70.249840184936545</v>
      </c>
    </row>
    <row r="311" spans="1:11" s="41" customFormat="1" ht="15.75" thickBot="1">
      <c r="A311" s="37">
        <v>0.6</v>
      </c>
      <c r="B311" s="37">
        <v>1</v>
      </c>
      <c r="C311" s="38">
        <v>3</v>
      </c>
      <c r="D311" s="38">
        <v>0.06</v>
      </c>
      <c r="E311" s="43">
        <v>1.4</v>
      </c>
      <c r="F311" s="54">
        <v>0.79999999999999993</v>
      </c>
      <c r="G311" s="38" t="s">
        <v>463</v>
      </c>
      <c r="H311">
        <f t="shared" si="20"/>
        <v>1.4516622753508801</v>
      </c>
      <c r="I311">
        <f t="shared" si="21"/>
        <v>5.5302108075849361</v>
      </c>
      <c r="J311" s="41">
        <v>1.2932999706366837</v>
      </c>
      <c r="K311">
        <f t="shared" si="17"/>
        <v>76.613911917012942</v>
      </c>
    </row>
    <row r="312" spans="1:11" s="41" customFormat="1" ht="15.75" thickBot="1">
      <c r="A312" s="37">
        <v>0.6</v>
      </c>
      <c r="B312" s="37">
        <v>1</v>
      </c>
      <c r="C312" s="38">
        <v>3</v>
      </c>
      <c r="D312" s="38">
        <v>0.06</v>
      </c>
      <c r="E312" s="43">
        <v>1.4</v>
      </c>
      <c r="F312" s="44">
        <v>0.81</v>
      </c>
      <c r="G312" s="38" t="s">
        <v>173</v>
      </c>
      <c r="H312">
        <f t="shared" si="20"/>
        <v>1.4514492956554601</v>
      </c>
      <c r="I312">
        <f t="shared" si="21"/>
        <v>8.1529443721038035</v>
      </c>
      <c r="J312" s="41">
        <v>1.4463184708037671</v>
      </c>
      <c r="K312">
        <f t="shared" si="17"/>
        <v>82.260170009837111</v>
      </c>
    </row>
    <row r="313" spans="1:11" s="41" customFormat="1" ht="15.75" thickBot="1">
      <c r="A313" s="37">
        <v>0.6</v>
      </c>
      <c r="B313" s="37">
        <v>1</v>
      </c>
      <c r="C313" s="38">
        <v>3</v>
      </c>
      <c r="D313" s="38">
        <v>0.06</v>
      </c>
      <c r="E313" s="43">
        <v>1.4</v>
      </c>
      <c r="F313" s="44">
        <v>0.82</v>
      </c>
      <c r="G313" s="38" t="s">
        <v>174</v>
      </c>
      <c r="H313">
        <f t="shared" si="20"/>
        <v>1.4512402641261199</v>
      </c>
      <c r="I313">
        <f t="shared" si="21"/>
        <v>11.874288147536065</v>
      </c>
      <c r="J313" s="41">
        <v>1.6446297694250105</v>
      </c>
      <c r="K313">
        <f t="shared" si="17"/>
        <v>86.149655886813946</v>
      </c>
    </row>
    <row r="314" spans="1:11" s="41" customFormat="1" ht="15.75" thickBot="1">
      <c r="A314" s="37">
        <v>0.6</v>
      </c>
      <c r="B314" s="37">
        <v>1</v>
      </c>
      <c r="C314" s="38">
        <v>3</v>
      </c>
      <c r="D314" s="38">
        <v>0.06</v>
      </c>
      <c r="E314" s="43">
        <v>1.4</v>
      </c>
      <c r="F314" s="44">
        <v>0.82999999999999907</v>
      </c>
      <c r="G314" s="38" t="s">
        <v>175</v>
      </c>
      <c r="H314">
        <f t="shared" si="20"/>
        <v>1.4510364044780399</v>
      </c>
      <c r="I314">
        <f t="shared" si="21"/>
        <v>17.227691710426988</v>
      </c>
      <c r="J314" s="41">
        <v>1.9110826484183527</v>
      </c>
      <c r="K314">
        <f t="shared" si="17"/>
        <v>88.906914051278974</v>
      </c>
    </row>
    <row r="315" spans="1:11" s="41" customFormat="1" ht="15.75" thickBot="1">
      <c r="A315" s="37">
        <v>0.6</v>
      </c>
      <c r="B315" s="37">
        <v>1</v>
      </c>
      <c r="C315" s="38">
        <v>3</v>
      </c>
      <c r="D315" s="38">
        <v>0.06</v>
      </c>
      <c r="E315" s="43">
        <v>1.4</v>
      </c>
      <c r="F315" s="44">
        <v>0.83999999999999908</v>
      </c>
      <c r="G315" s="38" t="s">
        <v>176</v>
      </c>
      <c r="H315">
        <f t="shared" si="20"/>
        <v>1.4508412440348399</v>
      </c>
      <c r="I315">
        <f t="shared" si="21"/>
        <v>23.495743151358397</v>
      </c>
      <c r="J315" s="41">
        <v>2.2561701927573594</v>
      </c>
      <c r="K315">
        <f t="shared" si="17"/>
        <v>90.397536361275215</v>
      </c>
    </row>
    <row r="316" spans="1:11" s="41" customFormat="1" ht="15.75" thickBot="1">
      <c r="A316" s="37">
        <v>0.6</v>
      </c>
      <c r="B316" s="37">
        <v>1</v>
      </c>
      <c r="C316" s="38">
        <v>3</v>
      </c>
      <c r="D316" s="38">
        <v>0.06</v>
      </c>
      <c r="E316" s="43">
        <v>1.4</v>
      </c>
      <c r="F316" s="44">
        <v>0.84999999999999898</v>
      </c>
      <c r="G316" s="42" t="s">
        <v>177</v>
      </c>
      <c r="H316">
        <f t="shared" si="20"/>
        <v>1.45065624166073</v>
      </c>
      <c r="I316">
        <f t="shared" si="21"/>
        <v>25.842559303251559</v>
      </c>
      <c r="J316" s="41">
        <v>2.7593818706828133</v>
      </c>
      <c r="K316">
        <f t="shared" si="17"/>
        <v>89.322335151473851</v>
      </c>
    </row>
    <row r="317" spans="1:11" s="41" customFormat="1" ht="15.75" thickBot="1">
      <c r="A317" s="37">
        <v>0.6</v>
      </c>
      <c r="B317" s="37">
        <v>1</v>
      </c>
      <c r="C317" s="38">
        <v>3</v>
      </c>
      <c r="D317" s="38">
        <v>0.06</v>
      </c>
      <c r="E317" s="43">
        <v>1.4</v>
      </c>
      <c r="F317" s="44">
        <v>0.85999999999999899</v>
      </c>
      <c r="G317" s="38" t="s">
        <v>178</v>
      </c>
      <c r="H317">
        <f t="shared" si="20"/>
        <v>1.4504714430071499</v>
      </c>
      <c r="I317">
        <f t="shared" si="21"/>
        <v>21.682306826752448</v>
      </c>
      <c r="J317" s="41">
        <v>3.4760836441442557</v>
      </c>
      <c r="K317">
        <f t="shared" si="17"/>
        <v>83.968109703828503</v>
      </c>
    </row>
    <row r="318" spans="1:11" s="41" customFormat="1" ht="15.75" thickBot="1">
      <c r="A318" s="37">
        <v>0.6</v>
      </c>
      <c r="B318" s="37">
        <v>1</v>
      </c>
      <c r="C318" s="38">
        <v>3</v>
      </c>
      <c r="D318" s="38">
        <v>0.06</v>
      </c>
      <c r="E318" s="43">
        <v>1.4</v>
      </c>
      <c r="F318" s="44">
        <v>0.87</v>
      </c>
      <c r="G318" s="38" t="s">
        <v>464</v>
      </c>
      <c r="H318">
        <f t="shared" si="20"/>
        <v>1.45028163582123</v>
      </c>
      <c r="I318">
        <f t="shared" si="21"/>
        <v>16.206845963848288</v>
      </c>
      <c r="J318" s="41">
        <v>4.518280195372224</v>
      </c>
      <c r="K318">
        <f t="shared" si="17"/>
        <v>72.121162837908741</v>
      </c>
    </row>
    <row r="319" spans="1:11" s="41" customFormat="1" ht="15.75" thickBot="1">
      <c r="A319" s="37">
        <v>0.6</v>
      </c>
      <c r="B319" s="37">
        <v>1</v>
      </c>
      <c r="C319" s="38">
        <v>3</v>
      </c>
      <c r="D319" s="38">
        <v>0.06</v>
      </c>
      <c r="E319" s="43">
        <v>1.4</v>
      </c>
      <c r="F319" s="44">
        <v>0.88</v>
      </c>
      <c r="G319" s="38" t="s">
        <v>465</v>
      </c>
      <c r="H319">
        <f t="shared" si="20"/>
        <v>1.45009007340577</v>
      </c>
      <c r="I319">
        <f t="shared" si="21"/>
        <v>12.169551925786033</v>
      </c>
      <c r="J319" s="41">
        <v>5.6779336590527123</v>
      </c>
      <c r="K319">
        <f t="shared" si="17"/>
        <v>53.343116544646534</v>
      </c>
    </row>
    <row r="320" spans="1:11" s="41" customFormat="1" ht="15.75" thickBot="1">
      <c r="A320" s="37">
        <v>0.6</v>
      </c>
      <c r="B320" s="37">
        <v>1</v>
      </c>
      <c r="C320" s="38">
        <v>3</v>
      </c>
      <c r="D320" s="38">
        <v>0.06</v>
      </c>
      <c r="E320" s="43">
        <v>1.4</v>
      </c>
      <c r="F320" s="44">
        <v>0.89</v>
      </c>
      <c r="G320" s="38" t="s">
        <v>466</v>
      </c>
      <c r="H320">
        <f t="shared" si="20"/>
        <v>1.4498992517626801</v>
      </c>
      <c r="I320">
        <f t="shared" si="21"/>
        <v>9.5250415918375904</v>
      </c>
      <c r="J320" s="41">
        <v>6.9603509362210225</v>
      </c>
      <c r="K320">
        <f t="shared" si="17"/>
        <v>26.925768574221863</v>
      </c>
    </row>
    <row r="321" spans="1:11" s="41" customFormat="1" ht="15.75" thickBot="1">
      <c r="A321" s="37">
        <v>0.6</v>
      </c>
      <c r="B321" s="37">
        <v>1</v>
      </c>
      <c r="C321" s="38">
        <v>3</v>
      </c>
      <c r="D321" s="38">
        <v>0.06</v>
      </c>
      <c r="E321" s="43">
        <v>1.4</v>
      </c>
      <c r="F321" s="44">
        <v>0.9</v>
      </c>
      <c r="G321" s="38" t="s">
        <v>467</v>
      </c>
      <c r="H321">
        <f t="shared" si="20"/>
        <v>1.44971004638127</v>
      </c>
      <c r="I321">
        <f t="shared" si="21"/>
        <v>7.7975325775651063</v>
      </c>
      <c r="J321" s="41">
        <v>8.7413136374888598</v>
      </c>
      <c r="K321">
        <f t="shared" si="17"/>
        <v>-12.103585981021485</v>
      </c>
    </row>
    <row r="322" spans="1:11" s="41" customFormat="1" ht="15.75" thickBot="1">
      <c r="A322" s="37">
        <v>0.6</v>
      </c>
      <c r="B322" s="37">
        <v>1</v>
      </c>
      <c r="C322" s="38">
        <v>3</v>
      </c>
      <c r="D322" s="38">
        <v>0.06</v>
      </c>
      <c r="E322" s="43">
        <v>1.4</v>
      </c>
      <c r="F322" s="44">
        <v>0.91</v>
      </c>
      <c r="G322" s="38" t="s">
        <v>468</v>
      </c>
      <c r="H322">
        <f t="shared" si="20"/>
        <v>1.4495226459428701</v>
      </c>
      <c r="I322">
        <f t="shared" si="21"/>
        <v>6.639702018268582</v>
      </c>
      <c r="J322" s="41">
        <v>11.777717106619216</v>
      </c>
      <c r="K322">
        <f t="shared" si="17"/>
        <v>-77.383218015112973</v>
      </c>
    </row>
    <row r="323" spans="1:11" s="41" customFormat="1" ht="15.75" thickBot="1">
      <c r="A323" s="37">
        <v>0.6</v>
      </c>
      <c r="B323" s="37">
        <v>1</v>
      </c>
      <c r="C323" s="38">
        <v>3</v>
      </c>
      <c r="D323" s="38">
        <v>0.06</v>
      </c>
      <c r="E323" s="43">
        <v>1.4</v>
      </c>
      <c r="F323" s="44">
        <v>0.92</v>
      </c>
      <c r="G323" s="38" t="s">
        <v>469</v>
      </c>
      <c r="H323">
        <f t="shared" si="20"/>
        <v>1.44933700719009</v>
      </c>
      <c r="I323">
        <f t="shared" si="21"/>
        <v>5.8413530128501696</v>
      </c>
      <c r="J323" s="41">
        <v>14.925610775716912</v>
      </c>
      <c r="K323">
        <f t="shared" ref="K323:K386" si="22">(I323-J323)/(0.01*I323)</f>
        <v>-155.51632888617806</v>
      </c>
    </row>
    <row r="324" spans="1:11" s="41" customFormat="1" ht="15.75" thickBot="1">
      <c r="A324" s="37">
        <v>0.6</v>
      </c>
      <c r="B324" s="37">
        <v>1</v>
      </c>
      <c r="C324" s="38">
        <v>3</v>
      </c>
      <c r="D324" s="38">
        <v>0.06</v>
      </c>
      <c r="E324" s="43">
        <v>1.4</v>
      </c>
      <c r="F324" s="44">
        <v>0.93</v>
      </c>
      <c r="G324" s="38" t="s">
        <v>470</v>
      </c>
      <c r="H324">
        <f t="shared" si="20"/>
        <v>1.4491530178551499</v>
      </c>
      <c r="I324">
        <f t="shared" si="21"/>
        <v>5.2785362177051782</v>
      </c>
      <c r="J324" s="41">
        <v>18.857471430624269</v>
      </c>
      <c r="K324">
        <f t="shared" si="22"/>
        <v>-257.24812055608999</v>
      </c>
    </row>
    <row r="325" spans="1:11" s="41" customFormat="1" ht="15.75" thickBot="1">
      <c r="A325" s="37">
        <v>0.6</v>
      </c>
      <c r="B325" s="37">
        <v>1</v>
      </c>
      <c r="C325" s="38">
        <v>3</v>
      </c>
      <c r="D325" s="38">
        <v>0.06</v>
      </c>
      <c r="E325" s="43">
        <v>1.4</v>
      </c>
      <c r="F325" s="44">
        <v>0.93999999999999906</v>
      </c>
      <c r="G325" s="38" t="s">
        <v>179</v>
      </c>
      <c r="H325">
        <f t="shared" si="20"/>
        <v>1.44897055332299</v>
      </c>
      <c r="I325">
        <f t="shared" si="21"/>
        <v>4.8756680142133746</v>
      </c>
      <c r="J325" s="41">
        <v>24.11474521108801</v>
      </c>
      <c r="K325">
        <f t="shared" si="22"/>
        <v>-394.59366677119033</v>
      </c>
    </row>
    <row r="326" spans="1:11" s="41" customFormat="1" ht="15.75" thickBot="1">
      <c r="A326" s="37">
        <v>0.6</v>
      </c>
      <c r="B326" s="37">
        <v>1</v>
      </c>
      <c r="C326" s="38">
        <v>3</v>
      </c>
      <c r="D326" s="38">
        <v>0.06</v>
      </c>
      <c r="E326" s="43">
        <v>1.4</v>
      </c>
      <c r="F326" s="44">
        <v>0.94999999999999896</v>
      </c>
      <c r="G326" s="38" t="s">
        <v>180</v>
      </c>
      <c r="H326">
        <f t="shared" si="20"/>
        <v>1.44878948806284</v>
      </c>
      <c r="I326">
        <f t="shared" si="21"/>
        <v>4.5799357089200372</v>
      </c>
      <c r="J326" s="41">
        <v>30.216464987709152</v>
      </c>
      <c r="K326">
        <f t="shared" si="22"/>
        <v>-559.75740508449815</v>
      </c>
    </row>
    <row r="327" spans="1:11" s="41" customFormat="1" ht="15.75" thickBot="1">
      <c r="A327" s="37">
        <v>0.6</v>
      </c>
      <c r="B327" s="37">
        <v>1</v>
      </c>
      <c r="C327" s="38">
        <v>3</v>
      </c>
      <c r="D327" s="38">
        <v>0.06</v>
      </c>
      <c r="E327" s="43">
        <v>1.4</v>
      </c>
      <c r="F327" s="44">
        <v>0.96</v>
      </c>
      <c r="G327" s="38" t="s">
        <v>181</v>
      </c>
      <c r="H327">
        <f t="shared" si="20"/>
        <v>1.4486096874682499</v>
      </c>
      <c r="I327">
        <f t="shared" si="21"/>
        <v>4.3599877464797343</v>
      </c>
      <c r="J327" s="41">
        <v>34.638712076133046</v>
      </c>
      <c r="K327">
        <f t="shared" si="22"/>
        <v>-694.46810611108788</v>
      </c>
    </row>
    <row r="328" spans="1:11" s="41" customFormat="1" ht="15.75" thickBot="1">
      <c r="A328" s="37">
        <v>0.6</v>
      </c>
      <c r="B328" s="37">
        <v>1</v>
      </c>
      <c r="C328" s="38">
        <v>3</v>
      </c>
      <c r="D328" s="38">
        <v>0.06</v>
      </c>
      <c r="E328" s="43">
        <v>1.4</v>
      </c>
      <c r="F328" s="44">
        <v>0.96999999999999897</v>
      </c>
      <c r="G328" s="38" t="s">
        <v>182</v>
      </c>
      <c r="H328">
        <f t="shared" si="20"/>
        <v>1.4484310380915499</v>
      </c>
      <c r="I328">
        <f t="shared" si="21"/>
        <v>4.202773288811037</v>
      </c>
      <c r="J328" s="41">
        <v>34.631180119664364</v>
      </c>
      <c r="K328">
        <f t="shared" si="22"/>
        <v>-724.0078096018716</v>
      </c>
    </row>
    <row r="329" spans="1:11" s="41" customFormat="1" ht="15.75" thickBot="1">
      <c r="A329" s="37">
        <v>0.6</v>
      </c>
      <c r="B329" s="37">
        <v>1</v>
      </c>
      <c r="C329" s="38">
        <v>3</v>
      </c>
      <c r="D329" s="38">
        <v>0.06</v>
      </c>
      <c r="E329" s="43">
        <v>1.4</v>
      </c>
      <c r="F329" s="44">
        <v>0.98</v>
      </c>
      <c r="G329" s="38" t="s">
        <v>471</v>
      </c>
      <c r="H329">
        <f t="shared" si="20"/>
        <v>1.4482534438912</v>
      </c>
      <c r="I329">
        <f t="shared" si="21"/>
        <v>4.096218106856039</v>
      </c>
      <c r="J329" s="41">
        <v>30.936658214395315</v>
      </c>
      <c r="K329">
        <f t="shared" si="22"/>
        <v>-655.24929111111362</v>
      </c>
    </row>
    <row r="330" spans="1:11" s="41" customFormat="1" ht="15.75" thickBot="1">
      <c r="A330" s="37">
        <v>0.6</v>
      </c>
      <c r="B330" s="37">
        <v>1</v>
      </c>
      <c r="C330" s="38">
        <v>3</v>
      </c>
      <c r="D330" s="38">
        <v>0.06</v>
      </c>
      <c r="E330" s="43">
        <v>1.4</v>
      </c>
      <c r="F330" s="44">
        <v>0.99</v>
      </c>
      <c r="G330" s="38" t="s">
        <v>472</v>
      </c>
      <c r="H330">
        <f t="shared" si="20"/>
        <v>1.4480768158724699</v>
      </c>
      <c r="I330">
        <f t="shared" si="21"/>
        <v>4.0259390278001392</v>
      </c>
      <c r="J330" s="41">
        <v>26.257566925080017</v>
      </c>
      <c r="K330">
        <f t="shared" si="22"/>
        <v>-552.20975140867256</v>
      </c>
    </row>
    <row r="331" spans="1:11" s="41" customFormat="1" ht="15.75" thickBot="1">
      <c r="A331" s="37">
        <v>0.6</v>
      </c>
      <c r="B331" s="37">
        <v>1</v>
      </c>
      <c r="C331" s="38">
        <v>3</v>
      </c>
      <c r="D331" s="38">
        <v>0.06</v>
      </c>
      <c r="E331" s="43">
        <v>1.4</v>
      </c>
      <c r="F331" s="44">
        <v>1</v>
      </c>
      <c r="G331" s="38" t="s">
        <v>473</v>
      </c>
      <c r="H331">
        <f t="shared" si="20"/>
        <v>1.44790105116378</v>
      </c>
      <c r="I331">
        <f t="shared" si="21"/>
        <v>3.9768569038776556</v>
      </c>
      <c r="J331" s="41">
        <v>22.115907009632199</v>
      </c>
      <c r="K331">
        <f t="shared" si="22"/>
        <v>-456.11523230991702</v>
      </c>
    </row>
    <row r="332" spans="1:11" s="41" customFormat="1" ht="15.75" thickBot="1">
      <c r="A332" s="37">
        <v>0.6</v>
      </c>
      <c r="B332" s="37">
        <v>1</v>
      </c>
      <c r="C332" s="38">
        <v>3</v>
      </c>
      <c r="D332" s="38">
        <v>0.06</v>
      </c>
      <c r="E332" s="39">
        <v>1.41</v>
      </c>
      <c r="F332" s="52">
        <v>0.7</v>
      </c>
      <c r="G332" s="38" t="s">
        <v>474</v>
      </c>
      <c r="H332">
        <f t="shared" si="20"/>
        <v>1.45402513284969</v>
      </c>
      <c r="I332">
        <f t="shared" si="21"/>
        <v>0.59615845357443942</v>
      </c>
      <c r="J332" s="41">
        <v>0.55322916475611106</v>
      </c>
      <c r="K332">
        <f t="shared" si="22"/>
        <v>7.2009863419588314</v>
      </c>
    </row>
    <row r="333" spans="1:11" s="41" customFormat="1" ht="15.75" thickBot="1">
      <c r="A333" s="37">
        <v>0.6</v>
      </c>
      <c r="B333" s="37">
        <v>1</v>
      </c>
      <c r="C333" s="38">
        <v>3</v>
      </c>
      <c r="D333" s="38">
        <v>0.06</v>
      </c>
      <c r="E333" s="39">
        <v>1.41</v>
      </c>
      <c r="F333" s="52">
        <v>0.71</v>
      </c>
      <c r="G333" s="38" t="s">
        <v>475</v>
      </c>
      <c r="H333">
        <f t="shared" si="20"/>
        <v>1.4537652096021301</v>
      </c>
      <c r="I333">
        <f t="shared" si="21"/>
        <v>0.62172996890987398</v>
      </c>
      <c r="J333" s="41">
        <v>0.56949014805911302</v>
      </c>
      <c r="K333">
        <f t="shared" si="22"/>
        <v>8.4023327590846186</v>
      </c>
    </row>
    <row r="334" spans="1:11" s="41" customFormat="1" ht="15.75" thickBot="1">
      <c r="A334" s="37">
        <v>0.6</v>
      </c>
      <c r="B334" s="37">
        <v>1</v>
      </c>
      <c r="C334" s="38">
        <v>3</v>
      </c>
      <c r="D334" s="38">
        <v>0.06</v>
      </c>
      <c r="E334" s="39">
        <v>1.41</v>
      </c>
      <c r="F334" s="52">
        <v>0.72</v>
      </c>
      <c r="G334" s="38" t="s">
        <v>476</v>
      </c>
      <c r="H334">
        <f t="shared" si="20"/>
        <v>1.4535117373270099</v>
      </c>
      <c r="I334">
        <f t="shared" si="21"/>
        <v>0.65222855570340232</v>
      </c>
      <c r="J334" s="41">
        <v>0.58797290810748226</v>
      </c>
      <c r="K334">
        <f t="shared" si="22"/>
        <v>9.8517072020287308</v>
      </c>
    </row>
    <row r="335" spans="1:11" s="41" customFormat="1" ht="15.75" thickBot="1">
      <c r="A335" s="37">
        <v>0.6</v>
      </c>
      <c r="B335" s="37">
        <v>1</v>
      </c>
      <c r="C335" s="38">
        <v>3</v>
      </c>
      <c r="D335" s="38">
        <v>0.06</v>
      </c>
      <c r="E335" s="39">
        <v>1.41</v>
      </c>
      <c r="F335" s="52">
        <v>0.73</v>
      </c>
      <c r="G335" s="38" t="s">
        <v>477</v>
      </c>
      <c r="H335">
        <f t="shared" si="20"/>
        <v>1.4532642866818299</v>
      </c>
      <c r="I335">
        <f t="shared" si="21"/>
        <v>0.68872354305876005</v>
      </c>
      <c r="J335" s="41">
        <v>0.60881676108911587</v>
      </c>
      <c r="K335">
        <f t="shared" si="22"/>
        <v>11.602156304220712</v>
      </c>
    </row>
    <row r="336" spans="1:11" s="41" customFormat="1" ht="15.75" thickBot="1">
      <c r="A336" s="37">
        <v>0.6</v>
      </c>
      <c r="B336" s="37">
        <v>1</v>
      </c>
      <c r="C336" s="38">
        <v>3</v>
      </c>
      <c r="D336" s="38">
        <v>0.06</v>
      </c>
      <c r="E336" s="39">
        <v>1.41</v>
      </c>
      <c r="F336" s="52">
        <v>0.74</v>
      </c>
      <c r="G336" s="38" t="s">
        <v>478</v>
      </c>
      <c r="H336">
        <f t="shared" si="20"/>
        <v>1.4530224574414901</v>
      </c>
      <c r="I336">
        <f t="shared" si="21"/>
        <v>0.73105885454241781</v>
      </c>
      <c r="J336" s="41">
        <v>0.63218539169080179</v>
      </c>
      <c r="K336">
        <f t="shared" si="22"/>
        <v>13.524692606794648</v>
      </c>
    </row>
    <row r="337" spans="1:11" s="41" customFormat="1" ht="15.75" thickBot="1">
      <c r="A337" s="37">
        <v>0.6</v>
      </c>
      <c r="B337" s="37">
        <v>1</v>
      </c>
      <c r="C337" s="38">
        <v>3</v>
      </c>
      <c r="D337" s="38">
        <v>0.06</v>
      </c>
      <c r="E337" s="39">
        <v>1.41</v>
      </c>
      <c r="F337" s="52">
        <v>0.75</v>
      </c>
      <c r="G337" s="38" t="s">
        <v>479</v>
      </c>
      <c r="H337">
        <f t="shared" si="20"/>
        <v>1.4527858722393401</v>
      </c>
      <c r="I337">
        <f t="shared" si="21"/>
        <v>0.78093965671638987</v>
      </c>
      <c r="J337" s="41">
        <v>0.65839458074060431</v>
      </c>
      <c r="K337">
        <f t="shared" si="22"/>
        <v>15.692003206886659</v>
      </c>
    </row>
    <row r="338" spans="1:11" s="41" customFormat="1" ht="15.75" thickBot="1">
      <c r="A338" s="37">
        <v>0.6</v>
      </c>
      <c r="B338" s="37">
        <v>1</v>
      </c>
      <c r="C338" s="38">
        <v>3</v>
      </c>
      <c r="D338" s="38">
        <v>0.06</v>
      </c>
      <c r="E338" s="39">
        <v>1.41</v>
      </c>
      <c r="F338" s="52">
        <v>0.76</v>
      </c>
      <c r="G338" s="38" t="s">
        <v>480</v>
      </c>
      <c r="H338">
        <f t="shared" si="20"/>
        <v>1.45255418106366</v>
      </c>
      <c r="I338">
        <f t="shared" si="21"/>
        <v>0.84036266327144293</v>
      </c>
      <c r="J338" s="41">
        <v>0.68826632974198021</v>
      </c>
      <c r="K338">
        <f t="shared" si="22"/>
        <v>18.098892320771103</v>
      </c>
    </row>
    <row r="339" spans="1:11" s="41" customFormat="1" ht="15.75" thickBot="1">
      <c r="A339" s="37">
        <v>0.6</v>
      </c>
      <c r="B339" s="37">
        <v>1</v>
      </c>
      <c r="C339" s="38">
        <v>3</v>
      </c>
      <c r="D339" s="38">
        <v>0.06</v>
      </c>
      <c r="E339" s="39">
        <v>1.41</v>
      </c>
      <c r="F339" s="52">
        <v>0.77</v>
      </c>
      <c r="G339" s="38" t="s">
        <v>481</v>
      </c>
      <c r="H339">
        <f t="shared" si="20"/>
        <v>1.4523270505455499</v>
      </c>
      <c r="I339">
        <f t="shared" si="21"/>
        <v>0.91283042629601752</v>
      </c>
      <c r="J339" s="41">
        <v>0.72047599495380732</v>
      </c>
      <c r="K339">
        <f t="shared" si="22"/>
        <v>21.07230716692089</v>
      </c>
    </row>
    <row r="340" spans="1:11" s="41" customFormat="1" ht="15.75" thickBot="1">
      <c r="A340" s="37">
        <v>0.6</v>
      </c>
      <c r="B340" s="37">
        <v>1</v>
      </c>
      <c r="C340" s="38">
        <v>3</v>
      </c>
      <c r="D340" s="38">
        <v>0.06</v>
      </c>
      <c r="E340" s="39">
        <v>1.41</v>
      </c>
      <c r="F340" s="52">
        <v>0.78</v>
      </c>
      <c r="G340" s="38" t="s">
        <v>482</v>
      </c>
      <c r="H340">
        <f t="shared" si="20"/>
        <v>1.45210417122008</v>
      </c>
      <c r="I340">
        <f t="shared" si="21"/>
        <v>1.0064976163651436</v>
      </c>
      <c r="J340" s="41">
        <v>0.75448139940831149</v>
      </c>
      <c r="K340">
        <f t="shared" si="22"/>
        <v>25.038928345102413</v>
      </c>
    </row>
    <row r="341" spans="1:11" s="41" customFormat="1" ht="15.75" thickBot="1">
      <c r="A341" s="37">
        <v>0.6</v>
      </c>
      <c r="B341" s="37">
        <v>1</v>
      </c>
      <c r="C341" s="38">
        <v>3</v>
      </c>
      <c r="D341" s="38">
        <v>0.06</v>
      </c>
      <c r="E341" s="39">
        <v>1.41</v>
      </c>
      <c r="F341" s="52">
        <v>0.79</v>
      </c>
      <c r="G341" s="38" t="s">
        <v>483</v>
      </c>
      <c r="H341">
        <f t="shared" si="20"/>
        <v>1.4518852588448801</v>
      </c>
      <c r="I341">
        <f t="shared" si="21"/>
        <v>1.1335774561819021</v>
      </c>
      <c r="J341" s="41">
        <v>0.79395787521347827</v>
      </c>
      <c r="K341">
        <f t="shared" si="22"/>
        <v>29.959980159831794</v>
      </c>
    </row>
    <row r="342" spans="1:11" s="41" customFormat="1" ht="15.75" thickBot="1">
      <c r="A342" s="37">
        <v>0.6</v>
      </c>
      <c r="B342" s="37">
        <v>1</v>
      </c>
      <c r="C342" s="38">
        <v>3</v>
      </c>
      <c r="D342" s="38">
        <v>0.06</v>
      </c>
      <c r="E342" s="39">
        <v>1.41</v>
      </c>
      <c r="F342" s="52">
        <v>0.8</v>
      </c>
      <c r="G342" s="38" t="s">
        <v>484</v>
      </c>
      <c r="H342">
        <f t="shared" si="20"/>
        <v>1.4516700758646699</v>
      </c>
      <c r="I342">
        <f t="shared" si="21"/>
        <v>1.2932999706366837</v>
      </c>
      <c r="J342" s="41">
        <v>0.83532557625895532</v>
      </c>
      <c r="K342">
        <f t="shared" si="22"/>
        <v>35.41130478432396</v>
      </c>
    </row>
    <row r="343" spans="1:11" s="41" customFormat="1" ht="15.75" thickBot="1">
      <c r="A343" s="37">
        <v>0.6</v>
      </c>
      <c r="B343" s="37">
        <v>1</v>
      </c>
      <c r="C343" s="38">
        <v>3</v>
      </c>
      <c r="D343" s="38">
        <v>0.06</v>
      </c>
      <c r="E343" s="39">
        <v>1.41</v>
      </c>
      <c r="F343" s="52">
        <v>0.81</v>
      </c>
      <c r="G343" s="38" t="s">
        <v>485</v>
      </c>
      <c r="H343">
        <f t="shared" ref="H343:H477" si="23">IMREAL(G343)</f>
        <v>1.4514583297688599</v>
      </c>
      <c r="I343">
        <f t="shared" ref="I343:I372" si="24">-8.686*2*3.1416*IMAGINARY(G343)*10000/F343</f>
        <v>1.4463184708037671</v>
      </c>
      <c r="J343" s="41">
        <v>0.88172860609321269</v>
      </c>
      <c r="K343">
        <f t="shared" si="22"/>
        <v>39.036344768299415</v>
      </c>
    </row>
    <row r="344" spans="1:11" s="41" customFormat="1" ht="15.75" thickBot="1">
      <c r="A344" s="37">
        <v>0.6</v>
      </c>
      <c r="B344" s="37">
        <v>1</v>
      </c>
      <c r="C344" s="38">
        <v>3</v>
      </c>
      <c r="D344" s="38">
        <v>0.06</v>
      </c>
      <c r="E344" s="39">
        <v>1.41</v>
      </c>
      <c r="F344" s="52">
        <v>0.82</v>
      </c>
      <c r="G344" s="38" t="s">
        <v>486</v>
      </c>
      <c r="H344">
        <f t="shared" si="23"/>
        <v>1.4512497114739</v>
      </c>
      <c r="I344">
        <f t="shared" si="24"/>
        <v>1.6446297694250105</v>
      </c>
      <c r="J344" s="41">
        <v>0.93694496066919519</v>
      </c>
      <c r="K344">
        <f t="shared" si="22"/>
        <v>43.030037635961897</v>
      </c>
    </row>
    <row r="345" spans="1:11" s="41" customFormat="1" ht="15.75" thickBot="1">
      <c r="A345" s="37">
        <v>0.6</v>
      </c>
      <c r="B345" s="37">
        <v>1</v>
      </c>
      <c r="C345" s="38">
        <v>3</v>
      </c>
      <c r="D345" s="38">
        <v>0.06</v>
      </c>
      <c r="E345" s="39">
        <v>1.41</v>
      </c>
      <c r="F345" s="52">
        <v>0.83</v>
      </c>
      <c r="G345" s="38" t="s">
        <v>487</v>
      </c>
      <c r="H345">
        <f t="shared" si="23"/>
        <v>1.45104403112883</v>
      </c>
      <c r="I345">
        <f t="shared" si="24"/>
        <v>1.9110826484183527</v>
      </c>
      <c r="J345" s="41">
        <v>1.004014551513454</v>
      </c>
      <c r="K345">
        <f t="shared" si="22"/>
        <v>47.4635724234954</v>
      </c>
    </row>
    <row r="346" spans="1:11" s="41" customFormat="1" ht="15.75" thickBot="1">
      <c r="A346" s="37">
        <v>0.6</v>
      </c>
      <c r="B346" s="37">
        <v>1</v>
      </c>
      <c r="C346" s="38">
        <v>3</v>
      </c>
      <c r="D346" s="38">
        <v>0.06</v>
      </c>
      <c r="E346" s="39">
        <v>1.41</v>
      </c>
      <c r="F346" s="52">
        <v>0.84</v>
      </c>
      <c r="G346" s="38" t="s">
        <v>488</v>
      </c>
      <c r="H346">
        <f t="shared" si="23"/>
        <v>1.4508410173611701</v>
      </c>
      <c r="I346">
        <f t="shared" si="24"/>
        <v>2.2561701927573594</v>
      </c>
      <c r="J346" s="41">
        <v>1.0947321226126081</v>
      </c>
      <c r="K346">
        <f t="shared" si="22"/>
        <v>51.478300434654244</v>
      </c>
    </row>
    <row r="347" spans="1:11" s="41" customFormat="1" ht="15.75" thickBot="1">
      <c r="A347" s="37">
        <v>0.6</v>
      </c>
      <c r="B347" s="37">
        <v>1</v>
      </c>
      <c r="C347" s="38">
        <v>3</v>
      </c>
      <c r="D347" s="38">
        <v>0.06</v>
      </c>
      <c r="E347" s="39">
        <v>1.41</v>
      </c>
      <c r="F347" s="52">
        <v>0.85</v>
      </c>
      <c r="G347" s="38" t="s">
        <v>489</v>
      </c>
      <c r="H347">
        <f t="shared" si="23"/>
        <v>1.45064045098821</v>
      </c>
      <c r="I347">
        <f t="shared" si="24"/>
        <v>2.7593818706828133</v>
      </c>
      <c r="J347" s="41">
        <v>1.2231110284498645</v>
      </c>
      <c r="K347">
        <f t="shared" si="22"/>
        <v>55.674455882860322</v>
      </c>
    </row>
    <row r="348" spans="1:11" s="41" customFormat="1" ht="15.75" thickBot="1">
      <c r="A348" s="37">
        <v>0.6</v>
      </c>
      <c r="B348" s="37">
        <v>1</v>
      </c>
      <c r="C348" s="38">
        <v>3</v>
      </c>
      <c r="D348" s="38">
        <v>0.06</v>
      </c>
      <c r="E348" s="39">
        <v>1.41</v>
      </c>
      <c r="F348" s="52">
        <v>0.86</v>
      </c>
      <c r="G348" s="38" t="s">
        <v>490</v>
      </c>
      <c r="H348">
        <f t="shared" si="23"/>
        <v>1.4504421739795901</v>
      </c>
      <c r="I348">
        <f t="shared" si="24"/>
        <v>3.4760836441442557</v>
      </c>
      <c r="J348" s="41">
        <v>1.3224354394753586</v>
      </c>
      <c r="K348">
        <f t="shared" si="22"/>
        <v>61.956167490298803</v>
      </c>
    </row>
    <row r="349" spans="1:11" s="41" customFormat="1" ht="15.75" thickBot="1">
      <c r="A349" s="37">
        <v>0.6</v>
      </c>
      <c r="B349" s="37">
        <v>1</v>
      </c>
      <c r="C349" s="38">
        <v>3</v>
      </c>
      <c r="D349" s="38">
        <v>0.06</v>
      </c>
      <c r="E349" s="39">
        <v>1.41</v>
      </c>
      <c r="F349" s="52">
        <v>0.87</v>
      </c>
      <c r="G349" s="38" t="s">
        <v>491</v>
      </c>
      <c r="H349">
        <f t="shared" si="23"/>
        <v>1.4502460352890001</v>
      </c>
      <c r="I349">
        <f t="shared" si="24"/>
        <v>4.518280195372224</v>
      </c>
      <c r="J349" s="41">
        <v>1.3659612052639687</v>
      </c>
      <c r="K349">
        <f t="shared" si="22"/>
        <v>69.768116491247426</v>
      </c>
    </row>
    <row r="350" spans="1:11" s="41" customFormat="1" ht="15.75" thickBot="1">
      <c r="A350" s="37">
        <v>0.6</v>
      </c>
      <c r="B350" s="37">
        <v>1</v>
      </c>
      <c r="C350" s="38">
        <v>3</v>
      </c>
      <c r="D350" s="38">
        <v>0.06</v>
      </c>
      <c r="E350" s="39">
        <v>1.41</v>
      </c>
      <c r="F350" s="52">
        <v>0.88</v>
      </c>
      <c r="G350" s="38" t="s">
        <v>492</v>
      </c>
      <c r="H350">
        <f t="shared" si="23"/>
        <v>1.4485796024386901</v>
      </c>
      <c r="I350">
        <f t="shared" si="24"/>
        <v>5.6779336590527123</v>
      </c>
      <c r="J350" s="41">
        <v>1.4498883970661269</v>
      </c>
      <c r="K350">
        <f t="shared" si="22"/>
        <v>74.464506207210206</v>
      </c>
    </row>
    <row r="351" spans="1:11" s="41" customFormat="1" ht="15.75" thickBot="1">
      <c r="A351" s="37">
        <v>0.6</v>
      </c>
      <c r="B351" s="37">
        <v>1</v>
      </c>
      <c r="C351" s="38">
        <v>3</v>
      </c>
      <c r="D351" s="38">
        <v>0.06</v>
      </c>
      <c r="E351" s="39">
        <v>1.41</v>
      </c>
      <c r="F351" s="52">
        <v>0.89</v>
      </c>
      <c r="G351" s="38" t="s">
        <v>493</v>
      </c>
      <c r="H351">
        <f t="shared" si="23"/>
        <v>1.44835246496549</v>
      </c>
      <c r="I351">
        <f t="shared" si="24"/>
        <v>6.9603509362210225</v>
      </c>
      <c r="J351" s="41">
        <v>1.5848983689662515</v>
      </c>
      <c r="K351">
        <f t="shared" si="22"/>
        <v>77.229619835422568</v>
      </c>
    </row>
    <row r="352" spans="1:11" s="41" customFormat="1" ht="15.75" thickBot="1">
      <c r="A352" s="37">
        <v>0.6</v>
      </c>
      <c r="B352" s="37">
        <v>1</v>
      </c>
      <c r="C352" s="38">
        <v>3</v>
      </c>
      <c r="D352" s="38">
        <v>0.06</v>
      </c>
      <c r="E352" s="39">
        <v>1.41</v>
      </c>
      <c r="F352" s="52">
        <v>0.9</v>
      </c>
      <c r="G352" s="38" t="s">
        <v>494</v>
      </c>
      <c r="H352">
        <f t="shared" si="23"/>
        <v>1.4481264676165999</v>
      </c>
      <c r="I352">
        <f t="shared" si="24"/>
        <v>8.7413136374888598</v>
      </c>
      <c r="J352" s="41">
        <v>1.7171597692485909</v>
      </c>
      <c r="K352">
        <f t="shared" si="22"/>
        <v>80.355815607802811</v>
      </c>
    </row>
    <row r="353" spans="1:11" s="41" customFormat="1" ht="15.75" thickBot="1">
      <c r="A353" s="37">
        <v>0.6</v>
      </c>
      <c r="B353" s="37">
        <v>1</v>
      </c>
      <c r="C353" s="38">
        <v>3</v>
      </c>
      <c r="D353" s="38">
        <v>0.06</v>
      </c>
      <c r="E353" s="39">
        <v>1.41</v>
      </c>
      <c r="F353" s="52">
        <v>0.91</v>
      </c>
      <c r="G353" s="38" t="s">
        <v>495</v>
      </c>
      <c r="H353">
        <f t="shared" si="23"/>
        <v>1.4494825783231999</v>
      </c>
      <c r="I353">
        <f t="shared" si="24"/>
        <v>11.777717106619216</v>
      </c>
      <c r="J353" s="41">
        <v>1.8276312163894664</v>
      </c>
      <c r="K353">
        <f t="shared" si="22"/>
        <v>84.482296527887257</v>
      </c>
    </row>
    <row r="354" spans="1:11" s="41" customFormat="1" ht="15.75" thickBot="1">
      <c r="A354" s="37">
        <v>0.6</v>
      </c>
      <c r="B354" s="37">
        <v>1</v>
      </c>
      <c r="C354" s="38">
        <v>3</v>
      </c>
      <c r="D354" s="38">
        <v>0.06</v>
      </c>
      <c r="E354" s="39">
        <v>1.41</v>
      </c>
      <c r="F354" s="52">
        <v>0.92</v>
      </c>
      <c r="G354" s="38" t="s">
        <v>496</v>
      </c>
      <c r="H354">
        <f t="shared" si="23"/>
        <v>1.4492964950185301</v>
      </c>
      <c r="I354">
        <f t="shared" si="24"/>
        <v>14.925610775716912</v>
      </c>
      <c r="J354" s="41">
        <v>1.9838166037630203</v>
      </c>
      <c r="K354">
        <f t="shared" si="22"/>
        <v>86.708640379457208</v>
      </c>
    </row>
    <row r="355" spans="1:11" s="41" customFormat="1" ht="15.75" thickBot="1">
      <c r="A355" s="37">
        <v>0.6</v>
      </c>
      <c r="B355" s="37">
        <v>1</v>
      </c>
      <c r="C355" s="38">
        <v>3</v>
      </c>
      <c r="D355" s="38">
        <v>0.06</v>
      </c>
      <c r="E355" s="39">
        <v>1.41</v>
      </c>
      <c r="F355" s="52">
        <v>0.93</v>
      </c>
      <c r="G355" s="38" t="s">
        <v>497</v>
      </c>
      <c r="H355">
        <f t="shared" si="23"/>
        <v>1.4491125687000701</v>
      </c>
      <c r="I355">
        <f t="shared" si="24"/>
        <v>18.857471430624269</v>
      </c>
      <c r="J355" s="41">
        <v>2.2122191891403875</v>
      </c>
      <c r="K355">
        <f t="shared" si="22"/>
        <v>88.268739012655871</v>
      </c>
    </row>
    <row r="356" spans="1:11" s="41" customFormat="1" ht="15.75" thickBot="1">
      <c r="A356" s="37">
        <v>0.6</v>
      </c>
      <c r="B356" s="37">
        <v>1</v>
      </c>
      <c r="C356" s="38">
        <v>3</v>
      </c>
      <c r="D356" s="38">
        <v>0.06</v>
      </c>
      <c r="E356" s="39">
        <v>1.41</v>
      </c>
      <c r="F356" s="40">
        <v>0.93999999999999906</v>
      </c>
      <c r="G356" s="38" t="s">
        <v>183</v>
      </c>
      <c r="H356">
        <f t="shared" si="23"/>
        <v>1.44893186432025</v>
      </c>
      <c r="I356">
        <f t="shared" si="24"/>
        <v>24.11474521108801</v>
      </c>
      <c r="J356" s="41">
        <v>2.5084342754895719</v>
      </c>
      <c r="K356">
        <f t="shared" si="22"/>
        <v>89.597923372061217</v>
      </c>
    </row>
    <row r="357" spans="1:11" s="41" customFormat="1" ht="15.75" thickBot="1">
      <c r="A357" s="37">
        <v>0.6</v>
      </c>
      <c r="B357" s="37">
        <v>1</v>
      </c>
      <c r="C357" s="38">
        <v>3</v>
      </c>
      <c r="D357" s="38">
        <v>0.06</v>
      </c>
      <c r="E357" s="39">
        <v>1.41</v>
      </c>
      <c r="F357" s="40">
        <v>0.94999999999999896</v>
      </c>
      <c r="G357" s="38" t="s">
        <v>184</v>
      </c>
      <c r="H357">
        <f t="shared" si="23"/>
        <v>1.4487572263370601</v>
      </c>
      <c r="I357">
        <f t="shared" si="24"/>
        <v>30.216464987709152</v>
      </c>
      <c r="J357" s="41">
        <v>2.8121322801537598</v>
      </c>
      <c r="K357">
        <f t="shared" si="22"/>
        <v>90.693377662484266</v>
      </c>
    </row>
    <row r="358" spans="1:11" s="41" customFormat="1" ht="15.75" thickBot="1">
      <c r="A358" s="37">
        <v>0.6</v>
      </c>
      <c r="B358" s="37">
        <v>1</v>
      </c>
      <c r="C358" s="38">
        <v>3</v>
      </c>
      <c r="D358" s="38">
        <v>0.06</v>
      </c>
      <c r="E358" s="39">
        <v>1.41</v>
      </c>
      <c r="F358" s="65">
        <v>0.96</v>
      </c>
      <c r="G358" s="42" t="s">
        <v>185</v>
      </c>
      <c r="H358" s="64">
        <f t="shared" si="23"/>
        <v>1.4485903162254801</v>
      </c>
      <c r="I358" s="64">
        <f t="shared" si="24"/>
        <v>34.638712076133046</v>
      </c>
      <c r="J358" s="41">
        <v>3.1465939778738501</v>
      </c>
      <c r="K358">
        <f t="shared" si="22"/>
        <v>90.915961393258797</v>
      </c>
    </row>
    <row r="359" spans="1:11" s="41" customFormat="1" ht="15.75" thickBot="1">
      <c r="A359" s="37">
        <v>0.6</v>
      </c>
      <c r="B359" s="37">
        <v>1</v>
      </c>
      <c r="C359" s="38">
        <v>3</v>
      </c>
      <c r="D359" s="38">
        <v>0.06</v>
      </c>
      <c r="E359" s="39">
        <v>1.41</v>
      </c>
      <c r="F359" s="40">
        <v>0.96999999999999897</v>
      </c>
      <c r="G359" s="33" t="s">
        <v>186</v>
      </c>
      <c r="H359">
        <f t="shared" si="23"/>
        <v>1.44842728813743</v>
      </c>
      <c r="I359">
        <f t="shared" si="24"/>
        <v>34.631180119664364</v>
      </c>
      <c r="J359" s="41">
        <v>3.6321432249845604</v>
      </c>
      <c r="K359">
        <f t="shared" si="22"/>
        <v>89.511927654691306</v>
      </c>
    </row>
    <row r="360" spans="1:11" s="41" customFormat="1" ht="15.75" thickBot="1">
      <c r="A360" s="37">
        <v>0.6</v>
      </c>
      <c r="B360" s="37">
        <v>1</v>
      </c>
      <c r="C360" s="38">
        <v>3</v>
      </c>
      <c r="D360" s="38">
        <v>0.06</v>
      </c>
      <c r="E360" s="39">
        <v>1.41</v>
      </c>
      <c r="F360" s="40">
        <v>0.98</v>
      </c>
      <c r="G360" s="38" t="s">
        <v>187</v>
      </c>
      <c r="H360">
        <f t="shared" si="23"/>
        <v>1.4482617274057299</v>
      </c>
      <c r="I360">
        <f t="shared" si="24"/>
        <v>30.936658214395315</v>
      </c>
      <c r="J360" s="41">
        <v>4.3725565655538183</v>
      </c>
      <c r="K360">
        <f t="shared" si="22"/>
        <v>85.866099255933207</v>
      </c>
    </row>
    <row r="361" spans="1:11" s="41" customFormat="1" ht="15.75" thickBot="1">
      <c r="A361" s="37">
        <v>0.6</v>
      </c>
      <c r="B361" s="37">
        <v>1</v>
      </c>
      <c r="C361" s="38">
        <v>3</v>
      </c>
      <c r="D361" s="38">
        <v>0.06</v>
      </c>
      <c r="E361" s="39">
        <v>1.41</v>
      </c>
      <c r="F361" s="40">
        <v>0.98999999999999899</v>
      </c>
      <c r="G361" s="38" t="s">
        <v>188</v>
      </c>
      <c r="H361">
        <f t="shared" si="23"/>
        <v>1.44809180888213</v>
      </c>
      <c r="I361">
        <f t="shared" si="24"/>
        <v>26.257566925080017</v>
      </c>
      <c r="J361" s="41">
        <v>5.4343273612302978</v>
      </c>
      <c r="K361">
        <f t="shared" si="22"/>
        <v>79.303766503819972</v>
      </c>
    </row>
    <row r="362" spans="1:11" s="41" customFormat="1" ht="15.75" thickBot="1">
      <c r="A362" s="37">
        <v>0.6</v>
      </c>
      <c r="B362" s="37">
        <v>1</v>
      </c>
      <c r="C362" s="38">
        <v>3</v>
      </c>
      <c r="D362" s="38">
        <v>0.06</v>
      </c>
      <c r="E362" s="39">
        <v>1.41</v>
      </c>
      <c r="F362" s="40">
        <v>1</v>
      </c>
      <c r="G362" s="38" t="s">
        <v>189</v>
      </c>
      <c r="H362">
        <f t="shared" si="23"/>
        <v>1.44791903885698</v>
      </c>
      <c r="I362">
        <f t="shared" si="24"/>
        <v>22.115907009632199</v>
      </c>
      <c r="J362" s="41">
        <v>6.6294981354509135</v>
      </c>
      <c r="K362">
        <f t="shared" si="22"/>
        <v>70.023846941644535</v>
      </c>
    </row>
    <row r="363" spans="1:11" s="41" customFormat="1" ht="15.75" thickBot="1">
      <c r="A363" s="37">
        <v>0.6</v>
      </c>
      <c r="B363" s="37">
        <v>1</v>
      </c>
      <c r="C363" s="38">
        <v>3</v>
      </c>
      <c r="D363" s="38">
        <v>0.06</v>
      </c>
      <c r="E363" s="39">
        <v>1.41</v>
      </c>
      <c r="F363" s="40">
        <v>1.01</v>
      </c>
      <c r="G363" s="38" t="s">
        <v>556</v>
      </c>
      <c r="H363">
        <f t="shared" si="23"/>
        <v>1.4477450170394499</v>
      </c>
      <c r="I363">
        <f t="shared" si="24"/>
        <v>18.853696781071104</v>
      </c>
      <c r="J363" s="41">
        <v>7.3312912719448189</v>
      </c>
      <c r="K363">
        <f t="shared" si="22"/>
        <v>61.114834098184119</v>
      </c>
    </row>
    <row r="364" spans="1:11" s="41" customFormat="1" ht="15.75" thickBot="1">
      <c r="A364" s="37">
        <v>0.6</v>
      </c>
      <c r="B364" s="37">
        <v>1</v>
      </c>
      <c r="C364" s="38">
        <v>3</v>
      </c>
      <c r="D364" s="38">
        <v>0.06</v>
      </c>
      <c r="E364" s="39">
        <v>1.41</v>
      </c>
      <c r="F364" s="40">
        <v>1.02</v>
      </c>
      <c r="G364" s="38" t="s">
        <v>557</v>
      </c>
      <c r="H364">
        <f t="shared" si="23"/>
        <v>1.4475706961080701</v>
      </c>
      <c r="I364">
        <f t="shared" si="24"/>
        <v>16.384909833226931</v>
      </c>
      <c r="J364" s="41">
        <v>7.3835567403460347</v>
      </c>
      <c r="K364">
        <f t="shared" si="22"/>
        <v>54.936848505733415</v>
      </c>
    </row>
    <row r="365" spans="1:11" s="41" customFormat="1" ht="15.75" thickBot="1">
      <c r="A365" s="37">
        <v>0.6</v>
      </c>
      <c r="B365" s="37">
        <v>1</v>
      </c>
      <c r="C365" s="38">
        <v>3</v>
      </c>
      <c r="D365" s="38">
        <v>0.06</v>
      </c>
      <c r="E365" s="39">
        <v>1.41</v>
      </c>
      <c r="F365" s="40">
        <v>1.03</v>
      </c>
      <c r="G365" s="38" t="s">
        <v>558</v>
      </c>
      <c r="H365">
        <f t="shared" si="23"/>
        <v>1.4473965491552401</v>
      </c>
      <c r="I365">
        <f t="shared" si="24"/>
        <v>14.534463610986988</v>
      </c>
      <c r="J365" s="41">
        <v>7.3768865823469394</v>
      </c>
      <c r="K365">
        <f t="shared" si="22"/>
        <v>49.24555332905058</v>
      </c>
    </row>
    <row r="366" spans="1:11" s="41" customFormat="1" ht="15.75" thickBot="1">
      <c r="A366" s="37">
        <v>0.6</v>
      </c>
      <c r="B366" s="37">
        <v>1</v>
      </c>
      <c r="C366" s="38">
        <v>3</v>
      </c>
      <c r="D366" s="38">
        <v>0.06</v>
      </c>
      <c r="E366" s="39">
        <v>1.41</v>
      </c>
      <c r="F366" s="40">
        <v>1.04</v>
      </c>
      <c r="G366" s="38" t="s">
        <v>559</v>
      </c>
      <c r="H366">
        <f t="shared" si="23"/>
        <v>1.4472227762865599</v>
      </c>
      <c r="I366">
        <f t="shared" si="24"/>
        <v>13.145569072649833</v>
      </c>
      <c r="J366" s="41">
        <v>7.6713015484404901</v>
      </c>
      <c r="K366">
        <f t="shared" si="22"/>
        <v>41.643442698870253</v>
      </c>
    </row>
    <row r="367" spans="1:11" s="41" customFormat="1" ht="15.75" thickBot="1">
      <c r="A367" s="37">
        <v>0.6</v>
      </c>
      <c r="B367" s="37">
        <v>1</v>
      </c>
      <c r="C367" s="38">
        <v>3</v>
      </c>
      <c r="D367" s="38">
        <v>0.06</v>
      </c>
      <c r="E367" s="39">
        <v>1.41</v>
      </c>
      <c r="F367" s="40">
        <v>1.05</v>
      </c>
      <c r="G367" s="38" t="s">
        <v>560</v>
      </c>
      <c r="H367">
        <f t="shared" si="23"/>
        <v>1.44704943923776</v>
      </c>
      <c r="I367">
        <f t="shared" si="24"/>
        <v>12.099071483972761</v>
      </c>
      <c r="J367" s="41">
        <v>8.3278995727753671</v>
      </c>
      <c r="K367">
        <f t="shared" si="22"/>
        <v>31.169101828953902</v>
      </c>
    </row>
    <row r="368" spans="1:11" s="41" customFormat="1" ht="15.75" thickBot="1">
      <c r="A368" s="37">
        <v>0.6</v>
      </c>
      <c r="B368" s="37">
        <v>1</v>
      </c>
      <c r="C368" s="38">
        <v>3</v>
      </c>
      <c r="D368" s="38">
        <v>0.06</v>
      </c>
      <c r="E368" s="39">
        <v>1.41</v>
      </c>
      <c r="F368" s="40">
        <v>1.06</v>
      </c>
      <c r="G368" s="38" t="s">
        <v>561</v>
      </c>
      <c r="H368">
        <f t="shared" si="23"/>
        <v>1.4468765257187399</v>
      </c>
      <c r="I368">
        <f t="shared" si="24"/>
        <v>11.310671246695097</v>
      </c>
      <c r="J368" s="41">
        <v>9.3241833322986807</v>
      </c>
      <c r="K368">
        <f t="shared" si="22"/>
        <v>17.562953347944358</v>
      </c>
    </row>
    <row r="369" spans="1:11" s="41" customFormat="1" ht="15.75" thickBot="1">
      <c r="A369" s="37">
        <v>0.6</v>
      </c>
      <c r="B369" s="37">
        <v>1</v>
      </c>
      <c r="C369" s="38">
        <v>3</v>
      </c>
      <c r="D369" s="38">
        <v>0.06</v>
      </c>
      <c r="E369" s="39">
        <v>1.41</v>
      </c>
      <c r="F369" s="40">
        <v>1.07</v>
      </c>
      <c r="G369" s="38" t="s">
        <v>562</v>
      </c>
      <c r="H369">
        <f t="shared" si="23"/>
        <v>1.44670399249642</v>
      </c>
      <c r="I369">
        <f t="shared" si="24"/>
        <v>10.728537523862519</v>
      </c>
      <c r="J369" s="41">
        <v>10.59127374864533</v>
      </c>
      <c r="K369">
        <f t="shared" si="22"/>
        <v>1.2794267150754293</v>
      </c>
    </row>
    <row r="370" spans="1:11" s="41" customFormat="1" ht="15.75" thickBot="1">
      <c r="A370" s="37">
        <v>0.6</v>
      </c>
      <c r="B370" s="37">
        <v>1</v>
      </c>
      <c r="C370" s="38">
        <v>3</v>
      </c>
      <c r="D370" s="38">
        <v>0.06</v>
      </c>
      <c r="E370" s="39">
        <v>1.41</v>
      </c>
      <c r="F370" s="40">
        <v>1.08</v>
      </c>
      <c r="G370" s="38" t="s">
        <v>563</v>
      </c>
      <c r="H370">
        <f t="shared" si="23"/>
        <v>1.4465317939617</v>
      </c>
      <c r="I370">
        <f t="shared" si="24"/>
        <v>10.323891371632211</v>
      </c>
      <c r="J370" s="41">
        <v>11.965048093427981</v>
      </c>
      <c r="K370">
        <f t="shared" si="22"/>
        <v>-15.896687234673051</v>
      </c>
    </row>
    <row r="371" spans="1:11" s="41" customFormat="1" ht="15.75" thickBot="1">
      <c r="A371" s="37">
        <v>0.6</v>
      </c>
      <c r="B371" s="37">
        <v>1</v>
      </c>
      <c r="C371" s="38">
        <v>3</v>
      </c>
      <c r="D371" s="38">
        <v>0.06</v>
      </c>
      <c r="E371" s="39">
        <v>1.41</v>
      </c>
      <c r="F371" s="40">
        <v>1.0900000000000001</v>
      </c>
      <c r="G371" s="38" t="s">
        <v>564</v>
      </c>
      <c r="H371">
        <f t="shared" si="23"/>
        <v>1.4463599005207399</v>
      </c>
      <c r="I371">
        <f t="shared" si="24"/>
        <v>10.08811331956065</v>
      </c>
      <c r="J371" s="41">
        <v>13.183545549238655</v>
      </c>
      <c r="K371">
        <f t="shared" si="22"/>
        <v>-30.683955776706274</v>
      </c>
    </row>
    <row r="372" spans="1:11" s="41" customFormat="1" ht="15.75" thickBot="1">
      <c r="A372" s="37">
        <v>0.6</v>
      </c>
      <c r="B372" s="37">
        <v>1</v>
      </c>
      <c r="C372" s="38">
        <v>3</v>
      </c>
      <c r="D372" s="38">
        <v>0.06</v>
      </c>
      <c r="E372" s="39">
        <v>1.41</v>
      </c>
      <c r="F372" s="40">
        <v>1.1000000000000001</v>
      </c>
      <c r="G372" s="32" t="s">
        <v>619</v>
      </c>
      <c r="H372">
        <f t="shared" si="23"/>
        <v>1.44618835136108</v>
      </c>
      <c r="I372">
        <f t="shared" si="24"/>
        <v>10.025248686716571</v>
      </c>
      <c r="J372" s="41">
        <v>14.049648593526124</v>
      </c>
      <c r="K372">
        <f t="shared" si="22"/>
        <v>-40.142644163449752</v>
      </c>
    </row>
    <row r="373" spans="1:11" ht="15.75" thickBot="1">
      <c r="A373" s="37">
        <v>0.6</v>
      </c>
      <c r="B373" s="37">
        <v>1</v>
      </c>
      <c r="C373" s="38">
        <v>3</v>
      </c>
      <c r="D373" s="38">
        <v>0.06</v>
      </c>
      <c r="E373" s="39">
        <v>1.41</v>
      </c>
      <c r="F373" s="76">
        <v>1.1499999999999999</v>
      </c>
      <c r="G373" s="66" t="s">
        <v>618</v>
      </c>
      <c r="H373">
        <f t="shared" si="23"/>
        <v>1.44533414304827</v>
      </c>
      <c r="I373">
        <f t="shared" ref="I373:I390" si="25">-8.686*2*3.1416*IMAGINARY(G373)*10000/F373</f>
        <v>9.3898613044022348</v>
      </c>
      <c r="J373">
        <v>16.03489565394359</v>
      </c>
      <c r="K373">
        <f t="shared" si="22"/>
        <v>-70.768184258759746</v>
      </c>
    </row>
    <row r="374" spans="1:11" ht="15.75" thickBot="1">
      <c r="A374" s="37">
        <v>0.6</v>
      </c>
      <c r="B374" s="37">
        <v>1</v>
      </c>
      <c r="C374" s="38">
        <v>3</v>
      </c>
      <c r="D374" s="38">
        <v>0.06</v>
      </c>
      <c r="E374" s="39">
        <v>1.41</v>
      </c>
      <c r="F374" s="76">
        <v>1.2</v>
      </c>
      <c r="G374" s="66" t="s">
        <v>620</v>
      </c>
      <c r="H374">
        <f t="shared" si="23"/>
        <v>1.4444767727165999</v>
      </c>
      <c r="I374">
        <f t="shared" si="25"/>
        <v>10.159284136978698</v>
      </c>
      <c r="J374">
        <v>23.243063594614178</v>
      </c>
      <c r="K374">
        <f t="shared" si="22"/>
        <v>-128.78643102432713</v>
      </c>
    </row>
    <row r="375" spans="1:11" ht="15.75" thickBot="1">
      <c r="A375" s="37">
        <v>0.6</v>
      </c>
      <c r="B375" s="37">
        <v>1</v>
      </c>
      <c r="C375" s="38">
        <v>3</v>
      </c>
      <c r="D375" s="38">
        <v>0.06</v>
      </c>
      <c r="E375" s="39">
        <v>1.41</v>
      </c>
      <c r="F375" s="76">
        <v>1.25</v>
      </c>
      <c r="G375" s="66" t="s">
        <v>621</v>
      </c>
      <c r="H375">
        <f t="shared" si="23"/>
        <v>1.44361382117334</v>
      </c>
      <c r="I375">
        <f t="shared" si="25"/>
        <v>10.74588763622153</v>
      </c>
      <c r="J375">
        <v>26.909355238204462</v>
      </c>
      <c r="K375">
        <f t="shared" si="22"/>
        <v>-150.41537887945316</v>
      </c>
    </row>
    <row r="376" spans="1:11" ht="15.75" thickBot="1">
      <c r="A376" s="37">
        <v>0.6</v>
      </c>
      <c r="B376" s="37">
        <v>1</v>
      </c>
      <c r="C376" s="38">
        <v>3</v>
      </c>
      <c r="D376" s="38">
        <v>0.06</v>
      </c>
      <c r="E376" s="39">
        <v>1.41</v>
      </c>
      <c r="F376" s="76">
        <v>1.3</v>
      </c>
      <c r="G376" s="66" t="s">
        <v>622</v>
      </c>
      <c r="H376">
        <f t="shared" si="23"/>
        <v>1.4427388286604199</v>
      </c>
      <c r="I376">
        <f t="shared" si="25"/>
        <v>13.134908911067711</v>
      </c>
      <c r="J376">
        <v>29.695696123996942</v>
      </c>
      <c r="K376">
        <f t="shared" si="22"/>
        <v>-126.08223875062288</v>
      </c>
    </row>
    <row r="377" spans="1:11" ht="15.75" thickBot="1">
      <c r="A377" s="37">
        <v>0.6</v>
      </c>
      <c r="B377" s="37">
        <v>1</v>
      </c>
      <c r="C377" s="38">
        <v>3</v>
      </c>
      <c r="D377" s="38">
        <v>0.06</v>
      </c>
      <c r="E377" s="39">
        <v>1.41</v>
      </c>
      <c r="F377" s="76">
        <v>1.35</v>
      </c>
      <c r="G377" s="66" t="s">
        <v>623</v>
      </c>
      <c r="H377">
        <f t="shared" si="23"/>
        <v>1.4418546908371099</v>
      </c>
      <c r="I377">
        <f t="shared" si="25"/>
        <v>15.183872903243108</v>
      </c>
      <c r="J377">
        <v>31.578796105800944</v>
      </c>
      <c r="K377">
        <f t="shared" si="22"/>
        <v>-107.97589855389305</v>
      </c>
    </row>
    <row r="378" spans="1:11" ht="15.75" thickBot="1">
      <c r="A378" s="37">
        <v>0.6</v>
      </c>
      <c r="B378" s="37">
        <v>1</v>
      </c>
      <c r="C378" s="38">
        <v>3</v>
      </c>
      <c r="D378" s="38">
        <v>0.06</v>
      </c>
      <c r="E378" s="39">
        <v>1.41</v>
      </c>
      <c r="F378" s="76">
        <v>1.4</v>
      </c>
      <c r="G378" s="66" t="s">
        <v>624</v>
      </c>
      <c r="H378">
        <f t="shared" si="23"/>
        <v>1.44094598196763</v>
      </c>
      <c r="I378">
        <f t="shared" si="25"/>
        <v>18.125034635000592</v>
      </c>
      <c r="J378">
        <v>28.504218110764768</v>
      </c>
      <c r="K378">
        <f t="shared" si="22"/>
        <v>-57.264351129687299</v>
      </c>
    </row>
    <row r="379" spans="1:11" ht="15.75" thickBot="1">
      <c r="A379" s="37">
        <v>0.6</v>
      </c>
      <c r="B379" s="37">
        <v>1</v>
      </c>
      <c r="C379" s="38">
        <v>3</v>
      </c>
      <c r="D379" s="38">
        <v>0.06</v>
      </c>
      <c r="E379" s="39">
        <v>1.41</v>
      </c>
      <c r="F379" s="76">
        <v>1.45</v>
      </c>
      <c r="G379" s="66" t="s">
        <v>625</v>
      </c>
      <c r="H379">
        <f t="shared" si="23"/>
        <v>1.4400133252626801</v>
      </c>
      <c r="I379">
        <f t="shared" si="25"/>
        <v>27.164523687189394</v>
      </c>
      <c r="J379">
        <v>30.562635091095661</v>
      </c>
      <c r="K379">
        <f t="shared" si="22"/>
        <v>-12.509372308665927</v>
      </c>
    </row>
    <row r="380" spans="1:11" ht="15.75" thickBot="1">
      <c r="A380" s="37">
        <v>0.6</v>
      </c>
      <c r="B380" s="37">
        <v>1</v>
      </c>
      <c r="C380" s="38">
        <v>3</v>
      </c>
      <c r="D380" s="38">
        <v>0.06</v>
      </c>
      <c r="E380" s="39">
        <v>1.41</v>
      </c>
      <c r="F380" s="76">
        <v>1.5</v>
      </c>
      <c r="G380" s="78" t="s">
        <v>627</v>
      </c>
      <c r="H380">
        <f t="shared" si="23"/>
        <v>1.4391095739135</v>
      </c>
      <c r="I380">
        <f t="shared" si="25"/>
        <v>32.670455606369565</v>
      </c>
      <c r="J380">
        <v>35.500060991277607</v>
      </c>
      <c r="K380">
        <f t="shared" si="22"/>
        <v>-8.6610527229879555</v>
      </c>
    </row>
    <row r="381" spans="1:11" ht="15.75" thickBot="1">
      <c r="A381" s="37">
        <v>0.6</v>
      </c>
      <c r="B381" s="37">
        <v>1</v>
      </c>
      <c r="C381" s="38">
        <v>3</v>
      </c>
      <c r="D381" s="38">
        <v>0.06</v>
      </c>
      <c r="E381" s="39">
        <v>1.41</v>
      </c>
      <c r="F381" s="76">
        <v>1.55</v>
      </c>
      <c r="G381" s="66" t="s">
        <v>626</v>
      </c>
      <c r="H381">
        <f t="shared" si="23"/>
        <v>1.43817076185771</v>
      </c>
      <c r="I381">
        <f t="shared" si="25"/>
        <v>35.399217358836161</v>
      </c>
      <c r="J381">
        <v>37.494348583794604</v>
      </c>
      <c r="K381">
        <f t="shared" si="22"/>
        <v>-5.9185806390023705</v>
      </c>
    </row>
    <row r="382" spans="1:11" ht="15.75" thickBot="1">
      <c r="A382" s="37">
        <v>0.6</v>
      </c>
      <c r="B382" s="37">
        <v>1</v>
      </c>
      <c r="C382" s="38">
        <v>3</v>
      </c>
      <c r="D382" s="38">
        <v>0.06</v>
      </c>
      <c r="E382" s="39">
        <v>1.41</v>
      </c>
      <c r="F382" s="76">
        <v>1.6</v>
      </c>
      <c r="G382" s="78" t="s">
        <v>628</v>
      </c>
      <c r="H382">
        <f t="shared" si="23"/>
        <v>1.43717111458993</v>
      </c>
      <c r="I382">
        <f t="shared" si="25"/>
        <v>35.162431815509869</v>
      </c>
      <c r="J382">
        <v>34.039544330971466</v>
      </c>
      <c r="K382">
        <f t="shared" si="22"/>
        <v>3.1934295398849688</v>
      </c>
    </row>
    <row r="383" spans="1:11" ht="15.75" thickBot="1">
      <c r="A383" s="37">
        <v>0.6</v>
      </c>
      <c r="B383" s="37">
        <v>1</v>
      </c>
      <c r="C383" s="38">
        <v>3</v>
      </c>
      <c r="D383" s="38">
        <v>0.06</v>
      </c>
      <c r="E383" s="39">
        <v>1.41</v>
      </c>
      <c r="F383" s="76">
        <v>1.65</v>
      </c>
      <c r="G383" s="66" t="s">
        <v>629</v>
      </c>
      <c r="H383">
        <f t="shared" si="23"/>
        <v>1.4361435267846001</v>
      </c>
      <c r="I383">
        <f t="shared" si="25"/>
        <v>38.907869043567949</v>
      </c>
      <c r="J383">
        <v>34.15989309042363</v>
      </c>
      <c r="K383">
        <f t="shared" si="22"/>
        <v>12.203125151438307</v>
      </c>
    </row>
    <row r="384" spans="1:11" ht="15.75" thickBot="1">
      <c r="A384" s="37">
        <v>0.6</v>
      </c>
      <c r="B384" s="37">
        <v>1</v>
      </c>
      <c r="C384" s="38">
        <v>3</v>
      </c>
      <c r="D384" s="38">
        <v>0.06</v>
      </c>
      <c r="E384" s="39">
        <v>1.41</v>
      </c>
      <c r="F384" s="76">
        <v>1.7</v>
      </c>
      <c r="G384" s="56" t="s">
        <v>598</v>
      </c>
      <c r="H384">
        <f t="shared" si="23"/>
        <v>1.4350115828667001</v>
      </c>
      <c r="I384">
        <f t="shared" si="25"/>
        <v>35.804608365482828</v>
      </c>
      <c r="J384">
        <v>35.804608365482828</v>
      </c>
      <c r="K384">
        <f t="shared" si="22"/>
        <v>0</v>
      </c>
    </row>
    <row r="385" spans="1:11" ht="15.75" thickBot="1">
      <c r="A385" s="37">
        <v>0.6</v>
      </c>
      <c r="B385" s="37">
        <v>1</v>
      </c>
      <c r="C385" s="38">
        <v>3</v>
      </c>
      <c r="D385" s="38">
        <v>0.06</v>
      </c>
      <c r="E385" s="39">
        <v>1.41</v>
      </c>
      <c r="F385" s="76">
        <v>1.75</v>
      </c>
      <c r="G385" s="56" t="s">
        <v>599</v>
      </c>
      <c r="H385">
        <f t="shared" si="23"/>
        <v>1.43279165294282</v>
      </c>
      <c r="I385">
        <f t="shared" si="25"/>
        <v>34.352454674867722</v>
      </c>
      <c r="J385">
        <v>34.352454674867722</v>
      </c>
      <c r="K385">
        <f t="shared" si="22"/>
        <v>0</v>
      </c>
    </row>
    <row r="386" spans="1:11" ht="15.75" thickBot="1">
      <c r="A386" s="37">
        <v>0.6</v>
      </c>
      <c r="B386" s="37">
        <v>1</v>
      </c>
      <c r="C386" s="38">
        <v>3</v>
      </c>
      <c r="D386" s="38">
        <v>0.06</v>
      </c>
      <c r="E386" s="39">
        <v>1.41</v>
      </c>
      <c r="F386" s="76">
        <v>1.8</v>
      </c>
      <c r="G386" s="56" t="s">
        <v>600</v>
      </c>
      <c r="H386">
        <f t="shared" si="23"/>
        <v>1.43281500677457</v>
      </c>
      <c r="I386">
        <f t="shared" si="25"/>
        <v>42.411842072123974</v>
      </c>
      <c r="J386">
        <v>42.411842072123974</v>
      </c>
      <c r="K386">
        <f t="shared" si="22"/>
        <v>0</v>
      </c>
    </row>
    <row r="387" spans="1:11" ht="15.75" thickBot="1">
      <c r="A387" s="37">
        <v>0.6</v>
      </c>
      <c r="B387" s="37">
        <v>1</v>
      </c>
      <c r="C387" s="38">
        <v>3</v>
      </c>
      <c r="D387" s="38">
        <v>0.06</v>
      </c>
      <c r="E387" s="39">
        <v>1.41</v>
      </c>
      <c r="F387" s="76">
        <v>1.85</v>
      </c>
      <c r="G387" s="56" t="s">
        <v>601</v>
      </c>
      <c r="H387">
        <f t="shared" si="23"/>
        <v>1.43166362236492</v>
      </c>
      <c r="I387">
        <f t="shared" si="25"/>
        <v>47.708082861885167</v>
      </c>
      <c r="J387">
        <v>47.708082861885167</v>
      </c>
      <c r="K387">
        <f>(I387-J387)/(0.01*I387)</f>
        <v>0</v>
      </c>
    </row>
    <row r="388" spans="1:11" ht="15.75" thickBot="1">
      <c r="A388" s="37">
        <v>0.6</v>
      </c>
      <c r="B388" s="37">
        <v>1</v>
      </c>
      <c r="C388" s="38">
        <v>3</v>
      </c>
      <c r="D388" s="38">
        <v>0.06</v>
      </c>
      <c r="E388" s="39">
        <v>1.41</v>
      </c>
      <c r="F388" s="76">
        <v>1.9</v>
      </c>
      <c r="G388" s="56" t="s">
        <v>602</v>
      </c>
      <c r="H388">
        <f t="shared" si="23"/>
        <v>1.43047287546138</v>
      </c>
      <c r="I388">
        <f t="shared" si="25"/>
        <v>54.699182858133533</v>
      </c>
      <c r="J388">
        <v>54.699182858133533</v>
      </c>
      <c r="K388">
        <f>(I388-J388)/(0.01*I388)</f>
        <v>0</v>
      </c>
    </row>
    <row r="389" spans="1:11" ht="15.75" thickBot="1">
      <c r="A389" s="37">
        <v>0.6</v>
      </c>
      <c r="B389" s="37">
        <v>1</v>
      </c>
      <c r="C389" s="38">
        <v>3</v>
      </c>
      <c r="D389" s="38">
        <v>0.06</v>
      </c>
      <c r="E389" s="39">
        <v>1.41</v>
      </c>
      <c r="F389" s="76">
        <v>1.95</v>
      </c>
      <c r="G389" s="56" t="s">
        <v>603</v>
      </c>
      <c r="H389">
        <f t="shared" si="23"/>
        <v>1.4292381566468499</v>
      </c>
      <c r="I389">
        <f t="shared" si="25"/>
        <v>63.914559597522441</v>
      </c>
      <c r="J389">
        <v>63.914559597522441</v>
      </c>
      <c r="K389">
        <f>(I389-J389)/(0.01*I389)</f>
        <v>0</v>
      </c>
    </row>
    <row r="390" spans="1:11" s="32" customFormat="1" ht="15.75" thickBot="1">
      <c r="A390" s="37">
        <v>0.6</v>
      </c>
      <c r="B390" s="37">
        <v>1</v>
      </c>
      <c r="C390" s="38">
        <v>3</v>
      </c>
      <c r="D390" s="38">
        <v>0.06</v>
      </c>
      <c r="E390" s="39">
        <v>1.41</v>
      </c>
      <c r="F390" s="73">
        <v>2</v>
      </c>
      <c r="G390" s="77" t="s">
        <v>570</v>
      </c>
      <c r="H390">
        <f t="shared" si="23"/>
        <v>1.42795316470017</v>
      </c>
      <c r="I390">
        <f t="shared" si="25"/>
        <v>76.244059749308747</v>
      </c>
      <c r="J390" s="32">
        <v>76.244059749308747</v>
      </c>
      <c r="K390">
        <f>(I390-J390)/(0.01*I390)</f>
        <v>0</v>
      </c>
    </row>
    <row r="391" spans="1:11" s="41" customFormat="1" ht="15.75" thickBot="1">
      <c r="A391" s="37"/>
      <c r="B391" s="37"/>
      <c r="C391" s="38"/>
      <c r="D391" s="38"/>
      <c r="E391" s="39"/>
      <c r="F391" s="40"/>
      <c r="G391" s="38"/>
      <c r="H391"/>
      <c r="I391"/>
      <c r="K391"/>
    </row>
    <row r="392" spans="1:11" s="41" customFormat="1" ht="15.75" thickBot="1">
      <c r="A392" s="37">
        <v>0.6</v>
      </c>
      <c r="B392" s="37">
        <v>1</v>
      </c>
      <c r="C392" s="38">
        <v>3</v>
      </c>
      <c r="D392" s="38">
        <v>0.06</v>
      </c>
      <c r="E392" s="48">
        <v>1.42</v>
      </c>
      <c r="F392" s="54">
        <v>0.7</v>
      </c>
      <c r="G392" s="38" t="s">
        <v>498</v>
      </c>
      <c r="H392">
        <f t="shared" si="23"/>
        <v>1.4540256565115799</v>
      </c>
      <c r="I392">
        <f t="shared" ref="I392:I423" si="26">-8.686*2*3.1416*IMAGINARY(G392)*10000/F392</f>
        <v>0.55322916475611106</v>
      </c>
      <c r="K392"/>
    </row>
    <row r="393" spans="1:11" s="41" customFormat="1" ht="15.75" thickBot="1">
      <c r="A393" s="37">
        <v>0.6</v>
      </c>
      <c r="B393" s="37">
        <v>1</v>
      </c>
      <c r="C393" s="38">
        <v>3</v>
      </c>
      <c r="D393" s="38">
        <v>0.06</v>
      </c>
      <c r="E393" s="48">
        <v>1.42</v>
      </c>
      <c r="F393" s="54">
        <v>0.71</v>
      </c>
      <c r="G393" s="38" t="s">
        <v>499</v>
      </c>
      <c r="H393">
        <f t="shared" si="23"/>
        <v>1.4537658220877501</v>
      </c>
      <c r="I393">
        <f t="shared" si="26"/>
        <v>0.56949014805911302</v>
      </c>
      <c r="K393"/>
    </row>
    <row r="394" spans="1:11" s="41" customFormat="1" ht="15.75" thickBot="1">
      <c r="A394" s="37">
        <v>0.6</v>
      </c>
      <c r="B394" s="37">
        <v>1</v>
      </c>
      <c r="C394" s="38">
        <v>3</v>
      </c>
      <c r="D394" s="38">
        <v>0.06</v>
      </c>
      <c r="E394" s="48">
        <v>1.42</v>
      </c>
      <c r="F394" s="54">
        <v>0.72</v>
      </c>
      <c r="G394" s="38" t="s">
        <v>500</v>
      </c>
      <c r="H394">
        <f t="shared" si="23"/>
        <v>1.45351245412694</v>
      </c>
      <c r="I394">
        <f t="shared" si="26"/>
        <v>0.58797290810748226</v>
      </c>
      <c r="K394"/>
    </row>
    <row r="395" spans="1:11" s="41" customFormat="1" ht="15.75" thickBot="1">
      <c r="A395" s="37">
        <v>0.6</v>
      </c>
      <c r="B395" s="37">
        <v>1</v>
      </c>
      <c r="C395" s="38">
        <v>3</v>
      </c>
      <c r="D395" s="38">
        <v>0.06</v>
      </c>
      <c r="E395" s="48">
        <v>1.42</v>
      </c>
      <c r="F395" s="54">
        <v>0.73</v>
      </c>
      <c r="G395" s="38" t="s">
        <v>501</v>
      </c>
      <c r="H395">
        <f t="shared" si="23"/>
        <v>1.45326512584114</v>
      </c>
      <c r="I395">
        <f t="shared" si="26"/>
        <v>0.60881676108911587</v>
      </c>
      <c r="K395"/>
    </row>
    <row r="396" spans="1:11" s="41" customFormat="1" ht="15.75" thickBot="1">
      <c r="A396" s="37">
        <v>0.6</v>
      </c>
      <c r="B396" s="37">
        <v>1</v>
      </c>
      <c r="C396" s="38">
        <v>3</v>
      </c>
      <c r="D396" s="38">
        <v>0.06</v>
      </c>
      <c r="E396" s="48">
        <v>1.42</v>
      </c>
      <c r="F396" s="54">
        <v>0.74</v>
      </c>
      <c r="G396" s="38" t="s">
        <v>502</v>
      </c>
      <c r="H396">
        <f t="shared" si="23"/>
        <v>1.45302343966041</v>
      </c>
      <c r="I396">
        <f t="shared" si="26"/>
        <v>0.63218539169080179</v>
      </c>
      <c r="K396"/>
    </row>
    <row r="397" spans="1:11" s="41" customFormat="1" ht="15.75" thickBot="1">
      <c r="A397" s="37">
        <v>0.6</v>
      </c>
      <c r="B397" s="37">
        <v>1</v>
      </c>
      <c r="C397" s="38">
        <v>3</v>
      </c>
      <c r="D397" s="38">
        <v>0.06</v>
      </c>
      <c r="E397" s="48">
        <v>1.42</v>
      </c>
      <c r="F397" s="54">
        <v>0.75</v>
      </c>
      <c r="G397" s="38" t="s">
        <v>503</v>
      </c>
      <c r="H397">
        <f t="shared" si="23"/>
        <v>1.45278702510769</v>
      </c>
      <c r="I397">
        <f t="shared" si="26"/>
        <v>0.65839458074060431</v>
      </c>
      <c r="K397"/>
    </row>
    <row r="398" spans="1:11" s="41" customFormat="1" ht="15.75" thickBot="1">
      <c r="A398" s="37">
        <v>0.6</v>
      </c>
      <c r="B398" s="37">
        <v>1</v>
      </c>
      <c r="C398" s="38">
        <v>3</v>
      </c>
      <c r="D398" s="38">
        <v>0.06</v>
      </c>
      <c r="E398" s="48">
        <v>1.42</v>
      </c>
      <c r="F398" s="54">
        <v>0.76</v>
      </c>
      <c r="G398" s="38" t="s">
        <v>504</v>
      </c>
      <c r="H398">
        <f t="shared" si="23"/>
        <v>1.4525555370244601</v>
      </c>
      <c r="I398">
        <f t="shared" si="26"/>
        <v>0.68826632974198021</v>
      </c>
      <c r="K398"/>
    </row>
    <row r="399" spans="1:11" s="41" customFormat="1" ht="15.75" thickBot="1">
      <c r="A399" s="37">
        <v>0.6</v>
      </c>
      <c r="B399" s="37">
        <v>1</v>
      </c>
      <c r="C399" s="38">
        <v>3</v>
      </c>
      <c r="D399" s="38">
        <v>0.06</v>
      </c>
      <c r="E399" s="48">
        <v>1.42</v>
      </c>
      <c r="F399" s="54">
        <v>0.77</v>
      </c>
      <c r="G399" s="38" t="s">
        <v>505</v>
      </c>
      <c r="H399">
        <f t="shared" si="23"/>
        <v>1.4523286548510299</v>
      </c>
      <c r="I399">
        <f t="shared" si="26"/>
        <v>0.72047599495380732</v>
      </c>
      <c r="K399"/>
    </row>
    <row r="400" spans="1:11" s="41" customFormat="1" ht="15.75" thickBot="1">
      <c r="A400" s="37">
        <v>0.6</v>
      </c>
      <c r="B400" s="37">
        <v>1</v>
      </c>
      <c r="C400" s="38">
        <v>3</v>
      </c>
      <c r="D400" s="38">
        <v>0.06</v>
      </c>
      <c r="E400" s="48">
        <v>1.42</v>
      </c>
      <c r="F400" s="54">
        <v>0.78</v>
      </c>
      <c r="G400" s="38" t="s">
        <v>506</v>
      </c>
      <c r="H400">
        <f t="shared" si="23"/>
        <v>1.4521060713148199</v>
      </c>
      <c r="I400">
        <f t="shared" si="26"/>
        <v>0.75448139940831149</v>
      </c>
      <c r="K400"/>
    </row>
    <row r="401" spans="1:11" s="41" customFormat="1" ht="15.75" thickBot="1">
      <c r="A401" s="37">
        <v>0.6</v>
      </c>
      <c r="B401" s="37">
        <v>1</v>
      </c>
      <c r="C401" s="38">
        <v>3</v>
      </c>
      <c r="D401" s="38">
        <v>0.06</v>
      </c>
      <c r="E401" s="48">
        <v>1.42</v>
      </c>
      <c r="F401" s="54">
        <v>0.79</v>
      </c>
      <c r="G401" s="38" t="s">
        <v>507</v>
      </c>
      <c r="H401">
        <f t="shared" si="23"/>
        <v>1.45188750621067</v>
      </c>
      <c r="I401">
        <f t="shared" si="26"/>
        <v>0.79395787521347827</v>
      </c>
      <c r="K401"/>
    </row>
    <row r="402" spans="1:11" s="41" customFormat="1" ht="15.75" thickBot="1">
      <c r="A402" s="37">
        <v>0.6</v>
      </c>
      <c r="B402" s="37">
        <v>1</v>
      </c>
      <c r="C402" s="38">
        <v>3</v>
      </c>
      <c r="D402" s="38">
        <v>0.06</v>
      </c>
      <c r="E402" s="48">
        <v>1.42</v>
      </c>
      <c r="F402" s="54">
        <v>0.8</v>
      </c>
      <c r="G402" s="38" t="s">
        <v>508</v>
      </c>
      <c r="H402">
        <f t="shared" si="23"/>
        <v>1.45167269513646</v>
      </c>
      <c r="I402">
        <f t="shared" si="26"/>
        <v>0.83532557625895532</v>
      </c>
      <c r="K402"/>
    </row>
    <row r="403" spans="1:11" s="41" customFormat="1" ht="15.75" thickBot="1">
      <c r="A403" s="37">
        <v>0.6</v>
      </c>
      <c r="B403" s="37">
        <v>1</v>
      </c>
      <c r="C403" s="38">
        <v>3</v>
      </c>
      <c r="D403" s="38">
        <v>0.06</v>
      </c>
      <c r="E403" s="48">
        <v>1.42</v>
      </c>
      <c r="F403" s="54">
        <v>0.81</v>
      </c>
      <c r="G403" s="38" t="s">
        <v>509</v>
      </c>
      <c r="H403">
        <f t="shared" si="23"/>
        <v>1.4514613825217699</v>
      </c>
      <c r="I403">
        <f t="shared" si="26"/>
        <v>0.88172860609321269</v>
      </c>
      <c r="K403"/>
    </row>
    <row r="404" spans="1:11" s="41" customFormat="1" ht="15.75" thickBot="1">
      <c r="A404" s="37">
        <v>0.6</v>
      </c>
      <c r="B404" s="37">
        <v>1</v>
      </c>
      <c r="C404" s="38">
        <v>3</v>
      </c>
      <c r="D404" s="38">
        <v>0.06</v>
      </c>
      <c r="E404" s="48">
        <v>1.42</v>
      </c>
      <c r="F404" s="54">
        <v>0.82</v>
      </c>
      <c r="G404" s="38" t="s">
        <v>510</v>
      </c>
      <c r="H404">
        <f t="shared" si="23"/>
        <v>1.45125333653493</v>
      </c>
      <c r="I404">
        <f t="shared" si="26"/>
        <v>0.93694496066919519</v>
      </c>
      <c r="K404"/>
    </row>
    <row r="405" spans="1:11" s="41" customFormat="1" ht="15.75" thickBot="1">
      <c r="A405" s="37">
        <v>0.6</v>
      </c>
      <c r="B405" s="37">
        <v>1</v>
      </c>
      <c r="C405" s="38">
        <v>3</v>
      </c>
      <c r="D405" s="38">
        <v>0.06</v>
      </c>
      <c r="E405" s="48">
        <v>1.42</v>
      </c>
      <c r="F405" s="54">
        <v>0.83</v>
      </c>
      <c r="G405" s="38" t="s">
        <v>511</v>
      </c>
      <c r="H405">
        <f t="shared" si="23"/>
        <v>1.45104833615849</v>
      </c>
      <c r="I405">
        <f t="shared" si="26"/>
        <v>1.004014551513454</v>
      </c>
      <c r="K405"/>
    </row>
    <row r="406" spans="1:11" s="41" customFormat="1" ht="15.75" thickBot="1">
      <c r="A406" s="37">
        <v>0.6</v>
      </c>
      <c r="B406" s="37">
        <v>1</v>
      </c>
      <c r="C406" s="38">
        <v>3</v>
      </c>
      <c r="D406" s="38">
        <v>0.06</v>
      </c>
      <c r="E406" s="48">
        <v>1.42</v>
      </c>
      <c r="F406" s="54">
        <v>0.84</v>
      </c>
      <c r="G406" s="38" t="s">
        <v>512</v>
      </c>
      <c r="H406">
        <f t="shared" si="23"/>
        <v>1.45084617668371</v>
      </c>
      <c r="I406">
        <f t="shared" si="26"/>
        <v>1.0947321226126081</v>
      </c>
      <c r="K406"/>
    </row>
    <row r="407" spans="1:11" s="41" customFormat="1" ht="15.75" thickBot="1">
      <c r="A407" s="37">
        <v>0.6</v>
      </c>
      <c r="B407" s="37">
        <v>1</v>
      </c>
      <c r="C407" s="38">
        <v>3</v>
      </c>
      <c r="D407" s="38">
        <v>0.06</v>
      </c>
      <c r="E407" s="48">
        <v>1.42</v>
      </c>
      <c r="F407" s="54">
        <v>0.85</v>
      </c>
      <c r="G407" s="38" t="s">
        <v>513</v>
      </c>
      <c r="H407">
        <f t="shared" si="23"/>
        <v>1.4506467089550901</v>
      </c>
      <c r="I407">
        <f t="shared" si="26"/>
        <v>1.2231110284498645</v>
      </c>
      <c r="K407"/>
    </row>
    <row r="408" spans="1:11" s="41" customFormat="1" ht="15.75" thickBot="1">
      <c r="A408" s="37">
        <v>0.6</v>
      </c>
      <c r="B408" s="37">
        <v>1</v>
      </c>
      <c r="C408" s="38">
        <v>3</v>
      </c>
      <c r="D408" s="38">
        <v>0.06</v>
      </c>
      <c r="E408" s="48">
        <v>1.42</v>
      </c>
      <c r="F408" s="54">
        <v>0.86</v>
      </c>
      <c r="G408" s="38" t="s">
        <v>514</v>
      </c>
      <c r="H408">
        <f t="shared" si="23"/>
        <v>1.4504498097663101</v>
      </c>
      <c r="I408">
        <f t="shared" si="26"/>
        <v>1.3224354394753586</v>
      </c>
      <c r="K408"/>
    </row>
    <row r="409" spans="1:11" s="41" customFormat="1" ht="15.75" thickBot="1">
      <c r="A409" s="37">
        <v>0.6</v>
      </c>
      <c r="B409" s="37">
        <v>1</v>
      </c>
      <c r="C409" s="38">
        <v>3</v>
      </c>
      <c r="D409" s="38">
        <v>0.06</v>
      </c>
      <c r="E409" s="48">
        <v>1.42</v>
      </c>
      <c r="F409" s="54">
        <v>0.87</v>
      </c>
      <c r="G409" s="38" t="s">
        <v>515</v>
      </c>
      <c r="H409">
        <f t="shared" si="23"/>
        <v>1.4502551337048899</v>
      </c>
      <c r="I409">
        <f t="shared" si="26"/>
        <v>1.3659612052639687</v>
      </c>
      <c r="K409"/>
    </row>
    <row r="410" spans="1:11" s="41" customFormat="1" ht="15.75" thickBot="1">
      <c r="A410" s="37">
        <v>0.6</v>
      </c>
      <c r="B410" s="37">
        <v>1</v>
      </c>
      <c r="C410" s="38">
        <v>3</v>
      </c>
      <c r="D410" s="38">
        <v>0.06</v>
      </c>
      <c r="E410" s="48">
        <v>1.42</v>
      </c>
      <c r="F410" s="54">
        <v>0.88</v>
      </c>
      <c r="G410" s="38" t="s">
        <v>516</v>
      </c>
      <c r="H410">
        <f t="shared" si="23"/>
        <v>1.4500625139518899</v>
      </c>
      <c r="I410">
        <f t="shared" si="26"/>
        <v>1.4498883970661269</v>
      </c>
      <c r="K410"/>
    </row>
    <row r="411" spans="1:11" s="41" customFormat="1" ht="15.75" thickBot="1">
      <c r="A411" s="37">
        <v>0.6</v>
      </c>
      <c r="B411" s="37">
        <v>1</v>
      </c>
      <c r="C411" s="38">
        <v>3</v>
      </c>
      <c r="D411" s="38">
        <v>0.06</v>
      </c>
      <c r="E411" s="48">
        <v>1.42</v>
      </c>
      <c r="F411" s="54">
        <v>0.89</v>
      </c>
      <c r="G411" s="38" t="s">
        <v>517</v>
      </c>
      <c r="H411">
        <f t="shared" si="23"/>
        <v>1.4498718881846699</v>
      </c>
      <c r="I411">
        <f t="shared" si="26"/>
        <v>1.5848983689662515</v>
      </c>
      <c r="K411"/>
    </row>
    <row r="412" spans="1:11" s="41" customFormat="1" ht="15.75" thickBot="1">
      <c r="A412" s="37">
        <v>0.6</v>
      </c>
      <c r="B412" s="37">
        <v>1</v>
      </c>
      <c r="C412" s="38">
        <v>3</v>
      </c>
      <c r="D412" s="38">
        <v>0.06</v>
      </c>
      <c r="E412" s="48">
        <v>1.42</v>
      </c>
      <c r="F412" s="54">
        <v>0.9</v>
      </c>
      <c r="G412" s="38" t="s">
        <v>518</v>
      </c>
      <c r="H412">
        <f t="shared" si="23"/>
        <v>1.44968315334486</v>
      </c>
      <c r="I412">
        <f t="shared" si="26"/>
        <v>1.7171597692485909</v>
      </c>
      <c r="K412"/>
    </row>
    <row r="413" spans="1:11" s="41" customFormat="1" ht="15.75" thickBot="1">
      <c r="A413" s="37">
        <v>0.6</v>
      </c>
      <c r="B413" s="37">
        <v>1</v>
      </c>
      <c r="C413" s="38">
        <v>3</v>
      </c>
      <c r="D413" s="38">
        <v>0.06</v>
      </c>
      <c r="E413" s="48">
        <v>1.42</v>
      </c>
      <c r="F413" s="54">
        <v>0.91</v>
      </c>
      <c r="G413" s="38" t="s">
        <v>519</v>
      </c>
      <c r="H413">
        <f t="shared" si="23"/>
        <v>1.44949605178278</v>
      </c>
      <c r="I413">
        <f t="shared" si="26"/>
        <v>1.8276312163894664</v>
      </c>
      <c r="K413"/>
    </row>
    <row r="414" spans="1:11" s="41" customFormat="1" ht="15.75" thickBot="1">
      <c r="A414" s="37">
        <v>0.6</v>
      </c>
      <c r="B414" s="37">
        <v>1</v>
      </c>
      <c r="C414" s="38">
        <v>3</v>
      </c>
      <c r="D414" s="38">
        <v>0.06</v>
      </c>
      <c r="E414" s="48">
        <v>1.42</v>
      </c>
      <c r="F414" s="54">
        <v>0.92</v>
      </c>
      <c r="G414" s="38" t="s">
        <v>520</v>
      </c>
      <c r="H414">
        <f t="shared" si="23"/>
        <v>1.4493104300417601</v>
      </c>
      <c r="I414">
        <f t="shared" si="26"/>
        <v>1.9838166037630203</v>
      </c>
      <c r="K414"/>
    </row>
    <row r="415" spans="1:11" s="41" customFormat="1" ht="15.75" thickBot="1">
      <c r="A415" s="37">
        <v>0.6</v>
      </c>
      <c r="B415" s="37">
        <v>1</v>
      </c>
      <c r="C415" s="38">
        <v>3</v>
      </c>
      <c r="D415" s="38">
        <v>0.06</v>
      </c>
      <c r="E415" s="48">
        <v>1.42</v>
      </c>
      <c r="F415" s="54">
        <v>0.93</v>
      </c>
      <c r="G415" s="38" t="s">
        <v>521</v>
      </c>
      <c r="H415">
        <f t="shared" si="23"/>
        <v>1.4491262197719199</v>
      </c>
      <c r="I415">
        <f t="shared" si="26"/>
        <v>2.2122191891403875</v>
      </c>
      <c r="K415"/>
    </row>
    <row r="416" spans="1:11" s="48" customFormat="1" ht="15.75" thickBot="1">
      <c r="A416" s="37">
        <v>0.6</v>
      </c>
      <c r="B416" s="37">
        <v>1</v>
      </c>
      <c r="C416" s="38">
        <v>3</v>
      </c>
      <c r="D416" s="38">
        <v>0.06</v>
      </c>
      <c r="E416" s="48">
        <v>1.42</v>
      </c>
      <c r="F416" s="49">
        <v>0.93999999999999906</v>
      </c>
      <c r="G416" s="48" t="s">
        <v>190</v>
      </c>
      <c r="H416">
        <f t="shared" si="23"/>
        <v>1.4489433739409701</v>
      </c>
      <c r="I416">
        <f t="shared" si="26"/>
        <v>2.5084342754895719</v>
      </c>
      <c r="K416"/>
    </row>
    <row r="417" spans="1:11" s="32" customFormat="1" ht="15.75" thickBot="1">
      <c r="A417" s="37">
        <v>0.6</v>
      </c>
      <c r="B417" s="37">
        <v>1</v>
      </c>
      <c r="C417" s="38">
        <v>3</v>
      </c>
      <c r="D417" s="38">
        <v>0.06</v>
      </c>
      <c r="E417" s="48">
        <v>1.42</v>
      </c>
      <c r="F417" s="49">
        <v>0.94999999999999896</v>
      </c>
      <c r="G417" s="32" t="s">
        <v>191</v>
      </c>
      <c r="H417">
        <f t="shared" si="23"/>
        <v>1.4487617761837099</v>
      </c>
      <c r="I417">
        <f t="shared" si="26"/>
        <v>2.8121322801537598</v>
      </c>
      <c r="K417"/>
    </row>
    <row r="418" spans="1:11" s="32" customFormat="1" ht="15.75" thickBot="1">
      <c r="A418" s="37">
        <v>0.6</v>
      </c>
      <c r="B418" s="37">
        <v>1</v>
      </c>
      <c r="C418" s="38">
        <v>3</v>
      </c>
      <c r="D418" s="38">
        <v>0.06</v>
      </c>
      <c r="E418" s="48">
        <v>1.42</v>
      </c>
      <c r="F418" s="49">
        <v>0.96</v>
      </c>
      <c r="G418" s="32" t="s">
        <v>192</v>
      </c>
      <c r="H418">
        <f t="shared" si="23"/>
        <v>1.4485811554932599</v>
      </c>
      <c r="I418">
        <f t="shared" si="26"/>
        <v>3.1465939778738501</v>
      </c>
      <c r="K418"/>
    </row>
    <row r="419" spans="1:11" s="32" customFormat="1" ht="15.75" thickBot="1">
      <c r="A419" s="37">
        <v>0.6</v>
      </c>
      <c r="B419" s="37">
        <v>1</v>
      </c>
      <c r="C419" s="38">
        <v>3</v>
      </c>
      <c r="D419" s="38">
        <v>0.06</v>
      </c>
      <c r="E419" s="48">
        <v>1.42</v>
      </c>
      <c r="F419" s="49">
        <v>0.96999999999999897</v>
      </c>
      <c r="G419" s="32" t="s">
        <v>193</v>
      </c>
      <c r="H419">
        <f t="shared" si="23"/>
        <v>1.44840140177492</v>
      </c>
      <c r="I419">
        <f t="shared" si="26"/>
        <v>3.6321432249845604</v>
      </c>
      <c r="K419"/>
    </row>
    <row r="420" spans="1:11" s="32" customFormat="1" ht="15.75" thickBot="1">
      <c r="A420" s="37">
        <v>0.6</v>
      </c>
      <c r="B420" s="37">
        <v>1</v>
      </c>
      <c r="C420" s="38">
        <v>3</v>
      </c>
      <c r="D420" s="38">
        <v>0.06</v>
      </c>
      <c r="E420" s="48">
        <v>1.42</v>
      </c>
      <c r="F420" s="49">
        <v>0.98</v>
      </c>
      <c r="G420" s="32" t="s">
        <v>194</v>
      </c>
      <c r="H420">
        <f t="shared" si="23"/>
        <v>1.4482225710266099</v>
      </c>
      <c r="I420">
        <f t="shared" si="26"/>
        <v>4.3725565655538183</v>
      </c>
      <c r="K420"/>
    </row>
    <row r="421" spans="1:11" s="32" customFormat="1" ht="15.75" thickBot="1">
      <c r="A421" s="37">
        <v>0.6</v>
      </c>
      <c r="B421" s="37">
        <v>1</v>
      </c>
      <c r="C421" s="38">
        <v>3</v>
      </c>
      <c r="D421" s="38">
        <v>0.06</v>
      </c>
      <c r="E421" s="48">
        <v>1.42</v>
      </c>
      <c r="F421" s="49">
        <v>0.98999999999999899</v>
      </c>
      <c r="G421" s="32" t="s">
        <v>195</v>
      </c>
      <c r="H421">
        <f t="shared" si="23"/>
        <v>1.44804493815063</v>
      </c>
      <c r="I421">
        <f t="shared" si="26"/>
        <v>5.4343273612302978</v>
      </c>
      <c r="K421"/>
    </row>
    <row r="422" spans="1:11" s="32" customFormat="1" ht="15.75" thickBot="1">
      <c r="A422" s="37">
        <v>0.6</v>
      </c>
      <c r="B422" s="37">
        <v>1</v>
      </c>
      <c r="C422" s="38">
        <v>3</v>
      </c>
      <c r="D422" s="38">
        <v>0.06</v>
      </c>
      <c r="E422" s="48">
        <v>1.42</v>
      </c>
      <c r="F422" s="49">
        <v>1</v>
      </c>
      <c r="G422" s="32" t="s">
        <v>196</v>
      </c>
      <c r="H422">
        <f t="shared" si="23"/>
        <v>1.44786904850871</v>
      </c>
      <c r="I422">
        <f t="shared" si="26"/>
        <v>6.6294981354509135</v>
      </c>
      <c r="K422"/>
    </row>
    <row r="423" spans="1:11" s="32" customFormat="1" ht="15.75" thickBot="1">
      <c r="A423" s="37">
        <v>0.6</v>
      </c>
      <c r="B423" s="37">
        <v>1</v>
      </c>
      <c r="C423" s="38">
        <v>3</v>
      </c>
      <c r="D423" s="38">
        <v>0.06</v>
      </c>
      <c r="E423" s="48">
        <v>1.42</v>
      </c>
      <c r="F423" s="49">
        <v>1.01</v>
      </c>
      <c r="G423" s="32" t="s">
        <v>608</v>
      </c>
      <c r="H423">
        <f t="shared" si="23"/>
        <v>1.4476947777113001</v>
      </c>
      <c r="I423">
        <f t="shared" si="26"/>
        <v>7.3312912719448189</v>
      </c>
      <c r="K423"/>
    </row>
    <row r="424" spans="1:11" s="32" customFormat="1" ht="15.75" thickBot="1">
      <c r="A424" s="37">
        <v>0.6</v>
      </c>
      <c r="B424" s="37">
        <v>1</v>
      </c>
      <c r="C424" s="38">
        <v>3</v>
      </c>
      <c r="D424" s="38">
        <v>0.06</v>
      </c>
      <c r="E424" s="48">
        <v>1.42</v>
      </c>
      <c r="F424" s="49">
        <v>1.02</v>
      </c>
      <c r="G424" s="32" t="s">
        <v>609</v>
      </c>
      <c r="H424">
        <f t="shared" si="23"/>
        <v>1.44752067154806</v>
      </c>
      <c r="I424">
        <f t="shared" ref="I424:I449" si="27">-8.686*2*3.1416*IMAGINARY(G424)*10000/F424</f>
        <v>7.3835567403460347</v>
      </c>
      <c r="K424"/>
    </row>
    <row r="425" spans="1:11" s="32" customFormat="1" ht="15.75" thickBot="1">
      <c r="A425" s="37">
        <v>0.6</v>
      </c>
      <c r="B425" s="37">
        <v>1</v>
      </c>
      <c r="C425" s="38">
        <v>3</v>
      </c>
      <c r="D425" s="38">
        <v>0.06</v>
      </c>
      <c r="E425" s="48">
        <v>1.42</v>
      </c>
      <c r="F425" s="49">
        <v>1.03</v>
      </c>
      <c r="G425" s="32" t="s">
        <v>615</v>
      </c>
      <c r="H425">
        <f t="shared" si="23"/>
        <v>1.44734605719313</v>
      </c>
      <c r="I425">
        <f t="shared" si="27"/>
        <v>7.3768865823469394</v>
      </c>
      <c r="K425"/>
    </row>
    <row r="426" spans="1:11" s="32" customFormat="1" ht="15.75" thickBot="1">
      <c r="A426" s="37">
        <v>0.6</v>
      </c>
      <c r="B426" s="37">
        <v>1</v>
      </c>
      <c r="C426" s="38">
        <v>3</v>
      </c>
      <c r="D426" s="38">
        <v>0.06</v>
      </c>
      <c r="E426" s="48">
        <v>1.42</v>
      </c>
      <c r="F426" s="49">
        <v>1.04</v>
      </c>
      <c r="G426" s="32" t="s">
        <v>616</v>
      </c>
      <c r="H426">
        <f t="shared" si="23"/>
        <v>1.44717130338672</v>
      </c>
      <c r="I426">
        <f t="shared" si="27"/>
        <v>7.6713015484404901</v>
      </c>
      <c r="K426"/>
    </row>
    <row r="427" spans="1:11" ht="15.75" thickBot="1">
      <c r="A427" s="37">
        <v>0.6</v>
      </c>
      <c r="B427" s="37">
        <v>1</v>
      </c>
      <c r="C427" s="38">
        <v>3</v>
      </c>
      <c r="D427" s="38">
        <v>0.06</v>
      </c>
      <c r="E427" s="48">
        <v>1.42</v>
      </c>
      <c r="F427" s="49">
        <v>1.05</v>
      </c>
      <c r="G427" t="s">
        <v>610</v>
      </c>
      <c r="H427">
        <f t="shared" si="23"/>
        <v>1.44699680315285</v>
      </c>
      <c r="I427">
        <f t="shared" si="27"/>
        <v>8.3278995727753671</v>
      </c>
    </row>
    <row r="428" spans="1:11" ht="15.75" thickBot="1">
      <c r="A428" s="37">
        <v>0.6</v>
      </c>
      <c r="B428" s="37">
        <v>1</v>
      </c>
      <c r="C428" s="38">
        <v>3</v>
      </c>
      <c r="D428" s="38">
        <v>0.06</v>
      </c>
      <c r="E428" s="48">
        <v>1.42</v>
      </c>
      <c r="F428" s="49">
        <v>1.06</v>
      </c>
      <c r="G428" t="s">
        <v>611</v>
      </c>
      <c r="H428">
        <f t="shared" si="23"/>
        <v>1.4468228280717299</v>
      </c>
      <c r="I428">
        <f t="shared" si="27"/>
        <v>9.3241833322986807</v>
      </c>
    </row>
    <row r="429" spans="1:11" ht="15.75" thickBot="1">
      <c r="A429" s="37">
        <v>0.6</v>
      </c>
      <c r="B429" s="37">
        <v>1</v>
      </c>
      <c r="C429" s="38">
        <v>3</v>
      </c>
      <c r="D429" s="38">
        <v>0.06</v>
      </c>
      <c r="E429" s="48">
        <v>1.42</v>
      </c>
      <c r="F429" s="49">
        <v>1.07</v>
      </c>
      <c r="G429" t="s">
        <v>612</v>
      </c>
      <c r="H429">
        <f t="shared" si="23"/>
        <v>1.44664963679208</v>
      </c>
      <c r="I429">
        <f t="shared" si="27"/>
        <v>10.59127374864533</v>
      </c>
    </row>
    <row r="430" spans="1:11" ht="15.75" thickBot="1">
      <c r="A430" s="37">
        <v>0.6</v>
      </c>
      <c r="B430" s="37">
        <v>1</v>
      </c>
      <c r="C430" s="38">
        <v>3</v>
      </c>
      <c r="D430" s="38">
        <v>0.06</v>
      </c>
      <c r="E430" s="48">
        <v>1.42</v>
      </c>
      <c r="F430" s="49">
        <v>1.08</v>
      </c>
      <c r="G430" t="s">
        <v>613</v>
      </c>
      <c r="H430">
        <f t="shared" si="23"/>
        <v>1.4464774572219501</v>
      </c>
      <c r="I430">
        <f t="shared" si="27"/>
        <v>11.965048093427981</v>
      </c>
    </row>
    <row r="431" spans="1:11" ht="15.75" thickBot="1">
      <c r="A431" s="37">
        <v>0.6</v>
      </c>
      <c r="B431" s="37">
        <v>1</v>
      </c>
      <c r="C431" s="38">
        <v>3</v>
      </c>
      <c r="D431" s="38">
        <v>0.06</v>
      </c>
      <c r="E431" s="48">
        <v>1.42</v>
      </c>
      <c r="F431" s="49">
        <v>1.0900000000000001</v>
      </c>
      <c r="G431" t="s">
        <v>614</v>
      </c>
      <c r="H431">
        <f t="shared" si="23"/>
        <v>1.4463062639012401</v>
      </c>
      <c r="I431">
        <f t="shared" si="27"/>
        <v>13.183545549238655</v>
      </c>
    </row>
    <row r="432" spans="1:11" ht="15.75" thickBot="1">
      <c r="A432" s="37">
        <v>0.6</v>
      </c>
      <c r="B432" s="37">
        <v>1</v>
      </c>
      <c r="C432" s="38">
        <v>3</v>
      </c>
      <c r="D432" s="38">
        <v>0.06</v>
      </c>
      <c r="E432" s="48">
        <v>1.42</v>
      </c>
      <c r="F432" s="49">
        <v>1.1000000000000001</v>
      </c>
      <c r="G432" s="32" t="s">
        <v>587</v>
      </c>
      <c r="H432">
        <f t="shared" si="23"/>
        <v>1.44613560868538</v>
      </c>
      <c r="I432">
        <f t="shared" si="27"/>
        <v>14.049648593526124</v>
      </c>
    </row>
    <row r="433" spans="1:9" ht="15.75" thickBot="1">
      <c r="A433" s="37">
        <v>0.6</v>
      </c>
      <c r="B433" s="37">
        <v>1</v>
      </c>
      <c r="C433" s="38">
        <v>3</v>
      </c>
      <c r="D433" s="38">
        <v>0.06</v>
      </c>
      <c r="E433" s="48">
        <v>1.42</v>
      </c>
      <c r="F433" s="49">
        <v>1.1499999999999999</v>
      </c>
      <c r="G433" t="s">
        <v>586</v>
      </c>
      <c r="H433">
        <f t="shared" si="23"/>
        <v>1.44527899161382</v>
      </c>
      <c r="I433">
        <f t="shared" si="27"/>
        <v>16.03489565394359</v>
      </c>
    </row>
    <row r="434" spans="1:9" ht="15.75" thickBot="1">
      <c r="A434" s="37">
        <v>0.6</v>
      </c>
      <c r="B434" s="37">
        <v>1</v>
      </c>
      <c r="C434" s="38">
        <v>3</v>
      </c>
      <c r="D434" s="38">
        <v>0.06</v>
      </c>
      <c r="E434" s="48">
        <v>1.42</v>
      </c>
      <c r="F434" s="49">
        <v>1.2</v>
      </c>
      <c r="G434" t="s">
        <v>588</v>
      </c>
      <c r="H434">
        <f t="shared" si="23"/>
        <v>1.4436984993723601</v>
      </c>
      <c r="I434">
        <f t="shared" si="27"/>
        <v>23.243063594614178</v>
      </c>
    </row>
    <row r="435" spans="1:9" ht="15.75" thickBot="1">
      <c r="A435" s="37">
        <v>0.6</v>
      </c>
      <c r="B435" s="37">
        <v>1</v>
      </c>
      <c r="C435" s="38">
        <v>3</v>
      </c>
      <c r="D435" s="38">
        <v>0.06</v>
      </c>
      <c r="E435" s="48">
        <v>1.42</v>
      </c>
      <c r="F435" s="49">
        <v>1.25</v>
      </c>
      <c r="G435" t="s">
        <v>589</v>
      </c>
      <c r="H435">
        <f t="shared" si="23"/>
        <v>1.4427457076329899</v>
      </c>
      <c r="I435">
        <f t="shared" si="27"/>
        <v>26.909355238204462</v>
      </c>
    </row>
    <row r="436" spans="1:9" ht="15.75" thickBot="1">
      <c r="A436" s="37">
        <v>0.6</v>
      </c>
      <c r="B436" s="37">
        <v>1</v>
      </c>
      <c r="C436" s="38">
        <v>3</v>
      </c>
      <c r="D436" s="38">
        <v>0.06</v>
      </c>
      <c r="E436" s="48">
        <v>1.42</v>
      </c>
      <c r="F436" s="49">
        <v>1.3</v>
      </c>
      <c r="G436" t="s">
        <v>590</v>
      </c>
      <c r="H436">
        <f t="shared" si="23"/>
        <v>1.44177719813926</v>
      </c>
      <c r="I436">
        <f t="shared" si="27"/>
        <v>29.695696123996942</v>
      </c>
    </row>
    <row r="437" spans="1:9" ht="15.75" thickBot="1">
      <c r="A437" s="37">
        <v>0.6</v>
      </c>
      <c r="B437" s="37">
        <v>1</v>
      </c>
      <c r="C437" s="38">
        <v>3</v>
      </c>
      <c r="D437" s="38">
        <v>0.06</v>
      </c>
      <c r="E437" s="48">
        <v>1.42</v>
      </c>
      <c r="F437" s="49">
        <v>1.35</v>
      </c>
      <c r="G437" t="s">
        <v>591</v>
      </c>
      <c r="H437">
        <f t="shared" si="23"/>
        <v>1.44078475282326</v>
      </c>
      <c r="I437">
        <f t="shared" si="27"/>
        <v>31.578796105800944</v>
      </c>
    </row>
    <row r="438" spans="1:9" ht="15.75" thickBot="1">
      <c r="A438" s="37">
        <v>0.6</v>
      </c>
      <c r="B438" s="37">
        <v>1</v>
      </c>
      <c r="C438" s="38">
        <v>3</v>
      </c>
      <c r="D438" s="38">
        <v>0.06</v>
      </c>
      <c r="E438" s="48">
        <v>1.42</v>
      </c>
      <c r="F438" s="49">
        <v>1.4</v>
      </c>
      <c r="G438" t="s">
        <v>592</v>
      </c>
      <c r="H438">
        <f t="shared" si="23"/>
        <v>1.4408844362367399</v>
      </c>
      <c r="I438">
        <f t="shared" si="27"/>
        <v>28.504218110764768</v>
      </c>
    </row>
    <row r="439" spans="1:9" ht="15.75" thickBot="1">
      <c r="A439" s="37">
        <v>0.6</v>
      </c>
      <c r="B439" s="37">
        <v>1</v>
      </c>
      <c r="C439" s="38">
        <v>3</v>
      </c>
      <c r="D439" s="38">
        <v>0.06</v>
      </c>
      <c r="E439" s="48">
        <v>1.42</v>
      </c>
      <c r="F439" s="49">
        <v>1.45</v>
      </c>
      <c r="G439" t="s">
        <v>593</v>
      </c>
      <c r="H439">
        <f t="shared" si="23"/>
        <v>1.4399557252042801</v>
      </c>
      <c r="I439">
        <f t="shared" si="27"/>
        <v>30.562635091095661</v>
      </c>
    </row>
    <row r="440" spans="1:9" ht="15.75" thickBot="1">
      <c r="A440" s="37">
        <v>0.6</v>
      </c>
      <c r="B440" s="37">
        <v>1</v>
      </c>
      <c r="C440" s="38">
        <v>3</v>
      </c>
      <c r="D440" s="38">
        <v>0.06</v>
      </c>
      <c r="E440" s="48">
        <v>1.42</v>
      </c>
      <c r="F440" s="49">
        <v>1.5</v>
      </c>
      <c r="G440" t="s">
        <v>594</v>
      </c>
      <c r="H440">
        <f t="shared" si="23"/>
        <v>1.43767278942952</v>
      </c>
      <c r="I440">
        <f t="shared" si="27"/>
        <v>35.500060991277607</v>
      </c>
    </row>
    <row r="441" spans="1:9" ht="15.75" thickBot="1">
      <c r="A441" s="37">
        <v>0.6</v>
      </c>
      <c r="B441" s="37">
        <v>1</v>
      </c>
      <c r="C441" s="38">
        <v>3</v>
      </c>
      <c r="D441" s="38">
        <v>0.06</v>
      </c>
      <c r="E441" s="48">
        <v>1.42</v>
      </c>
      <c r="F441" s="49">
        <v>1.55</v>
      </c>
      <c r="G441" t="s">
        <v>596</v>
      </c>
      <c r="H441">
        <f t="shared" si="23"/>
        <v>1.43807566782524</v>
      </c>
      <c r="I441">
        <f t="shared" si="27"/>
        <v>37.494348583794604</v>
      </c>
    </row>
    <row r="442" spans="1:9" ht="15.75" thickBot="1">
      <c r="A442" s="37">
        <v>0.6</v>
      </c>
      <c r="B442" s="37">
        <v>1</v>
      </c>
      <c r="C442" s="38">
        <v>3</v>
      </c>
      <c r="D442" s="38">
        <v>0.06</v>
      </c>
      <c r="E442" s="48">
        <v>1.42</v>
      </c>
      <c r="F442" s="49">
        <v>1.6</v>
      </c>
      <c r="G442" t="s">
        <v>595</v>
      </c>
      <c r="H442">
        <f t="shared" si="23"/>
        <v>1.4370837452635301</v>
      </c>
      <c r="I442">
        <f t="shared" si="27"/>
        <v>34.039544330971466</v>
      </c>
    </row>
    <row r="443" spans="1:9" ht="15.75" thickBot="1">
      <c r="A443" s="37">
        <v>0.6</v>
      </c>
      <c r="B443" s="37">
        <v>1</v>
      </c>
      <c r="C443" s="38">
        <v>3</v>
      </c>
      <c r="D443" s="38">
        <v>0.06</v>
      </c>
      <c r="E443" s="48">
        <v>1.42</v>
      </c>
      <c r="F443" s="49">
        <v>1.65</v>
      </c>
      <c r="G443" t="s">
        <v>597</v>
      </c>
      <c r="H443">
        <f t="shared" si="23"/>
        <v>1.43606197098244</v>
      </c>
      <c r="I443">
        <f t="shared" si="27"/>
        <v>34.15989309042363</v>
      </c>
    </row>
    <row r="444" spans="1:9" ht="15.75" thickBot="1">
      <c r="A444" s="37">
        <v>0.6</v>
      </c>
      <c r="B444" s="37">
        <v>1</v>
      </c>
      <c r="C444" s="38">
        <v>3</v>
      </c>
      <c r="D444" s="38">
        <v>0.06</v>
      </c>
      <c r="E444" s="48">
        <v>1.42</v>
      </c>
      <c r="F444" s="49">
        <v>1.7</v>
      </c>
      <c r="G444" t="s">
        <v>598</v>
      </c>
      <c r="H444">
        <f t="shared" si="23"/>
        <v>1.4350115828667001</v>
      </c>
      <c r="I444">
        <f t="shared" si="27"/>
        <v>35.804608365482828</v>
      </c>
    </row>
    <row r="445" spans="1:9" ht="15.75" thickBot="1">
      <c r="A445" s="37">
        <v>0.6</v>
      </c>
      <c r="B445" s="37">
        <v>1</v>
      </c>
      <c r="C445" s="38">
        <v>3</v>
      </c>
      <c r="D445" s="38">
        <v>0.06</v>
      </c>
      <c r="E445" s="48">
        <v>1.42</v>
      </c>
      <c r="F445" s="49">
        <v>1.75</v>
      </c>
      <c r="G445" t="s">
        <v>599</v>
      </c>
      <c r="H445">
        <f t="shared" si="23"/>
        <v>1.43279165294282</v>
      </c>
      <c r="I445">
        <f t="shared" si="27"/>
        <v>34.352454674867722</v>
      </c>
    </row>
    <row r="446" spans="1:9" ht="15.75" thickBot="1">
      <c r="A446" s="37">
        <v>0.6</v>
      </c>
      <c r="B446" s="37">
        <v>1</v>
      </c>
      <c r="C446" s="38">
        <v>3</v>
      </c>
      <c r="D446" s="38">
        <v>0.06</v>
      </c>
      <c r="E446" s="48">
        <v>1.42</v>
      </c>
      <c r="F446" s="49">
        <v>1.8</v>
      </c>
      <c r="G446" t="s">
        <v>600</v>
      </c>
      <c r="H446">
        <f t="shared" si="23"/>
        <v>1.43281500677457</v>
      </c>
      <c r="I446">
        <f t="shared" si="27"/>
        <v>42.411842072123974</v>
      </c>
    </row>
    <row r="447" spans="1:9" ht="15.75" thickBot="1">
      <c r="A447" s="37">
        <v>0.6</v>
      </c>
      <c r="B447" s="37">
        <v>1</v>
      </c>
      <c r="C447" s="38">
        <v>3</v>
      </c>
      <c r="D447" s="38">
        <v>0.06</v>
      </c>
      <c r="E447" s="48">
        <v>1.42</v>
      </c>
      <c r="F447" s="49">
        <v>1.85</v>
      </c>
      <c r="G447" t="s">
        <v>601</v>
      </c>
      <c r="H447">
        <f t="shared" si="23"/>
        <v>1.43166362236492</v>
      </c>
      <c r="I447">
        <f t="shared" si="27"/>
        <v>47.708082861885167</v>
      </c>
    </row>
    <row r="448" spans="1:9" ht="15.75" thickBot="1">
      <c r="A448" s="37">
        <v>0.6</v>
      </c>
      <c r="B448" s="37">
        <v>1</v>
      </c>
      <c r="C448" s="38">
        <v>3</v>
      </c>
      <c r="D448" s="38">
        <v>0.06</v>
      </c>
      <c r="E448" s="48">
        <v>1.42</v>
      </c>
      <c r="F448" s="49">
        <v>1.9</v>
      </c>
      <c r="G448" t="s">
        <v>602</v>
      </c>
      <c r="H448">
        <f t="shared" si="23"/>
        <v>1.43047287546138</v>
      </c>
      <c r="I448">
        <f t="shared" si="27"/>
        <v>54.699182858133533</v>
      </c>
    </row>
    <row r="449" spans="1:11" ht="15.75" thickBot="1">
      <c r="A449" s="37">
        <v>0.6</v>
      </c>
      <c r="B449" s="37">
        <v>1</v>
      </c>
      <c r="C449" s="38">
        <v>3</v>
      </c>
      <c r="D449" s="38">
        <v>0.06</v>
      </c>
      <c r="E449" s="48">
        <v>1.42</v>
      </c>
      <c r="F449" s="49">
        <v>1.95</v>
      </c>
      <c r="G449" t="s">
        <v>603</v>
      </c>
      <c r="H449">
        <f t="shared" si="23"/>
        <v>1.4292381566468499</v>
      </c>
      <c r="I449">
        <f t="shared" si="27"/>
        <v>63.914559597522441</v>
      </c>
    </row>
    <row r="450" spans="1:11" s="32" customFormat="1" ht="15.75" thickBot="1">
      <c r="A450" s="37">
        <v>0.6</v>
      </c>
      <c r="B450" s="37">
        <v>1</v>
      </c>
      <c r="C450" s="38">
        <v>3</v>
      </c>
      <c r="D450" s="38">
        <v>0.06</v>
      </c>
      <c r="E450" s="48">
        <v>1.42</v>
      </c>
      <c r="F450" s="60">
        <v>2</v>
      </c>
      <c r="G450" s="32" t="s">
        <v>570</v>
      </c>
      <c r="H450">
        <f t="shared" si="23"/>
        <v>1.42795316470017</v>
      </c>
      <c r="I450">
        <f t="shared" ref="I450:I464" si="28">-8.686*2*3.1416*IMAGINARY(G450)*10000/F450</f>
        <v>76.244059749308747</v>
      </c>
      <c r="K450"/>
    </row>
    <row r="451" spans="1:11" s="32" customFormat="1" ht="15.75" thickBot="1">
      <c r="A451" s="37">
        <v>0.6</v>
      </c>
      <c r="B451" s="37">
        <v>1</v>
      </c>
      <c r="C451" s="38">
        <v>3</v>
      </c>
      <c r="D451" s="38">
        <v>0.06</v>
      </c>
      <c r="E451" s="48">
        <v>1.42</v>
      </c>
      <c r="F451" s="60">
        <v>2.0099999999999998</v>
      </c>
      <c r="G451" s="32" t="s">
        <v>571</v>
      </c>
      <c r="H451">
        <f t="shared" si="23"/>
        <v>1.42768939649793</v>
      </c>
      <c r="I451">
        <f t="shared" si="28"/>
        <v>79.180047146372218</v>
      </c>
      <c r="K451"/>
    </row>
    <row r="452" spans="1:11" s="32" customFormat="1" ht="15.75" thickBot="1">
      <c r="A452" s="37">
        <v>0.6</v>
      </c>
      <c r="B452" s="37">
        <v>1</v>
      </c>
      <c r="C452" s="38">
        <v>3</v>
      </c>
      <c r="D452" s="38">
        <v>0.06</v>
      </c>
      <c r="E452" s="48">
        <v>1.42</v>
      </c>
      <c r="F452" s="60">
        <v>2.02</v>
      </c>
      <c r="G452" s="32" t="s">
        <v>572</v>
      </c>
      <c r="H452">
        <f t="shared" si="23"/>
        <v>1.4274231716444801</v>
      </c>
      <c r="I452">
        <f t="shared" si="28"/>
        <v>82.293978099938798</v>
      </c>
      <c r="K452"/>
    </row>
    <row r="453" spans="1:11" s="32" customFormat="1" ht="15.75" thickBot="1">
      <c r="A453" s="37">
        <v>0.6</v>
      </c>
      <c r="B453" s="37">
        <v>1</v>
      </c>
      <c r="C453" s="38">
        <v>3</v>
      </c>
      <c r="D453" s="38">
        <v>0.06</v>
      </c>
      <c r="E453" s="48">
        <v>1.42</v>
      </c>
      <c r="F453" s="60">
        <v>2.0299999999999998</v>
      </c>
      <c r="G453" s="32" t="s">
        <v>573</v>
      </c>
      <c r="H453">
        <f t="shared" si="23"/>
        <v>1.42715438796468</v>
      </c>
      <c r="I453">
        <f t="shared" si="28"/>
        <v>85.594147305047557</v>
      </c>
      <c r="K453"/>
    </row>
    <row r="454" spans="1:11" s="32" customFormat="1" ht="15.75" thickBot="1">
      <c r="A454" s="37">
        <v>0.6</v>
      </c>
      <c r="B454" s="37">
        <v>1</v>
      </c>
      <c r="C454" s="38">
        <v>3</v>
      </c>
      <c r="D454" s="38">
        <v>0.06</v>
      </c>
      <c r="E454" s="48">
        <v>1.42</v>
      </c>
      <c r="F454" s="60">
        <v>2.04</v>
      </c>
      <c r="G454" s="32" t="s">
        <v>574</v>
      </c>
      <c r="H454">
        <f t="shared" si="23"/>
        <v>1.42688293371601</v>
      </c>
      <c r="I454">
        <f t="shared" si="28"/>
        <v>89.087777023453839</v>
      </c>
      <c r="K454"/>
    </row>
    <row r="455" spans="1:11" s="32" customFormat="1" ht="15.75" thickBot="1">
      <c r="A455" s="37">
        <v>0.6</v>
      </c>
      <c r="B455" s="37">
        <v>1</v>
      </c>
      <c r="C455" s="38">
        <v>3</v>
      </c>
      <c r="D455" s="38">
        <v>0.06</v>
      </c>
      <c r="E455" s="48">
        <v>1.42</v>
      </c>
      <c r="F455" s="60">
        <v>2.0499999999999998</v>
      </c>
      <c r="G455" s="32" t="s">
        <v>575</v>
      </c>
      <c r="H455">
        <f t="shared" si="23"/>
        <v>1.42660868706261</v>
      </c>
      <c r="I455">
        <f t="shared" si="28"/>
        <v>92.780468839456404</v>
      </c>
      <c r="K455"/>
    </row>
    <row r="456" spans="1:11" s="32" customFormat="1" ht="15.75" thickBot="1">
      <c r="A456" s="37">
        <v>0.6</v>
      </c>
      <c r="B456" s="37">
        <v>1</v>
      </c>
      <c r="C456" s="38">
        <v>3</v>
      </c>
      <c r="D456" s="38">
        <v>0.06</v>
      </c>
      <c r="E456" s="48">
        <v>1.42</v>
      </c>
      <c r="F456" s="60">
        <v>2.06</v>
      </c>
      <c r="G456" s="32" t="s">
        <v>576</v>
      </c>
      <c r="H456">
        <f t="shared" si="23"/>
        <v>1.42633151589367</v>
      </c>
      <c r="I456">
        <f t="shared" si="28"/>
        <v>96.675526436639515</v>
      </c>
      <c r="K456"/>
    </row>
    <row r="457" spans="1:11" s="32" customFormat="1" ht="15.75" thickBot="1">
      <c r="A457" s="37">
        <v>0.6</v>
      </c>
      <c r="B457" s="37">
        <v>1</v>
      </c>
      <c r="C457" s="38">
        <v>3</v>
      </c>
      <c r="D457" s="38">
        <v>0.06</v>
      </c>
      <c r="E457" s="48">
        <v>1.42</v>
      </c>
      <c r="F457" s="60">
        <v>2.0699999999999998</v>
      </c>
      <c r="G457" s="32" t="s">
        <v>577</v>
      </c>
      <c r="H457">
        <f t="shared" si="23"/>
        <v>1.4260512781862</v>
      </c>
      <c r="I457">
        <f t="shared" si="28"/>
        <v>100.77315057289256</v>
      </c>
      <c r="K457"/>
    </row>
    <row r="458" spans="1:11" s="32" customFormat="1" ht="15.75" thickBot="1">
      <c r="A458" s="37">
        <v>0.6</v>
      </c>
      <c r="B458" s="37">
        <v>1</v>
      </c>
      <c r="C458" s="38">
        <v>3</v>
      </c>
      <c r="D458" s="38">
        <v>0.06</v>
      </c>
      <c r="E458" s="48">
        <v>1.42</v>
      </c>
      <c r="F458" s="60">
        <v>2.08</v>
      </c>
      <c r="G458" s="32" t="s">
        <v>578</v>
      </c>
      <c r="H458">
        <f t="shared" si="23"/>
        <v>1.4257678231787601</v>
      </c>
      <c r="I458">
        <f t="shared" si="28"/>
        <v>105.06952283986982</v>
      </c>
      <c r="K458"/>
    </row>
    <row r="459" spans="1:11" s="32" customFormat="1" ht="15.75" thickBot="1">
      <c r="A459" s="37">
        <v>0.6</v>
      </c>
      <c r="B459" s="37">
        <v>1</v>
      </c>
      <c r="C459" s="38">
        <v>3</v>
      </c>
      <c r="D459" s="38">
        <v>0.06</v>
      </c>
      <c r="E459" s="48">
        <v>1.42</v>
      </c>
      <c r="F459" s="60">
        <v>2.09</v>
      </c>
      <c r="G459" s="32" t="s">
        <v>579</v>
      </c>
      <c r="H459">
        <f t="shared" si="23"/>
        <v>1.42548099365547</v>
      </c>
      <c r="I459">
        <f t="shared" si="28"/>
        <v>109.55582583110532</v>
      </c>
      <c r="K459"/>
    </row>
    <row r="460" spans="1:11" s="32" customFormat="1" ht="15.75" thickBot="1">
      <c r="A460" s="37">
        <v>0.6</v>
      </c>
      <c r="B460" s="37">
        <v>1</v>
      </c>
      <c r="C460" s="38">
        <v>3</v>
      </c>
      <c r="D460" s="38">
        <v>0.06</v>
      </c>
      <c r="E460" s="48">
        <v>1.42</v>
      </c>
      <c r="F460" s="60">
        <v>2.1</v>
      </c>
      <c r="G460" s="32" t="s">
        <v>565</v>
      </c>
      <c r="H460">
        <f t="shared" si="23"/>
        <v>1.4251906296344801</v>
      </c>
      <c r="I460">
        <f t="shared" si="28"/>
        <v>114.21728621875246</v>
      </c>
      <c r="K460"/>
    </row>
    <row r="461" spans="1:11" s="32" customFormat="1" ht="15.75" thickBot="1">
      <c r="A461" s="37">
        <v>0.6</v>
      </c>
      <c r="B461" s="37">
        <v>1</v>
      </c>
      <c r="C461" s="38">
        <v>3</v>
      </c>
      <c r="D461" s="38">
        <v>0.06</v>
      </c>
      <c r="E461" s="48">
        <v>1.42</v>
      </c>
      <c r="F461" s="60">
        <v>2.11</v>
      </c>
      <c r="G461" s="32" t="s">
        <v>566</v>
      </c>
      <c r="H461">
        <f t="shared" si="23"/>
        <v>1.4248965736653101</v>
      </c>
      <c r="I461">
        <f t="shared" si="28"/>
        <v>119.03237258984294</v>
      </c>
      <c r="K461"/>
    </row>
    <row r="462" spans="1:11" s="32" customFormat="1" ht="15.75" thickBot="1">
      <c r="A462" s="37">
        <v>0.6</v>
      </c>
      <c r="B462" s="37">
        <v>1</v>
      </c>
      <c r="C462" s="38">
        <v>3</v>
      </c>
      <c r="D462" s="38">
        <v>0.06</v>
      </c>
      <c r="E462" s="48">
        <v>1.42</v>
      </c>
      <c r="F462" s="60">
        <v>2.12</v>
      </c>
      <c r="G462" s="32" t="s">
        <v>567</v>
      </c>
      <c r="H462">
        <f t="shared" si="23"/>
        <v>1.4245986777416899</v>
      </c>
      <c r="I462">
        <f t="shared" si="28"/>
        <v>123.9723203706241</v>
      </c>
      <c r="K462"/>
    </row>
    <row r="463" spans="1:11" s="32" customFormat="1" ht="15.75" thickBot="1">
      <c r="A463" s="37">
        <v>0.6</v>
      </c>
      <c r="B463" s="37">
        <v>1</v>
      </c>
      <c r="C463" s="38">
        <v>3</v>
      </c>
      <c r="D463" s="38">
        <v>0.06</v>
      </c>
      <c r="E463" s="48">
        <v>1.42</v>
      </c>
      <c r="F463" s="60">
        <v>2.13</v>
      </c>
      <c r="G463" s="32" t="s">
        <v>568</v>
      </c>
      <c r="H463">
        <f t="shared" si="23"/>
        <v>1.42429681150925</v>
      </c>
      <c r="I463">
        <f t="shared" si="28"/>
        <v>129.00117209582785</v>
      </c>
      <c r="K463"/>
    </row>
    <row r="464" spans="1:11" s="32" customFormat="1" ht="15.75" thickBot="1">
      <c r="A464" s="37">
        <v>0.6</v>
      </c>
      <c r="B464" s="37">
        <v>1</v>
      </c>
      <c r="C464" s="38">
        <v>3</v>
      </c>
      <c r="D464" s="38">
        <v>0.06</v>
      </c>
      <c r="E464" s="48">
        <v>1.42</v>
      </c>
      <c r="F464" s="60">
        <v>2.14</v>
      </c>
      <c r="G464" s="32" t="s">
        <v>569</v>
      </c>
      <c r="H464">
        <f t="shared" si="23"/>
        <v>1.42399087104356</v>
      </c>
      <c r="I464">
        <f t="shared" si="28"/>
        <v>134.07649214080925</v>
      </c>
      <c r="K464"/>
    </row>
    <row r="465" spans="1:11" s="32" customFormat="1" ht="15.75" thickBot="1">
      <c r="A465" s="37">
        <v>0.6</v>
      </c>
      <c r="B465" s="37">
        <v>1</v>
      </c>
      <c r="C465" s="38">
        <v>3</v>
      </c>
      <c r="D465" s="38">
        <v>0.06</v>
      </c>
      <c r="E465" s="48">
        <v>1.42</v>
      </c>
      <c r="F465" s="60">
        <v>2.1499999999999901</v>
      </c>
      <c r="G465" s="32" t="s">
        <v>197</v>
      </c>
      <c r="H465">
        <f t="shared" si="23"/>
        <v>1.42368078709902</v>
      </c>
      <c r="I465">
        <f t="shared" ref="I465:I477" si="29">-8.686*2*3.1416*IMAGINARY(G465)*10000/F465</f>
        <v>139.15082617900683</v>
      </c>
      <c r="K465"/>
    </row>
    <row r="466" spans="1:11" s="36" customFormat="1" ht="15.75" thickBot="1">
      <c r="A466" s="37">
        <v>0.6</v>
      </c>
      <c r="B466" s="37">
        <v>1</v>
      </c>
      <c r="C466" s="38">
        <v>3</v>
      </c>
      <c r="D466" s="38">
        <v>0.06</v>
      </c>
      <c r="E466" s="48">
        <v>1.42</v>
      </c>
      <c r="F466" s="60">
        <v>2.1599999999999899</v>
      </c>
      <c r="G466" s="36" t="s">
        <v>198</v>
      </c>
      <c r="H466">
        <f t="shared" si="23"/>
        <v>1.4233665315436199</v>
      </c>
      <c r="I466">
        <f t="shared" si="29"/>
        <v>144.17383483445283</v>
      </c>
      <c r="K466"/>
    </row>
    <row r="467" spans="1:11" s="36" customFormat="1" ht="15.75" thickBot="1">
      <c r="A467" s="37">
        <v>0.6</v>
      </c>
      <c r="B467" s="37">
        <v>1</v>
      </c>
      <c r="C467" s="38">
        <v>3</v>
      </c>
      <c r="D467" s="38">
        <v>0.06</v>
      </c>
      <c r="E467" s="48">
        <v>1.42</v>
      </c>
      <c r="F467" s="60">
        <v>2.1699999999999897</v>
      </c>
      <c r="G467" s="36" t="s">
        <v>199</v>
      </c>
      <c r="H467">
        <f t="shared" si="23"/>
        <v>1.4230481208340899</v>
      </c>
      <c r="I467">
        <f t="shared" si="29"/>
        <v>149.09487455983017</v>
      </c>
      <c r="K467"/>
    </row>
    <row r="468" spans="1:11" s="36" customFormat="1" ht="15.75" thickBot="1">
      <c r="A468" s="37">
        <v>0.6</v>
      </c>
      <c r="B468" s="37">
        <v>1</v>
      </c>
      <c r="C468" s="38">
        <v>3</v>
      </c>
      <c r="D468" s="38">
        <v>0.06</v>
      </c>
      <c r="E468" s="48">
        <v>1.42</v>
      </c>
      <c r="F468" s="60">
        <v>2.1799999999999997</v>
      </c>
      <c r="G468" s="36" t="s">
        <v>200</v>
      </c>
      <c r="H468">
        <f t="shared" si="23"/>
        <v>1.4227256158728001</v>
      </c>
      <c r="I468">
        <f t="shared" si="29"/>
        <v>153.86568207145481</v>
      </c>
      <c r="K468"/>
    </row>
    <row r="469" spans="1:11" s="36" customFormat="1" ht="15.75" thickBot="1">
      <c r="A469" s="37">
        <v>0.6</v>
      </c>
      <c r="B469" s="37">
        <v>1</v>
      </c>
      <c r="C469" s="38">
        <v>3</v>
      </c>
      <c r="D469" s="38">
        <v>0.06</v>
      </c>
      <c r="E469" s="48">
        <v>1.42</v>
      </c>
      <c r="F469" s="60">
        <v>2.1899999999999902</v>
      </c>
      <c r="G469" s="36" t="s">
        <v>201</v>
      </c>
      <c r="H469">
        <f t="shared" si="23"/>
        <v>1.4223991182879601</v>
      </c>
      <c r="I469">
        <f t="shared" si="29"/>
        <v>158.44278927731861</v>
      </c>
      <c r="K469"/>
    </row>
    <row r="470" spans="1:11" s="36" customFormat="1" ht="15.75" thickBot="1">
      <c r="A470" s="37">
        <v>0.6</v>
      </c>
      <c r="B470" s="37">
        <v>1</v>
      </c>
      <c r="C470" s="38">
        <v>3</v>
      </c>
      <c r="D470" s="38">
        <v>0.06</v>
      </c>
      <c r="E470" s="48">
        <v>1.42</v>
      </c>
      <c r="F470" s="60">
        <v>2.2000000000000002</v>
      </c>
      <c r="G470" s="36" t="s">
        <v>202</v>
      </c>
      <c r="H470">
        <f t="shared" si="23"/>
        <v>1.4220687638522</v>
      </c>
      <c r="I470">
        <f t="shared" si="29"/>
        <v>162.78936574576656</v>
      </c>
      <c r="K470"/>
    </row>
    <row r="471" spans="1:11" s="36" customFormat="1" ht="15.75" thickBot="1">
      <c r="A471" s="37">
        <v>0.6</v>
      </c>
      <c r="B471" s="37">
        <v>1</v>
      </c>
      <c r="C471" s="38">
        <v>3</v>
      </c>
      <c r="D471" s="38">
        <v>0.06</v>
      </c>
      <c r="E471" s="48">
        <v>1.42</v>
      </c>
      <c r="F471" s="31">
        <v>2.21</v>
      </c>
      <c r="G471" s="34" t="s">
        <v>203</v>
      </c>
      <c r="H471" s="64">
        <f t="shared" si="23"/>
        <v>1.42173471418062</v>
      </c>
      <c r="I471" s="64">
        <f t="shared" si="29"/>
        <v>166.87632497813084</v>
      </c>
      <c r="J471" s="34"/>
      <c r="K471"/>
    </row>
    <row r="472" spans="1:11" s="36" customFormat="1" ht="15.75" thickBot="1">
      <c r="A472" s="37">
        <v>0.6</v>
      </c>
      <c r="B472" s="37">
        <v>1</v>
      </c>
      <c r="C472" s="38">
        <v>3</v>
      </c>
      <c r="D472" s="38">
        <v>0.06</v>
      </c>
      <c r="E472" s="48">
        <v>1.42</v>
      </c>
      <c r="F472" s="60">
        <v>2.2199999999999998</v>
      </c>
      <c r="G472" s="36" t="s">
        <v>204</v>
      </c>
      <c r="H472">
        <f t="shared" si="23"/>
        <v>1.42351551476036</v>
      </c>
      <c r="I472">
        <f t="shared" si="29"/>
        <v>164.26531653705769</v>
      </c>
      <c r="K472"/>
    </row>
    <row r="473" spans="1:11" s="36" customFormat="1" ht="15.75" thickBot="1">
      <c r="A473" s="37">
        <v>0.6</v>
      </c>
      <c r="B473" s="37">
        <v>1</v>
      </c>
      <c r="C473" s="38">
        <v>3</v>
      </c>
      <c r="D473" s="38">
        <v>0.06</v>
      </c>
      <c r="E473" s="48">
        <v>1.42</v>
      </c>
      <c r="F473" s="60">
        <v>2.23</v>
      </c>
      <c r="G473" s="36" t="s">
        <v>205</v>
      </c>
      <c r="H473">
        <f t="shared" si="23"/>
        <v>1.423206688454</v>
      </c>
      <c r="I473">
        <f t="shared" si="29"/>
        <v>157.68126951888743</v>
      </c>
      <c r="K473"/>
    </row>
    <row r="474" spans="1:11" s="36" customFormat="1" ht="15.75" thickBot="1">
      <c r="A474" s="37">
        <v>0.6</v>
      </c>
      <c r="B474" s="37">
        <v>1</v>
      </c>
      <c r="C474" s="38">
        <v>3</v>
      </c>
      <c r="D474" s="38">
        <v>0.06</v>
      </c>
      <c r="E474" s="48">
        <v>1.42</v>
      </c>
      <c r="F474" s="60">
        <v>2.2400000000000002</v>
      </c>
      <c r="G474" s="36" t="s">
        <v>206</v>
      </c>
      <c r="H474">
        <f t="shared" si="23"/>
        <v>1.42289894823093</v>
      </c>
      <c r="I474">
        <f t="shared" si="29"/>
        <v>151.51508742240887</v>
      </c>
      <c r="K474"/>
    </row>
    <row r="475" spans="1:11" s="36" customFormat="1" ht="15.75" thickBot="1">
      <c r="A475" s="37">
        <v>0.6</v>
      </c>
      <c r="B475" s="37">
        <v>1</v>
      </c>
      <c r="C475" s="38">
        <v>3</v>
      </c>
      <c r="D475" s="38">
        <v>0.06</v>
      </c>
      <c r="E475" s="48">
        <v>1.42</v>
      </c>
      <c r="F475" s="60">
        <v>2.25</v>
      </c>
      <c r="G475" s="36" t="s">
        <v>207</v>
      </c>
      <c r="H475">
        <f t="shared" si="23"/>
        <v>1.4225920430783601</v>
      </c>
      <c r="I475">
        <f t="shared" si="29"/>
        <v>145.7689472267827</v>
      </c>
      <c r="K475"/>
    </row>
    <row r="476" spans="1:11" s="36" customFormat="1" ht="15.75" thickBot="1">
      <c r="A476" s="37">
        <v>0.6</v>
      </c>
      <c r="B476" s="37">
        <v>1</v>
      </c>
      <c r="C476" s="38">
        <v>3</v>
      </c>
      <c r="D476" s="38">
        <v>0.06</v>
      </c>
      <c r="E476" s="48">
        <v>1.42</v>
      </c>
      <c r="F476" s="60">
        <v>2.2599999999999998</v>
      </c>
      <c r="G476" s="36" t="s">
        <v>208</v>
      </c>
      <c r="H476">
        <f t="shared" si="23"/>
        <v>1.42228573995629</v>
      </c>
      <c r="I476">
        <f t="shared" si="29"/>
        <v>140.43478945041645</v>
      </c>
      <c r="K476"/>
    </row>
    <row r="477" spans="1:11" s="36" customFormat="1" ht="15.75" thickBot="1">
      <c r="A477" s="37">
        <v>0.6</v>
      </c>
      <c r="B477" s="37">
        <v>1</v>
      </c>
      <c r="C477" s="38">
        <v>3</v>
      </c>
      <c r="D477" s="38">
        <v>0.06</v>
      </c>
      <c r="E477" s="48">
        <v>1.42</v>
      </c>
      <c r="F477" s="60">
        <v>2.27</v>
      </c>
      <c r="G477" s="36" t="s">
        <v>209</v>
      </c>
      <c r="H477">
        <f t="shared" si="23"/>
        <v>1.42197982829366</v>
      </c>
      <c r="I477">
        <f t="shared" si="29"/>
        <v>135.49744565519683</v>
      </c>
      <c r="K477"/>
    </row>
    <row r="478" spans="1:11" s="36" customFormat="1" ht="15.75" thickBot="1">
      <c r="A478" s="37">
        <v>0.6</v>
      </c>
      <c r="B478" s="37">
        <v>1</v>
      </c>
      <c r="C478" s="38">
        <v>3</v>
      </c>
      <c r="D478" s="38">
        <v>0.06</v>
      </c>
      <c r="E478" s="48">
        <v>1.42</v>
      </c>
      <c r="F478" s="60">
        <v>2.2800000000000002</v>
      </c>
      <c r="G478" s="36" t="s">
        <v>210</v>
      </c>
      <c r="H478">
        <f t="shared" ref="H478:H500" si="30">IMREAL(G478)</f>
        <v>1.4216741210527699</v>
      </c>
      <c r="I478">
        <f t="shared" ref="I478:I488" si="31">-8.686*2*3.1416*IMAGINARY(G478)*10000/F478</f>
        <v>130.93719385015856</v>
      </c>
      <c r="K478"/>
    </row>
    <row r="479" spans="1:11" s="36" customFormat="1" ht="15.75" thickBot="1">
      <c r="A479" s="37">
        <v>0.6</v>
      </c>
      <c r="B479" s="37">
        <v>1</v>
      </c>
      <c r="C479" s="38">
        <v>3</v>
      </c>
      <c r="D479" s="38">
        <v>0.06</v>
      </c>
      <c r="E479" s="48">
        <v>1.42</v>
      </c>
      <c r="F479" s="60">
        <v>2.29</v>
      </c>
      <c r="G479" s="36" t="s">
        <v>211</v>
      </c>
      <c r="H479">
        <f t="shared" si="30"/>
        <v>1.4213684537808799</v>
      </c>
      <c r="I479">
        <f t="shared" si="31"/>
        <v>126.73171684397505</v>
      </c>
      <c r="K479"/>
    </row>
    <row r="480" spans="1:11" s="36" customFormat="1" ht="15.75" thickBot="1">
      <c r="A480" s="37">
        <v>0.6</v>
      </c>
      <c r="B480" s="37">
        <v>1</v>
      </c>
      <c r="C480" s="38">
        <v>3</v>
      </c>
      <c r="D480" s="38">
        <v>0.06</v>
      </c>
      <c r="E480" s="48">
        <v>1.42</v>
      </c>
      <c r="F480" s="60">
        <v>2.2999999999999998</v>
      </c>
      <c r="G480" s="36" t="s">
        <v>212</v>
      </c>
      <c r="H480">
        <f t="shared" si="30"/>
        <v>1.4210626826377</v>
      </c>
      <c r="I480">
        <f t="shared" si="31"/>
        <v>122.85753288925457</v>
      </c>
      <c r="K480"/>
    </row>
    <row r="481" spans="1:11" s="36" customFormat="1" ht="15.75" thickBot="1">
      <c r="A481" s="37">
        <v>0.6</v>
      </c>
      <c r="B481" s="37">
        <v>1</v>
      </c>
      <c r="C481" s="38">
        <v>3</v>
      </c>
      <c r="D481" s="38">
        <v>0.06</v>
      </c>
      <c r="E481" s="48">
        <v>1.42</v>
      </c>
      <c r="F481" s="60">
        <v>2.31</v>
      </c>
      <c r="G481" s="36" t="s">
        <v>546</v>
      </c>
      <c r="H481">
        <f t="shared" si="30"/>
        <v>1.4207566820241</v>
      </c>
      <c r="I481">
        <f t="shared" si="31"/>
        <v>119.29099896194842</v>
      </c>
      <c r="K481"/>
    </row>
    <row r="482" spans="1:11" s="36" customFormat="1" ht="15.75" thickBot="1">
      <c r="A482" s="37">
        <v>0.6</v>
      </c>
      <c r="B482" s="37">
        <v>1</v>
      </c>
      <c r="C482" s="38">
        <v>3</v>
      </c>
      <c r="D482" s="38">
        <v>0.06</v>
      </c>
      <c r="E482" s="48">
        <v>1.42</v>
      </c>
      <c r="F482" s="60">
        <v>2.3199999999999998</v>
      </c>
      <c r="G482" s="32" t="s">
        <v>547</v>
      </c>
      <c r="H482" s="66">
        <f t="shared" si="30"/>
        <v>1.420450342176</v>
      </c>
      <c r="I482" s="66">
        <f t="shared" si="31"/>
        <v>116.00898601897347</v>
      </c>
      <c r="J482" s="32"/>
      <c r="K482"/>
    </row>
    <row r="483" spans="1:11" s="36" customFormat="1" ht="15.75" thickBot="1">
      <c r="A483" s="37">
        <v>0.6</v>
      </c>
      <c r="B483" s="37">
        <v>1</v>
      </c>
      <c r="C483" s="38">
        <v>3</v>
      </c>
      <c r="D483" s="38">
        <v>0.06</v>
      </c>
      <c r="E483" s="48">
        <v>1.42</v>
      </c>
      <c r="F483" s="60">
        <v>2.33</v>
      </c>
      <c r="G483" s="36" t="s">
        <v>548</v>
      </c>
      <c r="H483">
        <f t="shared" si="30"/>
        <v>1.4201435669146401</v>
      </c>
      <c r="I483">
        <f t="shared" si="31"/>
        <v>112.98931151565364</v>
      </c>
      <c r="K483"/>
    </row>
    <row r="484" spans="1:11" s="36" customFormat="1" ht="15.75" thickBot="1">
      <c r="A484" s="37">
        <v>0.6</v>
      </c>
      <c r="B484" s="37">
        <v>1</v>
      </c>
      <c r="C484" s="38">
        <v>3</v>
      </c>
      <c r="D484" s="38">
        <v>0.06</v>
      </c>
      <c r="E484" s="48">
        <v>1.42</v>
      </c>
      <c r="F484" s="60">
        <v>2.34</v>
      </c>
      <c r="G484" s="36" t="s">
        <v>549</v>
      </c>
      <c r="H484">
        <f t="shared" si="30"/>
        <v>1.41983627163936</v>
      </c>
      <c r="I484">
        <f t="shared" si="31"/>
        <v>110.21099717537594</v>
      </c>
      <c r="K484"/>
    </row>
    <row r="485" spans="1:11" s="36" customFormat="1" ht="15.75" thickBot="1">
      <c r="A485" s="37">
        <v>0.6</v>
      </c>
      <c r="B485" s="37">
        <v>1</v>
      </c>
      <c r="C485" s="38">
        <v>3</v>
      </c>
      <c r="D485" s="38">
        <v>0.06</v>
      </c>
      <c r="E485" s="48">
        <v>1.42</v>
      </c>
      <c r="F485" s="60">
        <v>2.35</v>
      </c>
      <c r="G485" s="36" t="s">
        <v>550</v>
      </c>
      <c r="H485">
        <f t="shared" si="30"/>
        <v>1.4195283815875099</v>
      </c>
      <c r="I485">
        <f t="shared" si="31"/>
        <v>107.65440388167764</v>
      </c>
      <c r="K485"/>
    </row>
    <row r="486" spans="1:11" s="36" customFormat="1" ht="15.75" thickBot="1">
      <c r="A486" s="37">
        <v>0.6</v>
      </c>
      <c r="B486" s="37">
        <v>1</v>
      </c>
      <c r="C486" s="38">
        <v>3</v>
      </c>
      <c r="D486" s="38">
        <v>0.06</v>
      </c>
      <c r="E486" s="48">
        <v>1.42</v>
      </c>
      <c r="F486" s="60">
        <v>2.36</v>
      </c>
      <c r="G486" s="36" t="s">
        <v>551</v>
      </c>
      <c r="H486">
        <f t="shared" si="30"/>
        <v>1.4192198303533099</v>
      </c>
      <c r="I486">
        <f t="shared" si="31"/>
        <v>105.30128214485559</v>
      </c>
      <c r="K486"/>
    </row>
    <row r="487" spans="1:11" s="36" customFormat="1" ht="15.75" thickBot="1">
      <c r="A487" s="37">
        <v>0.6</v>
      </c>
      <c r="B487" s="37">
        <v>1</v>
      </c>
      <c r="C487" s="38">
        <v>3</v>
      </c>
      <c r="D487" s="38">
        <v>0.06</v>
      </c>
      <c r="E487" s="48">
        <v>1.42</v>
      </c>
      <c r="F487" s="60">
        <v>2.37</v>
      </c>
      <c r="G487" s="36" t="s">
        <v>552</v>
      </c>
      <c r="H487">
        <f t="shared" si="30"/>
        <v>1.4189105586419</v>
      </c>
      <c r="I487">
        <f t="shared" si="31"/>
        <v>103.13476607702842</v>
      </c>
      <c r="K487"/>
    </row>
    <row r="488" spans="1:11" s="36" customFormat="1" ht="15.75" thickBot="1">
      <c r="A488" s="37">
        <v>0.6</v>
      </c>
      <c r="B488" s="37">
        <v>1</v>
      </c>
      <c r="C488" s="38">
        <v>3</v>
      </c>
      <c r="D488" s="38">
        <v>0.06</v>
      </c>
      <c r="E488" s="48">
        <v>1.42</v>
      </c>
      <c r="F488" s="60">
        <v>2.38</v>
      </c>
      <c r="G488" s="36" t="s">
        <v>553</v>
      </c>
      <c r="H488">
        <f t="shared" si="30"/>
        <v>1.4186005132286701</v>
      </c>
      <c r="I488">
        <f t="shared" si="31"/>
        <v>101.13933085308415</v>
      </c>
      <c r="K488"/>
    </row>
    <row r="489" spans="1:11" s="36" customFormat="1" ht="15.75" thickBot="1">
      <c r="A489" s="37">
        <v>0.6</v>
      </c>
      <c r="B489" s="37">
        <v>1</v>
      </c>
      <c r="C489" s="38">
        <v>3</v>
      </c>
      <c r="D489" s="38">
        <v>0.06</v>
      </c>
      <c r="E489" s="48">
        <v>1.42</v>
      </c>
      <c r="F489" s="60">
        <v>2.39</v>
      </c>
      <c r="G489" s="36" t="s">
        <v>554</v>
      </c>
      <c r="H489">
        <f t="shared" si="30"/>
        <v>1.4182896460932599</v>
      </c>
      <c r="I489">
        <f>-8.686*2*3.1416*IMAGINARY(G489)*10000/F489</f>
        <v>99.300727753741953</v>
      </c>
      <c r="K489"/>
    </row>
    <row r="490" spans="1:11" s="36" customFormat="1" ht="15.75" thickBot="1">
      <c r="A490" s="37">
        <v>0.6</v>
      </c>
      <c r="B490" s="37">
        <v>1</v>
      </c>
      <c r="C490" s="38">
        <v>3</v>
      </c>
      <c r="D490" s="38">
        <v>0.06</v>
      </c>
      <c r="E490" s="48">
        <v>1.42</v>
      </c>
      <c r="F490" s="60">
        <v>2.4</v>
      </c>
      <c r="G490" s="36" t="s">
        <v>555</v>
      </c>
      <c r="H490">
        <f t="shared" si="30"/>
        <v>1.41797791369994</v>
      </c>
      <c r="I490">
        <f>-8.686*2*3.1416*IMAGINARY(G490)*10000/F490</f>
        <v>97.605906580134473</v>
      </c>
      <c r="K490"/>
    </row>
    <row r="491" spans="1:11" ht="15.75" thickBot="1">
      <c r="A491" s="37">
        <v>0.6</v>
      </c>
      <c r="B491" s="37">
        <v>1</v>
      </c>
      <c r="C491" s="38">
        <v>3</v>
      </c>
      <c r="D491" s="38">
        <v>0.06</v>
      </c>
      <c r="E491" s="48">
        <v>1.42</v>
      </c>
      <c r="F491" s="60">
        <v>2.41</v>
      </c>
      <c r="G491" t="s">
        <v>580</v>
      </c>
      <c r="H491">
        <f t="shared" si="30"/>
        <v>1.41797791369994</v>
      </c>
      <c r="I491">
        <f t="shared" ref="I491:I496" si="32">-8.686*2*3.1416*IMAGINARY(G491)*10000/F491</f>
        <v>97.20090281839137</v>
      </c>
    </row>
    <row r="492" spans="1:11" ht="15.75" thickBot="1">
      <c r="A492" s="37">
        <v>0.6</v>
      </c>
      <c r="B492" s="37">
        <v>1</v>
      </c>
      <c r="C492" s="38">
        <v>3</v>
      </c>
      <c r="D492" s="38">
        <v>0.06</v>
      </c>
      <c r="E492" s="48">
        <v>1.42</v>
      </c>
      <c r="F492" s="60">
        <v>2.42</v>
      </c>
      <c r="G492" t="s">
        <v>581</v>
      </c>
      <c r="H492">
        <f t="shared" si="30"/>
        <v>1.41766527639941</v>
      </c>
      <c r="I492">
        <f t="shared" si="32"/>
        <v>95.646060590845494</v>
      </c>
    </row>
    <row r="493" spans="1:11" ht="15.75" thickBot="1">
      <c r="A493" s="37">
        <v>0.6</v>
      </c>
      <c r="B493" s="37">
        <v>1</v>
      </c>
      <c r="C493" s="38">
        <v>3</v>
      </c>
      <c r="D493" s="38">
        <v>0.06</v>
      </c>
      <c r="E493" s="48">
        <v>1.42</v>
      </c>
      <c r="F493" s="60">
        <v>2.4300000000000002</v>
      </c>
      <c r="G493" t="s">
        <v>582</v>
      </c>
      <c r="H493">
        <f t="shared" si="30"/>
        <v>1.4173516979299601</v>
      </c>
      <c r="I493">
        <f t="shared" si="32"/>
        <v>94.21159562497067</v>
      </c>
    </row>
    <row r="494" spans="1:11" ht="15.75" thickBot="1">
      <c r="A494" s="37">
        <v>0.6</v>
      </c>
      <c r="B494" s="37">
        <v>1</v>
      </c>
      <c r="C494" s="38">
        <v>3</v>
      </c>
      <c r="D494" s="38">
        <v>0.06</v>
      </c>
      <c r="E494" s="48">
        <v>1.42</v>
      </c>
      <c r="F494" s="60">
        <v>2.44</v>
      </c>
      <c r="G494" t="s">
        <v>583</v>
      </c>
      <c r="H494">
        <f t="shared" si="30"/>
        <v>1.4170371450004899</v>
      </c>
      <c r="I494">
        <f t="shared" si="32"/>
        <v>92.887597722488294</v>
      </c>
    </row>
    <row r="495" spans="1:11" ht="15.75" thickBot="1">
      <c r="A495" s="37">
        <v>0.6</v>
      </c>
      <c r="B495" s="37">
        <v>1</v>
      </c>
      <c r="C495" s="38">
        <v>3</v>
      </c>
      <c r="D495" s="38">
        <v>0.06</v>
      </c>
      <c r="E495" s="48">
        <v>1.42</v>
      </c>
      <c r="F495" s="60">
        <v>2.4500000000000002</v>
      </c>
      <c r="G495" t="s">
        <v>584</v>
      </c>
      <c r="H495">
        <f t="shared" si="30"/>
        <v>1.4167215869399901</v>
      </c>
      <c r="I495">
        <f t="shared" si="32"/>
        <v>91.665019489237892</v>
      </c>
    </row>
    <row r="496" spans="1:11" ht="15.75" thickBot="1">
      <c r="A496" s="37">
        <v>0.6</v>
      </c>
      <c r="B496" s="37">
        <v>1</v>
      </c>
      <c r="C496" s="38">
        <v>3</v>
      </c>
      <c r="D496" s="38">
        <v>0.06</v>
      </c>
      <c r="E496" s="48">
        <v>1.42</v>
      </c>
      <c r="F496" s="60">
        <v>2.46</v>
      </c>
      <c r="G496" t="s">
        <v>585</v>
      </c>
      <c r="H496">
        <f t="shared" si="30"/>
        <v>1.4164049954015101</v>
      </c>
      <c r="I496">
        <f t="shared" si="32"/>
        <v>90.535601425140726</v>
      </c>
    </row>
    <row r="497" spans="1:9" ht="15.75" thickBot="1">
      <c r="A497" s="37">
        <v>0.6</v>
      </c>
      <c r="B497" s="37">
        <v>1</v>
      </c>
      <c r="C497" s="38">
        <v>3</v>
      </c>
      <c r="D497" s="38">
        <v>0.06</v>
      </c>
      <c r="E497" s="48">
        <v>1.42</v>
      </c>
      <c r="F497" s="60">
        <v>2.4700000000000002</v>
      </c>
      <c r="G497" t="s">
        <v>604</v>
      </c>
      <c r="H497">
        <f t="shared" si="30"/>
        <v>1.41576860864871</v>
      </c>
      <c r="I497">
        <f>-8.686*2*3.1416*IMAGINARY(G497)*10000/F497</f>
        <v>88.885141322501326</v>
      </c>
    </row>
    <row r="498" spans="1:9" ht="15.75" thickBot="1">
      <c r="A498" s="37">
        <v>0.6</v>
      </c>
      <c r="B498" s="37">
        <v>1</v>
      </c>
      <c r="C498" s="38">
        <v>3</v>
      </c>
      <c r="D498" s="38">
        <v>0.06</v>
      </c>
      <c r="E498" s="48">
        <v>1.42</v>
      </c>
      <c r="F498" s="60">
        <v>2.48</v>
      </c>
      <c r="G498" t="s">
        <v>605</v>
      </c>
      <c r="H498">
        <f t="shared" si="30"/>
        <v>1.4154487662700499</v>
      </c>
      <c r="I498">
        <f>-8.686*2*3.1416*IMAGINARY(G498)*10000/F498</f>
        <v>87.987465202022392</v>
      </c>
    </row>
    <row r="499" spans="1:9" ht="15.75" thickBot="1">
      <c r="A499" s="37">
        <v>0.6</v>
      </c>
      <c r="B499" s="37">
        <v>1</v>
      </c>
      <c r="C499" s="38">
        <v>3</v>
      </c>
      <c r="D499" s="38">
        <v>0.06</v>
      </c>
      <c r="E499" s="48">
        <v>1.42</v>
      </c>
      <c r="F499" s="60">
        <v>2.4900000000000002</v>
      </c>
      <c r="G499" t="s">
        <v>606</v>
      </c>
      <c r="H499">
        <f t="shared" si="30"/>
        <v>1.4151277957380699</v>
      </c>
      <c r="I499">
        <f>-8.686*2*3.1416*IMAGINARY(G499)*10000/F499</f>
        <v>87.156780573455848</v>
      </c>
    </row>
    <row r="500" spans="1:9" ht="15.75" thickBot="1">
      <c r="A500" s="37">
        <v>0.6</v>
      </c>
      <c r="B500" s="37">
        <v>1</v>
      </c>
      <c r="C500" s="38">
        <v>3</v>
      </c>
      <c r="D500" s="38">
        <v>0.06</v>
      </c>
      <c r="E500" s="48">
        <v>1.42</v>
      </c>
      <c r="F500" s="60">
        <v>2.5</v>
      </c>
      <c r="G500" t="s">
        <v>607</v>
      </c>
      <c r="H500">
        <f t="shared" si="30"/>
        <v>1.41480567718603</v>
      </c>
      <c r="I500">
        <f>-8.686*2*3.1416*IMAGINARY(G500)*10000/F500</f>
        <v>86.387799454318284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88"/>
  <sheetViews>
    <sheetView workbookViewId="0">
      <selection activeCell="K31" sqref="K31"/>
    </sheetView>
  </sheetViews>
  <sheetFormatPr defaultColWidth="14.42578125" defaultRowHeight="15" customHeight="1"/>
  <cols>
    <col min="1" max="1" width="18.28515625" customWidth="1"/>
    <col min="2" max="2" width="12" customWidth="1"/>
    <col min="3" max="3" width="13.140625" customWidth="1"/>
    <col min="4" max="9" width="9.140625" customWidth="1"/>
    <col min="10" max="10" width="3" style="6" customWidth="1"/>
    <col min="11" max="11" width="12" customWidth="1"/>
    <col min="12" max="12" width="11.5703125" customWidth="1"/>
    <col min="13" max="13" width="12.5703125" customWidth="1"/>
    <col min="14" max="14" width="12.42578125" customWidth="1"/>
    <col min="15" max="15" width="12" customWidth="1"/>
    <col min="16" max="16" width="11.42578125" customWidth="1"/>
    <col min="17" max="17" width="11.5703125" customWidth="1"/>
    <col min="18" max="23" width="8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/>
      <c r="T1" s="1"/>
      <c r="U1" s="1"/>
      <c r="V1" s="1"/>
      <c r="W1" s="1"/>
    </row>
    <row r="2" spans="1:23" s="75" customFormat="1">
      <c r="A2" s="74">
        <v>0.5</v>
      </c>
      <c r="B2" s="74">
        <v>2.1560295698180845</v>
      </c>
      <c r="C2" s="74">
        <v>2.1195084249660927</v>
      </c>
      <c r="D2" s="74">
        <v>2.0843982659990838</v>
      </c>
      <c r="E2" s="74">
        <v>2.0512347223623224</v>
      </c>
      <c r="F2" s="74">
        <v>2.0204055731785928</v>
      </c>
      <c r="G2" s="74">
        <v>1.9921582118902892</v>
      </c>
      <c r="H2" s="74">
        <v>1.966617026200961</v>
      </c>
      <c r="I2" s="74">
        <v>1.9438062050283456</v>
      </c>
      <c r="J2" s="74"/>
      <c r="K2" s="74">
        <v>1.6565236803703929</v>
      </c>
      <c r="L2" s="74">
        <f t="shared" ref="K2:Q30" si="0">(C2-D2)/(0.01*C2)</f>
        <v>1.6565236803703929</v>
      </c>
      <c r="M2" s="74">
        <f t="shared" si="0"/>
        <v>1.5910368079713233</v>
      </c>
      <c r="N2" s="74">
        <f t="shared" si="0"/>
        <v>1.5029557001757912</v>
      </c>
      <c r="O2" s="74">
        <f t="shared" si="0"/>
        <v>1.3981035126459096</v>
      </c>
      <c r="P2" s="74">
        <f t="shared" si="0"/>
        <v>1.2820862086597549</v>
      </c>
      <c r="Q2" s="74">
        <f t="shared" si="0"/>
        <v>1.1599015399902526</v>
      </c>
      <c r="R2" s="74"/>
      <c r="S2" s="74"/>
      <c r="T2" s="74"/>
      <c r="U2" s="74"/>
      <c r="V2" s="74"/>
      <c r="W2" s="74"/>
    </row>
    <row r="3" spans="1:23" s="75" customFormat="1">
      <c r="A3" s="74">
        <v>0.52</v>
      </c>
      <c r="B3" s="74">
        <v>1.644867356120542</v>
      </c>
      <c r="C3" s="74">
        <v>1.5855026417498832</v>
      </c>
      <c r="D3" s="74">
        <v>1.5336534842907883</v>
      </c>
      <c r="E3" s="74">
        <v>1.4890349859721341</v>
      </c>
      <c r="F3" s="74">
        <v>1.4510615475669524</v>
      </c>
      <c r="G3" s="74">
        <v>1.4190113160042168</v>
      </c>
      <c r="H3" s="74">
        <v>1.3921338578029294</v>
      </c>
      <c r="I3" s="74">
        <v>1.3697136162456514</v>
      </c>
      <c r="J3" s="74"/>
      <c r="K3" s="74">
        <v>3.2702031579001454</v>
      </c>
      <c r="L3" s="74">
        <f t="shared" si="0"/>
        <v>3.2702031579001454</v>
      </c>
      <c r="M3" s="74">
        <f t="shared" si="0"/>
        <v>2.9092946207002699</v>
      </c>
      <c r="N3" s="74">
        <f t="shared" si="0"/>
        <v>2.5502045796721382</v>
      </c>
      <c r="O3" s="74">
        <f t="shared" si="0"/>
        <v>2.2087437722042425</v>
      </c>
      <c r="P3" s="74">
        <f t="shared" si="0"/>
        <v>1.8940975239698177</v>
      </c>
      <c r="Q3" s="74">
        <f t="shared" si="0"/>
        <v>1.6104946684266244</v>
      </c>
      <c r="R3" s="74"/>
      <c r="S3" s="74"/>
      <c r="T3" s="74"/>
      <c r="U3" s="74"/>
      <c r="V3" s="74"/>
      <c r="W3" s="74"/>
    </row>
    <row r="4" spans="1:23">
      <c r="A4" s="2">
        <v>0.54</v>
      </c>
      <c r="B4" s="2">
        <v>1.4649300690455902</v>
      </c>
      <c r="C4" s="2">
        <v>1.3300071346613767</v>
      </c>
      <c r="D4" s="2">
        <v>1.2263479722423098</v>
      </c>
      <c r="E4" s="2">
        <v>1.1478082437290131</v>
      </c>
      <c r="F4" s="2">
        <v>1.1088588666552299</v>
      </c>
      <c r="G4" s="2">
        <v>1.0439389311624607</v>
      </c>
      <c r="H4" s="2">
        <v>1.0102059033992143</v>
      </c>
      <c r="I4" s="2">
        <v>0.98466154371221037</v>
      </c>
      <c r="J4" s="5"/>
      <c r="K4" s="2">
        <v>7.7938801768502319</v>
      </c>
      <c r="L4" s="2">
        <f t="shared" si="0"/>
        <v>7.7938801768502319</v>
      </c>
      <c r="M4" s="2">
        <f t="shared" si="0"/>
        <v>6.4043591452833022</v>
      </c>
      <c r="N4" s="2">
        <f t="shared" si="0"/>
        <v>3.3933696927671479</v>
      </c>
      <c r="O4" s="2">
        <f t="shared" si="0"/>
        <v>5.8546617107904968</v>
      </c>
      <c r="P4" s="2">
        <f t="shared" si="0"/>
        <v>3.23132194386922</v>
      </c>
      <c r="Q4" s="2">
        <f t="shared" si="0"/>
        <v>2.5286290251373948</v>
      </c>
      <c r="R4" s="2"/>
      <c r="S4" s="2"/>
      <c r="T4" s="2"/>
      <c r="U4" s="2"/>
      <c r="V4" s="2"/>
      <c r="W4" s="2"/>
    </row>
    <row r="5" spans="1:23">
      <c r="A5" s="2">
        <v>0.55000000000000004</v>
      </c>
      <c r="B5" s="2">
        <v>1.9860740290977745</v>
      </c>
      <c r="C5" s="2">
        <v>1.3534374346594991</v>
      </c>
      <c r="D5" s="2">
        <v>1.188795539387671</v>
      </c>
      <c r="E5" s="2">
        <v>1.07329433676153</v>
      </c>
      <c r="F5" s="2">
        <v>0.99234040960467418</v>
      </c>
      <c r="G5" s="2">
        <v>0.93523175237059086</v>
      </c>
      <c r="H5" s="2">
        <v>0.89459319295791107</v>
      </c>
      <c r="I5" s="2">
        <v>0.86544085718457453</v>
      </c>
      <c r="J5" s="5"/>
      <c r="K5" s="2">
        <v>12.164721549411631</v>
      </c>
      <c r="L5" s="2">
        <f t="shared" si="0"/>
        <v>12.164721549411631</v>
      </c>
      <c r="M5" s="2">
        <f t="shared" si="0"/>
        <v>9.715817295683479</v>
      </c>
      <c r="N5" s="2">
        <f t="shared" si="0"/>
        <v>7.5425653880853885</v>
      </c>
      <c r="O5" s="2">
        <f t="shared" si="0"/>
        <v>5.7549462544646452</v>
      </c>
      <c r="P5" s="2">
        <f t="shared" si="0"/>
        <v>4.3452929511504159</v>
      </c>
      <c r="Q5" s="2">
        <f t="shared" si="0"/>
        <v>3.2587254187511014</v>
      </c>
      <c r="R5" s="2"/>
      <c r="S5" s="2"/>
      <c r="T5" s="2"/>
      <c r="U5" s="2"/>
      <c r="V5" s="2"/>
      <c r="W5" s="2"/>
    </row>
    <row r="6" spans="1:23">
      <c r="A6" s="2">
        <v>0.56000000000000005</v>
      </c>
      <c r="B6" s="2">
        <v>2.8041918455593051</v>
      </c>
      <c r="C6" s="2">
        <v>1.5265211656526367</v>
      </c>
      <c r="D6" s="2">
        <v>1.2430012553331362</v>
      </c>
      <c r="E6" s="2">
        <v>1.0606310740219971</v>
      </c>
      <c r="F6" s="2">
        <v>0.94316849938752068</v>
      </c>
      <c r="G6" s="2">
        <v>0.86634585810431974</v>
      </c>
      <c r="H6" s="2">
        <v>0.81518430629387106</v>
      </c>
      <c r="I6" s="2">
        <v>0.78055901133441341</v>
      </c>
      <c r="J6" s="5"/>
      <c r="K6" s="2">
        <v>20.572943284300099</v>
      </c>
      <c r="L6" s="2">
        <f t="shared" si="0"/>
        <v>18.57294328430007</v>
      </c>
      <c r="M6" s="2">
        <f t="shared" si="0"/>
        <v>14.671761635692169</v>
      </c>
      <c r="N6" s="2">
        <f t="shared" si="0"/>
        <v>11.074781562739719</v>
      </c>
      <c r="O6" s="2">
        <f t="shared" si="0"/>
        <v>8.1451661429626192</v>
      </c>
      <c r="P6" s="2">
        <f t="shared" si="0"/>
        <v>5.9054419585264686</v>
      </c>
      <c r="Q6" s="2">
        <f t="shared" si="0"/>
        <v>4.2475418984544779</v>
      </c>
      <c r="R6" s="2"/>
      <c r="S6" s="2"/>
      <c r="T6" s="2"/>
      <c r="U6" s="2"/>
      <c r="V6" s="2"/>
      <c r="W6" s="2"/>
    </row>
    <row r="7" spans="1:23">
      <c r="A7" s="2">
        <v>0.56999999999999995</v>
      </c>
      <c r="B7" s="2">
        <v>4.114558839006583</v>
      </c>
      <c r="C7" s="2">
        <v>1.9608983617946085</v>
      </c>
      <c r="D7" s="2">
        <v>1.4324759368223314</v>
      </c>
      <c r="E7" s="2">
        <v>1.1215309522760628</v>
      </c>
      <c r="F7" s="2">
        <v>0.94006720633720819</v>
      </c>
      <c r="G7" s="2">
        <v>0.83139859496702395</v>
      </c>
      <c r="H7" s="2">
        <v>0.76424886555839033</v>
      </c>
      <c r="I7" s="2">
        <v>0.72160041171125933</v>
      </c>
      <c r="J7" s="5"/>
      <c r="K7" s="2">
        <v>30.4496513202972</v>
      </c>
      <c r="L7" s="2">
        <f t="shared" si="0"/>
        <v>26.947976257610129</v>
      </c>
      <c r="M7" s="2">
        <f t="shared" si="0"/>
        <v>21.706820795610671</v>
      </c>
      <c r="N7" s="2">
        <f t="shared" si="0"/>
        <v>16.180003375795163</v>
      </c>
      <c r="O7" s="2">
        <f t="shared" si="0"/>
        <v>11.559664100356256</v>
      </c>
      <c r="P7" s="2">
        <f t="shared" si="0"/>
        <v>8.0767191350975285</v>
      </c>
      <c r="Q7" s="2">
        <f t="shared" si="0"/>
        <v>5.5804405827897918</v>
      </c>
      <c r="R7" s="2"/>
      <c r="S7" s="2"/>
      <c r="T7" s="2"/>
      <c r="U7" s="2"/>
      <c r="V7" s="2"/>
      <c r="W7" s="2"/>
    </row>
    <row r="8" spans="1:23">
      <c r="A8" s="10">
        <v>0.57999999999999996</v>
      </c>
      <c r="B8" s="14">
        <v>4.6988642546427037</v>
      </c>
      <c r="C8" s="2">
        <v>2.8919921928040582</v>
      </c>
      <c r="D8" s="2">
        <v>1.8667910442448032</v>
      </c>
      <c r="E8" s="2">
        <v>1.2914472891908653</v>
      </c>
      <c r="F8" s="2">
        <v>0.99101893347825132</v>
      </c>
      <c r="G8" s="2">
        <v>0.8289818746459543</v>
      </c>
      <c r="H8" s="2">
        <v>0.73716896952202626</v>
      </c>
      <c r="I8" s="2">
        <v>0.68283644456717685</v>
      </c>
      <c r="J8" s="5"/>
      <c r="K8" s="2">
        <v>28.947976257610101</v>
      </c>
      <c r="L8" s="2">
        <f t="shared" si="0"/>
        <v>35.449651320297171</v>
      </c>
      <c r="M8" s="2">
        <f t="shared" si="0"/>
        <v>30.819933319676338</v>
      </c>
      <c r="N8" s="2">
        <f t="shared" si="0"/>
        <v>23.262920463508991</v>
      </c>
      <c r="O8" s="2">
        <f t="shared" si="0"/>
        <v>16.350551271869623</v>
      </c>
      <c r="P8" s="2">
        <f t="shared" si="0"/>
        <v>11.075381492887278</v>
      </c>
      <c r="Q8" s="2">
        <f t="shared" si="0"/>
        <v>7.370430281415417</v>
      </c>
      <c r="R8" s="2"/>
      <c r="S8" s="2"/>
      <c r="T8" s="2"/>
      <c r="U8" s="2"/>
      <c r="V8" s="2"/>
      <c r="W8" s="2"/>
    </row>
    <row r="9" spans="1:23" ht="15.75" customHeight="1">
      <c r="A9" s="2">
        <v>0.59</v>
      </c>
      <c r="B9" s="2">
        <v>3.694197392955461</v>
      </c>
      <c r="C9" s="2">
        <v>4.4700549119314097</v>
      </c>
      <c r="D9" s="2">
        <v>2.7949054752432052</v>
      </c>
      <c r="E9" s="2">
        <v>1.6569011274010648</v>
      </c>
      <c r="F9" s="2">
        <v>1.1192396270208342</v>
      </c>
      <c r="G9" s="2">
        <v>0.86314287357108044</v>
      </c>
      <c r="H9" s="2">
        <v>0.73219789120365442</v>
      </c>
      <c r="I9" s="2">
        <v>0.66071389321139751</v>
      </c>
      <c r="J9" s="5"/>
      <c r="K9" s="2">
        <f t="shared" si="0"/>
        <v>-21.002059079340128</v>
      </c>
      <c r="L9" s="2">
        <f t="shared" si="0"/>
        <v>37.474918534376798</v>
      </c>
      <c r="M9" s="2">
        <f t="shared" si="0"/>
        <v>40.717096085087256</v>
      </c>
      <c r="N9" s="2">
        <f t="shared" si="0"/>
        <v>32.449824041316234</v>
      </c>
      <c r="O9" s="2">
        <f t="shared" si="0"/>
        <v>22.881315785023279</v>
      </c>
      <c r="P9" s="2">
        <f t="shared" si="0"/>
        <v>15.170719283780613</v>
      </c>
      <c r="Q9" s="2">
        <f t="shared" si="0"/>
        <v>9.7629341535995025</v>
      </c>
      <c r="R9" s="2"/>
      <c r="S9" s="2"/>
      <c r="T9" s="2"/>
      <c r="U9" s="2"/>
      <c r="V9" s="2"/>
      <c r="W9" s="2"/>
    </row>
    <row r="10" spans="1:23" s="66" customFormat="1" ht="15.75" customHeight="1">
      <c r="A10" s="69">
        <v>0.6</v>
      </c>
      <c r="B10" s="71">
        <v>3.0326274364115098</v>
      </c>
      <c r="C10" s="14">
        <v>5.3598334135862729</v>
      </c>
      <c r="D10" s="69">
        <v>4.5566751935283172</v>
      </c>
      <c r="E10" s="69">
        <v>2.4224013122640935</v>
      </c>
      <c r="F10" s="69">
        <v>1.3786742844687216</v>
      </c>
      <c r="G10" s="69">
        <v>0.94604812528920612</v>
      </c>
      <c r="H10" s="69">
        <v>0.75056213190871346</v>
      </c>
      <c r="I10" s="69">
        <v>0.6534092672870816</v>
      </c>
      <c r="J10" s="70"/>
      <c r="K10" s="69">
        <f t="shared" si="0"/>
        <v>-76.738934339014364</v>
      </c>
      <c r="L10" s="69">
        <f t="shared" si="0"/>
        <v>14.984760870031616</v>
      </c>
      <c r="M10" s="69">
        <f t="shared" si="0"/>
        <v>46.838402796307633</v>
      </c>
      <c r="N10" s="69">
        <f t="shared" si="0"/>
        <v>43.086462284808377</v>
      </c>
      <c r="O10" s="69">
        <f t="shared" si="0"/>
        <v>31.379867170455707</v>
      </c>
      <c r="P10" s="69">
        <f t="shared" si="0"/>
        <v>20.663430131604855</v>
      </c>
      <c r="Q10" s="69">
        <f t="shared" si="0"/>
        <v>12.944013625436675</v>
      </c>
      <c r="R10" s="69"/>
      <c r="S10" s="69"/>
      <c r="T10" s="69"/>
      <c r="U10" s="69"/>
      <c r="V10" s="69"/>
      <c r="W10" s="69"/>
    </row>
    <row r="11" spans="1:23" ht="15.75" customHeight="1">
      <c r="A11" s="2">
        <v>0.61</v>
      </c>
      <c r="B11" s="2">
        <v>2.5389400338641899</v>
      </c>
      <c r="C11" s="2">
        <v>4.2315058522260331</v>
      </c>
      <c r="D11" s="14">
        <v>6.2325028137275797</v>
      </c>
      <c r="E11" s="2">
        <v>4.0081680495061889</v>
      </c>
      <c r="F11" s="2">
        <v>1.8937824863821853</v>
      </c>
      <c r="G11" s="2">
        <v>1.1045059551809719</v>
      </c>
      <c r="H11" s="2">
        <v>0.79727835192627095</v>
      </c>
      <c r="I11" s="2">
        <v>0.6606756831927808</v>
      </c>
      <c r="J11" s="5"/>
      <c r="K11">
        <v>-69.664269174794498</v>
      </c>
      <c r="L11" s="2">
        <f t="shared" si="0"/>
        <v>-47.288058468568551</v>
      </c>
      <c r="M11" s="2">
        <f t="shared" si="0"/>
        <v>35.689270116687595</v>
      </c>
      <c r="N11" s="2">
        <f t="shared" si="0"/>
        <v>52.751919006601995</v>
      </c>
      <c r="O11" s="2">
        <f t="shared" si="0"/>
        <v>41.677253690787857</v>
      </c>
      <c r="P11" s="2">
        <f t="shared" si="0"/>
        <v>27.815839454153252</v>
      </c>
      <c r="Q11" s="2">
        <f t="shared" si="0"/>
        <v>17.133623207434407</v>
      </c>
      <c r="R11" s="2"/>
      <c r="S11" s="2"/>
      <c r="T11" s="2"/>
      <c r="U11" s="2"/>
      <c r="V11" s="2"/>
      <c r="W11" s="2"/>
    </row>
    <row r="12" spans="1:23" ht="15.75" customHeight="1">
      <c r="A12" s="2">
        <v>0.62</v>
      </c>
      <c r="B12" s="2">
        <v>1.8634577172283522</v>
      </c>
      <c r="C12" s="2">
        <v>2.8959104654352488</v>
      </c>
      <c r="D12" s="2">
        <v>5.3665376321822071</v>
      </c>
      <c r="E12" s="2">
        <v>6.515498279156466</v>
      </c>
      <c r="F12" s="2">
        <v>2.9552496588762547</v>
      </c>
      <c r="G12" s="2">
        <v>1.3960054012885383</v>
      </c>
      <c r="H12" s="2">
        <v>0.88320387373027576</v>
      </c>
      <c r="I12" s="2">
        <v>0.68395869198092718</v>
      </c>
      <c r="J12" s="5"/>
      <c r="K12" s="2">
        <v>-53.405214653463297</v>
      </c>
      <c r="L12" s="2">
        <f t="shared" si="0"/>
        <v>-85.314349191235394</v>
      </c>
      <c r="M12" s="2">
        <f t="shared" si="0"/>
        <v>-21.409719370719376</v>
      </c>
      <c r="N12" s="2">
        <f t="shared" si="0"/>
        <v>54.642768177373249</v>
      </c>
      <c r="O12" s="2">
        <f t="shared" si="0"/>
        <v>52.76184544694695</v>
      </c>
      <c r="P12" s="2">
        <f t="shared" si="0"/>
        <v>36.733491653036403</v>
      </c>
      <c r="Q12" s="2">
        <f t="shared" si="0"/>
        <v>22.559364567528682</v>
      </c>
      <c r="R12" s="2"/>
      <c r="S12" s="2"/>
      <c r="T12" s="2"/>
      <c r="U12" s="2"/>
      <c r="V12" s="2"/>
      <c r="W12" s="2"/>
    </row>
    <row r="13" spans="1:23" ht="15.75" customHeight="1">
      <c r="A13" s="2">
        <v>0.63</v>
      </c>
      <c r="B13" s="2">
        <v>1.47419064320585</v>
      </c>
      <c r="C13" s="2">
        <v>2.0826666938796428</v>
      </c>
      <c r="D13" s="2">
        <v>3.6308996724656546</v>
      </c>
      <c r="E13" s="14">
        <v>7.2298497993659909</v>
      </c>
      <c r="F13" s="2">
        <v>5.1230686265431959</v>
      </c>
      <c r="G13" s="2">
        <v>1.9486630626103063</v>
      </c>
      <c r="H13" s="2">
        <v>1.029709774769304</v>
      </c>
      <c r="I13" s="2">
        <v>0.72679035558790039</v>
      </c>
      <c r="J13" s="5"/>
      <c r="K13" s="2">
        <f t="shared" si="0"/>
        <v>-41.275262021102627</v>
      </c>
      <c r="L13" s="2">
        <f t="shared" si="0"/>
        <v>-74.338970471646874</v>
      </c>
      <c r="M13" s="2">
        <f t="shared" si="0"/>
        <v>-99.120065315833358</v>
      </c>
      <c r="N13" s="2">
        <f t="shared" si="0"/>
        <v>29.140040682553952</v>
      </c>
      <c r="O13" s="2">
        <f t="shared" si="0"/>
        <v>61.962971713592452</v>
      </c>
      <c r="P13" s="2">
        <f t="shared" si="0"/>
        <v>47.158141675351011</v>
      </c>
      <c r="Q13" s="2">
        <f t="shared" si="0"/>
        <v>29.417941501941129</v>
      </c>
      <c r="R13" s="2"/>
      <c r="S13" s="2"/>
      <c r="T13" s="2"/>
      <c r="U13" s="2"/>
      <c r="V13" s="2"/>
      <c r="W13" s="2"/>
    </row>
    <row r="14" spans="1:23" ht="15.75" customHeight="1">
      <c r="A14" s="2">
        <v>0.64</v>
      </c>
      <c r="B14" s="2">
        <v>1.2414437183121434</v>
      </c>
      <c r="C14" s="2">
        <v>1.6228283197140974</v>
      </c>
      <c r="D14" s="2">
        <v>2.5193389050435502</v>
      </c>
      <c r="E14" s="2">
        <v>5.1966702295759344</v>
      </c>
      <c r="F14" s="2">
        <v>8.1961526375764677</v>
      </c>
      <c r="G14" s="2">
        <v>3.0583032385116513</v>
      </c>
      <c r="H14" s="2">
        <v>1.2795015566258681</v>
      </c>
      <c r="I14" s="2">
        <v>0.79582636239083193</v>
      </c>
      <c r="J14" s="5"/>
      <c r="K14" s="2">
        <f t="shared" si="0"/>
        <v>-30.721054509058312</v>
      </c>
      <c r="L14" s="2">
        <f t="shared" si="0"/>
        <v>-55.243710898969034</v>
      </c>
      <c r="M14" s="2">
        <f t="shared" si="0"/>
        <v>-106.27118563415758</v>
      </c>
      <c r="N14" s="2">
        <f t="shared" si="0"/>
        <v>-57.719314012451797</v>
      </c>
      <c r="O14" s="2">
        <f t="shared" si="0"/>
        <v>62.686111719169183</v>
      </c>
      <c r="P14" s="2">
        <f t="shared" si="0"/>
        <v>58.163025153498246</v>
      </c>
      <c r="Q14" s="2">
        <f t="shared" si="0"/>
        <v>37.801844923934304</v>
      </c>
      <c r="R14" s="2"/>
      <c r="S14" s="2"/>
      <c r="T14" s="2"/>
      <c r="U14" s="2"/>
      <c r="V14" s="2"/>
      <c r="W14" s="2"/>
    </row>
    <row r="15" spans="1:23" ht="15.75" customHeight="1">
      <c r="A15" s="2">
        <v>0.65</v>
      </c>
      <c r="B15" s="2">
        <v>1.0955467568454065</v>
      </c>
      <c r="C15" s="2">
        <v>1.3519195711034291</v>
      </c>
      <c r="D15" s="2">
        <v>1.9021743749366855</v>
      </c>
      <c r="E15" s="2">
        <v>3.4433723299875032</v>
      </c>
      <c r="F15" s="14">
        <v>8.3202965295641302</v>
      </c>
      <c r="G15" s="2">
        <v>5.337517063274082</v>
      </c>
      <c r="H15" s="2">
        <v>1.7217162241709907</v>
      </c>
      <c r="I15" s="2">
        <v>0.90322511095445601</v>
      </c>
      <c r="J15" s="5"/>
      <c r="K15" s="2">
        <f t="shared" si="0"/>
        <v>-23.401357601225556</v>
      </c>
      <c r="L15" s="2">
        <f t="shared" si="0"/>
        <v>-40.7017411090618</v>
      </c>
      <c r="M15" s="2">
        <f t="shared" si="0"/>
        <v>-81.022958534078512</v>
      </c>
      <c r="N15" s="2">
        <f t="shared" si="0"/>
        <v>-141.63220622715309</v>
      </c>
      <c r="O15" s="2">
        <f t="shared" si="0"/>
        <v>35.849437044599</v>
      </c>
      <c r="P15" s="2">
        <f t="shared" si="0"/>
        <v>67.743124682118122</v>
      </c>
      <c r="Q15" s="2">
        <f t="shared" si="0"/>
        <v>47.539257731664783</v>
      </c>
      <c r="R15" s="2"/>
      <c r="S15" s="2"/>
      <c r="T15" s="2"/>
      <c r="U15" s="2"/>
      <c r="V15" s="2"/>
      <c r="W15" s="2"/>
    </row>
    <row r="16" spans="1:23" ht="15.75" customHeight="1">
      <c r="A16" s="2">
        <v>0.66</v>
      </c>
      <c r="B16" s="2">
        <v>1.0007517552999632</v>
      </c>
      <c r="C16" s="2">
        <v>1.1838924092990422</v>
      </c>
      <c r="D16" s="2">
        <v>1.5473692355872712</v>
      </c>
      <c r="E16" s="2">
        <v>2.4593464159153466</v>
      </c>
      <c r="F16" s="2">
        <v>5.6965168999628295</v>
      </c>
      <c r="G16" s="2">
        <v>9.0689280780819885</v>
      </c>
      <c r="H16" s="2">
        <v>2.5527158557334584</v>
      </c>
      <c r="I16" s="2">
        <v>1.0710595857662115</v>
      </c>
      <c r="J16" s="5"/>
      <c r="K16" s="2">
        <f t="shared" si="0"/>
        <v>-18.300308046343098</v>
      </c>
      <c r="L16" s="2">
        <f t="shared" si="0"/>
        <v>-30.701846167206703</v>
      </c>
      <c r="M16" s="2">
        <f t="shared" si="0"/>
        <v>-58.937269744926382</v>
      </c>
      <c r="N16" s="2">
        <f t="shared" si="0"/>
        <v>-131.62726743571164</v>
      </c>
      <c r="O16" s="2">
        <f t="shared" si="0"/>
        <v>-59.201284527764052</v>
      </c>
      <c r="P16" s="2">
        <f t="shared" si="0"/>
        <v>71.852066377029431</v>
      </c>
      <c r="Q16" s="2">
        <f t="shared" si="0"/>
        <v>58.042349940335612</v>
      </c>
      <c r="R16" s="2"/>
      <c r="S16" s="2"/>
      <c r="T16" s="2"/>
      <c r="U16" s="2"/>
      <c r="V16" s="2"/>
      <c r="W16" s="2"/>
    </row>
    <row r="17" spans="1:23" ht="15.75" customHeight="1">
      <c r="A17" s="2">
        <v>0.67</v>
      </c>
      <c r="B17" s="2">
        <v>0.93796173008551942</v>
      </c>
      <c r="C17" s="2">
        <v>1.0754965119017226</v>
      </c>
      <c r="D17" s="2">
        <v>1.3315593570093494</v>
      </c>
      <c r="E17" s="2">
        <v>1.9133528572659766</v>
      </c>
      <c r="F17" s="2">
        <v>3.7645361075278756</v>
      </c>
      <c r="G17" s="14">
        <v>10.517742164110729</v>
      </c>
      <c r="H17" s="2">
        <v>4.2037721013687381</v>
      </c>
      <c r="I17" s="2">
        <v>1.3405656174063805</v>
      </c>
      <c r="J17" s="5"/>
      <c r="K17" s="2">
        <f t="shared" si="0"/>
        <v>-14.663154945955343</v>
      </c>
      <c r="L17" s="2">
        <f t="shared" si="0"/>
        <v>-23.808802936501337</v>
      </c>
      <c r="M17" s="2">
        <f t="shared" si="0"/>
        <v>-43.692644807312355</v>
      </c>
      <c r="N17" s="2">
        <f t="shared" si="0"/>
        <v>-96.750750559783683</v>
      </c>
      <c r="O17" s="2">
        <f t="shared" si="0"/>
        <v>-179.39012573364849</v>
      </c>
      <c r="P17" s="2">
        <f t="shared" si="0"/>
        <v>60.031611007606735</v>
      </c>
      <c r="Q17" s="2">
        <f t="shared" si="0"/>
        <v>68.110411671225094</v>
      </c>
      <c r="R17" s="2"/>
      <c r="S17" s="2"/>
      <c r="T17" s="2"/>
      <c r="U17" s="2"/>
      <c r="V17" s="2"/>
      <c r="W17" s="2"/>
    </row>
    <row r="18" spans="1:23" ht="15.75" customHeight="1">
      <c r="A18" s="2">
        <v>0.68</v>
      </c>
      <c r="B18" s="2">
        <v>0.89639742813268541</v>
      </c>
      <c r="C18" s="2">
        <v>1.0039827849006866</v>
      </c>
      <c r="D18" s="2">
        <v>1.1941443696412077</v>
      </c>
      <c r="E18" s="2">
        <v>1.5924535162774378</v>
      </c>
      <c r="F18" s="2">
        <v>2.7064363988137181</v>
      </c>
      <c r="G18" s="2">
        <v>7.6088871300872407</v>
      </c>
      <c r="H18" s="2">
        <v>7.4543793996406915</v>
      </c>
      <c r="I18" s="2">
        <v>1.7947711302919107</v>
      </c>
      <c r="J18" s="5"/>
      <c r="K18" s="2">
        <f t="shared" si="0"/>
        <v>-12.001970709812916</v>
      </c>
      <c r="L18" s="2">
        <f t="shared" si="0"/>
        <v>-18.940721653841088</v>
      </c>
      <c r="M18" s="2">
        <f t="shared" si="0"/>
        <v>-33.35519194851674</v>
      </c>
      <c r="N18" s="2">
        <f t="shared" si="0"/>
        <v>-69.953871252729357</v>
      </c>
      <c r="O18" s="2">
        <f t="shared" si="0"/>
        <v>-181.14043741882716</v>
      </c>
      <c r="P18" s="2">
        <f t="shared" si="0"/>
        <v>2.0306219267675965</v>
      </c>
      <c r="Q18" s="2">
        <f t="shared" si="0"/>
        <v>75.92326558561777</v>
      </c>
      <c r="R18" s="2"/>
      <c r="S18" s="2"/>
      <c r="T18" s="2"/>
      <c r="U18" s="2"/>
      <c r="V18" s="2"/>
      <c r="W18" s="2"/>
    </row>
    <row r="19" spans="1:23" ht="15.75" customHeight="1">
      <c r="A19" s="2">
        <v>0.69</v>
      </c>
      <c r="B19" s="2">
        <v>0.86964375256386339</v>
      </c>
      <c r="C19" s="2">
        <v>0.9566641207234694</v>
      </c>
      <c r="D19" s="2">
        <v>1.104059599603765</v>
      </c>
      <c r="E19" s="2">
        <v>1.3931326565660966</v>
      </c>
      <c r="F19" s="2">
        <v>2.1171657826440202</v>
      </c>
      <c r="G19" s="2">
        <v>4.9509514424912275</v>
      </c>
      <c r="H19" s="2">
        <v>11.932761755661234</v>
      </c>
      <c r="I19" s="2">
        <v>2.5987737704266083</v>
      </c>
      <c r="J19" s="5"/>
      <c r="K19" s="2">
        <f t="shared" si="0"/>
        <v>-10.006438602365002</v>
      </c>
      <c r="L19" s="2">
        <f t="shared" si="0"/>
        <v>-15.407233917043838</v>
      </c>
      <c r="M19" s="2">
        <f t="shared" si="0"/>
        <v>-26.182740231240853</v>
      </c>
      <c r="N19" s="2">
        <f t="shared" si="0"/>
        <v>-51.971585237444479</v>
      </c>
      <c r="O19" s="2">
        <f t="shared" si="0"/>
        <v>-133.84807571886211</v>
      </c>
      <c r="P19" s="2">
        <f t="shared" si="0"/>
        <v>-141.01956753704067</v>
      </c>
      <c r="Q19" s="2">
        <f t="shared" si="0"/>
        <v>78.22152303347815</v>
      </c>
      <c r="R19" s="2"/>
      <c r="S19" s="2"/>
      <c r="T19" s="2"/>
      <c r="U19" s="2"/>
      <c r="V19" s="2"/>
      <c r="W19" s="2"/>
    </row>
    <row r="20" spans="1:23" ht="15.75" customHeight="1">
      <c r="A20" s="2">
        <v>0.7</v>
      </c>
      <c r="B20" s="2">
        <v>0.85370023191884692</v>
      </c>
      <c r="C20" s="2">
        <v>0.92606302038626587</v>
      </c>
      <c r="D20" s="2">
        <v>1.0443703137529146</v>
      </c>
      <c r="E20" s="2">
        <v>1.2642872308007553</v>
      </c>
      <c r="F20" s="2">
        <v>1.7680180875748486</v>
      </c>
      <c r="G20" s="2">
        <v>3.2615520866936598</v>
      </c>
      <c r="H20" s="14">
        <v>12.357816638253233</v>
      </c>
      <c r="I20" s="2">
        <v>4.1019351816729381</v>
      </c>
      <c r="J20" s="5"/>
      <c r="K20" s="2">
        <f t="shared" si="0"/>
        <v>-8.4763697796790325</v>
      </c>
      <c r="L20" s="2">
        <f t="shared" si="0"/>
        <v>-12.775296147480555</v>
      </c>
      <c r="M20" s="2">
        <f t="shared" si="0"/>
        <v>-21.05736960844623</v>
      </c>
      <c r="N20" s="2">
        <f t="shared" si="0"/>
        <v>-39.843070823000225</v>
      </c>
      <c r="O20" s="2">
        <v>-95.436268142383597</v>
      </c>
      <c r="P20" s="2">
        <f t="shared" si="0"/>
        <v>-278.89373861819104</v>
      </c>
      <c r="Q20" s="2">
        <f t="shared" si="0"/>
        <v>66.806958690619126</v>
      </c>
      <c r="R20" s="2"/>
      <c r="S20" s="2"/>
      <c r="T20" s="2"/>
      <c r="U20" s="2"/>
      <c r="V20" s="2"/>
      <c r="W20" s="2"/>
    </row>
    <row r="21" spans="1:23" ht="15.75" customHeight="1">
      <c r="A21" s="2">
        <v>0.71</v>
      </c>
      <c r="B21" s="2">
        <v>0.84596953334366343</v>
      </c>
      <c r="C21" s="2">
        <v>0.90755350730974504</v>
      </c>
      <c r="D21" s="2">
        <v>1.0052864711517031</v>
      </c>
      <c r="E21" s="2">
        <v>1.1791024568119703</v>
      </c>
      <c r="F21" s="2">
        <v>1.5495040409566285</v>
      </c>
      <c r="G21" s="71">
        <v>3.0127978319515001</v>
      </c>
      <c r="H21" s="2">
        <v>8.581544815316839</v>
      </c>
      <c r="I21" s="2">
        <v>7.0109360409351149</v>
      </c>
      <c r="J21" s="5"/>
      <c r="K21" s="2">
        <f t="shared" si="0"/>
        <v>-7.27969170741566</v>
      </c>
      <c r="L21" s="2">
        <f t="shared" si="0"/>
        <v>-10.768837655827836</v>
      </c>
      <c r="M21" s="2">
        <f t="shared" si="0"/>
        <v>-17.290194451849683</v>
      </c>
      <c r="N21" s="2">
        <f t="shared" si="0"/>
        <v>-31.413859076007807</v>
      </c>
      <c r="O21" s="2">
        <v>-75.069145663359606</v>
      </c>
      <c r="P21" s="2">
        <f t="shared" si="0"/>
        <v>-184.83639772663591</v>
      </c>
      <c r="Q21" s="2">
        <f t="shared" si="0"/>
        <v>18.302168294668931</v>
      </c>
      <c r="R21" s="2"/>
      <c r="S21" s="2"/>
      <c r="T21" s="2"/>
      <c r="U21" s="2"/>
      <c r="V21" s="2"/>
      <c r="W21" s="2"/>
    </row>
    <row r="22" spans="1:23" ht="15.75" customHeight="1">
      <c r="A22" s="2">
        <v>0.72</v>
      </c>
      <c r="B22" s="2">
        <v>0.8447052363251546</v>
      </c>
      <c r="C22" s="2">
        <v>0.89815156939808805</v>
      </c>
      <c r="D22" s="2">
        <v>0.98084912717723971</v>
      </c>
      <c r="E22" s="2">
        <v>1.1225898184567267</v>
      </c>
      <c r="F22" s="2">
        <v>1.4073484953983295</v>
      </c>
      <c r="G22" s="2">
        <v>2.6045678369398346</v>
      </c>
      <c r="H22" s="2">
        <v>5.6551706469632173</v>
      </c>
      <c r="I22" s="2">
        <v>11.864220956989412</v>
      </c>
      <c r="J22" s="5"/>
      <c r="K22" s="2">
        <f t="shared" si="0"/>
        <v>-6.3272169716206434</v>
      </c>
      <c r="L22" s="2">
        <f t="shared" si="0"/>
        <v>-9.2075280606115157</v>
      </c>
      <c r="M22" s="2">
        <f t="shared" si="0"/>
        <v>-14.450814845235049</v>
      </c>
      <c r="N22" s="2">
        <f t="shared" si="0"/>
        <v>-25.366226582481662</v>
      </c>
      <c r="O22" s="2">
        <v>-62.069145663359599</v>
      </c>
      <c r="P22" s="2">
        <f t="shared" si="0"/>
        <v>-117.1251048545391</v>
      </c>
      <c r="Q22" s="2">
        <f t="shared" si="0"/>
        <v>-109.79421661414243</v>
      </c>
      <c r="R22" s="2"/>
      <c r="S22" s="2"/>
      <c r="T22" s="2"/>
      <c r="U22" s="2"/>
      <c r="V22" s="2"/>
      <c r="W22" s="2"/>
    </row>
    <row r="23" spans="1:23" ht="15.75" customHeight="1">
      <c r="A23" s="2">
        <v>0.73</v>
      </c>
      <c r="B23" s="2">
        <v>0.84869836478239757</v>
      </c>
      <c r="C23" s="2">
        <v>0.89586352422154136</v>
      </c>
      <c r="D23" s="2">
        <v>0.96726893499658673</v>
      </c>
      <c r="E23" s="2">
        <v>1.0858862751269478</v>
      </c>
      <c r="F23" s="2">
        <v>1.3128430563935007</v>
      </c>
      <c r="G23" s="2">
        <v>2.1320846535209381</v>
      </c>
      <c r="H23" s="2">
        <v>4.0220608290108357</v>
      </c>
      <c r="I23" s="14">
        <v>15.957427178073125</v>
      </c>
      <c r="J23" s="5"/>
      <c r="K23" s="2">
        <f t="shared" si="0"/>
        <v>-5.557352458342101</v>
      </c>
      <c r="L23" s="2">
        <f t="shared" si="0"/>
        <v>-7.9705679318837026</v>
      </c>
      <c r="M23" s="2">
        <f t="shared" si="0"/>
        <v>-12.263118956754219</v>
      </c>
      <c r="N23" s="2">
        <f t="shared" si="0"/>
        <v>-20.900603172281564</v>
      </c>
      <c r="O23" s="2">
        <v>-51.069145663359599</v>
      </c>
      <c r="P23" s="2">
        <f t="shared" si="0"/>
        <v>-88.644518517066331</v>
      </c>
      <c r="Q23" s="2">
        <f t="shared" si="0"/>
        <v>-296.74753457166406</v>
      </c>
      <c r="R23" s="2"/>
      <c r="S23" s="2"/>
      <c r="T23" s="2"/>
      <c r="U23" s="2"/>
      <c r="V23" s="2"/>
      <c r="W23" s="2"/>
    </row>
    <row r="24" spans="1:23" ht="15.75" customHeight="1">
      <c r="A24" s="2">
        <v>0.74</v>
      </c>
      <c r="B24" s="2">
        <v>0.8571010908311073</v>
      </c>
      <c r="C24" s="2">
        <v>0.89932453656360134</v>
      </c>
      <c r="D24" s="2">
        <v>0.96204951805490313</v>
      </c>
      <c r="E24" s="2">
        <v>1.0634935122159734</v>
      </c>
      <c r="F24" s="2">
        <v>1.2498094530247161</v>
      </c>
      <c r="G24" s="2">
        <v>1.8392379049498984</v>
      </c>
      <c r="H24" s="2">
        <v>3.1044241492506441</v>
      </c>
      <c r="I24" s="10">
        <v>13.6425037207838</v>
      </c>
      <c r="J24" s="5"/>
      <c r="K24" s="2">
        <f t="shared" si="0"/>
        <v>-4.9263087148274574</v>
      </c>
      <c r="L24" s="2">
        <f t="shared" si="0"/>
        <v>-6.9746769871285288</v>
      </c>
      <c r="M24" s="2">
        <f t="shared" si="0"/>
        <v>-10.544570966177751</v>
      </c>
      <c r="N24" s="2">
        <f t="shared" si="0"/>
        <v>-17.519236240616181</v>
      </c>
      <c r="O24" s="2">
        <v>-42.161465333670002</v>
      </c>
      <c r="P24" s="2">
        <f t="shared" si="0"/>
        <v>-68.788612984529038</v>
      </c>
      <c r="Q24" s="2">
        <f t="shared" si="0"/>
        <v>-339.45360121222069</v>
      </c>
      <c r="R24" s="2"/>
      <c r="S24" s="2"/>
      <c r="T24" s="2"/>
      <c r="U24" s="2"/>
      <c r="V24" s="2"/>
      <c r="W24" s="2"/>
    </row>
    <row r="25" spans="1:23" ht="15.75" customHeight="1">
      <c r="A25" s="2">
        <v>0.75</v>
      </c>
      <c r="B25" s="2">
        <v>0.86930264615919206</v>
      </c>
      <c r="C25" s="2">
        <v>0.90757396572688698</v>
      </c>
      <c r="D25" s="2">
        <v>0.96349255470422834</v>
      </c>
      <c r="E25" s="2">
        <v>1.0518579040120581</v>
      </c>
      <c r="F25" s="2">
        <v>1.2086104096719603</v>
      </c>
      <c r="G25" s="2">
        <v>1.6496051022764109</v>
      </c>
      <c r="H25" s="2">
        <v>2.5572960714918218</v>
      </c>
      <c r="I25" s="2">
        <v>9.2024623707840139</v>
      </c>
      <c r="J25" s="5"/>
      <c r="K25" s="2">
        <f t="shared" si="0"/>
        <v>-4.4025311250101078</v>
      </c>
      <c r="L25" s="2">
        <f t="shared" si="0"/>
        <v>-6.1613258080354347</v>
      </c>
      <c r="M25" s="2">
        <f t="shared" si="0"/>
        <v>-9.1713577729675428</v>
      </c>
      <c r="N25" s="2">
        <f t="shared" si="0"/>
        <v>-14.902441200660997</v>
      </c>
      <c r="O25" s="2">
        <v>-34.487745685075197</v>
      </c>
      <c r="P25" s="2">
        <f t="shared" si="0"/>
        <v>-55.024743071103607</v>
      </c>
      <c r="Q25" s="2">
        <f t="shared" si="0"/>
        <v>-259.85126921247235</v>
      </c>
      <c r="R25" s="2"/>
      <c r="S25" s="2"/>
      <c r="T25" s="2"/>
      <c r="U25" s="2"/>
      <c r="V25" s="2"/>
      <c r="W25" s="2"/>
    </row>
    <row r="26" spans="1:23" ht="15.75" customHeight="1">
      <c r="A26" s="2">
        <v>0.76</v>
      </c>
      <c r="B26" s="2">
        <v>0.88485776737984567</v>
      </c>
      <c r="C26" s="2">
        <v>0.91992324765664557</v>
      </c>
      <c r="D26" s="2">
        <v>0.97041304886107171</v>
      </c>
      <c r="E26" s="2">
        <v>1.0486030553576191</v>
      </c>
      <c r="F26" s="2">
        <v>1.1832287544270017</v>
      </c>
      <c r="G26" s="2">
        <v>1.5233686793328676</v>
      </c>
      <c r="H26" s="2">
        <v>2.2125805105374972</v>
      </c>
      <c r="I26" s="2">
        <v>6.3013631958494232</v>
      </c>
      <c r="J26" s="5"/>
      <c r="K26" s="2">
        <f t="shared" si="0"/>
        <v>-3.9628380480438539</v>
      </c>
      <c r="L26" s="2">
        <f t="shared" si="0"/>
        <v>-5.4884797544839392</v>
      </c>
      <c r="M26" s="2">
        <f t="shared" si="0"/>
        <v>-8.0573943835890631</v>
      </c>
      <c r="N26" s="2">
        <f t="shared" si="0"/>
        <v>-12.838575892139605</v>
      </c>
      <c r="O26" s="2">
        <f t="shared" si="0"/>
        <v>-28.746759545290491</v>
      </c>
      <c r="P26" s="2">
        <f t="shared" si="0"/>
        <v>-45.242615300877638</v>
      </c>
      <c r="Q26" s="2">
        <f t="shared" si="0"/>
        <v>-184.79701262118809</v>
      </c>
      <c r="R26" s="2"/>
      <c r="S26" s="2"/>
      <c r="T26" s="2"/>
      <c r="U26" s="2"/>
      <c r="V26" s="2"/>
      <c r="W26" s="2"/>
    </row>
    <row r="27" spans="1:23" ht="15.75" customHeight="1">
      <c r="A27" s="2">
        <v>0.77</v>
      </c>
      <c r="B27" s="2">
        <v>0.90342777403562513</v>
      </c>
      <c r="C27" s="2">
        <v>0.93586317933889229</v>
      </c>
      <c r="D27" s="2">
        <v>0.98196126289851526</v>
      </c>
      <c r="E27" s="2">
        <v>1.0520909072731368</v>
      </c>
      <c r="F27" s="2">
        <v>1.169754217656267</v>
      </c>
      <c r="G27" s="2">
        <v>1.4384014009862487</v>
      </c>
      <c r="H27" s="2">
        <v>1.9862653764971108</v>
      </c>
      <c r="I27" s="2">
        <v>4.6537236954499459</v>
      </c>
      <c r="J27" s="5"/>
      <c r="K27" s="2">
        <f t="shared" si="0"/>
        <v>-3.590259922868845</v>
      </c>
      <c r="L27" s="2">
        <f t="shared" si="0"/>
        <v>-4.9257289502710577</v>
      </c>
      <c r="M27" s="2">
        <f t="shared" si="0"/>
        <v>-7.1417933705058365</v>
      </c>
      <c r="N27" s="2">
        <f t="shared" si="0"/>
        <v>-11.183758890958954</v>
      </c>
      <c r="O27" s="2">
        <f t="shared" si="0"/>
        <v>-22.966122222516649</v>
      </c>
      <c r="P27" s="2">
        <f t="shared" si="0"/>
        <v>-38.088392790441929</v>
      </c>
      <c r="Q27" s="2">
        <f t="shared" si="0"/>
        <v>-134.29516269659021</v>
      </c>
      <c r="R27" s="2"/>
      <c r="S27" s="2"/>
      <c r="T27" s="2"/>
      <c r="U27" s="2"/>
      <c r="V27" s="2"/>
      <c r="W27" s="2"/>
    </row>
    <row r="28" spans="1:23" ht="15.75" customHeight="1">
      <c r="A28" s="2">
        <v>0.78</v>
      </c>
      <c r="B28" s="2">
        <v>0.92475754693878409</v>
      </c>
      <c r="C28" s="2">
        <v>0.95501220604532855</v>
      </c>
      <c r="D28" s="2">
        <v>0.99751287153423684</v>
      </c>
      <c r="E28" s="2">
        <v>1.0611581486399599</v>
      </c>
      <c r="F28" s="2">
        <v>1.16555196238606</v>
      </c>
      <c r="G28" s="2">
        <v>1.3623969349712117</v>
      </c>
      <c r="H28" s="2">
        <v>1.8337056129127509</v>
      </c>
      <c r="I28" s="2">
        <v>3.6886147043999724</v>
      </c>
      <c r="J28" s="5"/>
      <c r="K28" s="2">
        <f t="shared" si="0"/>
        <v>-3.271631489431599</v>
      </c>
      <c r="L28" s="2">
        <f t="shared" si="0"/>
        <v>-4.4502745849607548</v>
      </c>
      <c r="M28" s="2">
        <f t="shared" si="0"/>
        <v>-6.3803965765206323</v>
      </c>
      <c r="N28" s="2">
        <f t="shared" si="0"/>
        <v>-9.8377243655808524</v>
      </c>
      <c r="O28">
        <v>-18.888562581300999</v>
      </c>
      <c r="P28" s="2">
        <f t="shared" si="0"/>
        <v>-34.594079437759319</v>
      </c>
      <c r="Q28" s="2">
        <f t="shared" si="0"/>
        <v>-101.15631857290276</v>
      </c>
      <c r="R28" s="2"/>
      <c r="S28" s="2"/>
      <c r="T28" s="2"/>
      <c r="U28" s="2"/>
      <c r="V28" s="2"/>
      <c r="W28" s="2"/>
    </row>
    <row r="29" spans="1:23" ht="15.75" customHeight="1">
      <c r="A29" s="2">
        <v>0.79</v>
      </c>
      <c r="B29" s="2">
        <v>0.94867834889314051</v>
      </c>
      <c r="C29" s="2">
        <v>0.97710902286523527</v>
      </c>
      <c r="D29" s="2">
        <v>1.0166306198391528</v>
      </c>
      <c r="E29" s="2">
        <v>1.0749877663350542</v>
      </c>
      <c r="F29" s="2">
        <v>1.1688164125677118</v>
      </c>
      <c r="G29" s="2">
        <v>1.3403893860552809</v>
      </c>
      <c r="H29" s="2">
        <v>1.7296805008803384</v>
      </c>
      <c r="I29" s="2">
        <v>3.0915341397982203</v>
      </c>
      <c r="J29" s="5"/>
      <c r="K29" s="2">
        <f t="shared" si="0"/>
        <v>-2.9968718064732807</v>
      </c>
      <c r="L29" s="2">
        <f t="shared" si="0"/>
        <v>-4.0447479297679596</v>
      </c>
      <c r="M29" s="2">
        <f t="shared" si="0"/>
        <v>-5.7402507220502992</v>
      </c>
      <c r="N29" s="2">
        <f t="shared" si="0"/>
        <v>-8.7283454910884011</v>
      </c>
      <c r="O29" s="2">
        <f t="shared" si="0"/>
        <v>-14.679206387139049</v>
      </c>
      <c r="P29" s="2">
        <f t="shared" si="0"/>
        <v>-29.043136186770894</v>
      </c>
      <c r="Q29" s="2">
        <f t="shared" si="0"/>
        <v>-78.734404314828822</v>
      </c>
      <c r="R29" s="2"/>
      <c r="S29" s="2"/>
      <c r="T29" s="2"/>
      <c r="U29" s="2"/>
      <c r="V29" s="2"/>
      <c r="W29" s="2"/>
    </row>
    <row r="30" spans="1:23" ht="15.75" customHeight="1">
      <c r="A30" s="2">
        <v>0.8</v>
      </c>
      <c r="B30" s="2">
        <v>0.9750545004953981</v>
      </c>
      <c r="C30" s="2">
        <v>1.0019478490383318</v>
      </c>
      <c r="D30" s="2">
        <v>1.0389798772994341</v>
      </c>
      <c r="E30" s="2">
        <v>1.092975312751983</v>
      </c>
      <c r="F30" s="2">
        <v>1.1782665735111393</v>
      </c>
      <c r="G30" s="2">
        <v>1.3300969994524114</v>
      </c>
      <c r="H30" s="2">
        <v>1.6591469508335179</v>
      </c>
      <c r="I30" s="2">
        <v>2.7041197489355495</v>
      </c>
      <c r="J30" s="5"/>
      <c r="K30" s="2">
        <f t="shared" si="0"/>
        <v>-2.7581379840070395</v>
      </c>
      <c r="L30" s="2">
        <f t="shared" si="0"/>
        <v>-3.6960035691124635</v>
      </c>
      <c r="M30" s="2">
        <f t="shared" si="0"/>
        <v>-5.19696643142853</v>
      </c>
      <c r="N30" s="2">
        <f t="shared" si="0"/>
        <v>-7.8035852927366616</v>
      </c>
      <c r="O30" s="2">
        <f t="shared" si="0"/>
        <v>-12.885914728857133</v>
      </c>
      <c r="P30" s="2">
        <f t="shared" si="0"/>
        <v>-24.738793600509833</v>
      </c>
      <c r="Q30" s="2">
        <f t="shared" si="0"/>
        <v>-62.98253434254638</v>
      </c>
      <c r="R30" s="2"/>
      <c r="S30" s="2"/>
      <c r="T30" s="2"/>
      <c r="U30" s="2"/>
      <c r="V30" s="2"/>
      <c r="W30" s="2"/>
    </row>
    <row r="31" spans="1:23" ht="15.75" customHeight="1">
      <c r="A31" s="2"/>
      <c r="B31" s="2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W31" s="2"/>
    </row>
    <row r="32" spans="1:23" ht="15.75" customHeight="1">
      <c r="A32" s="2"/>
      <c r="B32" s="2"/>
      <c r="C32" s="2"/>
      <c r="D32" s="2"/>
      <c r="E32" s="2"/>
      <c r="F32" s="2"/>
      <c r="G32" s="2"/>
      <c r="H32" s="2"/>
      <c r="I32" s="2"/>
      <c r="J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>
      <c r="A33" s="2"/>
      <c r="B33" s="2"/>
      <c r="C33" s="2"/>
      <c r="D33" s="2"/>
      <c r="E33" s="2"/>
      <c r="F33" s="2"/>
      <c r="G33" s="2"/>
      <c r="H33" s="2"/>
      <c r="I33" s="2"/>
      <c r="J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>
      <c r="A34" s="2"/>
      <c r="B34" s="2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>
      <c r="A35" s="2"/>
      <c r="B35" s="2"/>
      <c r="C35" s="2"/>
      <c r="D35" s="2"/>
      <c r="E35" s="2"/>
      <c r="F35" s="2"/>
      <c r="G35" s="2"/>
      <c r="H35" s="2"/>
      <c r="I35" s="2"/>
      <c r="J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>
      <c r="A36" s="2"/>
      <c r="B36" s="2"/>
      <c r="C36" s="2"/>
      <c r="D36" s="2"/>
      <c r="E36" s="2"/>
      <c r="F36" s="2"/>
      <c r="G36" s="2"/>
      <c r="H36" s="2"/>
      <c r="I36" s="2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>
      <c r="A37" s="2"/>
      <c r="B37" s="2"/>
      <c r="C37" s="2"/>
      <c r="D37" s="2"/>
      <c r="E37" s="2"/>
      <c r="F37" s="2"/>
      <c r="G37" s="2"/>
      <c r="H37" s="2"/>
      <c r="I37" s="2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>
      <c r="A38" s="2"/>
      <c r="B38" s="2"/>
      <c r="C38" s="2"/>
      <c r="D38" s="2"/>
      <c r="E38" s="2"/>
      <c r="F38" s="2"/>
      <c r="G38" s="2"/>
      <c r="H38" s="2"/>
      <c r="I38" s="2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>
      <c r="A39" s="2"/>
      <c r="B39" s="2"/>
      <c r="C39" s="2"/>
      <c r="D39" s="2"/>
      <c r="E39" s="2"/>
      <c r="F39" s="2"/>
      <c r="G39" s="2"/>
      <c r="H39" s="2"/>
      <c r="I39" s="2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>
      <c r="A40" s="2"/>
      <c r="B40" s="2"/>
      <c r="C40" s="2"/>
      <c r="D40" s="2"/>
      <c r="E40" s="2"/>
      <c r="F40" s="2"/>
      <c r="G40" s="2"/>
      <c r="H40" s="2"/>
      <c r="I40" s="2"/>
      <c r="J40" s="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>
      <c r="A41" s="2"/>
      <c r="B41" s="2"/>
      <c r="C41" s="2"/>
      <c r="D41" s="2"/>
      <c r="E41" s="2"/>
      <c r="F41" s="2"/>
      <c r="G41" s="2"/>
      <c r="H41" s="2"/>
      <c r="I41" s="2"/>
      <c r="J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>
      <c r="A42" s="2"/>
      <c r="B42" s="2"/>
      <c r="C42" s="2"/>
      <c r="D42" s="2"/>
      <c r="E42" s="2"/>
      <c r="F42" s="2"/>
      <c r="G42" s="2"/>
      <c r="H42" s="2"/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2"/>
      <c r="B43" s="2"/>
      <c r="C43" s="2"/>
      <c r="D43" s="2"/>
      <c r="E43" s="2"/>
      <c r="F43" s="2"/>
      <c r="G43" s="2"/>
      <c r="H43" s="2"/>
      <c r="I43" s="2"/>
      <c r="J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>
      <c r="A44" s="2"/>
      <c r="B44" s="2"/>
      <c r="C44" s="2"/>
      <c r="D44" s="2"/>
      <c r="E44" s="2"/>
      <c r="F44" s="2"/>
      <c r="G44" s="2"/>
      <c r="H44" s="2"/>
      <c r="I44" s="2"/>
      <c r="J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>
      <c r="A45" s="2"/>
      <c r="B45" s="2"/>
      <c r="C45" s="2"/>
      <c r="D45" s="2"/>
      <c r="E45" s="2"/>
      <c r="F45" s="2"/>
      <c r="G45" s="2"/>
      <c r="H45" s="2"/>
      <c r="I45" s="2"/>
      <c r="J45" s="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2"/>
      <c r="B46" s="2"/>
      <c r="C46" s="2"/>
      <c r="D46" s="2"/>
      <c r="E46" s="2"/>
      <c r="F46" s="2"/>
      <c r="G46" s="2"/>
      <c r="H46" s="2"/>
      <c r="I46" s="2"/>
      <c r="J46" s="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>
      <c r="A47" s="2"/>
      <c r="B47" s="2"/>
      <c r="C47" s="2"/>
      <c r="D47" s="2"/>
      <c r="E47" s="2"/>
      <c r="F47" s="2"/>
      <c r="G47" s="2"/>
      <c r="H47" s="2"/>
      <c r="I47" s="2"/>
      <c r="J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>
      <c r="A48" s="2"/>
      <c r="B48" s="2"/>
      <c r="C48" s="2"/>
      <c r="D48" s="2"/>
      <c r="E48" s="2"/>
      <c r="F48" s="2"/>
      <c r="G48" s="2"/>
      <c r="H48" s="2"/>
      <c r="I48" s="2"/>
      <c r="J48" s="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>
      <c r="A49" s="2"/>
      <c r="B49" s="2"/>
      <c r="C49" s="2"/>
      <c r="D49" s="2"/>
      <c r="E49" s="2"/>
      <c r="F49" s="2"/>
      <c r="G49" s="2"/>
      <c r="H49" s="2"/>
      <c r="I49" s="2"/>
      <c r="J49" s="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>
      <c r="A50" s="2"/>
      <c r="B50" s="2"/>
      <c r="C50" s="2"/>
      <c r="D50" s="2"/>
      <c r="E50" s="2"/>
      <c r="F50" s="2"/>
      <c r="G50" s="2"/>
      <c r="H50" s="2"/>
      <c r="I50" s="2"/>
      <c r="J50" s="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>
      <c r="A51" s="2"/>
      <c r="B51" s="2"/>
      <c r="C51" s="2"/>
      <c r="D51" s="2"/>
      <c r="E51" s="2"/>
      <c r="F51" s="2"/>
      <c r="G51" s="2"/>
      <c r="H51" s="2"/>
      <c r="I51" s="2"/>
      <c r="J51" s="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>
      <c r="A52" s="2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>
      <c r="A53" s="2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>
      <c r="A54" s="2"/>
      <c r="B54" s="2"/>
      <c r="C54" s="2"/>
      <c r="D54" s="2"/>
      <c r="E54" s="2"/>
      <c r="F54" s="2"/>
      <c r="G54" s="2"/>
      <c r="H54" s="2"/>
      <c r="I54" s="2"/>
      <c r="J54" s="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>
      <c r="A55" s="2"/>
      <c r="B55" s="2"/>
      <c r="C55" s="2"/>
      <c r="D55" s="2"/>
      <c r="E55" s="2"/>
      <c r="F55" s="2"/>
      <c r="G55" s="2"/>
      <c r="H55" s="2"/>
      <c r="I55" s="2"/>
      <c r="J55" s="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>
      <c r="A56" s="2"/>
      <c r="B56" s="2"/>
      <c r="C56" s="2"/>
      <c r="D56" s="2"/>
      <c r="E56" s="2"/>
      <c r="F56" s="2"/>
      <c r="G56" s="2"/>
      <c r="H56" s="2"/>
      <c r="I56" s="2"/>
      <c r="J56" s="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>
      <c r="A57" s="2"/>
      <c r="B57" s="2"/>
      <c r="C57" s="2"/>
      <c r="D57" s="2"/>
      <c r="E57" s="2"/>
      <c r="F57" s="2"/>
      <c r="G57" s="2"/>
      <c r="H57" s="2"/>
      <c r="I57" s="2"/>
      <c r="J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>
      <c r="A58" s="2"/>
      <c r="B58" s="2"/>
      <c r="C58" s="2"/>
      <c r="D58" s="2"/>
      <c r="E58" s="2"/>
      <c r="F58" s="2"/>
      <c r="G58" s="2"/>
      <c r="H58" s="2"/>
      <c r="I58" s="2"/>
      <c r="J58" s="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>
      <c r="A59" s="2"/>
      <c r="B59" s="2"/>
      <c r="C59" s="2"/>
      <c r="D59" s="2"/>
      <c r="E59" s="2"/>
      <c r="F59" s="2"/>
      <c r="G59" s="2"/>
      <c r="H59" s="2"/>
      <c r="I59" s="2"/>
      <c r="J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>
      <c r="A60" s="2"/>
      <c r="B60" s="2"/>
      <c r="C60" s="2"/>
      <c r="D60" s="2"/>
      <c r="E60" s="2"/>
      <c r="F60" s="2"/>
      <c r="G60" s="2"/>
      <c r="H60" s="2"/>
      <c r="I60" s="2"/>
      <c r="J60" s="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>
      <c r="A61" s="2"/>
      <c r="B61" s="2"/>
      <c r="C61" s="2"/>
      <c r="D61" s="2"/>
      <c r="E61" s="2"/>
      <c r="F61" s="2"/>
      <c r="G61" s="2"/>
      <c r="H61" s="2"/>
      <c r="I61" s="2"/>
      <c r="J61" s="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>
      <c r="A62" s="2"/>
      <c r="B62" s="2"/>
      <c r="C62" s="2"/>
      <c r="D62" s="2"/>
      <c r="E62" s="2"/>
      <c r="F62" s="2"/>
      <c r="G62" s="2"/>
      <c r="H62" s="2"/>
      <c r="I62" s="2"/>
      <c r="J62" s="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>
      <c r="A63" s="2"/>
      <c r="B63" s="2"/>
      <c r="C63" s="2"/>
      <c r="D63" s="2"/>
      <c r="E63" s="2"/>
      <c r="F63" s="2"/>
      <c r="G63" s="2"/>
      <c r="H63" s="2"/>
      <c r="I63" s="2"/>
      <c r="J63" s="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>
      <c r="A64" s="2"/>
      <c r="B64" s="2"/>
      <c r="C64" s="2"/>
      <c r="D64" s="2"/>
      <c r="E64" s="2"/>
      <c r="F64" s="2"/>
      <c r="G64" s="2"/>
      <c r="H64" s="2"/>
      <c r="I64" s="2"/>
      <c r="J64" s="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>
      <c r="A65" s="2"/>
      <c r="B65" s="2"/>
      <c r="C65" s="2"/>
      <c r="D65" s="2"/>
      <c r="E65" s="2"/>
      <c r="F65" s="2"/>
      <c r="G65" s="2"/>
      <c r="H65" s="2"/>
      <c r="I65" s="2"/>
      <c r="J65" s="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>
      <c r="A66" s="2"/>
      <c r="B66" s="2"/>
      <c r="C66" s="2"/>
      <c r="D66" s="2"/>
      <c r="E66" s="2"/>
      <c r="F66" s="2"/>
      <c r="G66" s="2"/>
      <c r="H66" s="2"/>
      <c r="I66" s="2"/>
      <c r="J66" s="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>
      <c r="A67" s="2"/>
      <c r="B67" s="2"/>
      <c r="C67" s="2"/>
      <c r="D67" s="2"/>
      <c r="E67" s="2"/>
      <c r="F67" s="2"/>
      <c r="G67" s="2"/>
      <c r="H67" s="2"/>
      <c r="I67" s="2"/>
      <c r="J67" s="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>
      <c r="A68" s="2"/>
      <c r="B68" s="2"/>
      <c r="C68" s="2"/>
      <c r="D68" s="2"/>
      <c r="E68" s="2"/>
      <c r="F68" s="2"/>
      <c r="G68" s="2"/>
      <c r="H68" s="2"/>
      <c r="I68" s="2"/>
      <c r="J68" s="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>
      <c r="A69" s="2"/>
      <c r="B69" s="2"/>
      <c r="C69" s="2"/>
      <c r="D69" s="2"/>
      <c r="E69" s="2"/>
      <c r="F69" s="2"/>
      <c r="G69" s="2"/>
      <c r="H69" s="2"/>
      <c r="I69" s="2"/>
      <c r="J69" s="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>
      <c r="A70" s="2"/>
      <c r="B70" s="2"/>
      <c r="C70" s="2"/>
      <c r="D70" s="2"/>
      <c r="E70" s="2"/>
      <c r="F70" s="2"/>
      <c r="G70" s="2"/>
      <c r="H70" s="2"/>
      <c r="I70" s="2"/>
      <c r="J70" s="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>
      <c r="A71" s="2"/>
      <c r="B71" s="2"/>
      <c r="C71" s="2"/>
      <c r="D71" s="2"/>
      <c r="E71" s="2"/>
      <c r="F71" s="2"/>
      <c r="G71" s="2"/>
      <c r="H71" s="2"/>
      <c r="I71" s="2"/>
      <c r="J71" s="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>
      <c r="A72" s="2"/>
      <c r="B72" s="2"/>
      <c r="C72" s="2"/>
      <c r="D72" s="2"/>
      <c r="E72" s="2"/>
      <c r="F72" s="2"/>
      <c r="G72" s="2"/>
      <c r="H72" s="2"/>
      <c r="I72" s="2"/>
      <c r="J72" s="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>
      <c r="A73" s="2"/>
      <c r="B73" s="2"/>
      <c r="C73" s="2"/>
      <c r="D73" s="2"/>
      <c r="E73" s="2"/>
      <c r="F73" s="2"/>
      <c r="G73" s="2"/>
      <c r="H73" s="2"/>
      <c r="I73" s="2"/>
      <c r="J73" s="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>
      <c r="A74" s="2"/>
      <c r="B74" s="2"/>
      <c r="C74" s="2"/>
      <c r="D74" s="2"/>
      <c r="E74" s="2"/>
      <c r="F74" s="2"/>
      <c r="G74" s="2"/>
      <c r="H74" s="2"/>
      <c r="I74" s="2"/>
      <c r="J74" s="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>
      <c r="A75" s="2"/>
      <c r="B75" s="2"/>
      <c r="C75" s="2"/>
      <c r="D75" s="2"/>
      <c r="E75" s="2"/>
      <c r="F75" s="2"/>
      <c r="G75" s="2"/>
      <c r="H75" s="2"/>
      <c r="I75" s="2"/>
      <c r="J75" s="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>
      <c r="A76" s="2"/>
      <c r="B76" s="2"/>
      <c r="C76" s="2"/>
      <c r="D76" s="2"/>
      <c r="E76" s="2"/>
      <c r="F76" s="2"/>
      <c r="G76" s="2"/>
      <c r="H76" s="2"/>
      <c r="I76" s="2"/>
      <c r="J76" s="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>
      <c r="A77" s="2"/>
      <c r="B77" s="2"/>
      <c r="C77" s="2"/>
      <c r="D77" s="2"/>
      <c r="E77" s="2"/>
      <c r="F77" s="2"/>
      <c r="G77" s="2"/>
      <c r="H77" s="2"/>
      <c r="I77" s="2"/>
      <c r="J77" s="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>
      <c r="A78" s="2"/>
      <c r="B78" s="2"/>
      <c r="C78" s="2"/>
      <c r="D78" s="2"/>
      <c r="E78" s="2"/>
      <c r="F78" s="2"/>
      <c r="G78" s="2"/>
      <c r="H78" s="2"/>
      <c r="I78" s="2"/>
      <c r="J78" s="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>
      <c r="A79" s="2"/>
      <c r="B79" s="2"/>
      <c r="C79" s="2"/>
      <c r="D79" s="2"/>
      <c r="E79" s="2"/>
      <c r="F79" s="2"/>
      <c r="G79" s="2"/>
      <c r="H79" s="2"/>
      <c r="I79" s="2"/>
      <c r="J79" s="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>
      <c r="A80" s="2"/>
      <c r="B80" s="2"/>
      <c r="C80" s="2"/>
      <c r="D80" s="2"/>
      <c r="E80" s="2"/>
      <c r="F80" s="2"/>
      <c r="G80" s="2"/>
      <c r="H80" s="2"/>
      <c r="I80" s="2"/>
      <c r="J80" s="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>
      <c r="A81" s="2"/>
      <c r="B81" s="2"/>
      <c r="C81" s="2"/>
      <c r="D81" s="2"/>
      <c r="E81" s="2"/>
      <c r="F81" s="2"/>
      <c r="G81" s="2"/>
      <c r="H81" s="2"/>
      <c r="I81" s="2"/>
      <c r="J81" s="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>
      <c r="A82" s="2"/>
      <c r="B82" s="2"/>
      <c r="C82" s="2"/>
      <c r="D82" s="2"/>
      <c r="E82" s="2"/>
      <c r="F82" s="2"/>
      <c r="G82" s="2"/>
      <c r="H82" s="2"/>
      <c r="I82" s="2"/>
      <c r="J82" s="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>
      <c r="A83" s="2"/>
      <c r="B83" s="2"/>
      <c r="C83" s="2"/>
      <c r="D83" s="2"/>
      <c r="E83" s="2"/>
      <c r="F83" s="2"/>
      <c r="G83" s="2"/>
      <c r="H83" s="2"/>
      <c r="I83" s="2"/>
      <c r="J83" s="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>
      <c r="A84" s="2"/>
      <c r="B84" s="2"/>
      <c r="C84" s="2"/>
      <c r="D84" s="2"/>
      <c r="E84" s="2"/>
      <c r="F84" s="2"/>
      <c r="G84" s="2"/>
      <c r="H84" s="2"/>
      <c r="I84" s="2"/>
      <c r="J84" s="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>
      <c r="A85" s="2"/>
      <c r="B85" s="2"/>
      <c r="C85" s="2"/>
      <c r="D85" s="2"/>
      <c r="E85" s="2"/>
      <c r="F85" s="2"/>
      <c r="G85" s="2"/>
      <c r="H85" s="2"/>
      <c r="I85" s="2"/>
      <c r="J85" s="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>
      <c r="A86" s="2"/>
      <c r="B86" s="2"/>
      <c r="C86" s="2"/>
      <c r="D86" s="2"/>
      <c r="E86" s="2"/>
      <c r="F86" s="2"/>
      <c r="G86" s="2"/>
      <c r="H86" s="2"/>
      <c r="I86" s="2"/>
      <c r="J86" s="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>
      <c r="A87" s="2"/>
      <c r="B87" s="2"/>
      <c r="C87" s="2"/>
      <c r="D87" s="2"/>
      <c r="E87" s="2"/>
      <c r="F87" s="2"/>
      <c r="G87" s="2"/>
      <c r="H87" s="2"/>
      <c r="I87" s="2"/>
      <c r="J87" s="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>
      <c r="A88" s="2"/>
      <c r="B88" s="2"/>
      <c r="C88" s="2"/>
      <c r="D88" s="2"/>
      <c r="E88" s="2"/>
      <c r="F88" s="2"/>
      <c r="G88" s="2"/>
      <c r="H88" s="2"/>
      <c r="I88" s="2"/>
      <c r="J88" s="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>
      <c r="A89" s="2"/>
      <c r="B89" s="2"/>
      <c r="C89" s="2"/>
      <c r="D89" s="2"/>
      <c r="E89" s="2"/>
      <c r="F89" s="2"/>
      <c r="G89" s="2"/>
      <c r="H89" s="2"/>
      <c r="I89" s="2"/>
      <c r="J89" s="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>
      <c r="A90" s="2"/>
      <c r="B90" s="2"/>
      <c r="C90" s="2"/>
      <c r="D90" s="2"/>
      <c r="E90" s="2"/>
      <c r="F90" s="2"/>
      <c r="G90" s="2"/>
      <c r="H90" s="2"/>
      <c r="I90" s="2"/>
      <c r="J90" s="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>
      <c r="A91" s="2"/>
      <c r="B91" s="2"/>
      <c r="C91" s="2"/>
      <c r="D91" s="2"/>
      <c r="E91" s="2"/>
      <c r="F91" s="2"/>
      <c r="G91" s="2"/>
      <c r="H91" s="2"/>
      <c r="I91" s="2"/>
      <c r="J91" s="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>
      <c r="A92" s="2"/>
      <c r="B92" s="2"/>
      <c r="C92" s="2"/>
      <c r="D92" s="2"/>
      <c r="E92" s="2"/>
      <c r="F92" s="2"/>
      <c r="G92" s="2"/>
      <c r="H92" s="2"/>
      <c r="I92" s="2"/>
      <c r="J92" s="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>
      <c r="A93" s="2"/>
      <c r="B93" s="2"/>
      <c r="C93" s="2"/>
      <c r="D93" s="2"/>
      <c r="E93" s="2"/>
      <c r="F93" s="2"/>
      <c r="G93" s="2"/>
      <c r="H93" s="2"/>
      <c r="I93" s="2"/>
      <c r="J93" s="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>
      <c r="A94" s="2"/>
      <c r="B94" s="2"/>
      <c r="C94" s="2"/>
      <c r="D94" s="2"/>
      <c r="E94" s="2"/>
      <c r="F94" s="2"/>
      <c r="G94" s="2"/>
      <c r="H94" s="2"/>
      <c r="I94" s="2"/>
      <c r="J94" s="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>
      <c r="A95" s="2"/>
      <c r="B95" s="2"/>
      <c r="C95" s="2"/>
      <c r="D95" s="2"/>
      <c r="E95" s="2"/>
      <c r="F95" s="2"/>
      <c r="G95" s="2"/>
      <c r="H95" s="2"/>
      <c r="I95" s="2"/>
      <c r="J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>
      <c r="A96" s="2"/>
      <c r="B96" s="2"/>
      <c r="C96" s="2"/>
      <c r="D96" s="2"/>
      <c r="E96" s="2"/>
      <c r="F96" s="2"/>
      <c r="G96" s="2"/>
      <c r="H96" s="2"/>
      <c r="I96" s="2"/>
      <c r="J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>
      <c r="A97" s="2"/>
      <c r="B97" s="2"/>
      <c r="C97" s="2"/>
      <c r="D97" s="2"/>
      <c r="E97" s="2"/>
      <c r="F97" s="2"/>
      <c r="G97" s="2"/>
      <c r="H97" s="2"/>
      <c r="I97" s="2"/>
      <c r="J97" s="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>
      <c r="A98" s="2"/>
      <c r="B98" s="2"/>
      <c r="C98" s="2"/>
      <c r="D98" s="2"/>
      <c r="E98" s="2"/>
      <c r="F98" s="2"/>
      <c r="G98" s="2"/>
      <c r="H98" s="2"/>
      <c r="I98" s="2"/>
      <c r="J98" s="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>
      <c r="A99" s="2"/>
      <c r="B99" s="2"/>
      <c r="C99" s="2"/>
      <c r="D99" s="2"/>
      <c r="E99" s="2"/>
      <c r="F99" s="2"/>
      <c r="G99" s="2"/>
      <c r="H99" s="2"/>
      <c r="I99" s="2"/>
      <c r="J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5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5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5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5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5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5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5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5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5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5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5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5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5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5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5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5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5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5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5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5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5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5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5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5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5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5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5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5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5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5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5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5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5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5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5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5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5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5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5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5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5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5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5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5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5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5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5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5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5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5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5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5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5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5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5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5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5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5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5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5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5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5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5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5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5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5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5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5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5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5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5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5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5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5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5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5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5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5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5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5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5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5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5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5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5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5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5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5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5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5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5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5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5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5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5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5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5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5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5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5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5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5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5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5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5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5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5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5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5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5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5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5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5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5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5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5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5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5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5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5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5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5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5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5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5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5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5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5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5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5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5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5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5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5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5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5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5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5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5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5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5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5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5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5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5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5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5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5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5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5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5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5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5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5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5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5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5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5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5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5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5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5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5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5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5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5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5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5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5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5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5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5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5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5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5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5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5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5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5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5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5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5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5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5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5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5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5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5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5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5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5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5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5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5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5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5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5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5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5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5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5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5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5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5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5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5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5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5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5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5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5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5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5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5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5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5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5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5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5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5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5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5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5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5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5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5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5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5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5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5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5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5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5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5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5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5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5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5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5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5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5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5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5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5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5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5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5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5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5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5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5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5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5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5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5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5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5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5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5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5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5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5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5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5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5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5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5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5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5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5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5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5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5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5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5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5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5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5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5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5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5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5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5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5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5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5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5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5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5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5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5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5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5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5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5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5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5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5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5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5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5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5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5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5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5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5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5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5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5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5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5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5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5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5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5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5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5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5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5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5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5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5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5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5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5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5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5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5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5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5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5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5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5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5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5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5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5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5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5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5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5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5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5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5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5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5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5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5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5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5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5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5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5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5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5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5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5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5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5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5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5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5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5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5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5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5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5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5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5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5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5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5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5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5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5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5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5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5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5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5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5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5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5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5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5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5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5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5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5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5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5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5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5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5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5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5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5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5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5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5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5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5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5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5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5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5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5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5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5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5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5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5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5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5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5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5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5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5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5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5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5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5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5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5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5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5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5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5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5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5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5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5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5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5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5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5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5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5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5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5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5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5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5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5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5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5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5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5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5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5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5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5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5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5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5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5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5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5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5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5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5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5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5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5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5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5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5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5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5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5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5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5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5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5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5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5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5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5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5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5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5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5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5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5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5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5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5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5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5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5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5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5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5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5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5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5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5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5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5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5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5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5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5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5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5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5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5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5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5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5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5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5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5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5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5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5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5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5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5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5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5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5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5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5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5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5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5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5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5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5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5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5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5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5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5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5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5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5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5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5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5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5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5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5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5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5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5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5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5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5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5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5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5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5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5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5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5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5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5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5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5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5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5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5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5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5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5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5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5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5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5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5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5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5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5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5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5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5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5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5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5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5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5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5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5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5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5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5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5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5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5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5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5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5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5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5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5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5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5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5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5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5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5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5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5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5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5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5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5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5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5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5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5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5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5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5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5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5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5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5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5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5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5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5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5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5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5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5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5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18"/>
  <sheetViews>
    <sheetView topLeftCell="A10" workbookViewId="0">
      <selection activeCell="M43" sqref="M43"/>
    </sheetView>
  </sheetViews>
  <sheetFormatPr defaultColWidth="14.42578125" defaultRowHeight="15" customHeight="1"/>
  <cols>
    <col min="1" max="1" width="18.28515625" customWidth="1"/>
    <col min="2" max="2" width="11.140625" customWidth="1"/>
    <col min="3" max="5" width="9.140625" customWidth="1"/>
    <col min="6" max="6" width="9.140625" style="45" customWidth="1"/>
    <col min="7" max="7" width="9.140625" customWidth="1"/>
    <col min="8" max="8" width="3" style="6" customWidth="1"/>
    <col min="9" max="9" width="11.85546875" customWidth="1"/>
    <col min="10" max="10" width="12.140625" customWidth="1"/>
    <col min="11" max="11" width="12" customWidth="1"/>
    <col min="12" max="12" width="13.28515625" customWidth="1"/>
    <col min="13" max="13" width="8.7109375" customWidth="1"/>
    <col min="14" max="14" width="18.28515625" customWidth="1"/>
    <col min="15" max="15" width="9.140625" customWidth="1"/>
    <col min="16" max="17" width="8.7109375" customWidth="1"/>
  </cols>
  <sheetData>
    <row r="1" spans="1:17">
      <c r="A1" s="1" t="s">
        <v>122</v>
      </c>
      <c r="B1" s="72" t="s">
        <v>8</v>
      </c>
      <c r="C1" s="1" t="s">
        <v>19</v>
      </c>
      <c r="D1" s="1" t="s">
        <v>20</v>
      </c>
      <c r="E1" s="1" t="s">
        <v>21</v>
      </c>
      <c r="F1" s="1" t="s">
        <v>124</v>
      </c>
      <c r="G1" s="1" t="s">
        <v>125</v>
      </c>
      <c r="H1" s="4"/>
      <c r="I1" s="1" t="s">
        <v>16</v>
      </c>
      <c r="J1" s="1" t="s">
        <v>17</v>
      </c>
      <c r="K1" s="1" t="s">
        <v>18</v>
      </c>
      <c r="L1" s="72" t="s">
        <v>545</v>
      </c>
      <c r="M1" s="1"/>
      <c r="N1" s="1" t="s">
        <v>122</v>
      </c>
      <c r="O1" s="1" t="s">
        <v>20</v>
      </c>
      <c r="P1" s="1"/>
      <c r="Q1" s="1"/>
    </row>
    <row r="2" spans="1:17" s="66" customFormat="1" ht="15.75" customHeight="1">
      <c r="A2" s="69">
        <v>0.7</v>
      </c>
      <c r="B2" s="66">
        <v>4.1019351816729381</v>
      </c>
      <c r="C2" s="69">
        <v>1.2048547193576817</v>
      </c>
      <c r="D2" s="69">
        <v>0.72527653135773029</v>
      </c>
      <c r="E2" s="69">
        <v>0.59615845357443942</v>
      </c>
      <c r="F2" s="47">
        <v>0.7</v>
      </c>
      <c r="G2" s="33">
        <v>0.55322916475611106</v>
      </c>
      <c r="H2" s="69"/>
      <c r="I2" s="66">
        <f>(B2-C2)/(0.01*B2)</f>
        <v>70.627163375451175</v>
      </c>
      <c r="J2" s="66">
        <f>(C2-D2)/(0.01*C2)</f>
        <v>39.803818692399581</v>
      </c>
      <c r="K2" s="66">
        <f>(D2-E2)/(0.01*D2)</f>
        <v>17.802599725870017</v>
      </c>
      <c r="L2" s="66">
        <f>(E2-G2)/(0.01*E2)</f>
        <v>7.2009863419588314</v>
      </c>
      <c r="M2" s="69"/>
      <c r="N2" s="69">
        <v>0.7</v>
      </c>
      <c r="O2" s="69">
        <v>0.72527653135773029</v>
      </c>
      <c r="P2" s="69"/>
      <c r="Q2" s="69"/>
    </row>
    <row r="3" spans="1:17" ht="15.75" customHeight="1">
      <c r="A3" s="2">
        <v>0.71</v>
      </c>
      <c r="B3">
        <v>7.0109360409351149</v>
      </c>
      <c r="C3" s="2">
        <v>1.5169143735454331</v>
      </c>
      <c r="D3" s="2">
        <v>0.79104089449039194</v>
      </c>
      <c r="E3" s="2">
        <v>0.62172996890987398</v>
      </c>
      <c r="F3" s="47">
        <v>0.71</v>
      </c>
      <c r="G3" s="33">
        <v>0.56949014805911302</v>
      </c>
      <c r="H3" s="5"/>
      <c r="I3" s="66">
        <f t="shared" ref="I3:I32" si="0">(B3-C3)/(0.01*B3)</f>
        <v>78.363597033426828</v>
      </c>
      <c r="J3" s="66">
        <f t="shared" ref="J3:J32" si="1">(C3-D3)/(0.01*C3)</f>
        <v>47.851974489402551</v>
      </c>
      <c r="K3" s="66">
        <f t="shared" ref="K3:K32" si="2">(D3-E3)/(0.01*D3)</f>
        <v>21.403561656517422</v>
      </c>
      <c r="L3" s="66">
        <f t="shared" ref="L3:L32" si="3">(E3-G3)/(0.01*E3)</f>
        <v>8.4023327590846186</v>
      </c>
      <c r="M3" s="2"/>
      <c r="N3" s="2">
        <v>0.71</v>
      </c>
      <c r="O3" s="2">
        <v>0.79104089449039194</v>
      </c>
      <c r="P3" s="2"/>
      <c r="Q3" s="2"/>
    </row>
    <row r="4" spans="1:17" ht="15.75" customHeight="1">
      <c r="A4" s="2">
        <v>0.72</v>
      </c>
      <c r="B4">
        <v>11.864220956989412</v>
      </c>
      <c r="C4" s="2">
        <v>2.0091409849972366</v>
      </c>
      <c r="D4" s="2">
        <v>0.8765711945931195</v>
      </c>
      <c r="E4" s="2">
        <v>0.65222855570340232</v>
      </c>
      <c r="F4" s="47">
        <v>0.72</v>
      </c>
      <c r="G4" s="33">
        <v>0.58797290810748226</v>
      </c>
      <c r="H4" s="5"/>
      <c r="I4" s="66">
        <f t="shared" si="0"/>
        <v>83.065546467139782</v>
      </c>
      <c r="J4" s="66">
        <f t="shared" si="1"/>
        <v>56.370846986911403</v>
      </c>
      <c r="K4" s="66">
        <f t="shared" si="2"/>
        <v>25.593202271933077</v>
      </c>
      <c r="L4" s="66">
        <f t="shared" si="3"/>
        <v>9.8517072020287308</v>
      </c>
      <c r="M4" s="2"/>
      <c r="N4" s="2">
        <v>0.72</v>
      </c>
      <c r="O4" s="2">
        <v>0.8765711945931195</v>
      </c>
      <c r="P4" s="2"/>
      <c r="Q4" s="2"/>
    </row>
    <row r="5" spans="1:17" ht="15.75" customHeight="1">
      <c r="A5" s="2">
        <v>0.73</v>
      </c>
      <c r="B5">
        <v>15.957427178073125</v>
      </c>
      <c r="C5" s="2">
        <v>2.8090053866990639</v>
      </c>
      <c r="D5" s="2">
        <v>0.99059642602648801</v>
      </c>
      <c r="E5" s="2">
        <v>0.68872354305876005</v>
      </c>
      <c r="F5" s="47">
        <v>0.73</v>
      </c>
      <c r="G5" s="33">
        <v>0.60881676108911587</v>
      </c>
      <c r="H5" s="5"/>
      <c r="I5" s="66">
        <f t="shared" si="0"/>
        <v>82.396877921781297</v>
      </c>
      <c r="J5" s="66">
        <f t="shared" si="1"/>
        <v>64.734975920051056</v>
      </c>
      <c r="K5" s="66">
        <f t="shared" si="2"/>
        <v>30.473851412790786</v>
      </c>
      <c r="L5" s="66">
        <f t="shared" si="3"/>
        <v>11.602156304220712</v>
      </c>
      <c r="M5" s="2"/>
      <c r="N5" s="2">
        <v>0.73</v>
      </c>
      <c r="O5" s="2">
        <v>0.99059642602648801</v>
      </c>
      <c r="P5" s="2"/>
      <c r="Q5" s="2"/>
    </row>
    <row r="6" spans="1:17" ht="15.75" customHeight="1">
      <c r="A6" s="2">
        <v>0.74</v>
      </c>
      <c r="B6">
        <v>13.6425037207838</v>
      </c>
      <c r="C6" s="2">
        <v>4.219643842809937</v>
      </c>
      <c r="D6" s="2">
        <v>1.1492713849697145</v>
      </c>
      <c r="E6" s="2">
        <v>0.73105885454241781</v>
      </c>
      <c r="F6" s="47">
        <v>0.74</v>
      </c>
      <c r="G6" s="33">
        <v>0.63218539169080179</v>
      </c>
      <c r="H6" s="5"/>
      <c r="I6" s="66">
        <f t="shared" si="0"/>
        <v>69.06987214977643</v>
      </c>
      <c r="J6" s="66">
        <f t="shared" si="1"/>
        <v>72.763782257879043</v>
      </c>
      <c r="K6" s="66">
        <f t="shared" si="2"/>
        <v>36.389362503645501</v>
      </c>
      <c r="L6" s="66">
        <f t="shared" si="3"/>
        <v>13.524692606794648</v>
      </c>
      <c r="M6" s="2"/>
      <c r="N6" s="2">
        <v>0.74</v>
      </c>
      <c r="O6" s="2">
        <v>1.1492713849697145</v>
      </c>
      <c r="P6" s="2"/>
      <c r="Q6" s="2"/>
    </row>
    <row r="7" spans="1:17" ht="15.75" customHeight="1">
      <c r="A7" s="2">
        <v>0.75</v>
      </c>
      <c r="B7">
        <v>9.2024623707840139</v>
      </c>
      <c r="C7" s="2">
        <v>6.7730888885273082</v>
      </c>
      <c r="D7" s="2">
        <v>1.3765326783464984</v>
      </c>
      <c r="E7" s="2">
        <v>0.78093965671638987</v>
      </c>
      <c r="F7" s="47">
        <v>0.75</v>
      </c>
      <c r="G7" s="33">
        <v>0.65839458074060431</v>
      </c>
      <c r="H7" s="5"/>
      <c r="I7" s="66">
        <f t="shared" si="0"/>
        <v>26.399167791975799</v>
      </c>
      <c r="J7" s="66">
        <f t="shared" si="1"/>
        <v>79.676441561572332</v>
      </c>
      <c r="K7" s="66">
        <f t="shared" si="2"/>
        <v>43.26762676971385</v>
      </c>
      <c r="L7" s="66">
        <f t="shared" si="3"/>
        <v>15.692003206886659</v>
      </c>
      <c r="M7" s="2"/>
      <c r="N7" s="2">
        <v>0.75</v>
      </c>
      <c r="O7" s="2">
        <v>1.3765326783464984</v>
      </c>
      <c r="P7" s="2"/>
      <c r="Q7" s="2"/>
    </row>
    <row r="8" spans="1:17" ht="15.75" customHeight="1">
      <c r="A8" s="2">
        <v>0.76</v>
      </c>
      <c r="B8">
        <v>6.3013631958494232</v>
      </c>
      <c r="C8" s="2">
        <v>11.022759808607457</v>
      </c>
      <c r="D8" s="2">
        <v>1.6814090759471367</v>
      </c>
      <c r="E8" s="2">
        <v>0.84036266327144293</v>
      </c>
      <c r="F8" s="47">
        <v>0.76</v>
      </c>
      <c r="G8" s="33">
        <v>0.68826632974198021</v>
      </c>
      <c r="H8" s="5"/>
      <c r="I8" s="66">
        <f t="shared" si="0"/>
        <v>-74.926590739412063</v>
      </c>
      <c r="J8" s="66">
        <f t="shared" si="1"/>
        <v>84.746024542472952</v>
      </c>
      <c r="K8" s="66">
        <f t="shared" si="2"/>
        <v>50.020332630947223</v>
      </c>
      <c r="L8" s="66">
        <f t="shared" si="3"/>
        <v>18.098892320771103</v>
      </c>
      <c r="M8" s="2"/>
      <c r="N8" s="2">
        <v>0.76</v>
      </c>
      <c r="O8" s="2">
        <v>1.6814090759471367</v>
      </c>
      <c r="P8" s="2"/>
      <c r="Q8" s="2"/>
    </row>
    <row r="9" spans="1:17" ht="15.75" customHeight="1">
      <c r="A9" s="2">
        <v>0.77</v>
      </c>
      <c r="B9">
        <v>4.6537236954499459</v>
      </c>
      <c r="C9" s="2">
        <v>16.850862972795756</v>
      </c>
      <c r="D9" s="2">
        <v>2.1072184423728344</v>
      </c>
      <c r="E9" s="2">
        <v>0.91283042629601752</v>
      </c>
      <c r="F9" s="47">
        <v>0.77</v>
      </c>
      <c r="G9" s="33">
        <v>0.72047599495380732</v>
      </c>
      <c r="H9" s="5"/>
      <c r="I9" s="66">
        <f t="shared" si="0"/>
        <v>-262.09418683948161</v>
      </c>
      <c r="J9" s="66">
        <f t="shared" si="1"/>
        <v>87.494893016608373</v>
      </c>
      <c r="K9" s="66">
        <f t="shared" si="2"/>
        <v>56.680787907867561</v>
      </c>
      <c r="L9" s="66">
        <f t="shared" si="3"/>
        <v>21.07230716692089</v>
      </c>
      <c r="M9" s="2"/>
      <c r="N9" s="2">
        <v>0.77</v>
      </c>
      <c r="O9" s="2">
        <v>2.1072184423728344</v>
      </c>
      <c r="P9" s="2"/>
      <c r="Q9" s="2"/>
    </row>
    <row r="10" spans="1:17" ht="15.75" customHeight="1">
      <c r="A10" s="2">
        <v>0.78</v>
      </c>
      <c r="B10">
        <v>3.6886147043999724</v>
      </c>
      <c r="C10" s="2">
        <v>20.098782715628317</v>
      </c>
      <c r="D10" s="2">
        <v>2.7592283128339168</v>
      </c>
      <c r="E10" s="2">
        <v>1.0064976163651436</v>
      </c>
      <c r="F10" s="47">
        <v>0.78</v>
      </c>
      <c r="G10" s="33">
        <v>0.75448139940831149</v>
      </c>
      <c r="H10" s="5"/>
      <c r="I10" s="66">
        <f t="shared" si="0"/>
        <v>-444.88701928269813</v>
      </c>
      <c r="J10" s="66">
        <f t="shared" si="1"/>
        <v>86.271664548677322</v>
      </c>
      <c r="K10" s="66">
        <f t="shared" si="2"/>
        <v>63.522496065887296</v>
      </c>
      <c r="L10" s="66">
        <f t="shared" si="3"/>
        <v>25.038928345102413</v>
      </c>
      <c r="M10" s="2"/>
      <c r="N10" s="2">
        <v>0.78</v>
      </c>
      <c r="O10" s="2">
        <v>2.7592283128339168</v>
      </c>
      <c r="P10" s="2"/>
      <c r="Q10" s="2"/>
    </row>
    <row r="11" spans="1:17" ht="15.75" customHeight="1">
      <c r="A11" s="2">
        <v>0.78999999999999992</v>
      </c>
      <c r="B11">
        <v>3.0915341397982203</v>
      </c>
      <c r="C11" s="2">
        <v>16.444451997287167</v>
      </c>
      <c r="D11" s="2">
        <v>3.8103239217153222</v>
      </c>
      <c r="E11" s="2">
        <v>1.1335774561819021</v>
      </c>
      <c r="F11" s="47">
        <v>0.79</v>
      </c>
      <c r="G11" s="33">
        <v>0.79395787521347827</v>
      </c>
      <c r="H11" s="5"/>
      <c r="I11" s="66">
        <f t="shared" si="0"/>
        <v>-431.9188226192602</v>
      </c>
      <c r="J11" s="66">
        <f t="shared" si="1"/>
        <v>76.829121929122905</v>
      </c>
      <c r="K11" s="66">
        <f t="shared" si="2"/>
        <v>70.249840184936545</v>
      </c>
      <c r="L11" s="66">
        <f t="shared" si="3"/>
        <v>29.959980159831794</v>
      </c>
      <c r="M11" s="2"/>
      <c r="N11" s="2">
        <v>0.78999999999999992</v>
      </c>
      <c r="O11" s="2">
        <v>3.8103239217153222</v>
      </c>
      <c r="P11" s="2"/>
      <c r="Q11" s="2"/>
    </row>
    <row r="12" spans="1:17" ht="15.75" customHeight="1">
      <c r="A12" s="2">
        <v>0.79999999999999993</v>
      </c>
      <c r="B12">
        <v>2.7041197489355495</v>
      </c>
      <c r="C12" s="2">
        <v>11.467974398298983</v>
      </c>
      <c r="D12" s="2">
        <v>5.5302108075849361</v>
      </c>
      <c r="E12" s="2">
        <v>1.2932999706366837</v>
      </c>
      <c r="F12" s="47">
        <v>0.8</v>
      </c>
      <c r="G12" s="33">
        <v>0.83532557625895532</v>
      </c>
      <c r="H12" s="5"/>
      <c r="I12" s="66">
        <f t="shared" si="0"/>
        <v>-324.09269792187422</v>
      </c>
      <c r="J12" s="66">
        <f t="shared" si="1"/>
        <v>51.77691704295033</v>
      </c>
      <c r="K12" s="66">
        <f t="shared" si="2"/>
        <v>76.613911917012942</v>
      </c>
      <c r="L12" s="66">
        <f t="shared" si="3"/>
        <v>35.41130478432396</v>
      </c>
      <c r="M12" s="2"/>
      <c r="N12" s="2">
        <v>0.79999999999999993</v>
      </c>
      <c r="O12" s="2">
        <v>5.5302108075849361</v>
      </c>
      <c r="P12" s="2"/>
      <c r="Q12" s="2"/>
    </row>
    <row r="13" spans="1:17" ht="15.75" customHeight="1">
      <c r="A13" s="2">
        <v>0.80999999999999994</v>
      </c>
      <c r="B13">
        <v>2.4437545448947482</v>
      </c>
      <c r="C13" s="2">
        <v>8.1568251128049134</v>
      </c>
      <c r="D13" s="2">
        <v>8.1529443721038035</v>
      </c>
      <c r="E13" s="2">
        <v>1.4463184708037671</v>
      </c>
      <c r="F13" s="47">
        <v>0.81</v>
      </c>
      <c r="G13" s="33">
        <v>0.88172860609321269</v>
      </c>
      <c r="H13" s="5"/>
      <c r="I13" s="66">
        <f t="shared" si="0"/>
        <v>-233.78250405079964</v>
      </c>
      <c r="J13" s="66">
        <f t="shared" si="1"/>
        <v>4.7576607901249991E-2</v>
      </c>
      <c r="K13" s="66">
        <f t="shared" si="2"/>
        <v>82.260170009837111</v>
      </c>
      <c r="L13" s="66">
        <f t="shared" si="3"/>
        <v>39.036344768299415</v>
      </c>
      <c r="M13" s="2"/>
      <c r="N13" s="2">
        <v>0.80999999999999994</v>
      </c>
      <c r="O13" s="2">
        <v>8.1529443721038035</v>
      </c>
      <c r="P13" s="2"/>
      <c r="Q13" s="2"/>
    </row>
    <row r="14" spans="1:17" ht="15.75" customHeight="1">
      <c r="A14" s="2">
        <v>0.82</v>
      </c>
      <c r="B14">
        <v>2.2648492495195045</v>
      </c>
      <c r="C14" s="2">
        <v>6.1769911975712235</v>
      </c>
      <c r="D14" s="2">
        <v>11.874288147536065</v>
      </c>
      <c r="E14" s="2">
        <v>1.6446297694250105</v>
      </c>
      <c r="F14" s="47">
        <v>0.82</v>
      </c>
      <c r="G14" s="33">
        <v>0.93694496066919519</v>
      </c>
      <c r="H14" s="5"/>
      <c r="I14" s="66">
        <f t="shared" si="0"/>
        <v>-172.73299531444283</v>
      </c>
      <c r="J14" s="66">
        <f t="shared" si="1"/>
        <v>-92.234176279950077</v>
      </c>
      <c r="K14" s="66">
        <f t="shared" si="2"/>
        <v>86.149655886813946</v>
      </c>
      <c r="L14" s="66">
        <f t="shared" si="3"/>
        <v>43.030037635961897</v>
      </c>
      <c r="M14" s="2"/>
      <c r="N14" s="2">
        <v>0.82</v>
      </c>
      <c r="O14" s="2">
        <v>11.874288147536065</v>
      </c>
      <c r="P14" s="2"/>
      <c r="Q14" s="2"/>
    </row>
    <row r="15" spans="1:17" ht="15.75" customHeight="1">
      <c r="A15" s="2">
        <v>0.83</v>
      </c>
      <c r="B15">
        <v>2.1408489262624579</v>
      </c>
      <c r="C15" s="2">
        <v>4.966251205845845</v>
      </c>
      <c r="D15" s="2">
        <v>17.227691710426988</v>
      </c>
      <c r="E15" s="2">
        <v>1.9110826484183527</v>
      </c>
      <c r="F15" s="47">
        <v>0.83</v>
      </c>
      <c r="G15" s="33">
        <v>1.004014551513454</v>
      </c>
      <c r="H15" s="5"/>
      <c r="I15" s="66">
        <f t="shared" si="0"/>
        <v>-131.97578983380382</v>
      </c>
      <c r="J15" s="66">
        <f t="shared" si="1"/>
        <v>-246.89529378111254</v>
      </c>
      <c r="K15" s="66">
        <f t="shared" si="2"/>
        <v>88.906914051278974</v>
      </c>
      <c r="L15" s="66">
        <f t="shared" si="3"/>
        <v>47.4635724234954</v>
      </c>
      <c r="M15" s="2"/>
      <c r="N15" s="2">
        <v>0.83</v>
      </c>
      <c r="O15" s="2">
        <v>17.227691710426988</v>
      </c>
      <c r="P15" s="2"/>
      <c r="Q15" s="2"/>
    </row>
    <row r="16" spans="1:17" ht="15.75" customHeight="1">
      <c r="A16" s="2">
        <v>0.84</v>
      </c>
      <c r="B16">
        <v>2.0554476842837377</v>
      </c>
      <c r="C16" s="10">
        <v>4.192397165234846</v>
      </c>
      <c r="D16" s="10">
        <v>23.495743151358397</v>
      </c>
      <c r="E16" s="10">
        <v>2.2561701927573594</v>
      </c>
      <c r="F16" s="47">
        <v>0.84</v>
      </c>
      <c r="G16" s="33">
        <v>1.0947321226126081</v>
      </c>
      <c r="H16" s="5"/>
      <c r="I16" s="66">
        <f t="shared" si="0"/>
        <v>-103.96516035365654</v>
      </c>
      <c r="J16" s="66">
        <f t="shared" si="1"/>
        <v>-460.43695826805657</v>
      </c>
      <c r="K16" s="66">
        <f t="shared" si="2"/>
        <v>90.397536361275215</v>
      </c>
      <c r="L16" s="66">
        <f t="shared" si="3"/>
        <v>51.478300434654244</v>
      </c>
      <c r="M16" s="2"/>
      <c r="N16" s="2">
        <v>0.84</v>
      </c>
      <c r="O16" s="10">
        <v>23.495743151358397</v>
      </c>
      <c r="P16" s="2"/>
      <c r="Q16" s="2"/>
    </row>
    <row r="17" spans="1:17" ht="15.75" customHeight="1">
      <c r="A17" s="2">
        <v>0.85</v>
      </c>
      <c r="B17">
        <v>1.9979100752218546</v>
      </c>
      <c r="C17" s="2">
        <v>3.6769906049933678</v>
      </c>
      <c r="D17" s="2">
        <v>25.842559303251559</v>
      </c>
      <c r="E17" s="2">
        <v>2.7593818706828133</v>
      </c>
      <c r="F17" s="47">
        <v>0.85</v>
      </c>
      <c r="G17" s="33">
        <v>1.2231110284498645</v>
      </c>
      <c r="H17" s="5"/>
      <c r="I17" s="66">
        <f t="shared" si="0"/>
        <v>-84.041847057859314</v>
      </c>
      <c r="J17" s="66">
        <f t="shared" si="1"/>
        <v>-602.81820323819318</v>
      </c>
      <c r="K17" s="66">
        <f t="shared" si="2"/>
        <v>89.322335151473851</v>
      </c>
      <c r="L17" s="66">
        <f t="shared" si="3"/>
        <v>55.674455882860322</v>
      </c>
      <c r="M17" s="2"/>
      <c r="N17" s="2">
        <v>0.85</v>
      </c>
      <c r="O17" s="2">
        <v>25.842559303251559</v>
      </c>
      <c r="P17" s="2"/>
      <c r="Q17" s="2"/>
    </row>
    <row r="18" spans="1:17" ht="15.75" customHeight="1">
      <c r="A18" s="2">
        <v>0.86</v>
      </c>
      <c r="B18">
        <v>1.9615280947771179</v>
      </c>
      <c r="C18" s="2">
        <v>3.3226515183214307</v>
      </c>
      <c r="D18" s="2">
        <v>21.682306826752448</v>
      </c>
      <c r="E18" s="2">
        <v>3.4760836441442557</v>
      </c>
      <c r="F18" s="47">
        <v>0.86</v>
      </c>
      <c r="G18" s="32">
        <v>1.3224354394753586</v>
      </c>
      <c r="H18" s="5"/>
      <c r="I18" s="66">
        <f t="shared" si="0"/>
        <v>-69.39097263855264</v>
      </c>
      <c r="J18" s="66">
        <f t="shared" si="1"/>
        <v>-552.56036352876765</v>
      </c>
      <c r="K18" s="66">
        <f t="shared" si="2"/>
        <v>83.968109703828503</v>
      </c>
      <c r="L18" s="66">
        <f t="shared" si="3"/>
        <v>61.956167490298803</v>
      </c>
      <c r="M18" s="2"/>
      <c r="N18" s="2">
        <v>0.86</v>
      </c>
      <c r="O18" s="2">
        <v>21.682306826752448</v>
      </c>
      <c r="P18" s="2"/>
      <c r="Q18" s="2"/>
    </row>
    <row r="19" spans="1:17" ht="15.75" customHeight="1">
      <c r="A19" s="2">
        <v>0.87</v>
      </c>
      <c r="B19">
        <v>1.9418188880279403</v>
      </c>
      <c r="C19" s="2">
        <v>3.0742039119651356</v>
      </c>
      <c r="D19" s="2">
        <v>16.206845963848288</v>
      </c>
      <c r="E19" s="2">
        <v>4.518280195372224</v>
      </c>
      <c r="F19" s="47">
        <v>0.87</v>
      </c>
      <c r="G19" s="32">
        <v>1.3659612052639687</v>
      </c>
      <c r="H19" s="5"/>
      <c r="I19" s="66">
        <f t="shared" si="0"/>
        <v>-58.315686953030692</v>
      </c>
      <c r="J19" s="66">
        <f t="shared" si="1"/>
        <v>-427.18838528470678</v>
      </c>
      <c r="K19" s="66">
        <f t="shared" si="2"/>
        <v>72.121162837908741</v>
      </c>
      <c r="L19" s="66">
        <f t="shared" si="3"/>
        <v>69.768116491247426</v>
      </c>
      <c r="M19" s="2"/>
      <c r="N19" s="2">
        <v>0.87</v>
      </c>
      <c r="O19" s="2">
        <v>16.206845963848288</v>
      </c>
      <c r="P19" s="2"/>
      <c r="Q19" s="2"/>
    </row>
    <row r="20" spans="1:17" ht="15.75" customHeight="1">
      <c r="A20" s="2">
        <v>0.88</v>
      </c>
      <c r="B20">
        <v>1.935444303994198</v>
      </c>
      <c r="C20" s="2">
        <v>2.8981969682983246</v>
      </c>
      <c r="D20" s="2">
        <v>12.169551925786033</v>
      </c>
      <c r="E20" s="2">
        <v>5.6779336590527123</v>
      </c>
      <c r="F20" s="47">
        <v>0.88</v>
      </c>
      <c r="G20" s="32">
        <v>1.4498883970661269</v>
      </c>
      <c r="H20" s="5"/>
      <c r="I20" s="66">
        <f t="shared" si="0"/>
        <v>-49.743237886891563</v>
      </c>
      <c r="J20" s="66">
        <f t="shared" si="1"/>
        <v>-319.90078862484569</v>
      </c>
      <c r="K20" s="66">
        <f t="shared" si="2"/>
        <v>53.343116544646534</v>
      </c>
      <c r="L20" s="66">
        <f t="shared" si="3"/>
        <v>74.464506207210206</v>
      </c>
      <c r="M20" s="2"/>
      <c r="N20" s="2">
        <v>0.88</v>
      </c>
      <c r="O20" s="2">
        <v>12.169551925786033</v>
      </c>
      <c r="P20" s="2"/>
      <c r="Q20" s="2"/>
    </row>
    <row r="21" spans="1:17" ht="15.75" customHeight="1">
      <c r="A21" s="2">
        <v>0.89</v>
      </c>
      <c r="B21">
        <v>1.9401875204813337</v>
      </c>
      <c r="C21" s="2">
        <v>2.7738225896062993</v>
      </c>
      <c r="D21" s="2">
        <v>9.5250415918375904</v>
      </c>
      <c r="E21" s="2">
        <v>6.9603509362210225</v>
      </c>
      <c r="F21" s="47">
        <v>0.89</v>
      </c>
      <c r="G21" s="32">
        <v>1.5848983689662515</v>
      </c>
      <c r="H21" s="5"/>
      <c r="I21" s="66">
        <f t="shared" si="0"/>
        <v>-42.9667266861995</v>
      </c>
      <c r="J21" s="66">
        <f t="shared" si="1"/>
        <v>-243.3904398763124</v>
      </c>
      <c r="K21" s="66">
        <f t="shared" si="2"/>
        <v>26.925768574221863</v>
      </c>
      <c r="L21" s="66">
        <f t="shared" si="3"/>
        <v>77.229619835422568</v>
      </c>
      <c r="M21" s="2"/>
      <c r="N21" s="2">
        <v>0.89</v>
      </c>
      <c r="O21" s="2">
        <v>9.5250415918375904</v>
      </c>
      <c r="P21" s="2"/>
      <c r="Q21" s="2"/>
    </row>
    <row r="22" spans="1:17" ht="15.75" customHeight="1">
      <c r="A22" s="2">
        <v>0.9</v>
      </c>
      <c r="B22">
        <v>1.9545036464466636</v>
      </c>
      <c r="C22" s="14">
        <v>2.6877276547036502</v>
      </c>
      <c r="D22" s="2">
        <v>7.7975325775651063</v>
      </c>
      <c r="E22" s="2">
        <v>8.7413136374888598</v>
      </c>
      <c r="F22" s="47">
        <v>0.9</v>
      </c>
      <c r="G22" s="32">
        <v>1.7171597692485909</v>
      </c>
      <c r="H22" s="5"/>
      <c r="I22" s="66">
        <f t="shared" si="0"/>
        <v>-37.514588913149687</v>
      </c>
      <c r="J22" s="66">
        <f t="shared" si="1"/>
        <v>-190.11617170062067</v>
      </c>
      <c r="K22" s="66">
        <f t="shared" si="2"/>
        <v>-12.103585981021485</v>
      </c>
      <c r="L22" s="66">
        <f t="shared" si="3"/>
        <v>80.355815607802811</v>
      </c>
      <c r="M22" s="2"/>
      <c r="N22" s="2">
        <v>0.9</v>
      </c>
      <c r="O22" s="2">
        <v>7.7975325775651063</v>
      </c>
      <c r="P22" s="2"/>
      <c r="Q22" s="2"/>
    </row>
    <row r="23" spans="1:17" ht="15.75" customHeight="1">
      <c r="A23" s="2">
        <v>0.91</v>
      </c>
      <c r="B23" s="2">
        <v>1.9773032601669709</v>
      </c>
      <c r="C23" s="2">
        <v>2.6309397830213537</v>
      </c>
      <c r="D23" s="2">
        <v>6.639702018268582</v>
      </c>
      <c r="E23" s="2">
        <v>11.777717106619216</v>
      </c>
      <c r="F23" s="47">
        <v>0.91</v>
      </c>
      <c r="G23" s="32">
        <v>1.8276312163894664</v>
      </c>
      <c r="H23" s="5"/>
      <c r="I23" s="66">
        <f t="shared" si="0"/>
        <v>-33.056968853588359</v>
      </c>
      <c r="J23" s="66">
        <f t="shared" si="1"/>
        <v>-152.36997293201415</v>
      </c>
      <c r="K23" s="66">
        <f t="shared" si="2"/>
        <v>-77.383218015112973</v>
      </c>
      <c r="L23" s="66">
        <f t="shared" si="3"/>
        <v>84.482296527887257</v>
      </c>
      <c r="M23" s="2"/>
      <c r="N23" s="2">
        <v>0.91</v>
      </c>
      <c r="O23" s="2">
        <v>6.639702018268582</v>
      </c>
      <c r="P23" s="2"/>
      <c r="Q23" s="2"/>
    </row>
    <row r="24" spans="1:17" ht="15.75" customHeight="1">
      <c r="A24" s="2">
        <v>0.92</v>
      </c>
      <c r="B24" s="2">
        <v>2.0085036936317358</v>
      </c>
      <c r="C24" s="2">
        <v>2.5977835828882334</v>
      </c>
      <c r="D24" s="2">
        <v>5.8413530128501696</v>
      </c>
      <c r="E24" s="2">
        <v>14.925610775716912</v>
      </c>
      <c r="F24" s="47">
        <v>0.92</v>
      </c>
      <c r="G24" s="32">
        <v>1.9838166037630203</v>
      </c>
      <c r="H24" s="5"/>
      <c r="I24" s="66">
        <f t="shared" si="0"/>
        <v>-29.33924847262659</v>
      </c>
      <c r="J24" s="66">
        <f t="shared" si="1"/>
        <v>-124.85910879287772</v>
      </c>
      <c r="K24" s="66">
        <f t="shared" si="2"/>
        <v>-155.51632888617806</v>
      </c>
      <c r="L24" s="66">
        <f t="shared" si="3"/>
        <v>86.708640379457208</v>
      </c>
      <c r="M24" s="2"/>
      <c r="N24" s="2">
        <v>0.92</v>
      </c>
      <c r="O24" s="2">
        <v>5.8413530128501696</v>
      </c>
      <c r="P24" s="2"/>
      <c r="Q24" s="2"/>
    </row>
    <row r="25" spans="1:17" ht="15.75" customHeight="1">
      <c r="A25" s="2">
        <v>0.93</v>
      </c>
      <c r="B25" s="2">
        <v>2.0485613140461898</v>
      </c>
      <c r="C25" s="2">
        <v>2.5849779038954988</v>
      </c>
      <c r="D25" s="2">
        <v>5.2785362177051782</v>
      </c>
      <c r="E25" s="2">
        <v>18.857471430624269</v>
      </c>
      <c r="F25" s="47">
        <v>0.93</v>
      </c>
      <c r="G25" s="32">
        <v>2.2122191891403875</v>
      </c>
      <c r="H25" s="5"/>
      <c r="I25" s="66">
        <f t="shared" si="0"/>
        <v>-26.185039528536862</v>
      </c>
      <c r="J25" s="66">
        <f t="shared" si="1"/>
        <v>-104.20043860918705</v>
      </c>
      <c r="K25" s="66">
        <f t="shared" si="2"/>
        <v>-257.24812055608999</v>
      </c>
      <c r="L25" s="66">
        <f t="shared" si="3"/>
        <v>88.268739012655871</v>
      </c>
      <c r="M25" s="2"/>
      <c r="N25" s="2">
        <v>0.93</v>
      </c>
      <c r="O25" s="2">
        <v>5.2785362177051782</v>
      </c>
      <c r="P25" s="2"/>
      <c r="Q25" s="2"/>
    </row>
    <row r="26" spans="1:17" ht="15.75" customHeight="1">
      <c r="A26" s="2">
        <v>0.94</v>
      </c>
      <c r="B26" s="2">
        <v>2.0938918499109587</v>
      </c>
      <c r="C26" s="2">
        <v>2.588014101068441</v>
      </c>
      <c r="D26" s="2">
        <v>4.8756680142133746</v>
      </c>
      <c r="E26" s="2">
        <v>24.11474521108801</v>
      </c>
      <c r="F26" s="50">
        <v>0.93999999999999906</v>
      </c>
      <c r="G26" s="32">
        <v>2.5084342754895719</v>
      </c>
      <c r="H26" s="5"/>
      <c r="I26" s="66">
        <f t="shared" si="0"/>
        <v>-23.598269947824406</v>
      </c>
      <c r="J26" s="66">
        <f t="shared" si="1"/>
        <v>-88.394182713320376</v>
      </c>
      <c r="K26" s="66">
        <f t="shared" si="2"/>
        <v>-394.59366677119033</v>
      </c>
      <c r="L26" s="66">
        <f t="shared" si="3"/>
        <v>89.597923372061217</v>
      </c>
      <c r="M26" s="2"/>
      <c r="N26" s="2">
        <v>0.94</v>
      </c>
      <c r="O26" s="2">
        <v>4.8756680142133746</v>
      </c>
      <c r="P26" s="2"/>
      <c r="Q26" s="2"/>
    </row>
    <row r="27" spans="1:17" ht="15.75" customHeight="1">
      <c r="A27" s="2">
        <v>0.95</v>
      </c>
      <c r="B27" s="2">
        <v>2.1376120230567968</v>
      </c>
      <c r="C27" s="2">
        <v>2.5976114198277425</v>
      </c>
      <c r="D27" s="2">
        <v>4.5799357089200372</v>
      </c>
      <c r="E27" s="2">
        <v>30.216464987709152</v>
      </c>
      <c r="F27" s="50">
        <v>0.94999999999999896</v>
      </c>
      <c r="G27" s="32">
        <v>2.8121322801537598</v>
      </c>
      <c r="H27" s="5"/>
      <c r="I27" s="66">
        <f t="shared" si="0"/>
        <v>-21.519311821288508</v>
      </c>
      <c r="J27" s="66">
        <f t="shared" si="1"/>
        <v>-76.313349793625036</v>
      </c>
      <c r="K27" s="66">
        <f t="shared" si="2"/>
        <v>-559.75740508449815</v>
      </c>
      <c r="L27" s="66">
        <f t="shared" si="3"/>
        <v>90.693377662484266</v>
      </c>
      <c r="M27" s="2"/>
      <c r="N27" s="2">
        <v>0.95</v>
      </c>
      <c r="O27" s="2">
        <v>4.5799357089200372</v>
      </c>
      <c r="P27" s="2"/>
      <c r="Q27" s="2"/>
    </row>
    <row r="28" spans="1:17" ht="15.75" customHeight="1">
      <c r="A28" s="2">
        <v>0.96</v>
      </c>
      <c r="B28" s="2">
        <v>2.18672356319051</v>
      </c>
      <c r="C28" s="2">
        <v>2.6160627114186408</v>
      </c>
      <c r="D28" s="2">
        <v>4.3599877464797343</v>
      </c>
      <c r="E28" s="2">
        <v>34.638712076133046</v>
      </c>
      <c r="F28" s="50">
        <v>0.96</v>
      </c>
      <c r="G28" s="32">
        <v>3.1465939778738501</v>
      </c>
      <c r="H28" s="5"/>
      <c r="I28" s="66">
        <f t="shared" si="0"/>
        <v>-19.633901397289982</v>
      </c>
      <c r="J28" s="66">
        <f t="shared" si="1"/>
        <v>-66.6622029911277</v>
      </c>
      <c r="K28" s="66">
        <f t="shared" si="2"/>
        <v>-694.46810611108788</v>
      </c>
      <c r="L28" s="66">
        <f t="shared" si="3"/>
        <v>90.915961393258797</v>
      </c>
      <c r="M28" s="2"/>
      <c r="N28" s="2">
        <v>0.96</v>
      </c>
      <c r="O28" s="2">
        <v>4.3599877464797343</v>
      </c>
      <c r="P28" s="2"/>
      <c r="Q28" s="2"/>
    </row>
    <row r="29" spans="1:17" ht="15.75" customHeight="1">
      <c r="A29" s="2">
        <v>0.97</v>
      </c>
      <c r="B29" s="2">
        <v>2.245883079775993</v>
      </c>
      <c r="C29" s="2">
        <v>2.6484482507302376</v>
      </c>
      <c r="D29" s="2">
        <v>4.202773288811037</v>
      </c>
      <c r="E29" s="2">
        <v>34.631180119664364</v>
      </c>
      <c r="F29" s="50">
        <v>0.96999999999999897</v>
      </c>
      <c r="G29" s="32">
        <v>3.6321432249845604</v>
      </c>
      <c r="H29" s="5"/>
      <c r="I29" s="66">
        <f t="shared" si="0"/>
        <v>-17.924582743390047</v>
      </c>
      <c r="J29" s="66">
        <f t="shared" si="1"/>
        <v>-58.688140787807967</v>
      </c>
      <c r="K29" s="66">
        <f t="shared" si="2"/>
        <v>-724.0078096018716</v>
      </c>
      <c r="L29" s="66">
        <f t="shared" si="3"/>
        <v>89.511927654691306</v>
      </c>
      <c r="M29" s="2"/>
      <c r="N29" s="2">
        <v>0.97</v>
      </c>
      <c r="O29" s="2">
        <v>4.202773288811037</v>
      </c>
      <c r="P29" s="2"/>
      <c r="Q29" s="2"/>
    </row>
    <row r="30" spans="1:17" ht="15.75" customHeight="1">
      <c r="A30" s="2">
        <v>0.98</v>
      </c>
      <c r="B30" s="2">
        <v>2.3135317444555978</v>
      </c>
      <c r="C30" s="2">
        <v>2.6938527773814394</v>
      </c>
      <c r="D30" s="2">
        <v>4.096218106856039</v>
      </c>
      <c r="E30" s="2">
        <v>30.936658214395315</v>
      </c>
      <c r="F30" s="50">
        <v>0.98</v>
      </c>
      <c r="G30" s="32">
        <v>4.3725565655538183</v>
      </c>
      <c r="H30" s="5"/>
      <c r="I30" s="66">
        <f t="shared" si="0"/>
        <v>-16.438980525652379</v>
      </c>
      <c r="J30" s="66">
        <f t="shared" si="1"/>
        <v>-52.057979606360277</v>
      </c>
      <c r="K30" s="66">
        <f t="shared" si="2"/>
        <v>-655.24929111111362</v>
      </c>
      <c r="L30" s="66">
        <f t="shared" si="3"/>
        <v>85.866099255933207</v>
      </c>
      <c r="M30" s="2"/>
      <c r="N30" s="2">
        <v>0.98</v>
      </c>
      <c r="O30" s="2">
        <v>4.096218106856039</v>
      </c>
      <c r="P30" s="2"/>
      <c r="Q30" s="2"/>
    </row>
    <row r="31" spans="1:17" ht="15.75" customHeight="1">
      <c r="A31" s="2">
        <v>0.99</v>
      </c>
      <c r="B31" s="2">
        <v>2.3795790923686</v>
      </c>
      <c r="C31" s="2">
        <v>2.7437240872958122</v>
      </c>
      <c r="D31" s="2">
        <v>4.0259390278001392</v>
      </c>
      <c r="E31" s="2">
        <v>26.257566925080017</v>
      </c>
      <c r="F31" s="50">
        <v>0.98999999999999899</v>
      </c>
      <c r="G31" s="2">
        <v>5.4343273612302978</v>
      </c>
      <c r="H31" s="5"/>
      <c r="I31" s="66">
        <f t="shared" si="0"/>
        <v>-15.302916221403985</v>
      </c>
      <c r="J31" s="66">
        <f t="shared" si="1"/>
        <v>-46.732648754345611</v>
      </c>
      <c r="K31" s="66">
        <f t="shared" si="2"/>
        <v>-552.20975140867256</v>
      </c>
      <c r="L31" s="66">
        <f t="shared" si="3"/>
        <v>79.303766503819972</v>
      </c>
      <c r="M31" s="2"/>
      <c r="N31" s="2">
        <v>0.99</v>
      </c>
      <c r="O31" s="2">
        <v>4.0259390278001392</v>
      </c>
      <c r="P31" s="2"/>
      <c r="Q31" s="2"/>
    </row>
    <row r="32" spans="1:17" ht="15.75" customHeight="1">
      <c r="A32" s="2">
        <v>1</v>
      </c>
      <c r="B32" s="2">
        <v>2.4441757249275002</v>
      </c>
      <c r="C32" s="2">
        <v>2.793126111812577</v>
      </c>
      <c r="D32" s="2">
        <v>3.9768569038776556</v>
      </c>
      <c r="E32" s="2">
        <v>22.115907009632199</v>
      </c>
      <c r="F32" s="50">
        <v>1</v>
      </c>
      <c r="G32" s="2">
        <v>6.6294981354509135</v>
      </c>
      <c r="H32" s="5"/>
      <c r="I32" s="66">
        <f t="shared" si="0"/>
        <v>-14.276812560006396</v>
      </c>
      <c r="J32" s="66">
        <f t="shared" si="1"/>
        <v>-42.380141271061539</v>
      </c>
      <c r="K32" s="66">
        <f t="shared" si="2"/>
        <v>-456.11523230991702</v>
      </c>
      <c r="L32" s="66">
        <f t="shared" si="3"/>
        <v>70.023846941644535</v>
      </c>
      <c r="M32" s="2"/>
      <c r="N32" s="2">
        <v>1</v>
      </c>
      <c r="O32" s="2">
        <v>3.9768569038776556</v>
      </c>
      <c r="P32" s="2"/>
      <c r="Q32" s="2"/>
    </row>
    <row r="33" spans="1:17" ht="15.75" customHeight="1">
      <c r="A33" s="2"/>
      <c r="B33" s="2"/>
      <c r="C33" s="2"/>
      <c r="D33" s="2"/>
      <c r="E33" s="69"/>
      <c r="F33" s="2"/>
      <c r="G33" s="2"/>
      <c r="H33" s="5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customHeight="1">
      <c r="A34" s="2"/>
      <c r="B34" s="2"/>
      <c r="C34" s="2"/>
      <c r="D34" s="2"/>
      <c r="E34" s="69"/>
      <c r="F34" s="2"/>
      <c r="G34" s="2"/>
      <c r="H34" s="5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customHeight="1">
      <c r="A35" s="2"/>
      <c r="B35" s="2"/>
      <c r="C35" s="2"/>
      <c r="D35" s="2"/>
      <c r="E35" s="69"/>
      <c r="F35" s="2"/>
      <c r="G35" s="2"/>
      <c r="H35" s="5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customHeight="1">
      <c r="A36" s="2"/>
      <c r="B36" s="2"/>
      <c r="C36" s="2"/>
      <c r="D36" s="2"/>
      <c r="E36" s="69"/>
      <c r="F36" s="2"/>
      <c r="G36" s="2"/>
      <c r="H36" s="5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customHeight="1">
      <c r="A37" s="2"/>
      <c r="B37" s="2"/>
      <c r="C37" s="2"/>
      <c r="D37" s="2"/>
      <c r="E37" s="69"/>
      <c r="F37" s="2"/>
      <c r="G37" s="2"/>
      <c r="H37" s="5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>
      <c r="A38" s="2"/>
      <c r="B38" s="2"/>
      <c r="C38" s="2"/>
      <c r="D38" s="2"/>
      <c r="E38" s="69"/>
      <c r="F38" s="2"/>
      <c r="G38" s="2"/>
      <c r="H38" s="5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customHeight="1">
      <c r="A39" s="2"/>
      <c r="B39" s="2"/>
      <c r="C39" s="2"/>
      <c r="D39" s="2"/>
      <c r="E39" s="69"/>
      <c r="F39" s="2"/>
      <c r="G39" s="2"/>
      <c r="H39" s="5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customHeight="1">
      <c r="A40" s="2"/>
      <c r="B40" s="2"/>
      <c r="C40" s="2"/>
      <c r="D40" s="2"/>
      <c r="E40" s="69"/>
      <c r="F40" s="2"/>
      <c r="G40" s="2"/>
      <c r="H40" s="5"/>
      <c r="I40" s="2"/>
      <c r="J40" s="2"/>
      <c r="K40" s="2"/>
      <c r="L40" s="2"/>
      <c r="M40" s="2"/>
      <c r="N40" s="2"/>
      <c r="O40" s="2"/>
      <c r="P40" s="2"/>
      <c r="Q40" s="2"/>
    </row>
    <row r="41" spans="1:17" ht="15.75" customHeight="1">
      <c r="A41" s="2"/>
      <c r="B41" s="2"/>
      <c r="C41" s="2"/>
      <c r="D41" s="2"/>
      <c r="E41" s="69"/>
      <c r="F41" s="2"/>
      <c r="G41" s="2"/>
      <c r="H41" s="5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>
      <c r="A42" s="2"/>
      <c r="B42" s="2"/>
      <c r="C42" s="2"/>
      <c r="D42" s="2"/>
      <c r="E42" s="69"/>
      <c r="F42" s="2"/>
      <c r="G42" s="2"/>
      <c r="H42" s="5"/>
      <c r="I42" s="2"/>
      <c r="J42" s="2"/>
      <c r="K42" s="2"/>
      <c r="L42" s="2"/>
      <c r="M42" s="2"/>
      <c r="N42" s="2"/>
      <c r="O42" s="2"/>
      <c r="P42" s="2"/>
      <c r="Q42" s="2"/>
    </row>
    <row r="43" spans="1:17" ht="15.75" customHeight="1">
      <c r="A43" s="2"/>
      <c r="B43" s="2"/>
      <c r="C43" s="2"/>
      <c r="D43" s="2"/>
      <c r="E43" s="69"/>
      <c r="F43" s="2"/>
      <c r="G43" s="2"/>
      <c r="H43" s="5"/>
      <c r="I43" s="2"/>
      <c r="J43" s="2"/>
      <c r="K43" s="2"/>
      <c r="L43" s="2"/>
      <c r="M43" s="2"/>
      <c r="N43" s="2"/>
      <c r="O43" s="2"/>
      <c r="P43" s="2"/>
      <c r="Q43" s="2"/>
    </row>
    <row r="44" spans="1:17" ht="15.75" customHeight="1">
      <c r="A44" s="2"/>
      <c r="B44" s="2"/>
      <c r="C44" s="2"/>
      <c r="D44" s="2"/>
      <c r="E44" s="69"/>
      <c r="F44" s="2"/>
      <c r="G44" s="2"/>
      <c r="H44" s="5"/>
      <c r="I44" s="2"/>
      <c r="J44" s="2"/>
      <c r="K44" s="2"/>
      <c r="L44" s="2"/>
      <c r="M44" s="2"/>
      <c r="N44" s="2"/>
      <c r="O44" s="2"/>
      <c r="P44" s="2"/>
      <c r="Q44" s="2"/>
    </row>
    <row r="45" spans="1:17" ht="15.75" customHeight="1">
      <c r="A45" s="2"/>
      <c r="B45" s="2"/>
      <c r="C45" s="2"/>
      <c r="D45" s="2"/>
      <c r="E45" s="69"/>
      <c r="F45" s="2"/>
      <c r="G45" s="2"/>
      <c r="H45" s="5"/>
      <c r="I45" s="2"/>
      <c r="J45" s="2"/>
      <c r="K45" s="2"/>
      <c r="L45" s="2"/>
      <c r="M45" s="2"/>
      <c r="N45" s="2"/>
      <c r="O45" s="2"/>
      <c r="P45" s="2"/>
      <c r="Q45" s="2"/>
    </row>
    <row r="46" spans="1:17" ht="15.75" customHeight="1">
      <c r="A46" s="2"/>
      <c r="B46" s="2"/>
      <c r="C46" s="2"/>
      <c r="D46" s="2"/>
      <c r="E46" s="69"/>
      <c r="F46" s="2"/>
      <c r="G46" s="2"/>
      <c r="H46" s="5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customHeight="1">
      <c r="A47" s="2"/>
      <c r="B47" s="2"/>
      <c r="C47" s="2"/>
      <c r="D47" s="2"/>
      <c r="E47" s="69"/>
      <c r="F47" s="2"/>
      <c r="G47" s="2"/>
      <c r="H47" s="5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customHeight="1">
      <c r="A48" s="2"/>
      <c r="B48" s="2"/>
      <c r="C48" s="2"/>
      <c r="D48" s="2"/>
      <c r="E48" s="69"/>
      <c r="F48" s="2"/>
      <c r="G48" s="2"/>
      <c r="H48" s="5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>
      <c r="A49" s="2"/>
      <c r="B49" s="2"/>
      <c r="C49" s="2"/>
      <c r="D49" s="2"/>
      <c r="E49" s="69"/>
      <c r="F49" s="2"/>
      <c r="G49" s="2"/>
      <c r="H49" s="5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>
      <c r="A50" s="2"/>
      <c r="B50" s="2"/>
      <c r="C50" s="2"/>
      <c r="D50" s="2"/>
      <c r="E50" s="2"/>
      <c r="F50" s="2"/>
      <c r="G50" s="2"/>
      <c r="H50" s="5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>
      <c r="A51" s="2"/>
      <c r="B51" s="2"/>
      <c r="C51" s="2"/>
      <c r="D51" s="2"/>
      <c r="E51" s="2"/>
      <c r="F51" s="2"/>
      <c r="G51" s="2"/>
      <c r="H51" s="5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>
      <c r="A52" s="2"/>
      <c r="B52" s="2"/>
      <c r="C52" s="2"/>
      <c r="D52" s="2"/>
      <c r="E52" s="2"/>
      <c r="F52" s="2"/>
      <c r="G52" s="2"/>
      <c r="H52" s="5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>
      <c r="A53" s="2"/>
      <c r="B53" s="2"/>
      <c r="C53" s="2"/>
      <c r="D53" s="2"/>
      <c r="E53" s="2"/>
      <c r="F53" s="2"/>
      <c r="G53" s="2"/>
      <c r="H53" s="5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>
      <c r="A54" s="2"/>
      <c r="B54" s="2"/>
      <c r="C54" s="2"/>
      <c r="D54" s="2"/>
      <c r="E54" s="2"/>
      <c r="F54" s="2"/>
      <c r="G54" s="2"/>
      <c r="H54" s="5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>
      <c r="A55" s="2"/>
      <c r="B55" s="2"/>
      <c r="C55" s="2"/>
      <c r="D55" s="2"/>
      <c r="E55" s="2"/>
      <c r="F55" s="2"/>
      <c r="G55" s="2"/>
      <c r="H55" s="5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>
      <c r="A56" s="2"/>
      <c r="B56" s="2"/>
      <c r="C56" s="2"/>
      <c r="D56" s="2"/>
      <c r="E56" s="2"/>
      <c r="F56" s="2"/>
      <c r="G56" s="2"/>
      <c r="H56" s="5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>
      <c r="A57" s="2"/>
      <c r="B57" s="2"/>
      <c r="C57" s="2"/>
      <c r="D57" s="2"/>
      <c r="E57" s="2"/>
      <c r="F57" s="2"/>
      <c r="G57" s="2"/>
      <c r="H57" s="5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>
      <c r="A58" s="2"/>
      <c r="B58" s="2"/>
      <c r="C58" s="2"/>
      <c r="D58" s="2"/>
      <c r="E58" s="2"/>
      <c r="F58" s="2"/>
      <c r="G58" s="2"/>
      <c r="H58" s="5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>
      <c r="A59" s="2"/>
      <c r="B59" s="2"/>
      <c r="C59" s="2"/>
      <c r="D59" s="2"/>
      <c r="E59" s="2"/>
      <c r="F59" s="2"/>
      <c r="G59" s="2"/>
      <c r="H59" s="5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>
      <c r="A60" s="2"/>
      <c r="B60" s="2"/>
      <c r="C60" s="2"/>
      <c r="D60" s="2"/>
      <c r="E60" s="2"/>
      <c r="F60" s="2"/>
      <c r="G60" s="2"/>
      <c r="H60" s="5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>
      <c r="A61" s="2"/>
      <c r="B61" s="2"/>
      <c r="C61" s="2"/>
      <c r="D61" s="2"/>
      <c r="E61" s="2"/>
      <c r="F61" s="2"/>
      <c r="G61" s="2"/>
      <c r="H61" s="5"/>
      <c r="I61" s="2"/>
      <c r="J61" s="2"/>
      <c r="K61" s="2"/>
      <c r="L61" s="2"/>
      <c r="M61" s="2"/>
      <c r="N61" s="2"/>
      <c r="O61" s="2"/>
      <c r="P61" s="2"/>
      <c r="Q61" s="2"/>
    </row>
    <row r="62" spans="1:17" ht="15.75" customHeight="1">
      <c r="A62" s="2"/>
      <c r="B62" s="2"/>
      <c r="C62" s="2"/>
      <c r="D62" s="2"/>
      <c r="E62" s="2"/>
      <c r="F62" s="2"/>
      <c r="G62" s="2"/>
      <c r="H62" s="5"/>
      <c r="I62" s="2"/>
      <c r="J62" s="2"/>
      <c r="K62" s="2"/>
      <c r="L62" s="2"/>
      <c r="M62" s="2"/>
      <c r="N62" s="2"/>
      <c r="O62" s="2"/>
      <c r="P62" s="2"/>
      <c r="Q62" s="2"/>
    </row>
    <row r="63" spans="1:17" ht="15.75" customHeight="1">
      <c r="A63" s="2"/>
      <c r="B63" s="2"/>
      <c r="C63" s="2"/>
      <c r="D63" s="2"/>
      <c r="E63" s="2"/>
      <c r="F63" s="2"/>
      <c r="G63" s="2"/>
      <c r="H63" s="5"/>
      <c r="I63" s="2"/>
      <c r="J63" s="2"/>
      <c r="K63" s="2"/>
      <c r="L63" s="2"/>
      <c r="M63" s="2"/>
      <c r="N63" s="2"/>
      <c r="O63" s="2"/>
      <c r="P63" s="2"/>
      <c r="Q63" s="2"/>
    </row>
    <row r="64" spans="1:17" ht="15.75" customHeight="1">
      <c r="A64" s="2"/>
      <c r="B64" s="2"/>
      <c r="C64" s="2"/>
      <c r="D64" s="2"/>
      <c r="E64" s="2"/>
      <c r="F64" s="2"/>
      <c r="G64" s="2"/>
      <c r="H64" s="5"/>
      <c r="I64" s="2"/>
      <c r="J64" s="2"/>
      <c r="K64" s="2"/>
      <c r="L64" s="2"/>
      <c r="M64" s="2"/>
      <c r="N64" s="2"/>
      <c r="O64" s="2"/>
      <c r="P64" s="2"/>
      <c r="Q64" s="2"/>
    </row>
    <row r="65" spans="1:17" ht="15.75" customHeight="1">
      <c r="A65" s="2"/>
      <c r="B65" s="2"/>
      <c r="C65" s="2"/>
      <c r="D65" s="2"/>
      <c r="E65" s="2"/>
      <c r="F65" s="2"/>
      <c r="G65" s="2"/>
      <c r="H65" s="5"/>
      <c r="I65" s="2"/>
      <c r="J65" s="2"/>
      <c r="K65" s="2"/>
      <c r="L65" s="2"/>
      <c r="M65" s="2"/>
      <c r="N65" s="2"/>
      <c r="O65" s="2"/>
      <c r="P65" s="2"/>
      <c r="Q65" s="2"/>
    </row>
    <row r="66" spans="1:17" ht="15.75" customHeight="1">
      <c r="A66" s="2"/>
      <c r="B66" s="2"/>
      <c r="C66" s="2"/>
      <c r="D66" s="2"/>
      <c r="E66" s="2"/>
      <c r="F66" s="2"/>
      <c r="G66" s="2"/>
      <c r="H66" s="5"/>
      <c r="I66" s="2"/>
      <c r="J66" s="2"/>
      <c r="K66" s="2"/>
      <c r="L66" s="2"/>
      <c r="M66" s="2"/>
      <c r="N66" s="2"/>
      <c r="O66" s="2"/>
      <c r="P66" s="2"/>
      <c r="Q66" s="2"/>
    </row>
    <row r="67" spans="1:17" ht="15.75" customHeight="1">
      <c r="A67" s="2"/>
      <c r="B67" s="2"/>
      <c r="C67" s="2"/>
      <c r="D67" s="2"/>
      <c r="E67" s="2"/>
      <c r="F67" s="2"/>
      <c r="G67" s="2"/>
      <c r="H67" s="5"/>
      <c r="I67" s="2"/>
      <c r="J67" s="2"/>
      <c r="K67" s="2"/>
      <c r="L67" s="2"/>
      <c r="M67" s="2"/>
      <c r="N67" s="2"/>
      <c r="O67" s="2"/>
      <c r="P67" s="2"/>
      <c r="Q67" s="2"/>
    </row>
    <row r="68" spans="1:17" ht="15.75" customHeight="1">
      <c r="A68" s="2"/>
      <c r="B68" s="2"/>
      <c r="C68" s="2"/>
      <c r="D68" s="2"/>
      <c r="E68" s="2"/>
      <c r="F68" s="2"/>
      <c r="G68" s="2"/>
      <c r="H68" s="5"/>
      <c r="I68" s="2"/>
      <c r="J68" s="2"/>
      <c r="K68" s="2"/>
      <c r="L68" s="2"/>
      <c r="M68" s="2"/>
      <c r="N68" s="2"/>
      <c r="O68" s="2"/>
      <c r="P68" s="2"/>
      <c r="Q68" s="2"/>
    </row>
    <row r="69" spans="1:17" ht="15.75" customHeight="1">
      <c r="A69" s="2"/>
      <c r="B69" s="2"/>
      <c r="C69" s="2"/>
      <c r="D69" s="2"/>
      <c r="E69" s="2"/>
      <c r="F69" s="2"/>
      <c r="G69" s="2"/>
      <c r="H69" s="5"/>
      <c r="I69" s="2"/>
      <c r="J69" s="2"/>
      <c r="K69" s="2"/>
      <c r="L69" s="2"/>
      <c r="M69" s="2"/>
      <c r="N69" s="2"/>
      <c r="O69" s="2"/>
      <c r="P69" s="2"/>
      <c r="Q69" s="2"/>
    </row>
    <row r="70" spans="1:17" ht="15.75" customHeight="1">
      <c r="A70" s="2"/>
      <c r="B70" s="2"/>
      <c r="C70" s="2"/>
      <c r="D70" s="2"/>
      <c r="E70" s="2"/>
      <c r="F70" s="2"/>
      <c r="G70" s="2"/>
      <c r="H70" s="5"/>
      <c r="I70" s="2"/>
      <c r="J70" s="2"/>
      <c r="K70" s="2"/>
      <c r="L70" s="2"/>
      <c r="M70" s="2"/>
      <c r="N70" s="2"/>
      <c r="O70" s="2"/>
      <c r="P70" s="2"/>
      <c r="Q70" s="2"/>
    </row>
    <row r="71" spans="1:17" ht="15.75" customHeight="1">
      <c r="A71" s="2"/>
      <c r="B71" s="2"/>
      <c r="C71" s="2"/>
      <c r="D71" s="2"/>
      <c r="E71" s="2"/>
      <c r="F71" s="2"/>
      <c r="G71" s="2"/>
      <c r="H71" s="5"/>
      <c r="I71" s="2"/>
      <c r="J71" s="2"/>
      <c r="K71" s="2"/>
      <c r="L71" s="2"/>
      <c r="M71" s="2"/>
      <c r="N71" s="2"/>
      <c r="O71" s="2"/>
      <c r="P71" s="2"/>
      <c r="Q71" s="2"/>
    </row>
    <row r="72" spans="1:17" ht="15.75" customHeight="1">
      <c r="A72" s="2"/>
      <c r="B72" s="2"/>
      <c r="C72" s="2"/>
      <c r="D72" s="2"/>
      <c r="E72" s="2"/>
      <c r="F72" s="2"/>
      <c r="G72" s="2"/>
      <c r="H72" s="5"/>
      <c r="I72" s="2"/>
      <c r="J72" s="2"/>
      <c r="K72" s="2"/>
      <c r="L72" s="2"/>
      <c r="M72" s="2"/>
      <c r="N72" s="2"/>
      <c r="O72" s="2"/>
      <c r="P72" s="2"/>
      <c r="Q72" s="2"/>
    </row>
    <row r="73" spans="1:17" ht="15.75" customHeight="1">
      <c r="A73" s="2"/>
      <c r="B73" s="2"/>
      <c r="C73" s="2"/>
      <c r="D73" s="2"/>
      <c r="E73" s="2"/>
      <c r="F73" s="2"/>
      <c r="G73" s="2"/>
      <c r="H73" s="5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>
      <c r="A74" s="2"/>
      <c r="B74" s="2"/>
      <c r="C74" s="2"/>
      <c r="D74" s="2"/>
      <c r="E74" s="2"/>
      <c r="F74" s="2"/>
      <c r="G74" s="2"/>
      <c r="H74" s="5"/>
      <c r="I74" s="2"/>
      <c r="J74" s="2"/>
      <c r="K74" s="2"/>
      <c r="L74" s="2"/>
      <c r="M74" s="2"/>
      <c r="N74" s="2"/>
      <c r="O74" s="2"/>
      <c r="P74" s="2"/>
      <c r="Q74" s="2"/>
    </row>
    <row r="75" spans="1:17" ht="15.75" customHeight="1">
      <c r="A75" s="2"/>
      <c r="B75" s="2"/>
      <c r="C75" s="2"/>
      <c r="D75" s="2"/>
      <c r="E75" s="2"/>
      <c r="F75" s="2"/>
      <c r="G75" s="2"/>
      <c r="H75" s="5"/>
      <c r="I75" s="2"/>
      <c r="J75" s="2"/>
      <c r="K75" s="2"/>
      <c r="L75" s="2"/>
      <c r="M75" s="2"/>
      <c r="N75" s="2"/>
      <c r="O75" s="2"/>
      <c r="P75" s="2"/>
      <c r="Q75" s="2"/>
    </row>
    <row r="76" spans="1:17" ht="15.75" customHeight="1">
      <c r="A76" s="2"/>
      <c r="B76" s="2"/>
      <c r="C76" s="2"/>
      <c r="D76" s="2"/>
      <c r="E76" s="2"/>
      <c r="F76" s="2"/>
      <c r="G76" s="2"/>
      <c r="H76" s="5"/>
      <c r="I76" s="2"/>
      <c r="J76" s="2"/>
      <c r="K76" s="2"/>
      <c r="L76" s="2"/>
      <c r="M76" s="2"/>
      <c r="N76" s="2"/>
      <c r="O76" s="2"/>
      <c r="P76" s="2"/>
      <c r="Q76" s="2"/>
    </row>
    <row r="77" spans="1:17" ht="15.75" customHeight="1">
      <c r="A77" s="2"/>
      <c r="B77" s="2"/>
      <c r="C77" s="2"/>
      <c r="D77" s="2"/>
      <c r="E77" s="2"/>
      <c r="F77" s="2"/>
      <c r="G77" s="2"/>
      <c r="H77" s="5"/>
      <c r="I77" s="2"/>
      <c r="J77" s="2"/>
      <c r="K77" s="2"/>
      <c r="L77" s="2"/>
      <c r="M77" s="2"/>
      <c r="N77" s="2"/>
      <c r="O77" s="2"/>
      <c r="P77" s="2"/>
      <c r="Q77" s="2"/>
    </row>
    <row r="78" spans="1:17" ht="15.75" customHeight="1">
      <c r="A78" s="2"/>
      <c r="B78" s="2"/>
      <c r="C78" s="2"/>
      <c r="D78" s="2"/>
      <c r="E78" s="2"/>
      <c r="F78" s="2"/>
      <c r="G78" s="2"/>
      <c r="H78" s="5"/>
      <c r="I78" s="2"/>
      <c r="J78" s="2"/>
      <c r="K78" s="2"/>
      <c r="L78" s="2"/>
      <c r="M78" s="2"/>
      <c r="N78" s="2"/>
      <c r="O78" s="2"/>
      <c r="P78" s="2"/>
      <c r="Q78" s="2"/>
    </row>
    <row r="79" spans="1:17" ht="15.75" customHeight="1">
      <c r="A79" s="2"/>
      <c r="B79" s="2"/>
      <c r="C79" s="2"/>
      <c r="D79" s="2"/>
      <c r="E79" s="2"/>
      <c r="F79" s="2"/>
      <c r="G79" s="2"/>
      <c r="H79" s="5"/>
      <c r="I79" s="2"/>
      <c r="J79" s="2"/>
      <c r="K79" s="2"/>
      <c r="L79" s="2"/>
      <c r="M79" s="2"/>
      <c r="N79" s="2"/>
      <c r="O79" s="2"/>
      <c r="P79" s="2"/>
      <c r="Q79" s="2"/>
    </row>
    <row r="80" spans="1:17" ht="15.75" customHeight="1">
      <c r="A80" s="2"/>
      <c r="B80" s="2"/>
      <c r="C80" s="2"/>
      <c r="D80" s="2"/>
      <c r="E80" s="2"/>
      <c r="F80" s="2"/>
      <c r="G80" s="2"/>
      <c r="H80" s="5"/>
      <c r="I80" s="2"/>
      <c r="J80" s="2"/>
      <c r="K80" s="2"/>
      <c r="L80" s="2"/>
      <c r="M80" s="2"/>
      <c r="N80" s="2"/>
      <c r="O80" s="2"/>
      <c r="P80" s="2"/>
      <c r="Q80" s="2"/>
    </row>
    <row r="81" spans="1:17" ht="15.75" customHeight="1">
      <c r="A81" s="2"/>
      <c r="B81" s="2"/>
      <c r="C81" s="2"/>
      <c r="D81" s="2"/>
      <c r="E81" s="2"/>
      <c r="F81" s="2"/>
      <c r="G81" s="2"/>
      <c r="H81" s="5"/>
      <c r="I81" s="2"/>
      <c r="J81" s="2"/>
      <c r="K81" s="2"/>
      <c r="L81" s="2"/>
      <c r="M81" s="2"/>
      <c r="N81" s="2"/>
      <c r="O81" s="2"/>
      <c r="P81" s="2"/>
      <c r="Q81" s="2"/>
    </row>
    <row r="82" spans="1:17" ht="15.75" customHeight="1">
      <c r="A82" s="2"/>
      <c r="B82" s="2"/>
      <c r="C82" s="2"/>
      <c r="D82" s="2"/>
      <c r="E82" s="2"/>
      <c r="F82" s="2"/>
      <c r="G82" s="2"/>
      <c r="H82" s="5"/>
      <c r="I82" s="2"/>
      <c r="J82" s="2"/>
      <c r="K82" s="2"/>
      <c r="L82" s="2"/>
      <c r="M82" s="2"/>
      <c r="N82" s="2"/>
      <c r="O82" s="2"/>
      <c r="P82" s="2"/>
      <c r="Q82" s="2"/>
    </row>
    <row r="83" spans="1:17" ht="15.75" customHeight="1">
      <c r="A83" s="2"/>
      <c r="B83" s="2"/>
      <c r="C83" s="2"/>
      <c r="D83" s="2"/>
      <c r="E83" s="2"/>
      <c r="F83" s="2"/>
      <c r="G83" s="2"/>
      <c r="H83" s="5"/>
      <c r="I83" s="2"/>
      <c r="J83" s="2"/>
      <c r="K83" s="2"/>
      <c r="L83" s="2"/>
      <c r="M83" s="2"/>
      <c r="N83" s="2"/>
      <c r="O83" s="2"/>
      <c r="P83" s="2"/>
      <c r="Q83" s="2"/>
    </row>
    <row r="84" spans="1:17" ht="15.75" customHeight="1">
      <c r="A84" s="2"/>
      <c r="B84" s="2"/>
      <c r="C84" s="2"/>
      <c r="D84" s="2"/>
      <c r="E84" s="2"/>
      <c r="F84" s="2"/>
      <c r="G84" s="2"/>
      <c r="H84" s="5"/>
      <c r="I84" s="2"/>
      <c r="J84" s="2"/>
      <c r="K84" s="2"/>
      <c r="L84" s="2"/>
      <c r="M84" s="2"/>
      <c r="N84" s="2"/>
      <c r="O84" s="2"/>
      <c r="P84" s="2"/>
      <c r="Q84" s="2"/>
    </row>
    <row r="85" spans="1:17" ht="15.75" customHeight="1">
      <c r="A85" s="2"/>
      <c r="B85" s="2"/>
      <c r="C85" s="2"/>
      <c r="D85" s="2"/>
      <c r="E85" s="2"/>
      <c r="F85" s="2"/>
      <c r="G85" s="2"/>
      <c r="H85" s="5"/>
      <c r="I85" s="2"/>
      <c r="J85" s="2"/>
      <c r="K85" s="2"/>
      <c r="L85" s="2"/>
      <c r="M85" s="2"/>
      <c r="N85" s="2"/>
      <c r="O85" s="2"/>
      <c r="P85" s="2"/>
      <c r="Q85" s="2"/>
    </row>
    <row r="86" spans="1:17" ht="15.75" customHeight="1">
      <c r="A86" s="2"/>
      <c r="B86" s="2"/>
      <c r="C86" s="2"/>
      <c r="D86" s="2"/>
      <c r="E86" s="2"/>
      <c r="F86" s="2"/>
      <c r="G86" s="2"/>
      <c r="H86" s="5"/>
      <c r="I86" s="2"/>
      <c r="J86" s="2"/>
      <c r="K86" s="2"/>
      <c r="L86" s="2"/>
      <c r="M86" s="2"/>
      <c r="N86" s="2"/>
      <c r="O86" s="2"/>
      <c r="P86" s="2"/>
      <c r="Q86" s="2"/>
    </row>
    <row r="87" spans="1:17" ht="15.75" customHeight="1">
      <c r="A87" s="2"/>
      <c r="B87" s="2"/>
      <c r="C87" s="2"/>
      <c r="D87" s="2"/>
      <c r="E87" s="2"/>
      <c r="F87" s="2"/>
      <c r="G87" s="2"/>
      <c r="H87" s="5"/>
      <c r="I87" s="2"/>
      <c r="J87" s="2"/>
      <c r="K87" s="2"/>
      <c r="L87" s="2"/>
      <c r="M87" s="2"/>
      <c r="N87" s="2"/>
      <c r="O87" s="2"/>
      <c r="P87" s="2"/>
      <c r="Q87" s="2"/>
    </row>
    <row r="88" spans="1:17" ht="15.75" customHeight="1">
      <c r="A88" s="2"/>
      <c r="B88" s="2"/>
      <c r="C88" s="2"/>
      <c r="D88" s="2"/>
      <c r="E88" s="2"/>
      <c r="F88" s="2"/>
      <c r="G88" s="2"/>
      <c r="H88" s="5"/>
      <c r="I88" s="2"/>
      <c r="J88" s="2"/>
      <c r="K88" s="2"/>
      <c r="L88" s="2"/>
      <c r="M88" s="2"/>
      <c r="N88" s="2"/>
      <c r="O88" s="2"/>
      <c r="P88" s="2"/>
      <c r="Q88" s="2"/>
    </row>
    <row r="89" spans="1:17" ht="15.75" customHeight="1">
      <c r="A89" s="2"/>
      <c r="B89" s="2"/>
      <c r="C89" s="2"/>
      <c r="D89" s="2"/>
      <c r="E89" s="2"/>
      <c r="F89" s="2"/>
      <c r="G89" s="2"/>
      <c r="H89" s="5"/>
      <c r="I89" s="2"/>
      <c r="J89" s="2"/>
      <c r="K89" s="2"/>
      <c r="L89" s="2"/>
      <c r="M89" s="2"/>
      <c r="N89" s="2"/>
      <c r="O89" s="2"/>
      <c r="P89" s="2"/>
      <c r="Q89" s="2"/>
    </row>
    <row r="90" spans="1:17" ht="15.75" customHeight="1">
      <c r="A90" s="2"/>
      <c r="B90" s="2"/>
      <c r="C90" s="2"/>
      <c r="D90" s="2"/>
      <c r="E90" s="2"/>
      <c r="F90" s="2"/>
      <c r="G90" s="2"/>
      <c r="H90" s="5"/>
      <c r="I90" s="2"/>
      <c r="J90" s="2"/>
      <c r="K90" s="2"/>
      <c r="L90" s="2"/>
      <c r="M90" s="2"/>
      <c r="N90" s="2"/>
      <c r="O90" s="2"/>
      <c r="P90" s="2"/>
      <c r="Q90" s="2"/>
    </row>
    <row r="91" spans="1:17" ht="15.75" customHeight="1">
      <c r="A91" s="2"/>
      <c r="B91" s="2"/>
      <c r="C91" s="2"/>
      <c r="D91" s="2"/>
      <c r="E91" s="2"/>
      <c r="F91" s="2"/>
      <c r="G91" s="2"/>
      <c r="H91" s="5"/>
      <c r="I91" s="2"/>
      <c r="J91" s="2"/>
      <c r="K91" s="2"/>
      <c r="L91" s="2"/>
      <c r="M91" s="2"/>
      <c r="N91" s="2"/>
      <c r="O91" s="2"/>
      <c r="P91" s="2"/>
      <c r="Q91" s="2"/>
    </row>
    <row r="92" spans="1:17" ht="15.75" customHeight="1">
      <c r="A92" s="2"/>
      <c r="B92" s="2"/>
      <c r="C92" s="2"/>
      <c r="D92" s="2"/>
      <c r="E92" s="2"/>
      <c r="F92" s="2"/>
      <c r="G92" s="2"/>
      <c r="H92" s="5"/>
      <c r="I92" s="2"/>
      <c r="J92" s="2"/>
      <c r="K92" s="2"/>
      <c r="L92" s="2"/>
      <c r="M92" s="2"/>
      <c r="N92" s="2"/>
      <c r="O92" s="2"/>
      <c r="P92" s="2"/>
      <c r="Q92" s="2"/>
    </row>
    <row r="93" spans="1:17" ht="15.75" customHeight="1">
      <c r="A93" s="2"/>
      <c r="B93" s="2"/>
      <c r="C93" s="2"/>
      <c r="D93" s="2"/>
      <c r="E93" s="2"/>
      <c r="F93" s="2"/>
      <c r="G93" s="2"/>
      <c r="H93" s="5"/>
      <c r="I93" s="2"/>
      <c r="J93" s="2"/>
      <c r="K93" s="2"/>
      <c r="L93" s="2"/>
      <c r="M93" s="2"/>
      <c r="N93" s="2"/>
      <c r="O93" s="2"/>
      <c r="P93" s="2"/>
      <c r="Q93" s="2"/>
    </row>
    <row r="94" spans="1:17" ht="15.75" customHeight="1">
      <c r="A94" s="2"/>
      <c r="B94" s="2"/>
      <c r="C94" s="2"/>
      <c r="D94" s="2"/>
      <c r="E94" s="2"/>
      <c r="F94" s="2"/>
      <c r="G94" s="2"/>
      <c r="H94" s="5"/>
      <c r="I94" s="2"/>
      <c r="J94" s="2"/>
      <c r="K94" s="2"/>
      <c r="L94" s="2"/>
      <c r="M94" s="2"/>
      <c r="N94" s="2"/>
      <c r="O94" s="2"/>
      <c r="P94" s="2"/>
      <c r="Q94" s="2"/>
    </row>
    <row r="95" spans="1:17" ht="15.75" customHeight="1">
      <c r="A95" s="2"/>
      <c r="B95" s="2"/>
      <c r="C95" s="2"/>
      <c r="D95" s="2"/>
      <c r="E95" s="2"/>
      <c r="F95" s="2"/>
      <c r="G95" s="2"/>
      <c r="H95" s="5"/>
      <c r="I95" s="2"/>
      <c r="J95" s="2"/>
      <c r="K95" s="2"/>
      <c r="L95" s="2"/>
      <c r="M95" s="2"/>
      <c r="N95" s="2"/>
      <c r="O95" s="2"/>
      <c r="P95" s="2"/>
      <c r="Q95" s="2"/>
    </row>
    <row r="96" spans="1:17" ht="15.75" customHeight="1">
      <c r="A96" s="2"/>
      <c r="B96" s="2"/>
      <c r="C96" s="2"/>
      <c r="D96" s="2"/>
      <c r="E96" s="2"/>
      <c r="F96" s="2"/>
      <c r="G96" s="2"/>
      <c r="H96" s="5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>
      <c r="A97" s="2"/>
      <c r="B97" s="2"/>
      <c r="C97" s="2"/>
      <c r="D97" s="2"/>
      <c r="E97" s="2"/>
      <c r="F97" s="2"/>
      <c r="G97" s="2"/>
      <c r="H97" s="5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>
      <c r="A98" s="2"/>
      <c r="B98" s="2"/>
      <c r="C98" s="2"/>
      <c r="D98" s="2"/>
      <c r="E98" s="2"/>
      <c r="F98" s="2"/>
      <c r="G98" s="2"/>
      <c r="H98" s="5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>
      <c r="A99" s="2"/>
      <c r="B99" s="2"/>
      <c r="C99" s="2"/>
      <c r="D99" s="2"/>
      <c r="E99" s="2"/>
      <c r="F99" s="2"/>
      <c r="G99" s="2"/>
      <c r="H99" s="5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>
      <c r="A100" s="2"/>
      <c r="B100" s="2"/>
      <c r="C100" s="2"/>
      <c r="D100" s="2"/>
      <c r="E100" s="2"/>
      <c r="F100" s="2"/>
      <c r="G100" s="2"/>
      <c r="H100" s="5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>
      <c r="A101" s="2"/>
      <c r="B101" s="2"/>
      <c r="C101" s="2"/>
      <c r="D101" s="2"/>
      <c r="E101" s="2"/>
      <c r="F101" s="2"/>
      <c r="G101" s="2"/>
      <c r="H101" s="5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>
      <c r="A102" s="2"/>
      <c r="B102" s="2"/>
      <c r="C102" s="2"/>
      <c r="D102" s="2"/>
      <c r="E102" s="2"/>
      <c r="F102" s="2"/>
      <c r="G102" s="2"/>
      <c r="H102" s="5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>
      <c r="A103" s="2"/>
      <c r="B103" s="2"/>
      <c r="C103" s="2"/>
      <c r="D103" s="2"/>
      <c r="E103" s="2"/>
      <c r="F103" s="2"/>
      <c r="G103" s="2"/>
      <c r="H103" s="5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>
      <c r="A104" s="2"/>
      <c r="B104" s="2"/>
      <c r="C104" s="2"/>
      <c r="D104" s="2"/>
      <c r="E104" s="2"/>
      <c r="F104" s="2"/>
      <c r="G104" s="2"/>
      <c r="H104" s="5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>
      <c r="A105" s="2"/>
      <c r="B105" s="2"/>
      <c r="C105" s="2"/>
      <c r="D105" s="2"/>
      <c r="E105" s="2"/>
      <c r="F105" s="2"/>
      <c r="G105" s="2"/>
      <c r="H105" s="5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5.75" customHeight="1">
      <c r="A106" s="2"/>
      <c r="B106" s="2"/>
      <c r="C106" s="2"/>
      <c r="D106" s="2"/>
      <c r="E106" s="2"/>
      <c r="F106" s="2"/>
      <c r="G106" s="2"/>
      <c r="H106" s="5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5.75" customHeight="1">
      <c r="A107" s="2"/>
      <c r="B107" s="2"/>
      <c r="C107" s="2"/>
      <c r="D107" s="2"/>
      <c r="E107" s="2"/>
      <c r="F107" s="2"/>
      <c r="G107" s="2"/>
      <c r="H107" s="5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5.75" customHeight="1">
      <c r="A108" s="2"/>
      <c r="B108" s="2"/>
      <c r="C108" s="2"/>
      <c r="D108" s="2"/>
      <c r="E108" s="2"/>
      <c r="F108" s="2"/>
      <c r="G108" s="2"/>
      <c r="H108" s="5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5.75" customHeight="1">
      <c r="A109" s="2"/>
      <c r="B109" s="2"/>
      <c r="C109" s="2"/>
      <c r="D109" s="2"/>
      <c r="E109" s="2"/>
      <c r="F109" s="2"/>
      <c r="G109" s="2"/>
      <c r="H109" s="5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5.75" customHeight="1">
      <c r="A110" s="2"/>
      <c r="B110" s="2"/>
      <c r="C110" s="2"/>
      <c r="D110" s="2"/>
      <c r="E110" s="2"/>
      <c r="F110" s="2"/>
      <c r="G110" s="2"/>
      <c r="H110" s="5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5.75" customHeight="1">
      <c r="A111" s="2"/>
      <c r="B111" s="2"/>
      <c r="C111" s="2"/>
      <c r="D111" s="2"/>
      <c r="E111" s="2"/>
      <c r="F111" s="2"/>
      <c r="G111" s="2"/>
      <c r="H111" s="5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5.75" customHeight="1">
      <c r="A112" s="2"/>
      <c r="B112" s="2"/>
      <c r="C112" s="2"/>
      <c r="D112" s="2"/>
      <c r="E112" s="2"/>
      <c r="F112" s="2"/>
      <c r="G112" s="2"/>
      <c r="H112" s="5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5.75" customHeight="1">
      <c r="A113" s="2"/>
      <c r="B113" s="2"/>
      <c r="C113" s="2"/>
      <c r="D113" s="2"/>
      <c r="E113" s="2"/>
      <c r="F113" s="2"/>
      <c r="G113" s="2"/>
      <c r="H113" s="5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5.75" customHeight="1">
      <c r="A114" s="2"/>
      <c r="B114" s="2"/>
      <c r="C114" s="2"/>
      <c r="D114" s="2"/>
      <c r="E114" s="2"/>
      <c r="F114" s="2"/>
      <c r="G114" s="2"/>
      <c r="H114" s="5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5.75" customHeight="1">
      <c r="A115" s="2"/>
      <c r="B115" s="2"/>
      <c r="C115" s="2"/>
      <c r="D115" s="2"/>
      <c r="E115" s="2"/>
      <c r="F115" s="2"/>
      <c r="G115" s="2"/>
      <c r="H115" s="5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5.75" customHeight="1">
      <c r="A116" s="2"/>
      <c r="B116" s="2"/>
      <c r="C116" s="2"/>
      <c r="D116" s="2"/>
      <c r="E116" s="2"/>
      <c r="F116" s="2"/>
      <c r="G116" s="2"/>
      <c r="H116" s="5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5.75" customHeight="1">
      <c r="A117" s="2"/>
      <c r="B117" s="2"/>
      <c r="C117" s="2"/>
      <c r="D117" s="2"/>
      <c r="E117" s="2"/>
      <c r="F117" s="2"/>
      <c r="G117" s="2"/>
      <c r="H117" s="5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5.75" customHeight="1">
      <c r="A118" s="2"/>
      <c r="B118" s="2"/>
      <c r="C118" s="2"/>
      <c r="D118" s="2"/>
      <c r="E118" s="2"/>
      <c r="F118" s="2"/>
      <c r="G118" s="2"/>
      <c r="H118" s="5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5.75" customHeight="1">
      <c r="A119" s="2"/>
      <c r="B119" s="2"/>
      <c r="C119" s="2"/>
      <c r="D119" s="2"/>
      <c r="E119" s="2"/>
      <c r="F119" s="2"/>
      <c r="G119" s="2"/>
      <c r="H119" s="5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5.75" customHeight="1">
      <c r="A120" s="2"/>
      <c r="B120" s="2"/>
      <c r="C120" s="2"/>
      <c r="D120" s="2"/>
      <c r="E120" s="2"/>
      <c r="F120" s="2"/>
      <c r="G120" s="2"/>
      <c r="H120" s="5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5.75" customHeight="1">
      <c r="A121" s="2"/>
      <c r="B121" s="2"/>
      <c r="C121" s="2"/>
      <c r="D121" s="2"/>
      <c r="E121" s="2"/>
      <c r="F121" s="2"/>
      <c r="G121" s="2"/>
      <c r="H121" s="5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5.75" customHeight="1">
      <c r="A122" s="2"/>
      <c r="B122" s="2"/>
      <c r="C122" s="2"/>
      <c r="D122" s="2"/>
      <c r="E122" s="2"/>
      <c r="F122" s="2"/>
      <c r="G122" s="2"/>
      <c r="H122" s="5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5.75" customHeight="1">
      <c r="A123" s="2"/>
      <c r="B123" s="2"/>
      <c r="C123" s="2"/>
      <c r="D123" s="2"/>
      <c r="E123" s="2"/>
      <c r="F123" s="2"/>
      <c r="G123" s="2"/>
      <c r="H123" s="5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5.75" customHeight="1">
      <c r="A124" s="2"/>
      <c r="B124" s="2"/>
      <c r="C124" s="2"/>
      <c r="D124" s="2"/>
      <c r="E124" s="2"/>
      <c r="F124" s="2"/>
      <c r="G124" s="2"/>
      <c r="H124" s="5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5.75" customHeight="1">
      <c r="A125" s="2"/>
      <c r="B125" s="2"/>
      <c r="C125" s="2"/>
      <c r="D125" s="2"/>
      <c r="E125" s="2"/>
      <c r="F125" s="2"/>
      <c r="G125" s="2"/>
      <c r="H125" s="5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5.75" customHeight="1">
      <c r="A126" s="2"/>
      <c r="B126" s="2"/>
      <c r="C126" s="2"/>
      <c r="D126" s="2"/>
      <c r="E126" s="2"/>
      <c r="F126" s="2"/>
      <c r="G126" s="2"/>
      <c r="H126" s="5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5.75" customHeight="1">
      <c r="A127" s="2"/>
      <c r="B127" s="2"/>
      <c r="C127" s="2"/>
      <c r="D127" s="2"/>
      <c r="E127" s="2"/>
      <c r="F127" s="2"/>
      <c r="G127" s="2"/>
      <c r="H127" s="5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5.75" customHeight="1">
      <c r="A128" s="2"/>
      <c r="B128" s="2"/>
      <c r="C128" s="2"/>
      <c r="D128" s="2"/>
      <c r="E128" s="2"/>
      <c r="F128" s="2"/>
      <c r="G128" s="2"/>
      <c r="H128" s="5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5.75" customHeight="1">
      <c r="A129" s="2"/>
      <c r="B129" s="2"/>
      <c r="C129" s="2"/>
      <c r="D129" s="2"/>
      <c r="E129" s="2"/>
      <c r="F129" s="2"/>
      <c r="G129" s="2"/>
      <c r="H129" s="5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5.75" customHeight="1">
      <c r="A130" s="2"/>
      <c r="B130" s="2"/>
      <c r="C130" s="2"/>
      <c r="D130" s="2"/>
      <c r="E130" s="2"/>
      <c r="F130" s="2"/>
      <c r="G130" s="2"/>
      <c r="H130" s="5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5.75" customHeight="1">
      <c r="A131" s="2"/>
      <c r="B131" s="2"/>
      <c r="C131" s="2"/>
      <c r="D131" s="2"/>
      <c r="E131" s="2"/>
      <c r="F131" s="2"/>
      <c r="G131" s="2"/>
      <c r="H131" s="5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5.75" customHeight="1">
      <c r="A132" s="2"/>
      <c r="B132" s="2"/>
      <c r="C132" s="2"/>
      <c r="D132" s="2"/>
      <c r="E132" s="2"/>
      <c r="F132" s="2"/>
      <c r="G132" s="2"/>
      <c r="H132" s="5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5.75" customHeight="1">
      <c r="A133" s="2"/>
      <c r="B133" s="2"/>
      <c r="C133" s="2"/>
      <c r="D133" s="2"/>
      <c r="E133" s="2"/>
      <c r="F133" s="2"/>
      <c r="G133" s="2"/>
      <c r="H133" s="5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5.75" customHeight="1">
      <c r="A134" s="2"/>
      <c r="B134" s="2"/>
      <c r="C134" s="2"/>
      <c r="D134" s="2"/>
      <c r="E134" s="2"/>
      <c r="F134" s="2"/>
      <c r="G134" s="2"/>
      <c r="H134" s="5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5.75" customHeight="1">
      <c r="A135" s="2"/>
      <c r="B135" s="2"/>
      <c r="C135" s="2"/>
      <c r="D135" s="2"/>
      <c r="E135" s="2"/>
      <c r="F135" s="2"/>
      <c r="G135" s="2"/>
      <c r="H135" s="5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5.75" customHeight="1">
      <c r="A136" s="2"/>
      <c r="B136" s="2"/>
      <c r="C136" s="2"/>
      <c r="D136" s="2"/>
      <c r="E136" s="2"/>
      <c r="F136" s="2"/>
      <c r="G136" s="2"/>
      <c r="H136" s="5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5.75" customHeight="1">
      <c r="A137" s="2"/>
      <c r="B137" s="2"/>
      <c r="C137" s="2"/>
      <c r="D137" s="2"/>
      <c r="E137" s="2"/>
      <c r="F137" s="2"/>
      <c r="G137" s="2"/>
      <c r="H137" s="5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5.75" customHeight="1">
      <c r="A138" s="2"/>
      <c r="B138" s="2"/>
      <c r="C138" s="2"/>
      <c r="D138" s="2"/>
      <c r="E138" s="2"/>
      <c r="F138" s="2"/>
      <c r="G138" s="2"/>
      <c r="H138" s="5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5.75" customHeight="1">
      <c r="A139" s="2"/>
      <c r="B139" s="2"/>
      <c r="C139" s="2"/>
      <c r="D139" s="2"/>
      <c r="E139" s="2"/>
      <c r="F139" s="2"/>
      <c r="G139" s="2"/>
      <c r="H139" s="5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5.75" customHeight="1">
      <c r="A140" s="2"/>
      <c r="B140" s="2"/>
      <c r="C140" s="2"/>
      <c r="D140" s="2"/>
      <c r="E140" s="2"/>
      <c r="F140" s="2"/>
      <c r="G140" s="2"/>
      <c r="H140" s="5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5.75" customHeight="1">
      <c r="A141" s="2"/>
      <c r="B141" s="2"/>
      <c r="C141" s="2"/>
      <c r="D141" s="2"/>
      <c r="E141" s="2"/>
      <c r="F141" s="2"/>
      <c r="G141" s="2"/>
      <c r="H141" s="5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5.75" customHeight="1">
      <c r="A142" s="2"/>
      <c r="B142" s="2"/>
      <c r="C142" s="2"/>
      <c r="D142" s="2"/>
      <c r="E142" s="2"/>
      <c r="F142" s="2"/>
      <c r="G142" s="2"/>
      <c r="H142" s="5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5.75" customHeight="1">
      <c r="A143" s="2"/>
      <c r="B143" s="2"/>
      <c r="C143" s="2"/>
      <c r="D143" s="2"/>
      <c r="E143" s="2"/>
      <c r="F143" s="2"/>
      <c r="G143" s="2"/>
      <c r="H143" s="5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5.75" customHeight="1">
      <c r="A144" s="2"/>
      <c r="B144" s="2"/>
      <c r="C144" s="2"/>
      <c r="D144" s="2"/>
      <c r="E144" s="2"/>
      <c r="F144" s="2"/>
      <c r="G144" s="2"/>
      <c r="H144" s="5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5.75" customHeight="1">
      <c r="A145" s="2"/>
      <c r="B145" s="2"/>
      <c r="C145" s="2"/>
      <c r="D145" s="2"/>
      <c r="E145" s="2"/>
      <c r="F145" s="2"/>
      <c r="G145" s="2"/>
      <c r="H145" s="5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5.75" customHeight="1">
      <c r="A146" s="2"/>
      <c r="B146" s="2"/>
      <c r="C146" s="2"/>
      <c r="D146" s="2"/>
      <c r="E146" s="2"/>
      <c r="F146" s="2"/>
      <c r="G146" s="2"/>
      <c r="H146" s="5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5.75" customHeight="1">
      <c r="A147" s="2"/>
      <c r="B147" s="2"/>
      <c r="C147" s="2"/>
      <c r="D147" s="2"/>
      <c r="E147" s="2"/>
      <c r="F147" s="2"/>
      <c r="G147" s="2"/>
      <c r="H147" s="5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5.75" customHeight="1">
      <c r="A148" s="2"/>
      <c r="B148" s="2"/>
      <c r="C148" s="2"/>
      <c r="D148" s="2"/>
      <c r="E148" s="2"/>
      <c r="F148" s="2"/>
      <c r="G148" s="2"/>
      <c r="H148" s="5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5.75" customHeight="1">
      <c r="A149" s="2"/>
      <c r="B149" s="2"/>
      <c r="C149" s="2"/>
      <c r="D149" s="2"/>
      <c r="E149" s="2"/>
      <c r="F149" s="2"/>
      <c r="G149" s="2"/>
      <c r="H149" s="5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5.75" customHeight="1">
      <c r="A150" s="2"/>
      <c r="B150" s="2"/>
      <c r="C150" s="2"/>
      <c r="D150" s="2"/>
      <c r="E150" s="2"/>
      <c r="F150" s="2"/>
      <c r="G150" s="2"/>
      <c r="H150" s="5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5.75" customHeight="1">
      <c r="A151" s="2"/>
      <c r="B151" s="2"/>
      <c r="C151" s="2"/>
      <c r="D151" s="2"/>
      <c r="E151" s="2"/>
      <c r="F151" s="2"/>
      <c r="G151" s="2"/>
      <c r="H151" s="5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5.75" customHeight="1">
      <c r="A152" s="2"/>
      <c r="B152" s="2"/>
      <c r="C152" s="2"/>
      <c r="D152" s="2"/>
      <c r="E152" s="2"/>
      <c r="F152" s="2"/>
      <c r="G152" s="2"/>
      <c r="H152" s="5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5.75" customHeight="1">
      <c r="A153" s="2"/>
      <c r="B153" s="2"/>
      <c r="C153" s="2"/>
      <c r="D153" s="2"/>
      <c r="E153" s="2"/>
      <c r="F153" s="2"/>
      <c r="G153" s="2"/>
      <c r="H153" s="5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5.75" customHeight="1">
      <c r="A154" s="2"/>
      <c r="B154" s="2"/>
      <c r="C154" s="2"/>
      <c r="D154" s="2"/>
      <c r="E154" s="2"/>
      <c r="F154" s="2"/>
      <c r="G154" s="2"/>
      <c r="H154" s="5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5.75" customHeight="1">
      <c r="A155" s="2"/>
      <c r="B155" s="2"/>
      <c r="C155" s="2"/>
      <c r="D155" s="2"/>
      <c r="E155" s="2"/>
      <c r="F155" s="2"/>
      <c r="G155" s="2"/>
      <c r="H155" s="5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5.75" customHeight="1">
      <c r="A156" s="2"/>
      <c r="B156" s="2"/>
      <c r="C156" s="2"/>
      <c r="D156" s="2"/>
      <c r="E156" s="2"/>
      <c r="F156" s="2"/>
      <c r="G156" s="2"/>
      <c r="H156" s="5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5.75" customHeight="1">
      <c r="A157" s="2"/>
      <c r="B157" s="2"/>
      <c r="C157" s="2"/>
      <c r="D157" s="2"/>
      <c r="E157" s="2"/>
      <c r="F157" s="2"/>
      <c r="G157" s="2"/>
      <c r="H157" s="5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5.75" customHeight="1">
      <c r="A158" s="2"/>
      <c r="B158" s="2"/>
      <c r="C158" s="2"/>
      <c r="D158" s="2"/>
      <c r="E158" s="2"/>
      <c r="F158" s="2"/>
      <c r="G158" s="2"/>
      <c r="H158" s="5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5.75" customHeight="1">
      <c r="A159" s="2"/>
      <c r="B159" s="2"/>
      <c r="C159" s="2"/>
      <c r="D159" s="2"/>
      <c r="E159" s="2"/>
      <c r="F159" s="2"/>
      <c r="G159" s="2"/>
      <c r="H159" s="5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5.75" customHeight="1">
      <c r="A160" s="2"/>
      <c r="B160" s="2"/>
      <c r="C160" s="2"/>
      <c r="D160" s="2"/>
      <c r="E160" s="2"/>
      <c r="F160" s="2"/>
      <c r="G160" s="2"/>
      <c r="H160" s="5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5.75" customHeight="1">
      <c r="A161" s="2"/>
      <c r="B161" s="2"/>
      <c r="C161" s="2"/>
      <c r="D161" s="2"/>
      <c r="E161" s="2"/>
      <c r="F161" s="2"/>
      <c r="G161" s="2"/>
      <c r="H161" s="5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5.75" customHeight="1">
      <c r="A162" s="2"/>
      <c r="B162" s="2"/>
      <c r="C162" s="2"/>
      <c r="D162" s="2"/>
      <c r="E162" s="2"/>
      <c r="F162" s="2"/>
      <c r="G162" s="2"/>
      <c r="H162" s="5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5.75" customHeight="1">
      <c r="A163" s="2"/>
      <c r="B163" s="2"/>
      <c r="C163" s="2"/>
      <c r="D163" s="2"/>
      <c r="E163" s="2"/>
      <c r="F163" s="2"/>
      <c r="G163" s="2"/>
      <c r="H163" s="5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5.75" customHeight="1">
      <c r="A164" s="2"/>
      <c r="B164" s="2"/>
      <c r="C164" s="2"/>
      <c r="D164" s="2"/>
      <c r="E164" s="2"/>
      <c r="F164" s="2"/>
      <c r="G164" s="2"/>
      <c r="H164" s="5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5.75" customHeight="1">
      <c r="A165" s="2"/>
      <c r="B165" s="2"/>
      <c r="C165" s="2"/>
      <c r="D165" s="2"/>
      <c r="E165" s="2"/>
      <c r="F165" s="2"/>
      <c r="G165" s="2"/>
      <c r="H165" s="5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5.75" customHeight="1">
      <c r="A166" s="2"/>
      <c r="B166" s="2"/>
      <c r="C166" s="2"/>
      <c r="D166" s="2"/>
      <c r="E166" s="2"/>
      <c r="F166" s="2"/>
      <c r="G166" s="2"/>
      <c r="H166" s="5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5.75" customHeight="1">
      <c r="A167" s="2"/>
      <c r="B167" s="2"/>
      <c r="C167" s="2"/>
      <c r="D167" s="2"/>
      <c r="E167" s="2"/>
      <c r="F167" s="2"/>
      <c r="G167" s="2"/>
      <c r="H167" s="5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5.75" customHeight="1">
      <c r="A168" s="2"/>
      <c r="B168" s="2"/>
      <c r="C168" s="2"/>
      <c r="D168" s="2"/>
      <c r="E168" s="2"/>
      <c r="F168" s="2"/>
      <c r="G168" s="2"/>
      <c r="H168" s="5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5.75" customHeight="1">
      <c r="A169" s="2"/>
      <c r="B169" s="2"/>
      <c r="C169" s="2"/>
      <c r="D169" s="2"/>
      <c r="E169" s="2"/>
      <c r="F169" s="2"/>
      <c r="G169" s="2"/>
      <c r="H169" s="5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5.75" customHeight="1">
      <c r="A170" s="2"/>
      <c r="B170" s="2"/>
      <c r="C170" s="2"/>
      <c r="D170" s="2"/>
      <c r="E170" s="2"/>
      <c r="F170" s="2"/>
      <c r="G170" s="2"/>
      <c r="H170" s="5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5.75" customHeight="1">
      <c r="A171" s="2"/>
      <c r="B171" s="2"/>
      <c r="C171" s="2"/>
      <c r="D171" s="2"/>
      <c r="E171" s="2"/>
      <c r="F171" s="2"/>
      <c r="G171" s="2"/>
      <c r="H171" s="5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5.75" customHeight="1">
      <c r="A172" s="2"/>
      <c r="B172" s="2"/>
      <c r="C172" s="2"/>
      <c r="D172" s="2"/>
      <c r="E172" s="2"/>
      <c r="F172" s="2"/>
      <c r="G172" s="2"/>
      <c r="H172" s="5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5.75" customHeight="1">
      <c r="A173" s="2"/>
      <c r="B173" s="2"/>
      <c r="C173" s="2"/>
      <c r="D173" s="2"/>
      <c r="E173" s="2"/>
      <c r="F173" s="2"/>
      <c r="G173" s="2"/>
      <c r="H173" s="5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5.75" customHeight="1">
      <c r="A174" s="2"/>
      <c r="B174" s="2"/>
      <c r="C174" s="2"/>
      <c r="D174" s="2"/>
      <c r="E174" s="2"/>
      <c r="F174" s="2"/>
      <c r="G174" s="2"/>
      <c r="H174" s="5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5.75" customHeight="1">
      <c r="A175" s="2"/>
      <c r="B175" s="2"/>
      <c r="C175" s="2"/>
      <c r="D175" s="2"/>
      <c r="E175" s="2"/>
      <c r="F175" s="2"/>
      <c r="G175" s="2"/>
      <c r="H175" s="5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5.75" customHeight="1">
      <c r="A176" s="2"/>
      <c r="B176" s="2"/>
      <c r="C176" s="2"/>
      <c r="D176" s="2"/>
      <c r="E176" s="2"/>
      <c r="F176" s="2"/>
      <c r="G176" s="2"/>
      <c r="H176" s="5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5.75" customHeight="1">
      <c r="A177" s="2"/>
      <c r="B177" s="2"/>
      <c r="C177" s="2"/>
      <c r="D177" s="2"/>
      <c r="E177" s="2"/>
      <c r="F177" s="2"/>
      <c r="G177" s="2"/>
      <c r="H177" s="5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5.75" customHeight="1">
      <c r="A178" s="2"/>
      <c r="B178" s="2"/>
      <c r="C178" s="2"/>
      <c r="D178" s="2"/>
      <c r="E178" s="2"/>
      <c r="F178" s="2"/>
      <c r="G178" s="2"/>
      <c r="H178" s="5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5.75" customHeight="1">
      <c r="A179" s="2"/>
      <c r="B179" s="2"/>
      <c r="C179" s="2"/>
      <c r="D179" s="2"/>
      <c r="E179" s="2"/>
      <c r="F179" s="2"/>
      <c r="G179" s="2"/>
      <c r="H179" s="5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5.75" customHeight="1">
      <c r="A180" s="2"/>
      <c r="B180" s="2"/>
      <c r="C180" s="2"/>
      <c r="D180" s="2"/>
      <c r="E180" s="2"/>
      <c r="F180" s="2"/>
      <c r="G180" s="2"/>
      <c r="H180" s="5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5.75" customHeight="1">
      <c r="A181" s="2"/>
      <c r="B181" s="2"/>
      <c r="C181" s="2"/>
      <c r="D181" s="2"/>
      <c r="E181" s="2"/>
      <c r="F181" s="2"/>
      <c r="G181" s="2"/>
      <c r="H181" s="5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5.75" customHeight="1">
      <c r="A182" s="2"/>
      <c r="B182" s="2"/>
      <c r="C182" s="2"/>
      <c r="D182" s="2"/>
      <c r="E182" s="2"/>
      <c r="F182" s="2"/>
      <c r="G182" s="2"/>
      <c r="H182" s="5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5.75" customHeight="1">
      <c r="A183" s="2"/>
      <c r="B183" s="2"/>
      <c r="C183" s="2"/>
      <c r="D183" s="2"/>
      <c r="E183" s="2"/>
      <c r="F183" s="2"/>
      <c r="G183" s="2"/>
      <c r="H183" s="5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5.75" customHeight="1">
      <c r="A184" s="2"/>
      <c r="B184" s="2"/>
      <c r="C184" s="2"/>
      <c r="D184" s="2"/>
      <c r="E184" s="2"/>
      <c r="F184" s="2"/>
      <c r="G184" s="2"/>
      <c r="H184" s="5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5.75" customHeight="1">
      <c r="A185" s="2"/>
      <c r="B185" s="2"/>
      <c r="C185" s="2"/>
      <c r="D185" s="2"/>
      <c r="E185" s="2"/>
      <c r="F185" s="2"/>
      <c r="G185" s="2"/>
      <c r="H185" s="5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5.75" customHeight="1">
      <c r="A186" s="2"/>
      <c r="B186" s="2"/>
      <c r="C186" s="2"/>
      <c r="D186" s="2"/>
      <c r="E186" s="2"/>
      <c r="F186" s="2"/>
      <c r="G186" s="2"/>
      <c r="H186" s="5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5.75" customHeight="1">
      <c r="A187" s="2"/>
      <c r="B187" s="2"/>
      <c r="C187" s="2"/>
      <c r="D187" s="2"/>
      <c r="E187" s="2"/>
      <c r="F187" s="2"/>
      <c r="G187" s="2"/>
      <c r="H187" s="5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5.75" customHeight="1">
      <c r="A188" s="2"/>
      <c r="B188" s="2"/>
      <c r="C188" s="2"/>
      <c r="D188" s="2"/>
      <c r="E188" s="2"/>
      <c r="F188" s="2"/>
      <c r="G188" s="2"/>
      <c r="H188" s="5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5.75" customHeight="1">
      <c r="A189" s="2"/>
      <c r="B189" s="2"/>
      <c r="C189" s="2"/>
      <c r="D189" s="2"/>
      <c r="E189" s="2"/>
      <c r="F189" s="2"/>
      <c r="G189" s="2"/>
      <c r="H189" s="5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5.75" customHeight="1">
      <c r="A190" s="2"/>
      <c r="B190" s="2"/>
      <c r="C190" s="2"/>
      <c r="D190" s="2"/>
      <c r="E190" s="2"/>
      <c r="F190" s="2"/>
      <c r="G190" s="2"/>
      <c r="H190" s="5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5.75" customHeight="1">
      <c r="A191" s="2"/>
      <c r="B191" s="2"/>
      <c r="C191" s="2"/>
      <c r="D191" s="2"/>
      <c r="E191" s="2"/>
      <c r="F191" s="2"/>
      <c r="G191" s="2"/>
      <c r="H191" s="5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5.75" customHeight="1">
      <c r="A192" s="2"/>
      <c r="B192" s="2"/>
      <c r="C192" s="2"/>
      <c r="D192" s="2"/>
      <c r="E192" s="2"/>
      <c r="F192" s="2"/>
      <c r="G192" s="2"/>
      <c r="H192" s="5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5.75" customHeight="1">
      <c r="A193" s="2"/>
      <c r="B193" s="2"/>
      <c r="C193" s="2"/>
      <c r="D193" s="2"/>
      <c r="E193" s="2"/>
      <c r="F193" s="2"/>
      <c r="G193" s="2"/>
      <c r="H193" s="5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5.75" customHeight="1">
      <c r="A194" s="2"/>
      <c r="B194" s="2"/>
      <c r="C194" s="2"/>
      <c r="D194" s="2"/>
      <c r="E194" s="2"/>
      <c r="F194" s="2"/>
      <c r="G194" s="2"/>
      <c r="H194" s="5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5.75" customHeight="1">
      <c r="A195" s="2"/>
      <c r="B195" s="2"/>
      <c r="C195" s="2"/>
      <c r="D195" s="2"/>
      <c r="E195" s="2"/>
      <c r="F195" s="2"/>
      <c r="G195" s="2"/>
      <c r="H195" s="5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5.75" customHeight="1">
      <c r="A196" s="2"/>
      <c r="B196" s="2"/>
      <c r="C196" s="2"/>
      <c r="D196" s="2"/>
      <c r="E196" s="2"/>
      <c r="F196" s="2"/>
      <c r="G196" s="2"/>
      <c r="H196" s="5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5.75" customHeight="1">
      <c r="A197" s="2"/>
      <c r="B197" s="2"/>
      <c r="C197" s="2"/>
      <c r="D197" s="2"/>
      <c r="E197" s="2"/>
      <c r="F197" s="2"/>
      <c r="G197" s="2"/>
      <c r="H197" s="5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5.75" customHeight="1">
      <c r="A198" s="2"/>
      <c r="B198" s="2"/>
      <c r="C198" s="2"/>
      <c r="D198" s="2"/>
      <c r="E198" s="2"/>
      <c r="F198" s="2"/>
      <c r="G198" s="2"/>
      <c r="H198" s="5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5.75" customHeight="1">
      <c r="A199" s="2"/>
      <c r="B199" s="2"/>
      <c r="C199" s="2"/>
      <c r="D199" s="2"/>
      <c r="E199" s="2"/>
      <c r="F199" s="2"/>
      <c r="G199" s="2"/>
      <c r="H199" s="5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5.75" customHeight="1">
      <c r="A200" s="2"/>
      <c r="B200" s="2"/>
      <c r="C200" s="2"/>
      <c r="D200" s="2"/>
      <c r="E200" s="2"/>
      <c r="F200" s="2"/>
      <c r="G200" s="2"/>
      <c r="H200" s="5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5.75" customHeight="1">
      <c r="A201" s="2"/>
      <c r="B201" s="2"/>
      <c r="C201" s="2"/>
      <c r="D201" s="2"/>
      <c r="E201" s="2"/>
      <c r="F201" s="2"/>
      <c r="G201" s="2"/>
      <c r="H201" s="5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5.75" customHeight="1">
      <c r="A202" s="2"/>
      <c r="B202" s="2"/>
      <c r="C202" s="2"/>
      <c r="D202" s="2"/>
      <c r="E202" s="2"/>
      <c r="F202" s="2"/>
      <c r="G202" s="2"/>
      <c r="H202" s="5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5.75" customHeight="1">
      <c r="A203" s="2"/>
      <c r="B203" s="2"/>
      <c r="C203" s="2"/>
      <c r="D203" s="2"/>
      <c r="E203" s="2"/>
      <c r="F203" s="2"/>
      <c r="G203" s="2"/>
      <c r="H203" s="5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5.75" customHeight="1">
      <c r="A204" s="2"/>
      <c r="B204" s="2"/>
      <c r="C204" s="2"/>
      <c r="D204" s="2"/>
      <c r="E204" s="2"/>
      <c r="F204" s="2"/>
      <c r="G204" s="2"/>
      <c r="H204" s="5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5.75" customHeight="1">
      <c r="A205" s="2"/>
      <c r="B205" s="2"/>
      <c r="C205" s="2"/>
      <c r="D205" s="2"/>
      <c r="E205" s="2"/>
      <c r="F205" s="2"/>
      <c r="G205" s="2"/>
      <c r="H205" s="5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5.75" customHeight="1">
      <c r="A206" s="2"/>
      <c r="B206" s="2"/>
      <c r="C206" s="2"/>
      <c r="D206" s="2"/>
      <c r="E206" s="2"/>
      <c r="F206" s="2"/>
      <c r="G206" s="2"/>
      <c r="H206" s="5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5.75" customHeight="1">
      <c r="A207" s="2"/>
      <c r="B207" s="2"/>
      <c r="C207" s="2"/>
      <c r="D207" s="2"/>
      <c r="E207" s="2"/>
      <c r="F207" s="2"/>
      <c r="G207" s="2"/>
      <c r="H207" s="5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5.75" customHeight="1">
      <c r="A208" s="2"/>
      <c r="B208" s="2"/>
      <c r="C208" s="2"/>
      <c r="D208" s="2"/>
      <c r="E208" s="2"/>
      <c r="F208" s="2"/>
      <c r="G208" s="2"/>
      <c r="H208" s="5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5.75" customHeight="1">
      <c r="A209" s="2"/>
      <c r="B209" s="2"/>
      <c r="C209" s="2"/>
      <c r="D209" s="2"/>
      <c r="E209" s="2"/>
      <c r="F209" s="2"/>
      <c r="G209" s="2"/>
      <c r="H209" s="5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5.75" customHeight="1">
      <c r="A210" s="2"/>
      <c r="B210" s="2"/>
      <c r="C210" s="2"/>
      <c r="D210" s="2"/>
      <c r="E210" s="2"/>
      <c r="F210" s="2"/>
      <c r="G210" s="2"/>
      <c r="H210" s="5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5.75" customHeight="1">
      <c r="A211" s="2"/>
      <c r="B211" s="2"/>
      <c r="C211" s="2"/>
      <c r="D211" s="2"/>
      <c r="E211" s="2"/>
      <c r="F211" s="2"/>
      <c r="G211" s="2"/>
      <c r="H211" s="5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5.75" customHeight="1">
      <c r="A212" s="2"/>
      <c r="B212" s="2"/>
      <c r="C212" s="2"/>
      <c r="D212" s="2"/>
      <c r="E212" s="2"/>
      <c r="F212" s="2"/>
      <c r="G212" s="2"/>
      <c r="H212" s="5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5.75" customHeight="1">
      <c r="A213" s="2"/>
      <c r="B213" s="2"/>
      <c r="C213" s="2"/>
      <c r="D213" s="2"/>
      <c r="E213" s="2"/>
      <c r="F213" s="2"/>
      <c r="G213" s="2"/>
      <c r="H213" s="5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5.75" customHeight="1">
      <c r="A214" s="2"/>
      <c r="B214" s="2"/>
      <c r="C214" s="2"/>
      <c r="D214" s="2"/>
      <c r="E214" s="2"/>
      <c r="F214" s="2"/>
      <c r="G214" s="2"/>
      <c r="H214" s="5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5.75" customHeight="1">
      <c r="A215" s="2"/>
      <c r="B215" s="2"/>
      <c r="C215" s="2"/>
      <c r="D215" s="2"/>
      <c r="E215" s="2"/>
      <c r="F215" s="2"/>
      <c r="G215" s="2"/>
      <c r="H215" s="5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5.75" customHeight="1">
      <c r="A216" s="2"/>
      <c r="B216" s="2"/>
      <c r="C216" s="2"/>
      <c r="D216" s="2"/>
      <c r="E216" s="2"/>
      <c r="F216" s="2"/>
      <c r="G216" s="2"/>
      <c r="H216" s="5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5.75" customHeight="1">
      <c r="A217" s="2"/>
      <c r="B217" s="2"/>
      <c r="C217" s="2"/>
      <c r="D217" s="2"/>
      <c r="E217" s="2"/>
      <c r="F217" s="2"/>
      <c r="G217" s="2"/>
      <c r="H217" s="5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5.75" customHeight="1">
      <c r="A218" s="2"/>
      <c r="B218" s="2"/>
      <c r="C218" s="2"/>
      <c r="D218" s="2"/>
      <c r="E218" s="2"/>
      <c r="F218" s="2"/>
      <c r="G218" s="2"/>
      <c r="H218" s="5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5.75" customHeight="1">
      <c r="A219" s="2"/>
      <c r="B219" s="2"/>
      <c r="C219" s="2"/>
      <c r="D219" s="2"/>
      <c r="E219" s="2"/>
      <c r="F219" s="2"/>
      <c r="G219" s="2"/>
      <c r="H219" s="5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5.75" customHeight="1">
      <c r="A220" s="2"/>
      <c r="B220" s="2"/>
      <c r="C220" s="2"/>
      <c r="D220" s="2"/>
      <c r="E220" s="2"/>
      <c r="F220" s="2"/>
      <c r="G220" s="2"/>
      <c r="H220" s="5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5.75" customHeight="1">
      <c r="A221" s="2"/>
      <c r="B221" s="2"/>
      <c r="C221" s="2"/>
      <c r="D221" s="2"/>
      <c r="E221" s="2"/>
      <c r="F221" s="2"/>
      <c r="G221" s="2"/>
      <c r="H221" s="5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5.75" customHeight="1">
      <c r="A222" s="2"/>
      <c r="B222" s="2"/>
      <c r="C222" s="2"/>
      <c r="D222" s="2"/>
      <c r="E222" s="2"/>
      <c r="F222" s="2"/>
      <c r="G222" s="2"/>
      <c r="H222" s="5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5.75" customHeight="1">
      <c r="A223" s="2"/>
      <c r="B223" s="2"/>
      <c r="C223" s="2"/>
      <c r="D223" s="2"/>
      <c r="E223" s="2"/>
      <c r="F223" s="2"/>
      <c r="G223" s="2"/>
      <c r="H223" s="5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5.75" customHeight="1">
      <c r="A224" s="2"/>
      <c r="B224" s="2"/>
      <c r="C224" s="2"/>
      <c r="D224" s="2"/>
      <c r="E224" s="2"/>
      <c r="F224" s="2"/>
      <c r="G224" s="2"/>
      <c r="H224" s="5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5.75" customHeight="1">
      <c r="A225" s="2"/>
      <c r="B225" s="2"/>
      <c r="C225" s="2"/>
      <c r="D225" s="2"/>
      <c r="E225" s="2"/>
      <c r="F225" s="2"/>
      <c r="G225" s="2"/>
      <c r="H225" s="5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5.75" customHeight="1">
      <c r="A226" s="2"/>
      <c r="B226" s="2"/>
      <c r="C226" s="2"/>
      <c r="D226" s="2"/>
      <c r="E226" s="2"/>
      <c r="F226" s="2"/>
      <c r="G226" s="2"/>
      <c r="H226" s="5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5.75" customHeight="1">
      <c r="A227" s="2"/>
      <c r="B227" s="2"/>
      <c r="C227" s="2"/>
      <c r="D227" s="2"/>
      <c r="E227" s="2"/>
      <c r="F227" s="2"/>
      <c r="G227" s="2"/>
      <c r="H227" s="5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5.75" customHeight="1">
      <c r="A228" s="2"/>
      <c r="B228" s="2"/>
      <c r="C228" s="2"/>
      <c r="D228" s="2"/>
      <c r="E228" s="2"/>
      <c r="F228" s="2"/>
      <c r="G228" s="2"/>
      <c r="H228" s="5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5.75" customHeight="1">
      <c r="A229" s="2"/>
      <c r="B229" s="2"/>
      <c r="C229" s="2"/>
      <c r="D229" s="2"/>
      <c r="E229" s="2"/>
      <c r="F229" s="2"/>
      <c r="G229" s="2"/>
      <c r="H229" s="5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5.75" customHeight="1">
      <c r="A230" s="2"/>
      <c r="B230" s="2"/>
      <c r="C230" s="2"/>
      <c r="D230" s="2"/>
      <c r="E230" s="2"/>
      <c r="F230" s="2"/>
      <c r="G230" s="2"/>
      <c r="H230" s="5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5.75" customHeight="1">
      <c r="A231" s="2"/>
      <c r="B231" s="2"/>
      <c r="C231" s="2"/>
      <c r="D231" s="2"/>
      <c r="E231" s="2"/>
      <c r="F231" s="2"/>
      <c r="G231" s="2"/>
      <c r="H231" s="5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5.75" customHeight="1">
      <c r="A232" s="2"/>
      <c r="B232" s="2"/>
      <c r="C232" s="2"/>
      <c r="D232" s="2"/>
      <c r="E232" s="2"/>
      <c r="F232" s="2"/>
      <c r="G232" s="2"/>
      <c r="H232" s="5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5.75" customHeight="1">
      <c r="A233" s="2"/>
      <c r="B233" s="2"/>
      <c r="C233" s="2"/>
      <c r="D233" s="2"/>
      <c r="E233" s="2"/>
      <c r="F233" s="2"/>
      <c r="G233" s="2"/>
      <c r="H233" s="5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5.75" customHeight="1">
      <c r="A234" s="2"/>
      <c r="B234" s="2"/>
      <c r="C234" s="2"/>
      <c r="D234" s="2"/>
      <c r="E234" s="2"/>
      <c r="F234" s="2"/>
      <c r="G234" s="2"/>
      <c r="H234" s="5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5.75" customHeight="1">
      <c r="A235" s="2"/>
      <c r="B235" s="2"/>
      <c r="C235" s="2"/>
      <c r="D235" s="2"/>
      <c r="E235" s="2"/>
      <c r="F235" s="2"/>
      <c r="G235" s="2"/>
      <c r="H235" s="5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5.75" customHeight="1">
      <c r="A236" s="2"/>
      <c r="B236" s="2"/>
      <c r="C236" s="2"/>
      <c r="D236" s="2"/>
      <c r="E236" s="2"/>
      <c r="F236" s="2"/>
      <c r="G236" s="2"/>
      <c r="H236" s="5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5.75" customHeight="1">
      <c r="A237" s="2"/>
      <c r="B237" s="2"/>
      <c r="C237" s="2"/>
      <c r="D237" s="2"/>
      <c r="E237" s="2"/>
      <c r="F237" s="2"/>
      <c r="G237" s="2"/>
      <c r="H237" s="5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5.75" customHeight="1">
      <c r="A238" s="2"/>
      <c r="B238" s="2"/>
      <c r="C238" s="2"/>
      <c r="D238" s="2"/>
      <c r="E238" s="2"/>
      <c r="F238" s="2"/>
      <c r="G238" s="2"/>
      <c r="H238" s="5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5.75" customHeight="1">
      <c r="A239" s="2"/>
      <c r="B239" s="2"/>
      <c r="C239" s="2"/>
      <c r="D239" s="2"/>
      <c r="E239" s="2"/>
      <c r="F239" s="2"/>
      <c r="G239" s="2"/>
      <c r="H239" s="5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5.75" customHeight="1">
      <c r="A240" s="2"/>
      <c r="B240" s="2"/>
      <c r="C240" s="2"/>
      <c r="D240" s="2"/>
      <c r="E240" s="2"/>
      <c r="F240" s="2"/>
      <c r="G240" s="2"/>
      <c r="H240" s="5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5.75" customHeight="1">
      <c r="A241" s="2"/>
      <c r="B241" s="2"/>
      <c r="C241" s="2"/>
      <c r="D241" s="2"/>
      <c r="E241" s="2"/>
      <c r="F241" s="2"/>
      <c r="G241" s="2"/>
      <c r="H241" s="5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5.75" customHeight="1">
      <c r="A242" s="2"/>
      <c r="B242" s="2"/>
      <c r="C242" s="2"/>
      <c r="D242" s="2"/>
      <c r="E242" s="2"/>
      <c r="F242" s="2"/>
      <c r="G242" s="2"/>
      <c r="H242" s="5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5.75" customHeight="1">
      <c r="A243" s="2"/>
      <c r="B243" s="2"/>
      <c r="C243" s="2"/>
      <c r="D243" s="2"/>
      <c r="E243" s="2"/>
      <c r="F243" s="2"/>
      <c r="G243" s="2"/>
      <c r="H243" s="5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5.75" customHeight="1">
      <c r="A244" s="2"/>
      <c r="B244" s="2"/>
      <c r="C244" s="2"/>
      <c r="D244" s="2"/>
      <c r="E244" s="2"/>
      <c r="F244" s="2"/>
      <c r="G244" s="2"/>
      <c r="H244" s="5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5.75" customHeight="1">
      <c r="A245" s="2"/>
      <c r="B245" s="2"/>
      <c r="C245" s="2"/>
      <c r="D245" s="2"/>
      <c r="E245" s="2"/>
      <c r="F245" s="2"/>
      <c r="G245" s="2"/>
      <c r="H245" s="5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5.75" customHeight="1">
      <c r="A246" s="2"/>
      <c r="B246" s="2"/>
      <c r="C246" s="2"/>
      <c r="D246" s="2"/>
      <c r="E246" s="2"/>
      <c r="F246" s="2"/>
      <c r="G246" s="2"/>
      <c r="H246" s="5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5.75" customHeight="1">
      <c r="A247" s="2"/>
      <c r="B247" s="2"/>
      <c r="C247" s="2"/>
      <c r="D247" s="2"/>
      <c r="E247" s="2"/>
      <c r="F247" s="2"/>
      <c r="G247" s="2"/>
      <c r="H247" s="5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5.75" customHeight="1">
      <c r="A248" s="2"/>
      <c r="B248" s="2"/>
      <c r="C248" s="2"/>
      <c r="D248" s="2"/>
      <c r="E248" s="2"/>
      <c r="F248" s="2"/>
      <c r="G248" s="2"/>
      <c r="H248" s="5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5.75" customHeight="1">
      <c r="A249" s="2"/>
      <c r="B249" s="2"/>
      <c r="C249" s="2"/>
      <c r="D249" s="2"/>
      <c r="E249" s="2"/>
      <c r="F249" s="2"/>
      <c r="G249" s="2"/>
      <c r="H249" s="5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5.75" customHeight="1">
      <c r="A250" s="2"/>
      <c r="B250" s="2"/>
      <c r="C250" s="2"/>
      <c r="D250" s="2"/>
      <c r="E250" s="2"/>
      <c r="F250" s="2"/>
      <c r="G250" s="2"/>
      <c r="H250" s="5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5.75" customHeight="1">
      <c r="A251" s="2"/>
      <c r="B251" s="2"/>
      <c r="C251" s="2"/>
      <c r="D251" s="2"/>
      <c r="E251" s="2"/>
      <c r="F251" s="2"/>
      <c r="G251" s="2"/>
      <c r="H251" s="5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5.75" customHeight="1">
      <c r="A252" s="2"/>
      <c r="B252" s="2"/>
      <c r="C252" s="2"/>
      <c r="D252" s="2"/>
      <c r="E252" s="2"/>
      <c r="F252" s="2"/>
      <c r="G252" s="2"/>
      <c r="H252" s="5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5.75" customHeight="1">
      <c r="A253" s="2"/>
      <c r="B253" s="2"/>
      <c r="C253" s="2"/>
      <c r="D253" s="2"/>
      <c r="E253" s="2"/>
      <c r="F253" s="2"/>
      <c r="G253" s="2"/>
      <c r="H253" s="5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5.75" customHeight="1">
      <c r="A254" s="2"/>
      <c r="B254" s="2"/>
      <c r="C254" s="2"/>
      <c r="D254" s="2"/>
      <c r="E254" s="2"/>
      <c r="F254" s="2"/>
      <c r="G254" s="2"/>
      <c r="H254" s="5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5.75" customHeight="1">
      <c r="A255" s="2"/>
      <c r="B255" s="2"/>
      <c r="C255" s="2"/>
      <c r="D255" s="2"/>
      <c r="E255" s="2"/>
      <c r="F255" s="2"/>
      <c r="G255" s="2"/>
      <c r="H255" s="5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5.75" customHeight="1">
      <c r="A256" s="2"/>
      <c r="B256" s="2"/>
      <c r="C256" s="2"/>
      <c r="D256" s="2"/>
      <c r="E256" s="2"/>
      <c r="F256" s="2"/>
      <c r="G256" s="2"/>
      <c r="H256" s="5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5.75" customHeight="1">
      <c r="A257" s="2"/>
      <c r="B257" s="2"/>
      <c r="C257" s="2"/>
      <c r="D257" s="2"/>
      <c r="E257" s="2"/>
      <c r="F257" s="2"/>
      <c r="G257" s="2"/>
      <c r="H257" s="5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5.75" customHeight="1">
      <c r="A258" s="2"/>
      <c r="B258" s="2"/>
      <c r="C258" s="2"/>
      <c r="D258" s="2"/>
      <c r="E258" s="2"/>
      <c r="F258" s="2"/>
      <c r="G258" s="2"/>
      <c r="H258" s="5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5.75" customHeight="1">
      <c r="A259" s="2"/>
      <c r="B259" s="2"/>
      <c r="C259" s="2"/>
      <c r="D259" s="2"/>
      <c r="E259" s="2"/>
      <c r="F259" s="2"/>
      <c r="G259" s="2"/>
      <c r="H259" s="5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5.75" customHeight="1">
      <c r="A260" s="2"/>
      <c r="B260" s="2"/>
      <c r="C260" s="2"/>
      <c r="D260" s="2"/>
      <c r="E260" s="2"/>
      <c r="F260" s="2"/>
      <c r="G260" s="2"/>
      <c r="H260" s="5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5.75" customHeight="1">
      <c r="A261" s="2"/>
      <c r="B261" s="2"/>
      <c r="C261" s="2"/>
      <c r="D261" s="2"/>
      <c r="E261" s="2"/>
      <c r="F261" s="2"/>
      <c r="G261" s="2"/>
      <c r="H261" s="5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5.75" customHeight="1">
      <c r="A262" s="2"/>
      <c r="B262" s="2"/>
      <c r="C262" s="2"/>
      <c r="D262" s="2"/>
      <c r="E262" s="2"/>
      <c r="F262" s="2"/>
      <c r="G262" s="2"/>
      <c r="H262" s="5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5.75" customHeight="1">
      <c r="A263" s="2"/>
      <c r="B263" s="2"/>
      <c r="C263" s="2"/>
      <c r="D263" s="2"/>
      <c r="E263" s="2"/>
      <c r="F263" s="2"/>
      <c r="G263" s="2"/>
      <c r="H263" s="5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5.75" customHeight="1">
      <c r="A264" s="2"/>
      <c r="B264" s="2"/>
      <c r="C264" s="2"/>
      <c r="D264" s="2"/>
      <c r="E264" s="2"/>
      <c r="F264" s="2"/>
      <c r="G264" s="2"/>
      <c r="H264" s="5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5.75" customHeight="1">
      <c r="A265" s="2"/>
      <c r="B265" s="2"/>
      <c r="C265" s="2"/>
      <c r="D265" s="2"/>
      <c r="E265" s="2"/>
      <c r="F265" s="2"/>
      <c r="G265" s="2"/>
      <c r="H265" s="5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5.75" customHeight="1">
      <c r="A266" s="2"/>
      <c r="B266" s="2"/>
      <c r="C266" s="2"/>
      <c r="D266" s="2"/>
      <c r="E266" s="2"/>
      <c r="F266" s="2"/>
      <c r="G266" s="2"/>
      <c r="H266" s="5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5.75" customHeight="1">
      <c r="A267" s="2"/>
      <c r="B267" s="2"/>
      <c r="C267" s="2"/>
      <c r="D267" s="2"/>
      <c r="E267" s="2"/>
      <c r="F267" s="2"/>
      <c r="G267" s="2"/>
      <c r="H267" s="5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5.75" customHeight="1">
      <c r="A268" s="2"/>
      <c r="B268" s="2"/>
      <c r="C268" s="2"/>
      <c r="D268" s="2"/>
      <c r="E268" s="2"/>
      <c r="F268" s="2"/>
      <c r="G268" s="2"/>
      <c r="H268" s="5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5.75" customHeight="1">
      <c r="A269" s="2"/>
      <c r="B269" s="2"/>
      <c r="C269" s="2"/>
      <c r="D269" s="2"/>
      <c r="E269" s="2"/>
      <c r="F269" s="2"/>
      <c r="G269" s="2"/>
      <c r="H269" s="5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5.75" customHeight="1">
      <c r="A270" s="2"/>
      <c r="B270" s="2"/>
      <c r="C270" s="2"/>
      <c r="D270" s="2"/>
      <c r="E270" s="2"/>
      <c r="F270" s="2"/>
      <c r="G270" s="2"/>
      <c r="H270" s="5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5.75" customHeight="1">
      <c r="A271" s="2"/>
      <c r="B271" s="2"/>
      <c r="C271" s="2"/>
      <c r="D271" s="2"/>
      <c r="E271" s="2"/>
      <c r="F271" s="2"/>
      <c r="G271" s="2"/>
      <c r="H271" s="5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5.75" customHeight="1">
      <c r="A272" s="2"/>
      <c r="B272" s="2"/>
      <c r="C272" s="2"/>
      <c r="D272" s="2"/>
      <c r="E272" s="2"/>
      <c r="F272" s="2"/>
      <c r="G272" s="2"/>
      <c r="H272" s="5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5.75" customHeight="1">
      <c r="A273" s="2"/>
      <c r="B273" s="2"/>
      <c r="C273" s="2"/>
      <c r="D273" s="2"/>
      <c r="E273" s="2"/>
      <c r="F273" s="2"/>
      <c r="G273" s="2"/>
      <c r="H273" s="5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5.75" customHeight="1">
      <c r="A274" s="2"/>
      <c r="B274" s="2"/>
      <c r="C274" s="2"/>
      <c r="D274" s="2"/>
      <c r="E274" s="2"/>
      <c r="F274" s="2"/>
      <c r="G274" s="2"/>
      <c r="H274" s="5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5.75" customHeight="1">
      <c r="A275" s="2"/>
      <c r="B275" s="2"/>
      <c r="C275" s="2"/>
      <c r="D275" s="2"/>
      <c r="E275" s="2"/>
      <c r="F275" s="2"/>
      <c r="G275" s="2"/>
      <c r="H275" s="5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5.75" customHeight="1">
      <c r="A276" s="2"/>
      <c r="B276" s="2"/>
      <c r="C276" s="2"/>
      <c r="D276" s="2"/>
      <c r="E276" s="2"/>
      <c r="F276" s="2"/>
      <c r="G276" s="2"/>
      <c r="H276" s="5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5.75" customHeight="1">
      <c r="A277" s="2"/>
      <c r="B277" s="2"/>
      <c r="C277" s="2"/>
      <c r="D277" s="2"/>
      <c r="E277" s="2"/>
      <c r="F277" s="2"/>
      <c r="G277" s="2"/>
      <c r="H277" s="5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5.75" customHeight="1">
      <c r="A278" s="2"/>
      <c r="B278" s="2"/>
      <c r="C278" s="2"/>
      <c r="D278" s="2"/>
      <c r="E278" s="2"/>
      <c r="F278" s="2"/>
      <c r="G278" s="2"/>
      <c r="H278" s="5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5.75" customHeight="1">
      <c r="A279" s="2"/>
      <c r="B279" s="2"/>
      <c r="C279" s="2"/>
      <c r="D279" s="2"/>
      <c r="E279" s="2"/>
      <c r="F279" s="2"/>
      <c r="G279" s="2"/>
      <c r="H279" s="5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5.75" customHeight="1">
      <c r="A280" s="2"/>
      <c r="B280" s="2"/>
      <c r="C280" s="2"/>
      <c r="D280" s="2"/>
      <c r="E280" s="2"/>
      <c r="F280" s="2"/>
      <c r="G280" s="2"/>
      <c r="H280" s="5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5.75" customHeight="1">
      <c r="A281" s="2"/>
      <c r="B281" s="2"/>
      <c r="C281" s="2"/>
      <c r="D281" s="2"/>
      <c r="E281" s="2"/>
      <c r="F281" s="2"/>
      <c r="G281" s="2"/>
      <c r="H281" s="5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5.75" customHeight="1">
      <c r="A282" s="2"/>
      <c r="B282" s="2"/>
      <c r="C282" s="2"/>
      <c r="D282" s="2"/>
      <c r="E282" s="2"/>
      <c r="F282" s="2"/>
      <c r="G282" s="2"/>
      <c r="H282" s="5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5.75" customHeight="1">
      <c r="A283" s="2"/>
      <c r="B283" s="2"/>
      <c r="C283" s="2"/>
      <c r="D283" s="2"/>
      <c r="E283" s="2"/>
      <c r="F283" s="2"/>
      <c r="G283" s="2"/>
      <c r="H283" s="5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5.75" customHeight="1">
      <c r="A284" s="2"/>
      <c r="B284" s="2"/>
      <c r="C284" s="2"/>
      <c r="D284" s="2"/>
      <c r="E284" s="2"/>
      <c r="F284" s="2"/>
      <c r="G284" s="2"/>
      <c r="H284" s="5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5.75" customHeight="1">
      <c r="A285" s="2"/>
      <c r="B285" s="2"/>
      <c r="C285" s="2"/>
      <c r="D285" s="2"/>
      <c r="E285" s="2"/>
      <c r="F285" s="2"/>
      <c r="G285" s="2"/>
      <c r="H285" s="5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5.75" customHeight="1">
      <c r="A286" s="2"/>
      <c r="B286" s="2"/>
      <c r="C286" s="2"/>
      <c r="D286" s="2"/>
      <c r="E286" s="2"/>
      <c r="F286" s="2"/>
      <c r="G286" s="2"/>
      <c r="H286" s="5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5.75" customHeight="1">
      <c r="A287" s="2"/>
      <c r="B287" s="2"/>
      <c r="C287" s="2"/>
      <c r="D287" s="2"/>
      <c r="E287" s="2"/>
      <c r="F287" s="2"/>
      <c r="G287" s="2"/>
      <c r="H287" s="5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5.75" customHeight="1">
      <c r="A288" s="2"/>
      <c r="B288" s="2"/>
      <c r="C288" s="2"/>
      <c r="D288" s="2"/>
      <c r="E288" s="2"/>
      <c r="F288" s="2"/>
      <c r="G288" s="2"/>
      <c r="H288" s="5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5.75" customHeight="1">
      <c r="A289" s="2"/>
      <c r="B289" s="2"/>
      <c r="C289" s="2"/>
      <c r="D289" s="2"/>
      <c r="E289" s="2"/>
      <c r="F289" s="2"/>
      <c r="G289" s="2"/>
      <c r="H289" s="5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5.75" customHeight="1">
      <c r="A290" s="2"/>
      <c r="B290" s="2"/>
      <c r="C290" s="2"/>
      <c r="D290" s="2"/>
      <c r="E290" s="2"/>
      <c r="F290" s="2"/>
      <c r="G290" s="2"/>
      <c r="H290" s="5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5.75" customHeight="1">
      <c r="A291" s="2"/>
      <c r="B291" s="2"/>
      <c r="C291" s="2"/>
      <c r="D291" s="2"/>
      <c r="E291" s="2"/>
      <c r="F291" s="2"/>
      <c r="G291" s="2"/>
      <c r="H291" s="5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5.75" customHeight="1">
      <c r="A292" s="2"/>
      <c r="B292" s="2"/>
      <c r="C292" s="2"/>
      <c r="D292" s="2"/>
      <c r="E292" s="2"/>
      <c r="F292" s="2"/>
      <c r="G292" s="2"/>
      <c r="H292" s="5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5.75" customHeight="1">
      <c r="A293" s="2"/>
      <c r="B293" s="2"/>
      <c r="C293" s="2"/>
      <c r="D293" s="2"/>
      <c r="E293" s="2"/>
      <c r="F293" s="2"/>
      <c r="G293" s="2"/>
      <c r="H293" s="5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5.75" customHeight="1">
      <c r="A294" s="2"/>
      <c r="B294" s="2"/>
      <c r="C294" s="2"/>
      <c r="D294" s="2"/>
      <c r="E294" s="2"/>
      <c r="F294" s="2"/>
      <c r="G294" s="2"/>
      <c r="H294" s="5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5.75" customHeight="1">
      <c r="A295" s="2"/>
      <c r="B295" s="2"/>
      <c r="C295" s="2"/>
      <c r="D295" s="2"/>
      <c r="E295" s="2"/>
      <c r="F295" s="2"/>
      <c r="G295" s="2"/>
      <c r="H295" s="5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5.75" customHeight="1">
      <c r="A296" s="2"/>
      <c r="B296" s="2"/>
      <c r="C296" s="2"/>
      <c r="D296" s="2"/>
      <c r="E296" s="2"/>
      <c r="F296" s="2"/>
      <c r="G296" s="2"/>
      <c r="H296" s="5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5.75" customHeight="1">
      <c r="A297" s="2"/>
      <c r="B297" s="2"/>
      <c r="C297" s="2"/>
      <c r="D297" s="2"/>
      <c r="E297" s="2"/>
      <c r="F297" s="2"/>
      <c r="G297" s="2"/>
      <c r="H297" s="5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5.75" customHeight="1">
      <c r="A298" s="2"/>
      <c r="B298" s="2"/>
      <c r="C298" s="2"/>
      <c r="D298" s="2"/>
      <c r="E298" s="2"/>
      <c r="F298" s="2"/>
      <c r="G298" s="2"/>
      <c r="H298" s="5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5.75" customHeight="1">
      <c r="A299" s="2"/>
      <c r="B299" s="2"/>
      <c r="C299" s="2"/>
      <c r="D299" s="2"/>
      <c r="E299" s="2"/>
      <c r="F299" s="2"/>
      <c r="G299" s="2"/>
      <c r="H299" s="5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5.75" customHeight="1">
      <c r="A300" s="2"/>
      <c r="B300" s="2"/>
      <c r="C300" s="2"/>
      <c r="D300" s="2"/>
      <c r="E300" s="2"/>
      <c r="F300" s="2"/>
      <c r="G300" s="2"/>
      <c r="H300" s="5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5.75" customHeight="1">
      <c r="A301" s="2"/>
      <c r="B301" s="2"/>
      <c r="C301" s="2"/>
      <c r="D301" s="2"/>
      <c r="E301" s="2"/>
      <c r="F301" s="2"/>
      <c r="G301" s="2"/>
      <c r="H301" s="5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5.75" customHeight="1">
      <c r="A302" s="2"/>
      <c r="B302" s="2"/>
      <c r="C302" s="2"/>
      <c r="D302" s="2"/>
      <c r="E302" s="2"/>
      <c r="F302" s="2"/>
      <c r="G302" s="2"/>
      <c r="H302" s="5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5.75" customHeight="1">
      <c r="A303" s="2"/>
      <c r="B303" s="2"/>
      <c r="C303" s="2"/>
      <c r="D303" s="2"/>
      <c r="E303" s="2"/>
      <c r="F303" s="2"/>
      <c r="G303" s="2"/>
      <c r="H303" s="5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5.75" customHeight="1">
      <c r="A304" s="2"/>
      <c r="B304" s="2"/>
      <c r="C304" s="2"/>
      <c r="D304" s="2"/>
      <c r="E304" s="2"/>
      <c r="F304" s="2"/>
      <c r="G304" s="2"/>
      <c r="H304" s="5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5.75" customHeight="1">
      <c r="A305" s="2"/>
      <c r="B305" s="2"/>
      <c r="C305" s="2"/>
      <c r="D305" s="2"/>
      <c r="E305" s="2"/>
      <c r="F305" s="2"/>
      <c r="G305" s="2"/>
      <c r="H305" s="5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5.75" customHeight="1">
      <c r="A306" s="2"/>
      <c r="B306" s="2"/>
      <c r="C306" s="2"/>
      <c r="D306" s="2"/>
      <c r="E306" s="2"/>
      <c r="F306" s="2"/>
      <c r="G306" s="2"/>
      <c r="H306" s="5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5.75" customHeight="1">
      <c r="A307" s="2"/>
      <c r="B307" s="2"/>
      <c r="C307" s="2"/>
      <c r="D307" s="2"/>
      <c r="E307" s="2"/>
      <c r="F307" s="2"/>
      <c r="G307" s="2"/>
      <c r="H307" s="5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5.75" customHeight="1">
      <c r="A308" s="2"/>
      <c r="B308" s="2"/>
      <c r="C308" s="2"/>
      <c r="D308" s="2"/>
      <c r="E308" s="2"/>
      <c r="F308" s="2"/>
      <c r="G308" s="2"/>
      <c r="H308" s="5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5.75" customHeight="1">
      <c r="A309" s="2"/>
      <c r="B309" s="2"/>
      <c r="C309" s="2"/>
      <c r="D309" s="2"/>
      <c r="E309" s="2"/>
      <c r="F309" s="2"/>
      <c r="G309" s="2"/>
      <c r="H309" s="5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5.75" customHeight="1">
      <c r="A310" s="2"/>
      <c r="B310" s="2"/>
      <c r="C310" s="2"/>
      <c r="D310" s="2"/>
      <c r="E310" s="2"/>
      <c r="F310" s="2"/>
      <c r="G310" s="2"/>
      <c r="H310" s="5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5.75" customHeight="1">
      <c r="A311" s="2"/>
      <c r="B311" s="2"/>
      <c r="C311" s="2"/>
      <c r="D311" s="2"/>
      <c r="E311" s="2"/>
      <c r="F311" s="2"/>
      <c r="G311" s="2"/>
      <c r="H311" s="5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5.75" customHeight="1">
      <c r="A312" s="2"/>
      <c r="B312" s="2"/>
      <c r="C312" s="2"/>
      <c r="D312" s="2"/>
      <c r="E312" s="2"/>
      <c r="F312" s="2"/>
      <c r="G312" s="2"/>
      <c r="H312" s="5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5.75" customHeight="1">
      <c r="A313" s="2"/>
      <c r="B313" s="2"/>
      <c r="C313" s="2"/>
      <c r="D313" s="2"/>
      <c r="E313" s="2"/>
      <c r="F313" s="2"/>
      <c r="G313" s="2"/>
      <c r="H313" s="5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5.75" customHeight="1">
      <c r="A314" s="2"/>
      <c r="B314" s="2"/>
      <c r="C314" s="2"/>
      <c r="D314" s="2"/>
      <c r="E314" s="2"/>
      <c r="F314" s="2"/>
      <c r="G314" s="2"/>
      <c r="H314" s="5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5.75" customHeight="1">
      <c r="A315" s="2"/>
      <c r="B315" s="2"/>
      <c r="C315" s="2"/>
      <c r="D315" s="2"/>
      <c r="E315" s="2"/>
      <c r="F315" s="2"/>
      <c r="G315" s="2"/>
      <c r="H315" s="5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5.75" customHeight="1">
      <c r="A316" s="2"/>
      <c r="B316" s="2"/>
      <c r="C316" s="2"/>
      <c r="D316" s="2"/>
      <c r="E316" s="2"/>
      <c r="F316" s="2"/>
      <c r="G316" s="2"/>
      <c r="H316" s="5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5.75" customHeight="1">
      <c r="A317" s="2"/>
      <c r="B317" s="2"/>
      <c r="C317" s="2"/>
      <c r="D317" s="2"/>
      <c r="E317" s="2"/>
      <c r="F317" s="2"/>
      <c r="G317" s="2"/>
      <c r="H317" s="5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5.75" customHeight="1">
      <c r="A318" s="2"/>
      <c r="B318" s="2"/>
      <c r="C318" s="2"/>
      <c r="D318" s="2"/>
      <c r="E318" s="2"/>
      <c r="F318" s="2"/>
      <c r="G318" s="2"/>
      <c r="H318" s="5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5.75" customHeight="1">
      <c r="A319" s="2"/>
      <c r="B319" s="2"/>
      <c r="C319" s="2"/>
      <c r="D319" s="2"/>
      <c r="E319" s="2"/>
      <c r="F319" s="2"/>
      <c r="G319" s="2"/>
      <c r="H319" s="5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5.75" customHeight="1">
      <c r="A320" s="2"/>
      <c r="B320" s="2"/>
      <c r="C320" s="2"/>
      <c r="D320" s="2"/>
      <c r="E320" s="2"/>
      <c r="F320" s="2"/>
      <c r="G320" s="2"/>
      <c r="H320" s="5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5.75" customHeight="1">
      <c r="A321" s="2"/>
      <c r="B321" s="2"/>
      <c r="C321" s="2"/>
      <c r="D321" s="2"/>
      <c r="E321" s="2"/>
      <c r="F321" s="2"/>
      <c r="G321" s="2"/>
      <c r="H321" s="5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5.75" customHeight="1">
      <c r="A322" s="2"/>
      <c r="B322" s="2"/>
      <c r="C322" s="2"/>
      <c r="D322" s="2"/>
      <c r="E322" s="2"/>
      <c r="F322" s="2"/>
      <c r="G322" s="2"/>
      <c r="H322" s="5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5.75" customHeight="1">
      <c r="A323" s="2"/>
      <c r="B323" s="2"/>
      <c r="C323" s="2"/>
      <c r="D323" s="2"/>
      <c r="E323" s="2"/>
      <c r="F323" s="2"/>
      <c r="G323" s="2"/>
      <c r="H323" s="5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5.75" customHeight="1">
      <c r="A324" s="2"/>
      <c r="B324" s="2"/>
      <c r="C324" s="2"/>
      <c r="D324" s="2"/>
      <c r="E324" s="2"/>
      <c r="F324" s="2"/>
      <c r="G324" s="2"/>
      <c r="H324" s="5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5.75" customHeight="1">
      <c r="A325" s="2"/>
      <c r="B325" s="2"/>
      <c r="C325" s="2"/>
      <c r="D325" s="2"/>
      <c r="E325" s="2"/>
      <c r="F325" s="2"/>
      <c r="G325" s="2"/>
      <c r="H325" s="5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5.75" customHeight="1">
      <c r="A326" s="2"/>
      <c r="B326" s="2"/>
      <c r="C326" s="2"/>
      <c r="D326" s="2"/>
      <c r="E326" s="2"/>
      <c r="F326" s="2"/>
      <c r="G326" s="2"/>
      <c r="H326" s="5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5.75" customHeight="1">
      <c r="A327" s="2"/>
      <c r="B327" s="2"/>
      <c r="C327" s="2"/>
      <c r="D327" s="2"/>
      <c r="E327" s="2"/>
      <c r="F327" s="2"/>
      <c r="G327" s="2"/>
      <c r="H327" s="5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5.75" customHeight="1">
      <c r="A328" s="2"/>
      <c r="B328" s="2"/>
      <c r="C328" s="2"/>
      <c r="D328" s="2"/>
      <c r="E328" s="2"/>
      <c r="F328" s="2"/>
      <c r="G328" s="2"/>
      <c r="H328" s="5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5.75" customHeight="1">
      <c r="A329" s="2"/>
      <c r="B329" s="2"/>
      <c r="C329" s="2"/>
      <c r="D329" s="2"/>
      <c r="E329" s="2"/>
      <c r="F329" s="2"/>
      <c r="G329" s="2"/>
      <c r="H329" s="5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5.75" customHeight="1">
      <c r="A330" s="2"/>
      <c r="B330" s="2"/>
      <c r="C330" s="2"/>
      <c r="D330" s="2"/>
      <c r="E330" s="2"/>
      <c r="F330" s="2"/>
      <c r="G330" s="2"/>
      <c r="H330" s="5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5.75" customHeight="1">
      <c r="A331" s="2"/>
      <c r="B331" s="2"/>
      <c r="C331" s="2"/>
      <c r="D331" s="2"/>
      <c r="E331" s="2"/>
      <c r="F331" s="2"/>
      <c r="G331" s="2"/>
      <c r="H331" s="5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5.75" customHeight="1">
      <c r="A332" s="2"/>
      <c r="B332" s="2"/>
      <c r="C332" s="2"/>
      <c r="D332" s="2"/>
      <c r="E332" s="2"/>
      <c r="F332" s="2"/>
      <c r="G332" s="2"/>
      <c r="H332" s="5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5.75" customHeight="1">
      <c r="A333" s="2"/>
      <c r="B333" s="2"/>
      <c r="C333" s="2"/>
      <c r="D333" s="2"/>
      <c r="E333" s="2"/>
      <c r="F333" s="2"/>
      <c r="G333" s="2"/>
      <c r="H333" s="5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5.75" customHeight="1">
      <c r="A334" s="2"/>
      <c r="B334" s="2"/>
      <c r="C334" s="2"/>
      <c r="D334" s="2"/>
      <c r="E334" s="2"/>
      <c r="F334" s="2"/>
      <c r="G334" s="2"/>
      <c r="H334" s="5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5.75" customHeight="1">
      <c r="A335" s="2"/>
      <c r="B335" s="2"/>
      <c r="C335" s="2"/>
      <c r="D335" s="2"/>
      <c r="E335" s="2"/>
      <c r="F335" s="2"/>
      <c r="G335" s="2"/>
      <c r="H335" s="5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5.75" customHeight="1">
      <c r="A336" s="2"/>
      <c r="B336" s="2"/>
      <c r="C336" s="2"/>
      <c r="D336" s="2"/>
      <c r="E336" s="2"/>
      <c r="F336" s="2"/>
      <c r="G336" s="2"/>
      <c r="H336" s="5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5.75" customHeight="1">
      <c r="A337" s="2"/>
      <c r="B337" s="2"/>
      <c r="C337" s="2"/>
      <c r="D337" s="2"/>
      <c r="E337" s="2"/>
      <c r="F337" s="2"/>
      <c r="G337" s="2"/>
      <c r="H337" s="5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5.75" customHeight="1">
      <c r="A338" s="2"/>
      <c r="B338" s="2"/>
      <c r="C338" s="2"/>
      <c r="D338" s="2"/>
      <c r="E338" s="2"/>
      <c r="F338" s="2"/>
      <c r="G338" s="2"/>
      <c r="H338" s="5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5.75" customHeight="1">
      <c r="A339" s="2"/>
      <c r="B339" s="2"/>
      <c r="C339" s="2"/>
      <c r="D339" s="2"/>
      <c r="E339" s="2"/>
      <c r="F339" s="2"/>
      <c r="G339" s="2"/>
      <c r="H339" s="5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5.75" customHeight="1">
      <c r="A340" s="2"/>
      <c r="B340" s="2"/>
      <c r="C340" s="2"/>
      <c r="D340" s="2"/>
      <c r="E340" s="2"/>
      <c r="F340" s="2"/>
      <c r="G340" s="2"/>
      <c r="H340" s="5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5.75" customHeight="1">
      <c r="A341" s="2"/>
      <c r="B341" s="2"/>
      <c r="C341" s="2"/>
      <c r="D341" s="2"/>
      <c r="E341" s="2"/>
      <c r="F341" s="2"/>
      <c r="G341" s="2"/>
      <c r="H341" s="5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5.75" customHeight="1">
      <c r="A342" s="2"/>
      <c r="B342" s="2"/>
      <c r="C342" s="2"/>
      <c r="D342" s="2"/>
      <c r="E342" s="2"/>
      <c r="F342" s="2"/>
      <c r="G342" s="2"/>
      <c r="H342" s="5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5.75" customHeight="1">
      <c r="A343" s="2"/>
      <c r="B343" s="2"/>
      <c r="C343" s="2"/>
      <c r="D343" s="2"/>
      <c r="E343" s="2"/>
      <c r="F343" s="2"/>
      <c r="G343" s="2"/>
      <c r="H343" s="5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5.75" customHeight="1">
      <c r="A344" s="2"/>
      <c r="B344" s="2"/>
      <c r="C344" s="2"/>
      <c r="D344" s="2"/>
      <c r="E344" s="2"/>
      <c r="F344" s="2"/>
      <c r="G344" s="2"/>
      <c r="H344" s="5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5.75" customHeight="1">
      <c r="A345" s="2"/>
      <c r="B345" s="2"/>
      <c r="C345" s="2"/>
      <c r="D345" s="2"/>
      <c r="E345" s="2"/>
      <c r="F345" s="2"/>
      <c r="G345" s="2"/>
      <c r="H345" s="5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5.75" customHeight="1">
      <c r="A346" s="2"/>
      <c r="B346" s="2"/>
      <c r="C346" s="2"/>
      <c r="D346" s="2"/>
      <c r="E346" s="2"/>
      <c r="F346" s="2"/>
      <c r="G346" s="2"/>
      <c r="H346" s="5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5.75" customHeight="1">
      <c r="A347" s="2"/>
      <c r="B347" s="2"/>
      <c r="C347" s="2"/>
      <c r="D347" s="2"/>
      <c r="E347" s="2"/>
      <c r="F347" s="2"/>
      <c r="G347" s="2"/>
      <c r="H347" s="5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5.75" customHeight="1">
      <c r="A348" s="2"/>
      <c r="B348" s="2"/>
      <c r="C348" s="2"/>
      <c r="D348" s="2"/>
      <c r="E348" s="2"/>
      <c r="F348" s="2"/>
      <c r="G348" s="2"/>
      <c r="H348" s="5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5.75" customHeight="1">
      <c r="A349" s="2"/>
      <c r="B349" s="2"/>
      <c r="C349" s="2"/>
      <c r="D349" s="2"/>
      <c r="E349" s="2"/>
      <c r="F349" s="2"/>
      <c r="G349" s="2"/>
      <c r="H349" s="5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5.75" customHeight="1">
      <c r="A350" s="2"/>
      <c r="B350" s="2"/>
      <c r="C350" s="2"/>
      <c r="D350" s="2"/>
      <c r="E350" s="2"/>
      <c r="F350" s="2"/>
      <c r="G350" s="2"/>
      <c r="H350" s="5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5.75" customHeight="1">
      <c r="A351" s="2"/>
      <c r="B351" s="2"/>
      <c r="C351" s="2"/>
      <c r="D351" s="2"/>
      <c r="E351" s="2"/>
      <c r="F351" s="2"/>
      <c r="G351" s="2"/>
      <c r="H351" s="5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5.75" customHeight="1">
      <c r="A352" s="2"/>
      <c r="B352" s="2"/>
      <c r="C352" s="2"/>
      <c r="D352" s="2"/>
      <c r="E352" s="2"/>
      <c r="F352" s="2"/>
      <c r="G352" s="2"/>
      <c r="H352" s="5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5.75" customHeight="1">
      <c r="A353" s="2"/>
      <c r="B353" s="2"/>
      <c r="C353" s="2"/>
      <c r="D353" s="2"/>
      <c r="E353" s="2"/>
      <c r="F353" s="2"/>
      <c r="G353" s="2"/>
      <c r="H353" s="5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5.75" customHeight="1">
      <c r="A354" s="2"/>
      <c r="B354" s="2"/>
      <c r="C354" s="2"/>
      <c r="D354" s="2"/>
      <c r="E354" s="2"/>
      <c r="F354" s="2"/>
      <c r="G354" s="2"/>
      <c r="H354" s="5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5.75" customHeight="1">
      <c r="A355" s="2"/>
      <c r="B355" s="2"/>
      <c r="C355" s="2"/>
      <c r="D355" s="2"/>
      <c r="E355" s="2"/>
      <c r="F355" s="2"/>
      <c r="G355" s="2"/>
      <c r="H355" s="5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5.75" customHeight="1">
      <c r="A356" s="2"/>
      <c r="B356" s="2"/>
      <c r="C356" s="2"/>
      <c r="D356" s="2"/>
      <c r="E356" s="2"/>
      <c r="F356" s="2"/>
      <c r="G356" s="2"/>
      <c r="H356" s="5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5.75" customHeight="1">
      <c r="A357" s="2"/>
      <c r="B357" s="2"/>
      <c r="C357" s="2"/>
      <c r="D357" s="2"/>
      <c r="E357" s="2"/>
      <c r="F357" s="2"/>
      <c r="G357" s="2"/>
      <c r="H357" s="5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5.75" customHeight="1">
      <c r="A358" s="2"/>
      <c r="B358" s="2"/>
      <c r="C358" s="2"/>
      <c r="D358" s="2"/>
      <c r="E358" s="2"/>
      <c r="F358" s="2"/>
      <c r="G358" s="2"/>
      <c r="H358" s="5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5.75" customHeight="1">
      <c r="A359" s="2"/>
      <c r="B359" s="2"/>
      <c r="C359" s="2"/>
      <c r="D359" s="2"/>
      <c r="E359" s="2"/>
      <c r="F359" s="2"/>
      <c r="G359" s="2"/>
      <c r="H359" s="5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5.75" customHeight="1">
      <c r="A360" s="2"/>
      <c r="B360" s="2"/>
      <c r="C360" s="2"/>
      <c r="D360" s="2"/>
      <c r="E360" s="2"/>
      <c r="F360" s="2"/>
      <c r="G360" s="2"/>
      <c r="H360" s="5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5.75" customHeight="1">
      <c r="A361" s="2"/>
      <c r="B361" s="2"/>
      <c r="C361" s="2"/>
      <c r="D361" s="2"/>
      <c r="E361" s="2"/>
      <c r="F361" s="2"/>
      <c r="G361" s="2"/>
      <c r="H361" s="5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5.75" customHeight="1">
      <c r="A362" s="2"/>
      <c r="B362" s="2"/>
      <c r="C362" s="2"/>
      <c r="D362" s="2"/>
      <c r="E362" s="2"/>
      <c r="F362" s="2"/>
      <c r="G362" s="2"/>
      <c r="H362" s="5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5.75" customHeight="1">
      <c r="A363" s="2"/>
      <c r="B363" s="2"/>
      <c r="C363" s="2"/>
      <c r="D363" s="2"/>
      <c r="E363" s="2"/>
      <c r="F363" s="2"/>
      <c r="G363" s="2"/>
      <c r="H363" s="5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5.75" customHeight="1">
      <c r="A364" s="2"/>
      <c r="B364" s="2"/>
      <c r="C364" s="2"/>
      <c r="D364" s="2"/>
      <c r="E364" s="2"/>
      <c r="F364" s="2"/>
      <c r="G364" s="2"/>
      <c r="H364" s="5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5.75" customHeight="1">
      <c r="A365" s="2"/>
      <c r="B365" s="2"/>
      <c r="C365" s="2"/>
      <c r="D365" s="2"/>
      <c r="E365" s="2"/>
      <c r="F365" s="2"/>
      <c r="G365" s="2"/>
      <c r="H365" s="5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5.75" customHeight="1">
      <c r="A366" s="2"/>
      <c r="B366" s="2"/>
      <c r="C366" s="2"/>
      <c r="D366" s="2"/>
      <c r="E366" s="2"/>
      <c r="F366" s="2"/>
      <c r="G366" s="2"/>
      <c r="H366" s="5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5.75" customHeight="1">
      <c r="A367" s="2"/>
      <c r="B367" s="2"/>
      <c r="C367" s="2"/>
      <c r="D367" s="2"/>
      <c r="E367" s="2"/>
      <c r="F367" s="2"/>
      <c r="G367" s="2"/>
      <c r="H367" s="5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5.75" customHeight="1">
      <c r="A368" s="2"/>
      <c r="B368" s="2"/>
      <c r="C368" s="2"/>
      <c r="D368" s="2"/>
      <c r="E368" s="2"/>
      <c r="F368" s="2"/>
      <c r="G368" s="2"/>
      <c r="H368" s="5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5.75" customHeight="1">
      <c r="A369" s="2"/>
      <c r="B369" s="2"/>
      <c r="C369" s="2"/>
      <c r="D369" s="2"/>
      <c r="E369" s="2"/>
      <c r="F369" s="2"/>
      <c r="G369" s="2"/>
      <c r="H369" s="5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5.75" customHeight="1">
      <c r="A370" s="2"/>
      <c r="B370" s="2"/>
      <c r="C370" s="2"/>
      <c r="D370" s="2"/>
      <c r="E370" s="2"/>
      <c r="F370" s="2"/>
      <c r="G370" s="2"/>
      <c r="H370" s="5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5.75" customHeight="1">
      <c r="A371" s="2"/>
      <c r="B371" s="2"/>
      <c r="C371" s="2"/>
      <c r="D371" s="2"/>
      <c r="E371" s="2"/>
      <c r="F371" s="2"/>
      <c r="G371" s="2"/>
      <c r="H371" s="5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5.75" customHeight="1">
      <c r="A372" s="2"/>
      <c r="B372" s="2"/>
      <c r="C372" s="2"/>
      <c r="D372" s="2"/>
      <c r="E372" s="2"/>
      <c r="F372" s="2"/>
      <c r="G372" s="2"/>
      <c r="H372" s="5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5.75" customHeight="1">
      <c r="A373" s="2"/>
      <c r="B373" s="2"/>
      <c r="C373" s="2"/>
      <c r="D373" s="2"/>
      <c r="E373" s="2"/>
      <c r="F373" s="2"/>
      <c r="G373" s="2"/>
      <c r="H373" s="5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5.75" customHeight="1">
      <c r="A374" s="2"/>
      <c r="B374" s="2"/>
      <c r="C374" s="2"/>
      <c r="D374" s="2"/>
      <c r="E374" s="2"/>
      <c r="F374" s="2"/>
      <c r="G374" s="2"/>
      <c r="H374" s="5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5.75" customHeight="1">
      <c r="A375" s="2"/>
      <c r="B375" s="2"/>
      <c r="C375" s="2"/>
      <c r="D375" s="2"/>
      <c r="E375" s="2"/>
      <c r="F375" s="2"/>
      <c r="G375" s="2"/>
      <c r="H375" s="5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5.75" customHeight="1">
      <c r="A376" s="2"/>
      <c r="B376" s="2"/>
      <c r="C376" s="2"/>
      <c r="D376" s="2"/>
      <c r="E376" s="2"/>
      <c r="F376" s="2"/>
      <c r="G376" s="2"/>
      <c r="H376" s="5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5.75" customHeight="1">
      <c r="A377" s="2"/>
      <c r="B377" s="2"/>
      <c r="C377" s="2"/>
      <c r="D377" s="2"/>
      <c r="E377" s="2"/>
      <c r="F377" s="2"/>
      <c r="G377" s="2"/>
      <c r="H377" s="5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5.75" customHeight="1">
      <c r="A378" s="2"/>
      <c r="B378" s="2"/>
      <c r="C378" s="2"/>
      <c r="D378" s="2"/>
      <c r="E378" s="2"/>
      <c r="F378" s="2"/>
      <c r="G378" s="2"/>
      <c r="H378" s="5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5.75" customHeight="1">
      <c r="A379" s="2"/>
      <c r="B379" s="2"/>
      <c r="C379" s="2"/>
      <c r="D379" s="2"/>
      <c r="E379" s="2"/>
      <c r="F379" s="2"/>
      <c r="G379" s="2"/>
      <c r="H379" s="5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5.75" customHeight="1">
      <c r="A380" s="2"/>
      <c r="B380" s="2"/>
      <c r="C380" s="2"/>
      <c r="D380" s="2"/>
      <c r="E380" s="2"/>
      <c r="F380" s="2"/>
      <c r="G380" s="2"/>
      <c r="H380" s="5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5.75" customHeight="1">
      <c r="A381" s="2"/>
      <c r="B381" s="2"/>
      <c r="C381" s="2"/>
      <c r="D381" s="2"/>
      <c r="E381" s="2"/>
      <c r="F381" s="2"/>
      <c r="G381" s="2"/>
      <c r="H381" s="5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5.75" customHeight="1">
      <c r="A382" s="2"/>
      <c r="B382" s="2"/>
      <c r="C382" s="2"/>
      <c r="D382" s="2"/>
      <c r="E382" s="2"/>
      <c r="F382" s="2"/>
      <c r="G382" s="2"/>
      <c r="H382" s="5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5.75" customHeight="1">
      <c r="A383" s="2"/>
      <c r="B383" s="2"/>
      <c r="C383" s="2"/>
      <c r="D383" s="2"/>
      <c r="E383" s="2"/>
      <c r="F383" s="2"/>
      <c r="G383" s="2"/>
      <c r="H383" s="5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5.75" customHeight="1">
      <c r="A384" s="2"/>
      <c r="B384" s="2"/>
      <c r="C384" s="2"/>
      <c r="D384" s="2"/>
      <c r="E384" s="2"/>
      <c r="F384" s="2"/>
      <c r="G384" s="2"/>
      <c r="H384" s="5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5.75" customHeight="1">
      <c r="A385" s="2"/>
      <c r="B385" s="2"/>
      <c r="C385" s="2"/>
      <c r="D385" s="2"/>
      <c r="E385" s="2"/>
      <c r="F385" s="2"/>
      <c r="G385" s="2"/>
      <c r="H385" s="5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5.75" customHeight="1">
      <c r="A386" s="2"/>
      <c r="B386" s="2"/>
      <c r="C386" s="2"/>
      <c r="D386" s="2"/>
      <c r="E386" s="2"/>
      <c r="F386" s="2"/>
      <c r="G386" s="2"/>
      <c r="H386" s="5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5.75" customHeight="1">
      <c r="A387" s="2"/>
      <c r="B387" s="2"/>
      <c r="C387" s="2"/>
      <c r="D387" s="2"/>
      <c r="E387" s="2"/>
      <c r="F387" s="2"/>
      <c r="G387" s="2"/>
      <c r="H387" s="5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5.75" customHeight="1">
      <c r="A388" s="2"/>
      <c r="B388" s="2"/>
      <c r="C388" s="2"/>
      <c r="D388" s="2"/>
      <c r="E388" s="2"/>
      <c r="F388" s="2"/>
      <c r="G388" s="2"/>
      <c r="H388" s="5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5.75" customHeight="1">
      <c r="A389" s="2"/>
      <c r="B389" s="2"/>
      <c r="C389" s="2"/>
      <c r="D389" s="2"/>
      <c r="E389" s="2"/>
      <c r="F389" s="2"/>
      <c r="G389" s="2"/>
      <c r="H389" s="5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5.75" customHeight="1">
      <c r="A390" s="2"/>
      <c r="B390" s="2"/>
      <c r="C390" s="2"/>
      <c r="D390" s="2"/>
      <c r="E390" s="2"/>
      <c r="F390" s="2"/>
      <c r="G390" s="2"/>
      <c r="H390" s="5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5.75" customHeight="1">
      <c r="A391" s="2"/>
      <c r="B391" s="2"/>
      <c r="C391" s="2"/>
      <c r="D391" s="2"/>
      <c r="E391" s="2"/>
      <c r="F391" s="2"/>
      <c r="G391" s="2"/>
      <c r="H391" s="5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5.75" customHeight="1">
      <c r="A392" s="2"/>
      <c r="B392" s="2"/>
      <c r="C392" s="2"/>
      <c r="D392" s="2"/>
      <c r="E392" s="2"/>
      <c r="F392" s="2"/>
      <c r="G392" s="2"/>
      <c r="H392" s="5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5.75" customHeight="1">
      <c r="A393" s="2"/>
      <c r="B393" s="2"/>
      <c r="C393" s="2"/>
      <c r="D393" s="2"/>
      <c r="E393" s="2"/>
      <c r="F393" s="2"/>
      <c r="G393" s="2"/>
      <c r="H393" s="5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5.75" customHeight="1">
      <c r="A394" s="2"/>
      <c r="B394" s="2"/>
      <c r="C394" s="2"/>
      <c r="D394" s="2"/>
      <c r="E394" s="2"/>
      <c r="F394" s="2"/>
      <c r="G394" s="2"/>
      <c r="H394" s="5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5.75" customHeight="1">
      <c r="A395" s="2"/>
      <c r="B395" s="2"/>
      <c r="C395" s="2"/>
      <c r="D395" s="2"/>
      <c r="E395" s="2"/>
      <c r="F395" s="2"/>
      <c r="G395" s="2"/>
      <c r="H395" s="5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5.75" customHeight="1">
      <c r="A396" s="2"/>
      <c r="B396" s="2"/>
      <c r="C396" s="2"/>
      <c r="D396" s="2"/>
      <c r="E396" s="2"/>
      <c r="F396" s="2"/>
      <c r="G396" s="2"/>
      <c r="H396" s="5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5.75" customHeight="1">
      <c r="A397" s="2"/>
      <c r="B397" s="2"/>
      <c r="C397" s="2"/>
      <c r="D397" s="2"/>
      <c r="E397" s="2"/>
      <c r="F397" s="2"/>
      <c r="G397" s="2"/>
      <c r="H397" s="5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5.75" customHeight="1">
      <c r="A398" s="2"/>
      <c r="B398" s="2"/>
      <c r="C398" s="2"/>
      <c r="D398" s="2"/>
      <c r="E398" s="2"/>
      <c r="F398" s="2"/>
      <c r="G398" s="2"/>
      <c r="H398" s="5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5.75" customHeight="1">
      <c r="A399" s="2"/>
      <c r="B399" s="2"/>
      <c r="C399" s="2"/>
      <c r="D399" s="2"/>
      <c r="E399" s="2"/>
      <c r="F399" s="2"/>
      <c r="G399" s="2"/>
      <c r="H399" s="5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5.75" customHeight="1">
      <c r="A400" s="2"/>
      <c r="B400" s="2"/>
      <c r="C400" s="2"/>
      <c r="D400" s="2"/>
      <c r="E400" s="2"/>
      <c r="F400" s="2"/>
      <c r="G400" s="2"/>
      <c r="H400" s="5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5.75" customHeight="1">
      <c r="A401" s="2"/>
      <c r="B401" s="2"/>
      <c r="C401" s="2"/>
      <c r="D401" s="2"/>
      <c r="E401" s="2"/>
      <c r="F401" s="2"/>
      <c r="G401" s="2"/>
      <c r="H401" s="5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5.75" customHeight="1">
      <c r="A402" s="2"/>
      <c r="B402" s="2"/>
      <c r="C402" s="2"/>
      <c r="D402" s="2"/>
      <c r="E402" s="2"/>
      <c r="F402" s="2"/>
      <c r="G402" s="2"/>
      <c r="H402" s="5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5.75" customHeight="1">
      <c r="A403" s="2"/>
      <c r="B403" s="2"/>
      <c r="C403" s="2"/>
      <c r="D403" s="2"/>
      <c r="E403" s="2"/>
      <c r="F403" s="2"/>
      <c r="G403" s="2"/>
      <c r="H403" s="5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5.75" customHeight="1">
      <c r="A404" s="2"/>
      <c r="B404" s="2"/>
      <c r="C404" s="2"/>
      <c r="D404" s="2"/>
      <c r="E404" s="2"/>
      <c r="F404" s="2"/>
      <c r="G404" s="2"/>
      <c r="H404" s="5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5.75" customHeight="1">
      <c r="A405" s="2"/>
      <c r="B405" s="2"/>
      <c r="C405" s="2"/>
      <c r="D405" s="2"/>
      <c r="E405" s="2"/>
      <c r="F405" s="2"/>
      <c r="G405" s="2"/>
      <c r="H405" s="5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5.75" customHeight="1">
      <c r="A406" s="2"/>
      <c r="B406" s="2"/>
      <c r="C406" s="2"/>
      <c r="D406" s="2"/>
      <c r="E406" s="2"/>
      <c r="F406" s="2"/>
      <c r="G406" s="2"/>
      <c r="H406" s="5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5.75" customHeight="1">
      <c r="A407" s="2"/>
      <c r="B407" s="2"/>
      <c r="C407" s="2"/>
      <c r="D407" s="2"/>
      <c r="E407" s="2"/>
      <c r="F407" s="2"/>
      <c r="G407" s="2"/>
      <c r="H407" s="5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5.75" customHeight="1">
      <c r="A408" s="2"/>
      <c r="B408" s="2"/>
      <c r="C408" s="2"/>
      <c r="D408" s="2"/>
      <c r="E408" s="2"/>
      <c r="F408" s="2"/>
      <c r="G408" s="2"/>
      <c r="H408" s="5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5.75" customHeight="1">
      <c r="A409" s="2"/>
      <c r="B409" s="2"/>
      <c r="C409" s="2"/>
      <c r="D409" s="2"/>
      <c r="E409" s="2"/>
      <c r="F409" s="2"/>
      <c r="G409" s="2"/>
      <c r="H409" s="5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5.75" customHeight="1">
      <c r="A410" s="2"/>
      <c r="B410" s="2"/>
      <c r="C410" s="2"/>
      <c r="D410" s="2"/>
      <c r="E410" s="2"/>
      <c r="F410" s="2"/>
      <c r="G410" s="2"/>
      <c r="H410" s="5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5.75" customHeight="1">
      <c r="A411" s="2"/>
      <c r="B411" s="2"/>
      <c r="C411" s="2"/>
      <c r="D411" s="2"/>
      <c r="E411" s="2"/>
      <c r="F411" s="2"/>
      <c r="G411" s="2"/>
      <c r="H411" s="5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5.75" customHeight="1">
      <c r="A412" s="2"/>
      <c r="B412" s="2"/>
      <c r="C412" s="2"/>
      <c r="D412" s="2"/>
      <c r="E412" s="2"/>
      <c r="F412" s="2"/>
      <c r="G412" s="2"/>
      <c r="H412" s="5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5.75" customHeight="1">
      <c r="A413" s="2"/>
      <c r="B413" s="2"/>
      <c r="C413" s="2"/>
      <c r="D413" s="2"/>
      <c r="E413" s="2"/>
      <c r="F413" s="2"/>
      <c r="G413" s="2"/>
      <c r="H413" s="5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5.75" customHeight="1">
      <c r="A414" s="2"/>
      <c r="B414" s="2"/>
      <c r="C414" s="2"/>
      <c r="D414" s="2"/>
      <c r="E414" s="2"/>
      <c r="F414" s="2"/>
      <c r="G414" s="2"/>
      <c r="H414" s="5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5.75" customHeight="1">
      <c r="A415" s="2"/>
      <c r="B415" s="2"/>
      <c r="C415" s="2"/>
      <c r="D415" s="2"/>
      <c r="E415" s="2"/>
      <c r="F415" s="2"/>
      <c r="G415" s="2"/>
      <c r="H415" s="5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5.75" customHeight="1">
      <c r="A416" s="2"/>
      <c r="B416" s="2"/>
      <c r="C416" s="2"/>
      <c r="D416" s="2"/>
      <c r="E416" s="2"/>
      <c r="F416" s="2"/>
      <c r="G416" s="2"/>
      <c r="H416" s="5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5.75" customHeight="1">
      <c r="A417" s="2"/>
      <c r="B417" s="2"/>
      <c r="C417" s="2"/>
      <c r="D417" s="2"/>
      <c r="E417" s="2"/>
      <c r="F417" s="2"/>
      <c r="G417" s="2"/>
      <c r="H417" s="5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5.75" customHeight="1">
      <c r="A418" s="2"/>
      <c r="B418" s="2"/>
      <c r="C418" s="2"/>
      <c r="D418" s="2"/>
      <c r="E418" s="2"/>
      <c r="F418" s="2"/>
      <c r="G418" s="2"/>
      <c r="H418" s="5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5.75" customHeight="1">
      <c r="A419" s="2"/>
      <c r="B419" s="2"/>
      <c r="C419" s="2"/>
      <c r="D419" s="2"/>
      <c r="E419" s="2"/>
      <c r="F419" s="2"/>
      <c r="G419" s="2"/>
      <c r="H419" s="5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5.75" customHeight="1">
      <c r="A420" s="2"/>
      <c r="B420" s="2"/>
      <c r="C420" s="2"/>
      <c r="D420" s="2"/>
      <c r="E420" s="2"/>
      <c r="F420" s="2"/>
      <c r="G420" s="2"/>
      <c r="H420" s="5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5.75" customHeight="1">
      <c r="A421" s="2"/>
      <c r="B421" s="2"/>
      <c r="C421" s="2"/>
      <c r="D421" s="2"/>
      <c r="E421" s="2"/>
      <c r="F421" s="2"/>
      <c r="G421" s="2"/>
      <c r="H421" s="5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5.75" customHeight="1">
      <c r="A422" s="2"/>
      <c r="B422" s="2"/>
      <c r="C422" s="2"/>
      <c r="D422" s="2"/>
      <c r="E422" s="2"/>
      <c r="F422" s="2"/>
      <c r="G422" s="2"/>
      <c r="H422" s="5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5.75" customHeight="1">
      <c r="A423" s="2"/>
      <c r="B423" s="2"/>
      <c r="C423" s="2"/>
      <c r="D423" s="2"/>
      <c r="E423" s="2"/>
      <c r="F423" s="2"/>
      <c r="G423" s="2"/>
      <c r="H423" s="5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5.75" customHeight="1">
      <c r="A424" s="2"/>
      <c r="B424" s="2"/>
      <c r="C424" s="2"/>
      <c r="D424" s="2"/>
      <c r="E424" s="2"/>
      <c r="F424" s="2"/>
      <c r="G424" s="2"/>
      <c r="H424" s="5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5.75" customHeight="1">
      <c r="A425" s="2"/>
      <c r="B425" s="2"/>
      <c r="C425" s="2"/>
      <c r="D425" s="2"/>
      <c r="E425" s="2"/>
      <c r="F425" s="2"/>
      <c r="G425" s="2"/>
      <c r="H425" s="5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5.75" customHeight="1">
      <c r="A426" s="2"/>
      <c r="B426" s="2"/>
      <c r="C426" s="2"/>
      <c r="D426" s="2"/>
      <c r="E426" s="2"/>
      <c r="F426" s="2"/>
      <c r="G426" s="2"/>
      <c r="H426" s="5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5.75" customHeight="1">
      <c r="A427" s="2"/>
      <c r="B427" s="2"/>
      <c r="C427" s="2"/>
      <c r="D427" s="2"/>
      <c r="E427" s="2"/>
      <c r="F427" s="2"/>
      <c r="G427" s="2"/>
      <c r="H427" s="5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5.75" customHeight="1">
      <c r="A428" s="2"/>
      <c r="B428" s="2"/>
      <c r="C428" s="2"/>
      <c r="D428" s="2"/>
      <c r="E428" s="2"/>
      <c r="F428" s="2"/>
      <c r="G428" s="2"/>
      <c r="H428" s="5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5.75" customHeight="1">
      <c r="A429" s="2"/>
      <c r="B429" s="2"/>
      <c r="C429" s="2"/>
      <c r="D429" s="2"/>
      <c r="E429" s="2"/>
      <c r="F429" s="2"/>
      <c r="G429" s="2"/>
      <c r="H429" s="5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5.75" customHeight="1">
      <c r="A430" s="2"/>
      <c r="B430" s="2"/>
      <c r="C430" s="2"/>
      <c r="D430" s="2"/>
      <c r="E430" s="2"/>
      <c r="F430" s="2"/>
      <c r="G430" s="2"/>
      <c r="H430" s="5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5.75" customHeight="1">
      <c r="A431" s="2"/>
      <c r="B431" s="2"/>
      <c r="C431" s="2"/>
      <c r="D431" s="2"/>
      <c r="E431" s="2"/>
      <c r="F431" s="2"/>
      <c r="G431" s="2"/>
      <c r="H431" s="5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5.75" customHeight="1">
      <c r="A432" s="2"/>
      <c r="B432" s="2"/>
      <c r="C432" s="2"/>
      <c r="D432" s="2"/>
      <c r="E432" s="2"/>
      <c r="F432" s="2"/>
      <c r="G432" s="2"/>
      <c r="H432" s="5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5.75" customHeight="1">
      <c r="A433" s="2"/>
      <c r="B433" s="2"/>
      <c r="C433" s="2"/>
      <c r="D433" s="2"/>
      <c r="E433" s="2"/>
      <c r="F433" s="2"/>
      <c r="G433" s="2"/>
      <c r="H433" s="5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5.75" customHeight="1">
      <c r="A434" s="2"/>
      <c r="B434" s="2"/>
      <c r="C434" s="2"/>
      <c r="D434" s="2"/>
      <c r="E434" s="2"/>
      <c r="F434" s="2"/>
      <c r="G434" s="2"/>
      <c r="H434" s="5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5.75" customHeight="1">
      <c r="A435" s="2"/>
      <c r="B435" s="2"/>
      <c r="C435" s="2"/>
      <c r="D435" s="2"/>
      <c r="E435" s="2"/>
      <c r="F435" s="2"/>
      <c r="G435" s="2"/>
      <c r="H435" s="5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5.75" customHeight="1">
      <c r="A436" s="2"/>
      <c r="B436" s="2"/>
      <c r="C436" s="2"/>
      <c r="D436" s="2"/>
      <c r="E436" s="2"/>
      <c r="F436" s="2"/>
      <c r="G436" s="2"/>
      <c r="H436" s="5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5.75" customHeight="1">
      <c r="A437" s="2"/>
      <c r="B437" s="2"/>
      <c r="C437" s="2"/>
      <c r="D437" s="2"/>
      <c r="E437" s="2"/>
      <c r="F437" s="2"/>
      <c r="G437" s="2"/>
      <c r="H437" s="5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5.75" customHeight="1">
      <c r="A438" s="2"/>
      <c r="B438" s="2"/>
      <c r="C438" s="2"/>
      <c r="D438" s="2"/>
      <c r="E438" s="2"/>
      <c r="F438" s="2"/>
      <c r="G438" s="2"/>
      <c r="H438" s="5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5.75" customHeight="1">
      <c r="A439" s="2"/>
      <c r="B439" s="2"/>
      <c r="C439" s="2"/>
      <c r="D439" s="2"/>
      <c r="E439" s="2"/>
      <c r="F439" s="2"/>
      <c r="G439" s="2"/>
      <c r="H439" s="5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5.75" customHeight="1">
      <c r="A440" s="2"/>
      <c r="B440" s="2"/>
      <c r="C440" s="2"/>
      <c r="D440" s="2"/>
      <c r="E440" s="2"/>
      <c r="F440" s="2"/>
      <c r="G440" s="2"/>
      <c r="H440" s="5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5.75" customHeight="1">
      <c r="A441" s="2"/>
      <c r="B441" s="2"/>
      <c r="C441" s="2"/>
      <c r="D441" s="2"/>
      <c r="E441" s="2"/>
      <c r="F441" s="2"/>
      <c r="G441" s="2"/>
      <c r="H441" s="5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5.75" customHeight="1">
      <c r="A442" s="2"/>
      <c r="B442" s="2"/>
      <c r="C442" s="2"/>
      <c r="D442" s="2"/>
      <c r="E442" s="2"/>
      <c r="F442" s="2"/>
      <c r="G442" s="2"/>
      <c r="H442" s="5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5.75" customHeight="1">
      <c r="A443" s="2"/>
      <c r="B443" s="2"/>
      <c r="C443" s="2"/>
      <c r="D443" s="2"/>
      <c r="E443" s="2"/>
      <c r="F443" s="2"/>
      <c r="G443" s="2"/>
      <c r="H443" s="5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5.75" customHeight="1">
      <c r="A444" s="2"/>
      <c r="B444" s="2"/>
      <c r="C444" s="2"/>
      <c r="D444" s="2"/>
      <c r="E444" s="2"/>
      <c r="F444" s="2"/>
      <c r="G444" s="2"/>
      <c r="H444" s="5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5.75" customHeight="1">
      <c r="A445" s="2"/>
      <c r="B445" s="2"/>
      <c r="C445" s="2"/>
      <c r="D445" s="2"/>
      <c r="E445" s="2"/>
      <c r="F445" s="2"/>
      <c r="G445" s="2"/>
      <c r="H445" s="5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5.75" customHeight="1">
      <c r="A446" s="2"/>
      <c r="B446" s="2"/>
      <c r="C446" s="2"/>
      <c r="D446" s="2"/>
      <c r="E446" s="2"/>
      <c r="F446" s="2"/>
      <c r="G446" s="2"/>
      <c r="H446" s="5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5.75" customHeight="1">
      <c r="A447" s="2"/>
      <c r="B447" s="2"/>
      <c r="C447" s="2"/>
      <c r="D447" s="2"/>
      <c r="E447" s="2"/>
      <c r="F447" s="2"/>
      <c r="G447" s="2"/>
      <c r="H447" s="5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5.75" customHeight="1">
      <c r="A448" s="2"/>
      <c r="B448" s="2"/>
      <c r="C448" s="2"/>
      <c r="D448" s="2"/>
      <c r="E448" s="2"/>
      <c r="F448" s="2"/>
      <c r="G448" s="2"/>
      <c r="H448" s="5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5.75" customHeight="1">
      <c r="A449" s="2"/>
      <c r="B449" s="2"/>
      <c r="C449" s="2"/>
      <c r="D449" s="2"/>
      <c r="E449" s="2"/>
      <c r="F449" s="2"/>
      <c r="G449" s="2"/>
      <c r="H449" s="5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5.75" customHeight="1">
      <c r="A450" s="2"/>
      <c r="B450" s="2"/>
      <c r="C450" s="2"/>
      <c r="D450" s="2"/>
      <c r="E450" s="2"/>
      <c r="F450" s="2"/>
      <c r="G450" s="2"/>
      <c r="H450" s="5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5.75" customHeight="1">
      <c r="A451" s="2"/>
      <c r="B451" s="2"/>
      <c r="C451" s="2"/>
      <c r="D451" s="2"/>
      <c r="E451" s="2"/>
      <c r="F451" s="2"/>
      <c r="G451" s="2"/>
      <c r="H451" s="5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5.75" customHeight="1">
      <c r="A452" s="2"/>
      <c r="B452" s="2"/>
      <c r="C452" s="2"/>
      <c r="D452" s="2"/>
      <c r="E452" s="2"/>
      <c r="F452" s="2"/>
      <c r="G452" s="2"/>
      <c r="H452" s="5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5.75" customHeight="1">
      <c r="A453" s="2"/>
      <c r="B453" s="2"/>
      <c r="C453" s="2"/>
      <c r="D453" s="2"/>
      <c r="E453" s="2"/>
      <c r="F453" s="2"/>
      <c r="G453" s="2"/>
      <c r="H453" s="5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5.75" customHeight="1">
      <c r="A454" s="2"/>
      <c r="B454" s="2"/>
      <c r="C454" s="2"/>
      <c r="D454" s="2"/>
      <c r="E454" s="2"/>
      <c r="F454" s="2"/>
      <c r="G454" s="2"/>
      <c r="H454" s="5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5.75" customHeight="1">
      <c r="A455" s="2"/>
      <c r="B455" s="2"/>
      <c r="C455" s="2"/>
      <c r="D455" s="2"/>
      <c r="E455" s="2"/>
      <c r="F455" s="2"/>
      <c r="G455" s="2"/>
      <c r="H455" s="5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5.75" customHeight="1">
      <c r="A456" s="2"/>
      <c r="B456" s="2"/>
      <c r="C456" s="2"/>
      <c r="D456" s="2"/>
      <c r="E456" s="2"/>
      <c r="F456" s="2"/>
      <c r="G456" s="2"/>
      <c r="H456" s="5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5.75" customHeight="1">
      <c r="A457" s="2"/>
      <c r="B457" s="2"/>
      <c r="C457" s="2"/>
      <c r="D457" s="2"/>
      <c r="E457" s="2"/>
      <c r="F457" s="2"/>
      <c r="G457" s="2"/>
      <c r="H457" s="5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5.75" customHeight="1">
      <c r="A458" s="2"/>
      <c r="B458" s="2"/>
      <c r="C458" s="2"/>
      <c r="D458" s="2"/>
      <c r="E458" s="2"/>
      <c r="F458" s="2"/>
      <c r="G458" s="2"/>
      <c r="H458" s="5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5.75" customHeight="1">
      <c r="A459" s="2"/>
      <c r="B459" s="2"/>
      <c r="C459" s="2"/>
      <c r="D459" s="2"/>
      <c r="E459" s="2"/>
      <c r="F459" s="2"/>
      <c r="G459" s="2"/>
      <c r="H459" s="5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5.75" customHeight="1">
      <c r="A460" s="2"/>
      <c r="B460" s="2"/>
      <c r="C460" s="2"/>
      <c r="D460" s="2"/>
      <c r="E460" s="2"/>
      <c r="F460" s="2"/>
      <c r="G460" s="2"/>
      <c r="H460" s="5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5.75" customHeight="1">
      <c r="A461" s="2"/>
      <c r="B461" s="2"/>
      <c r="C461" s="2"/>
      <c r="D461" s="2"/>
      <c r="E461" s="2"/>
      <c r="F461" s="2"/>
      <c r="G461" s="2"/>
      <c r="H461" s="5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5.75" customHeight="1">
      <c r="A462" s="2"/>
      <c r="B462" s="2"/>
      <c r="C462" s="2"/>
      <c r="D462" s="2"/>
      <c r="E462" s="2"/>
      <c r="F462" s="2"/>
      <c r="G462" s="2"/>
      <c r="H462" s="5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5.75" customHeight="1">
      <c r="A463" s="2"/>
      <c r="B463" s="2"/>
      <c r="C463" s="2"/>
      <c r="D463" s="2"/>
      <c r="E463" s="2"/>
      <c r="F463" s="2"/>
      <c r="G463" s="2"/>
      <c r="H463" s="5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5.75" customHeight="1">
      <c r="A464" s="2"/>
      <c r="B464" s="2"/>
      <c r="C464" s="2"/>
      <c r="D464" s="2"/>
      <c r="E464" s="2"/>
      <c r="F464" s="2"/>
      <c r="G464" s="2"/>
      <c r="H464" s="5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5.75" customHeight="1">
      <c r="A465" s="2"/>
      <c r="B465" s="2"/>
      <c r="C465" s="2"/>
      <c r="D465" s="2"/>
      <c r="E465" s="2"/>
      <c r="F465" s="2"/>
      <c r="G465" s="2"/>
      <c r="H465" s="5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5.75" customHeight="1">
      <c r="A466" s="2"/>
      <c r="B466" s="2"/>
      <c r="C466" s="2"/>
      <c r="D466" s="2"/>
      <c r="E466" s="2"/>
      <c r="F466" s="2"/>
      <c r="G466" s="2"/>
      <c r="H466" s="5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5.75" customHeight="1">
      <c r="A467" s="2"/>
      <c r="B467" s="2"/>
      <c r="C467" s="2"/>
      <c r="D467" s="2"/>
      <c r="E467" s="2"/>
      <c r="F467" s="2"/>
      <c r="G467" s="2"/>
      <c r="H467" s="5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5.75" customHeight="1">
      <c r="A468" s="2"/>
      <c r="B468" s="2"/>
      <c r="C468" s="2"/>
      <c r="D468" s="2"/>
      <c r="E468" s="2"/>
      <c r="F468" s="2"/>
      <c r="G468" s="2"/>
      <c r="H468" s="5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5.75" customHeight="1">
      <c r="A469" s="2"/>
      <c r="B469" s="2"/>
      <c r="C469" s="2"/>
      <c r="D469" s="2"/>
      <c r="E469" s="2"/>
      <c r="F469" s="2"/>
      <c r="G469" s="2"/>
      <c r="H469" s="5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5.75" customHeight="1">
      <c r="A470" s="2"/>
      <c r="B470" s="2"/>
      <c r="C470" s="2"/>
      <c r="D470" s="2"/>
      <c r="E470" s="2"/>
      <c r="F470" s="2"/>
      <c r="G470" s="2"/>
      <c r="H470" s="5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5.75" customHeight="1">
      <c r="A471" s="2"/>
      <c r="B471" s="2"/>
      <c r="C471" s="2"/>
      <c r="D471" s="2"/>
      <c r="E471" s="2"/>
      <c r="F471" s="2"/>
      <c r="G471" s="2"/>
      <c r="H471" s="5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5.75" customHeight="1">
      <c r="A472" s="2"/>
      <c r="B472" s="2"/>
      <c r="C472" s="2"/>
      <c r="D472" s="2"/>
      <c r="E472" s="2"/>
      <c r="F472" s="2"/>
      <c r="G472" s="2"/>
      <c r="H472" s="5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5.75" customHeight="1">
      <c r="A473" s="2"/>
      <c r="B473" s="2"/>
      <c r="C473" s="2"/>
      <c r="D473" s="2"/>
      <c r="E473" s="2"/>
      <c r="F473" s="2"/>
      <c r="G473" s="2"/>
      <c r="H473" s="5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5.75" customHeight="1">
      <c r="A474" s="2"/>
      <c r="B474" s="2"/>
      <c r="C474" s="2"/>
      <c r="D474" s="2"/>
      <c r="E474" s="2"/>
      <c r="F474" s="2"/>
      <c r="G474" s="2"/>
      <c r="H474" s="5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5.75" customHeight="1">
      <c r="A475" s="2"/>
      <c r="B475" s="2"/>
      <c r="C475" s="2"/>
      <c r="D475" s="2"/>
      <c r="E475" s="2"/>
      <c r="F475" s="2"/>
      <c r="G475" s="2"/>
      <c r="H475" s="5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5.75" customHeight="1">
      <c r="A476" s="2"/>
      <c r="B476" s="2"/>
      <c r="C476" s="2"/>
      <c r="D476" s="2"/>
      <c r="E476" s="2"/>
      <c r="F476" s="2"/>
      <c r="G476" s="2"/>
      <c r="H476" s="5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5.75" customHeight="1">
      <c r="A477" s="2"/>
      <c r="B477" s="2"/>
      <c r="C477" s="2"/>
      <c r="D477" s="2"/>
      <c r="E477" s="2"/>
      <c r="F477" s="2"/>
      <c r="G477" s="2"/>
      <c r="H477" s="5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5.75" customHeight="1">
      <c r="A478" s="2"/>
      <c r="B478" s="2"/>
      <c r="C478" s="2"/>
      <c r="D478" s="2"/>
      <c r="E478" s="2"/>
      <c r="F478" s="2"/>
      <c r="G478" s="2"/>
      <c r="H478" s="5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5.75" customHeight="1">
      <c r="A479" s="2"/>
      <c r="B479" s="2"/>
      <c r="C479" s="2"/>
      <c r="D479" s="2"/>
      <c r="E479" s="2"/>
      <c r="F479" s="2"/>
      <c r="G479" s="2"/>
      <c r="H479" s="5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5.75" customHeight="1">
      <c r="A480" s="2"/>
      <c r="B480" s="2"/>
      <c r="C480" s="2"/>
      <c r="D480" s="2"/>
      <c r="E480" s="2"/>
      <c r="F480" s="2"/>
      <c r="G480" s="2"/>
      <c r="H480" s="5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5.75" customHeight="1">
      <c r="A481" s="2"/>
      <c r="B481" s="2"/>
      <c r="C481" s="2"/>
      <c r="D481" s="2"/>
      <c r="E481" s="2"/>
      <c r="F481" s="2"/>
      <c r="G481" s="2"/>
      <c r="H481" s="5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5.75" customHeight="1">
      <c r="A482" s="2"/>
      <c r="B482" s="2"/>
      <c r="C482" s="2"/>
      <c r="D482" s="2"/>
      <c r="E482" s="2"/>
      <c r="F482" s="2"/>
      <c r="G482" s="2"/>
      <c r="H482" s="5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5.75" customHeight="1">
      <c r="A483" s="2"/>
      <c r="B483" s="2"/>
      <c r="C483" s="2"/>
      <c r="D483" s="2"/>
      <c r="E483" s="2"/>
      <c r="F483" s="2"/>
      <c r="G483" s="2"/>
      <c r="H483" s="5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5.75" customHeight="1">
      <c r="A484" s="2"/>
      <c r="B484" s="2"/>
      <c r="C484" s="2"/>
      <c r="D484" s="2"/>
      <c r="E484" s="2"/>
      <c r="F484" s="2"/>
      <c r="G484" s="2"/>
      <c r="H484" s="5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5.75" customHeight="1">
      <c r="A485" s="2"/>
      <c r="B485" s="2"/>
      <c r="C485" s="2"/>
      <c r="D485" s="2"/>
      <c r="E485" s="2"/>
      <c r="F485" s="2"/>
      <c r="G485" s="2"/>
      <c r="H485" s="5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5.75" customHeight="1">
      <c r="A486" s="2"/>
      <c r="B486" s="2"/>
      <c r="C486" s="2"/>
      <c r="D486" s="2"/>
      <c r="E486" s="2"/>
      <c r="F486" s="2"/>
      <c r="G486" s="2"/>
      <c r="H486" s="5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5.75" customHeight="1">
      <c r="A487" s="2"/>
      <c r="B487" s="2"/>
      <c r="C487" s="2"/>
      <c r="D487" s="2"/>
      <c r="E487" s="2"/>
      <c r="F487" s="2"/>
      <c r="G487" s="2"/>
      <c r="H487" s="5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5.75" customHeight="1">
      <c r="A488" s="2"/>
      <c r="B488" s="2"/>
      <c r="C488" s="2"/>
      <c r="D488" s="2"/>
      <c r="E488" s="2"/>
      <c r="F488" s="2"/>
      <c r="G488" s="2"/>
      <c r="H488" s="5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5.75" customHeight="1">
      <c r="A489" s="2"/>
      <c r="B489" s="2"/>
      <c r="C489" s="2"/>
      <c r="D489" s="2"/>
      <c r="E489" s="2"/>
      <c r="F489" s="2"/>
      <c r="G489" s="2"/>
      <c r="H489" s="5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5.75" customHeight="1">
      <c r="A490" s="2"/>
      <c r="B490" s="2"/>
      <c r="C490" s="2"/>
      <c r="D490" s="2"/>
      <c r="E490" s="2"/>
      <c r="F490" s="2"/>
      <c r="G490" s="2"/>
      <c r="H490" s="5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5.75" customHeight="1">
      <c r="A491" s="2"/>
      <c r="B491" s="2"/>
      <c r="C491" s="2"/>
      <c r="D491" s="2"/>
      <c r="E491" s="2"/>
      <c r="F491" s="2"/>
      <c r="G491" s="2"/>
      <c r="H491" s="5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5.75" customHeight="1">
      <c r="A492" s="2"/>
      <c r="B492" s="2"/>
      <c r="C492" s="2"/>
      <c r="D492" s="2"/>
      <c r="E492" s="2"/>
      <c r="F492" s="2"/>
      <c r="G492" s="2"/>
      <c r="H492" s="5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5.75" customHeight="1">
      <c r="A493" s="2"/>
      <c r="B493" s="2"/>
      <c r="C493" s="2"/>
      <c r="D493" s="2"/>
      <c r="E493" s="2"/>
      <c r="F493" s="2"/>
      <c r="G493" s="2"/>
      <c r="H493" s="5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5.75" customHeight="1">
      <c r="A494" s="2"/>
      <c r="B494" s="2"/>
      <c r="C494" s="2"/>
      <c r="D494" s="2"/>
      <c r="E494" s="2"/>
      <c r="F494" s="2"/>
      <c r="G494" s="2"/>
      <c r="H494" s="5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5.75" customHeight="1">
      <c r="A495" s="2"/>
      <c r="B495" s="2"/>
      <c r="C495" s="2"/>
      <c r="D495" s="2"/>
      <c r="E495" s="2"/>
      <c r="F495" s="2"/>
      <c r="G495" s="2"/>
      <c r="H495" s="5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5.75" customHeight="1">
      <c r="A496" s="2"/>
      <c r="B496" s="2"/>
      <c r="C496" s="2"/>
      <c r="D496" s="2"/>
      <c r="E496" s="2"/>
      <c r="F496" s="2"/>
      <c r="G496" s="2"/>
      <c r="H496" s="5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5.75" customHeight="1">
      <c r="A497" s="2"/>
      <c r="B497" s="2"/>
      <c r="C497" s="2"/>
      <c r="D497" s="2"/>
      <c r="E497" s="2"/>
      <c r="F497" s="2"/>
      <c r="G497" s="2"/>
      <c r="H497" s="5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5.75" customHeight="1">
      <c r="A498" s="2"/>
      <c r="B498" s="2"/>
      <c r="C498" s="2"/>
      <c r="D498" s="2"/>
      <c r="E498" s="2"/>
      <c r="F498" s="2"/>
      <c r="G498" s="2"/>
      <c r="H498" s="5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5.75" customHeight="1">
      <c r="A499" s="2"/>
      <c r="B499" s="2"/>
      <c r="C499" s="2"/>
      <c r="D499" s="2"/>
      <c r="E499" s="2"/>
      <c r="F499" s="2"/>
      <c r="G499" s="2"/>
      <c r="H499" s="5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5.75" customHeight="1">
      <c r="A500" s="2"/>
      <c r="B500" s="2"/>
      <c r="C500" s="2"/>
      <c r="D500" s="2"/>
      <c r="E500" s="2"/>
      <c r="F500" s="2"/>
      <c r="G500" s="2"/>
      <c r="H500" s="5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5.75" customHeight="1">
      <c r="A501" s="2"/>
      <c r="B501" s="2"/>
      <c r="C501" s="2"/>
      <c r="D501" s="2"/>
      <c r="E501" s="2"/>
      <c r="F501" s="2"/>
      <c r="G501" s="2"/>
      <c r="H501" s="5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5.75" customHeight="1">
      <c r="A502" s="2"/>
      <c r="B502" s="2"/>
      <c r="C502" s="2"/>
      <c r="D502" s="2"/>
      <c r="E502" s="2"/>
      <c r="F502" s="2"/>
      <c r="G502" s="2"/>
      <c r="H502" s="5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5.75" customHeight="1">
      <c r="A503" s="2"/>
      <c r="B503" s="2"/>
      <c r="C503" s="2"/>
      <c r="D503" s="2"/>
      <c r="E503" s="2"/>
      <c r="F503" s="2"/>
      <c r="G503" s="2"/>
      <c r="H503" s="5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5.75" customHeight="1">
      <c r="A504" s="2"/>
      <c r="B504" s="2"/>
      <c r="C504" s="2"/>
      <c r="D504" s="2"/>
      <c r="E504" s="2"/>
      <c r="F504" s="2"/>
      <c r="G504" s="2"/>
      <c r="H504" s="5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5.75" customHeight="1">
      <c r="A505" s="2"/>
      <c r="B505" s="2"/>
      <c r="C505" s="2"/>
      <c r="D505" s="2"/>
      <c r="E505" s="2"/>
      <c r="F505" s="2"/>
      <c r="G505" s="2"/>
      <c r="H505" s="5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5.75" customHeight="1">
      <c r="A506" s="2"/>
      <c r="B506" s="2"/>
      <c r="C506" s="2"/>
      <c r="D506" s="2"/>
      <c r="E506" s="2"/>
      <c r="F506" s="2"/>
      <c r="G506" s="2"/>
      <c r="H506" s="5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5.75" customHeight="1">
      <c r="A507" s="2"/>
      <c r="B507" s="2"/>
      <c r="C507" s="2"/>
      <c r="D507" s="2"/>
      <c r="E507" s="2"/>
      <c r="F507" s="2"/>
      <c r="G507" s="2"/>
      <c r="H507" s="5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5.75" customHeight="1">
      <c r="A508" s="2"/>
      <c r="B508" s="2"/>
      <c r="C508" s="2"/>
      <c r="D508" s="2"/>
      <c r="E508" s="2"/>
      <c r="F508" s="2"/>
      <c r="G508" s="2"/>
      <c r="H508" s="5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5.75" customHeight="1">
      <c r="A509" s="2"/>
      <c r="B509" s="2"/>
      <c r="C509" s="2"/>
      <c r="D509" s="2"/>
      <c r="E509" s="2"/>
      <c r="F509" s="2"/>
      <c r="G509" s="2"/>
      <c r="H509" s="5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5.75" customHeight="1">
      <c r="A510" s="2"/>
      <c r="B510" s="2"/>
      <c r="C510" s="2"/>
      <c r="D510" s="2"/>
      <c r="E510" s="2"/>
      <c r="F510" s="2"/>
      <c r="G510" s="2"/>
      <c r="H510" s="5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5.75" customHeight="1">
      <c r="A511" s="2"/>
      <c r="B511" s="2"/>
      <c r="C511" s="2"/>
      <c r="D511" s="2"/>
      <c r="E511" s="2"/>
      <c r="F511" s="2"/>
      <c r="G511" s="2"/>
      <c r="H511" s="5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5.75" customHeight="1">
      <c r="A512" s="2"/>
      <c r="B512" s="2"/>
      <c r="C512" s="2"/>
      <c r="D512" s="2"/>
      <c r="E512" s="2"/>
      <c r="F512" s="2"/>
      <c r="G512" s="2"/>
      <c r="H512" s="5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5.75" customHeight="1">
      <c r="A513" s="2"/>
      <c r="B513" s="2"/>
      <c r="C513" s="2"/>
      <c r="D513" s="2"/>
      <c r="E513" s="2"/>
      <c r="F513" s="2"/>
      <c r="G513" s="2"/>
      <c r="H513" s="5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5.75" customHeight="1">
      <c r="A514" s="2"/>
      <c r="B514" s="2"/>
      <c r="C514" s="2"/>
      <c r="D514" s="2"/>
      <c r="E514" s="2"/>
      <c r="F514" s="2"/>
      <c r="G514" s="2"/>
      <c r="H514" s="5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5.75" customHeight="1">
      <c r="A515" s="2"/>
      <c r="B515" s="2"/>
      <c r="C515" s="2"/>
      <c r="D515" s="2"/>
      <c r="E515" s="2"/>
      <c r="F515" s="2"/>
      <c r="G515" s="2"/>
      <c r="H515" s="5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5.75" customHeight="1">
      <c r="A516" s="2"/>
      <c r="B516" s="2"/>
      <c r="C516" s="2"/>
      <c r="D516" s="2"/>
      <c r="E516" s="2"/>
      <c r="F516" s="2"/>
      <c r="G516" s="2"/>
      <c r="H516" s="5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5.75" customHeight="1">
      <c r="A517" s="2"/>
      <c r="B517" s="2"/>
      <c r="C517" s="2"/>
      <c r="D517" s="2"/>
      <c r="E517" s="2"/>
      <c r="F517" s="2"/>
      <c r="G517" s="2"/>
      <c r="H517" s="5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5.75" customHeight="1">
      <c r="A518" s="2"/>
      <c r="B518" s="2"/>
      <c r="C518" s="2"/>
      <c r="D518" s="2"/>
      <c r="E518" s="2"/>
      <c r="F518" s="2"/>
      <c r="G518" s="2"/>
      <c r="H518" s="5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5.75" customHeight="1">
      <c r="A519" s="2"/>
      <c r="B519" s="2"/>
      <c r="C519" s="2"/>
      <c r="D519" s="2"/>
      <c r="E519" s="2"/>
      <c r="F519" s="2"/>
      <c r="G519" s="2"/>
      <c r="H519" s="5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5.75" customHeight="1">
      <c r="A520" s="2"/>
      <c r="B520" s="2"/>
      <c r="C520" s="2"/>
      <c r="D520" s="2"/>
      <c r="E520" s="2"/>
      <c r="F520" s="2"/>
      <c r="G520" s="2"/>
      <c r="H520" s="5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5.75" customHeight="1">
      <c r="A521" s="2"/>
      <c r="B521" s="2"/>
      <c r="C521" s="2"/>
      <c r="D521" s="2"/>
      <c r="E521" s="2"/>
      <c r="F521" s="2"/>
      <c r="G521" s="2"/>
      <c r="H521" s="5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5.75" customHeight="1">
      <c r="A522" s="2"/>
      <c r="B522" s="2"/>
      <c r="C522" s="2"/>
      <c r="D522" s="2"/>
      <c r="E522" s="2"/>
      <c r="F522" s="2"/>
      <c r="G522" s="2"/>
      <c r="H522" s="5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5.75" customHeight="1">
      <c r="A523" s="2"/>
      <c r="B523" s="2"/>
      <c r="C523" s="2"/>
      <c r="D523" s="2"/>
      <c r="E523" s="2"/>
      <c r="F523" s="2"/>
      <c r="G523" s="2"/>
      <c r="H523" s="5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5.75" customHeight="1">
      <c r="A524" s="2"/>
      <c r="B524" s="2"/>
      <c r="C524" s="2"/>
      <c r="D524" s="2"/>
      <c r="E524" s="2"/>
      <c r="F524" s="2"/>
      <c r="G524" s="2"/>
      <c r="H524" s="5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5.75" customHeight="1">
      <c r="A525" s="2"/>
      <c r="B525" s="2"/>
      <c r="C525" s="2"/>
      <c r="D525" s="2"/>
      <c r="E525" s="2"/>
      <c r="F525" s="2"/>
      <c r="G525" s="2"/>
      <c r="H525" s="5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5.75" customHeight="1">
      <c r="A526" s="2"/>
      <c r="B526" s="2"/>
      <c r="C526" s="2"/>
      <c r="D526" s="2"/>
      <c r="E526" s="2"/>
      <c r="F526" s="2"/>
      <c r="G526" s="2"/>
      <c r="H526" s="5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5.75" customHeight="1">
      <c r="A527" s="2"/>
      <c r="B527" s="2"/>
      <c r="C527" s="2"/>
      <c r="D527" s="2"/>
      <c r="E527" s="2"/>
      <c r="F527" s="2"/>
      <c r="G527" s="2"/>
      <c r="H527" s="5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5.75" customHeight="1">
      <c r="A528" s="2"/>
      <c r="B528" s="2"/>
      <c r="C528" s="2"/>
      <c r="D528" s="2"/>
      <c r="E528" s="2"/>
      <c r="F528" s="2"/>
      <c r="G528" s="2"/>
      <c r="H528" s="5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5.75" customHeight="1">
      <c r="A529" s="2"/>
      <c r="B529" s="2"/>
      <c r="C529" s="2"/>
      <c r="D529" s="2"/>
      <c r="E529" s="2"/>
      <c r="F529" s="2"/>
      <c r="G529" s="2"/>
      <c r="H529" s="5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5.75" customHeight="1">
      <c r="A530" s="2"/>
      <c r="B530" s="2"/>
      <c r="C530" s="2"/>
      <c r="D530" s="2"/>
      <c r="E530" s="2"/>
      <c r="F530" s="2"/>
      <c r="G530" s="2"/>
      <c r="H530" s="5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5.75" customHeight="1">
      <c r="A531" s="2"/>
      <c r="B531" s="2"/>
      <c r="C531" s="2"/>
      <c r="D531" s="2"/>
      <c r="E531" s="2"/>
      <c r="F531" s="2"/>
      <c r="G531" s="2"/>
      <c r="H531" s="5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5.75" customHeight="1">
      <c r="A532" s="2"/>
      <c r="B532" s="2"/>
      <c r="C532" s="2"/>
      <c r="D532" s="2"/>
      <c r="E532" s="2"/>
      <c r="F532" s="2"/>
      <c r="G532" s="2"/>
      <c r="H532" s="5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5.75" customHeight="1">
      <c r="A533" s="2"/>
      <c r="B533" s="2"/>
      <c r="C533" s="2"/>
      <c r="D533" s="2"/>
      <c r="E533" s="2"/>
      <c r="F533" s="2"/>
      <c r="G533" s="2"/>
      <c r="H533" s="5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5.75" customHeight="1">
      <c r="A534" s="2"/>
      <c r="B534" s="2"/>
      <c r="C534" s="2"/>
      <c r="D534" s="2"/>
      <c r="E534" s="2"/>
      <c r="F534" s="2"/>
      <c r="G534" s="2"/>
      <c r="H534" s="5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5.75" customHeight="1">
      <c r="A535" s="2"/>
      <c r="B535" s="2"/>
      <c r="C535" s="2"/>
      <c r="D535" s="2"/>
      <c r="E535" s="2"/>
      <c r="F535" s="2"/>
      <c r="G535" s="2"/>
      <c r="H535" s="5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5.75" customHeight="1">
      <c r="A536" s="2"/>
      <c r="B536" s="2"/>
      <c r="C536" s="2"/>
      <c r="D536" s="2"/>
      <c r="E536" s="2"/>
      <c r="F536" s="2"/>
      <c r="G536" s="2"/>
      <c r="H536" s="5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5.75" customHeight="1">
      <c r="A537" s="2"/>
      <c r="B537" s="2"/>
      <c r="C537" s="2"/>
      <c r="D537" s="2"/>
      <c r="E537" s="2"/>
      <c r="F537" s="2"/>
      <c r="G537" s="2"/>
      <c r="H537" s="5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5.75" customHeight="1">
      <c r="A538" s="2"/>
      <c r="B538" s="2"/>
      <c r="C538" s="2"/>
      <c r="D538" s="2"/>
      <c r="E538" s="2"/>
      <c r="F538" s="2"/>
      <c r="G538" s="2"/>
      <c r="H538" s="5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5.75" customHeight="1">
      <c r="A539" s="2"/>
      <c r="B539" s="2"/>
      <c r="C539" s="2"/>
      <c r="D539" s="2"/>
      <c r="E539" s="2"/>
      <c r="F539" s="2"/>
      <c r="G539" s="2"/>
      <c r="H539" s="5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5.75" customHeight="1">
      <c r="A540" s="2"/>
      <c r="B540" s="2"/>
      <c r="C540" s="2"/>
      <c r="D540" s="2"/>
      <c r="E540" s="2"/>
      <c r="F540" s="2"/>
      <c r="G540" s="2"/>
      <c r="H540" s="5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5.75" customHeight="1">
      <c r="A541" s="2"/>
      <c r="B541" s="2"/>
      <c r="C541" s="2"/>
      <c r="D541" s="2"/>
      <c r="E541" s="2"/>
      <c r="F541" s="2"/>
      <c r="G541" s="2"/>
      <c r="H541" s="5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5.75" customHeight="1">
      <c r="A542" s="2"/>
      <c r="B542" s="2"/>
      <c r="C542" s="2"/>
      <c r="D542" s="2"/>
      <c r="E542" s="2"/>
      <c r="F542" s="2"/>
      <c r="G542" s="2"/>
      <c r="H542" s="5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5.75" customHeight="1">
      <c r="A543" s="2"/>
      <c r="B543" s="2"/>
      <c r="C543" s="2"/>
      <c r="D543" s="2"/>
      <c r="E543" s="2"/>
      <c r="F543" s="2"/>
      <c r="G543" s="2"/>
      <c r="H543" s="5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5.75" customHeight="1">
      <c r="A544" s="2"/>
      <c r="B544" s="2"/>
      <c r="C544" s="2"/>
      <c r="D544" s="2"/>
      <c r="E544" s="2"/>
      <c r="F544" s="2"/>
      <c r="G544" s="2"/>
      <c r="H544" s="5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5.75" customHeight="1">
      <c r="A545" s="2"/>
      <c r="B545" s="2"/>
      <c r="C545" s="2"/>
      <c r="D545" s="2"/>
      <c r="E545" s="2"/>
      <c r="F545" s="2"/>
      <c r="G545" s="2"/>
      <c r="H545" s="5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5.75" customHeight="1">
      <c r="A546" s="2"/>
      <c r="B546" s="2"/>
      <c r="C546" s="2"/>
      <c r="D546" s="2"/>
      <c r="E546" s="2"/>
      <c r="F546" s="2"/>
      <c r="G546" s="2"/>
      <c r="H546" s="5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5.75" customHeight="1">
      <c r="A547" s="2"/>
      <c r="B547" s="2"/>
      <c r="C547" s="2"/>
      <c r="D547" s="2"/>
      <c r="E547" s="2"/>
      <c r="F547" s="2"/>
      <c r="G547" s="2"/>
      <c r="H547" s="5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5.75" customHeight="1">
      <c r="A548" s="2"/>
      <c r="B548" s="2"/>
      <c r="C548" s="2"/>
      <c r="D548" s="2"/>
      <c r="E548" s="2"/>
      <c r="F548" s="2"/>
      <c r="G548" s="2"/>
      <c r="H548" s="5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5.75" customHeight="1">
      <c r="A549" s="2"/>
      <c r="B549" s="2"/>
      <c r="C549" s="2"/>
      <c r="D549" s="2"/>
      <c r="E549" s="2"/>
      <c r="F549" s="2"/>
      <c r="G549" s="2"/>
      <c r="H549" s="5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5.75" customHeight="1">
      <c r="A550" s="2"/>
      <c r="B550" s="2"/>
      <c r="C550" s="2"/>
      <c r="D550" s="2"/>
      <c r="E550" s="2"/>
      <c r="F550" s="2"/>
      <c r="G550" s="2"/>
      <c r="H550" s="5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5.75" customHeight="1">
      <c r="A551" s="2"/>
      <c r="B551" s="2"/>
      <c r="C551" s="2"/>
      <c r="D551" s="2"/>
      <c r="E551" s="2"/>
      <c r="F551" s="2"/>
      <c r="G551" s="2"/>
      <c r="H551" s="5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5.75" customHeight="1">
      <c r="A552" s="2"/>
      <c r="B552" s="2"/>
      <c r="C552" s="2"/>
      <c r="D552" s="2"/>
      <c r="E552" s="2"/>
      <c r="F552" s="2"/>
      <c r="G552" s="2"/>
      <c r="H552" s="5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5.75" customHeight="1">
      <c r="A553" s="2"/>
      <c r="B553" s="2"/>
      <c r="C553" s="2"/>
      <c r="D553" s="2"/>
      <c r="E553" s="2"/>
      <c r="F553" s="2"/>
      <c r="G553" s="2"/>
      <c r="H553" s="5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5.75" customHeight="1">
      <c r="A554" s="2"/>
      <c r="B554" s="2"/>
      <c r="C554" s="2"/>
      <c r="D554" s="2"/>
      <c r="E554" s="2"/>
      <c r="F554" s="2"/>
      <c r="G554" s="2"/>
      <c r="H554" s="5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5.75" customHeight="1">
      <c r="A555" s="2"/>
      <c r="B555" s="2"/>
      <c r="C555" s="2"/>
      <c r="D555" s="2"/>
      <c r="E555" s="2"/>
      <c r="F555" s="2"/>
      <c r="G555" s="2"/>
      <c r="H555" s="5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5.75" customHeight="1">
      <c r="A556" s="2"/>
      <c r="B556" s="2"/>
      <c r="C556" s="2"/>
      <c r="D556" s="2"/>
      <c r="E556" s="2"/>
      <c r="F556" s="2"/>
      <c r="G556" s="2"/>
      <c r="H556" s="5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5.75" customHeight="1">
      <c r="A557" s="2"/>
      <c r="B557" s="2"/>
      <c r="C557" s="2"/>
      <c r="D557" s="2"/>
      <c r="E557" s="2"/>
      <c r="F557" s="2"/>
      <c r="G557" s="2"/>
      <c r="H557" s="5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5.75" customHeight="1">
      <c r="A558" s="2"/>
      <c r="B558" s="2"/>
      <c r="C558" s="2"/>
      <c r="D558" s="2"/>
      <c r="E558" s="2"/>
      <c r="F558" s="2"/>
      <c r="G558" s="2"/>
      <c r="H558" s="5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5.75" customHeight="1">
      <c r="A559" s="2"/>
      <c r="B559" s="2"/>
      <c r="C559" s="2"/>
      <c r="D559" s="2"/>
      <c r="E559" s="2"/>
      <c r="F559" s="2"/>
      <c r="G559" s="2"/>
      <c r="H559" s="5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5.75" customHeight="1">
      <c r="A560" s="2"/>
      <c r="B560" s="2"/>
      <c r="C560" s="2"/>
      <c r="D560" s="2"/>
      <c r="E560" s="2"/>
      <c r="F560" s="2"/>
      <c r="G560" s="2"/>
      <c r="H560" s="5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5.75" customHeight="1">
      <c r="A561" s="2"/>
      <c r="B561" s="2"/>
      <c r="C561" s="2"/>
      <c r="D561" s="2"/>
      <c r="E561" s="2"/>
      <c r="F561" s="2"/>
      <c r="G561" s="2"/>
      <c r="H561" s="5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5.75" customHeight="1">
      <c r="A562" s="2"/>
      <c r="B562" s="2"/>
      <c r="C562" s="2"/>
      <c r="D562" s="2"/>
      <c r="E562" s="2"/>
      <c r="F562" s="2"/>
      <c r="G562" s="2"/>
      <c r="H562" s="5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5.75" customHeight="1">
      <c r="A563" s="2"/>
      <c r="B563" s="2"/>
      <c r="C563" s="2"/>
      <c r="D563" s="2"/>
      <c r="E563" s="2"/>
      <c r="F563" s="2"/>
      <c r="G563" s="2"/>
      <c r="H563" s="5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5.75" customHeight="1">
      <c r="A564" s="2"/>
      <c r="B564" s="2"/>
      <c r="C564" s="2"/>
      <c r="D564" s="2"/>
      <c r="E564" s="2"/>
      <c r="F564" s="2"/>
      <c r="G564" s="2"/>
      <c r="H564" s="5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5.75" customHeight="1">
      <c r="A565" s="2"/>
      <c r="B565" s="2"/>
      <c r="C565" s="2"/>
      <c r="D565" s="2"/>
      <c r="E565" s="2"/>
      <c r="F565" s="2"/>
      <c r="G565" s="2"/>
      <c r="H565" s="5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5.75" customHeight="1">
      <c r="A566" s="2"/>
      <c r="B566" s="2"/>
      <c r="C566" s="2"/>
      <c r="D566" s="2"/>
      <c r="E566" s="2"/>
      <c r="F566" s="2"/>
      <c r="G566" s="2"/>
      <c r="H566" s="5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5.75" customHeight="1">
      <c r="A567" s="2"/>
      <c r="B567" s="2"/>
      <c r="C567" s="2"/>
      <c r="D567" s="2"/>
      <c r="E567" s="2"/>
      <c r="F567" s="2"/>
      <c r="G567" s="2"/>
      <c r="H567" s="5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5.75" customHeight="1">
      <c r="A568" s="2"/>
      <c r="B568" s="2"/>
      <c r="C568" s="2"/>
      <c r="D568" s="2"/>
      <c r="E568" s="2"/>
      <c r="F568" s="2"/>
      <c r="G568" s="2"/>
      <c r="H568" s="5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5.75" customHeight="1">
      <c r="A569" s="2"/>
      <c r="B569" s="2"/>
      <c r="C569" s="2"/>
      <c r="D569" s="2"/>
      <c r="E569" s="2"/>
      <c r="F569" s="2"/>
      <c r="G569" s="2"/>
      <c r="H569" s="5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5.75" customHeight="1">
      <c r="A570" s="2"/>
      <c r="B570" s="2"/>
      <c r="C570" s="2"/>
      <c r="D570" s="2"/>
      <c r="E570" s="2"/>
      <c r="F570" s="2"/>
      <c r="G570" s="2"/>
      <c r="H570" s="5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5.75" customHeight="1">
      <c r="A571" s="2"/>
      <c r="B571" s="2"/>
      <c r="C571" s="2"/>
      <c r="D571" s="2"/>
      <c r="E571" s="2"/>
      <c r="F571" s="2"/>
      <c r="G571" s="2"/>
      <c r="H571" s="5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5.75" customHeight="1">
      <c r="A572" s="2"/>
      <c r="B572" s="2"/>
      <c r="C572" s="2"/>
      <c r="D572" s="2"/>
      <c r="E572" s="2"/>
      <c r="F572" s="2"/>
      <c r="G572" s="2"/>
      <c r="H572" s="5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5.75" customHeight="1">
      <c r="A573" s="2"/>
      <c r="B573" s="2"/>
      <c r="C573" s="2"/>
      <c r="D573" s="2"/>
      <c r="E573" s="2"/>
      <c r="F573" s="2"/>
      <c r="G573" s="2"/>
      <c r="H573" s="5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5.75" customHeight="1">
      <c r="A574" s="2"/>
      <c r="B574" s="2"/>
      <c r="C574" s="2"/>
      <c r="D574" s="2"/>
      <c r="E574" s="2"/>
      <c r="F574" s="2"/>
      <c r="G574" s="2"/>
      <c r="H574" s="5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5.75" customHeight="1">
      <c r="A575" s="2"/>
      <c r="B575" s="2"/>
      <c r="C575" s="2"/>
      <c r="D575" s="2"/>
      <c r="E575" s="2"/>
      <c r="F575" s="2"/>
      <c r="G575" s="2"/>
      <c r="H575" s="5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5.75" customHeight="1">
      <c r="A576" s="2"/>
      <c r="B576" s="2"/>
      <c r="C576" s="2"/>
      <c r="D576" s="2"/>
      <c r="E576" s="2"/>
      <c r="F576" s="2"/>
      <c r="G576" s="2"/>
      <c r="H576" s="5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5.75" customHeight="1">
      <c r="A577" s="2"/>
      <c r="B577" s="2"/>
      <c r="C577" s="2"/>
      <c r="D577" s="2"/>
      <c r="E577" s="2"/>
      <c r="F577" s="2"/>
      <c r="G577" s="2"/>
      <c r="H577" s="5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5.75" customHeight="1">
      <c r="A578" s="2"/>
      <c r="B578" s="2"/>
      <c r="C578" s="2"/>
      <c r="D578" s="2"/>
      <c r="E578" s="2"/>
      <c r="F578" s="2"/>
      <c r="G578" s="2"/>
      <c r="H578" s="5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5.75" customHeight="1">
      <c r="A579" s="2"/>
      <c r="B579" s="2"/>
      <c r="C579" s="2"/>
      <c r="D579" s="2"/>
      <c r="E579" s="2"/>
      <c r="F579" s="2"/>
      <c r="G579" s="2"/>
      <c r="H579" s="5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5.75" customHeight="1">
      <c r="A580" s="2"/>
      <c r="B580" s="2"/>
      <c r="C580" s="2"/>
      <c r="D580" s="2"/>
      <c r="E580" s="2"/>
      <c r="F580" s="2"/>
      <c r="G580" s="2"/>
      <c r="H580" s="5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5.75" customHeight="1">
      <c r="A581" s="2"/>
      <c r="B581" s="2"/>
      <c r="C581" s="2"/>
      <c r="D581" s="2"/>
      <c r="E581" s="2"/>
      <c r="F581" s="2"/>
      <c r="G581" s="2"/>
      <c r="H581" s="5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5.75" customHeight="1">
      <c r="A582" s="2"/>
      <c r="B582" s="2"/>
      <c r="C582" s="2"/>
      <c r="D582" s="2"/>
      <c r="E582" s="2"/>
      <c r="F582" s="2"/>
      <c r="G582" s="2"/>
      <c r="H582" s="5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5.75" customHeight="1">
      <c r="A583" s="2"/>
      <c r="B583" s="2"/>
      <c r="C583" s="2"/>
      <c r="D583" s="2"/>
      <c r="E583" s="2"/>
      <c r="F583" s="2"/>
      <c r="G583" s="2"/>
      <c r="H583" s="5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5.75" customHeight="1">
      <c r="A584" s="2"/>
      <c r="B584" s="2"/>
      <c r="C584" s="2"/>
      <c r="D584" s="2"/>
      <c r="E584" s="2"/>
      <c r="F584" s="2"/>
      <c r="G584" s="2"/>
      <c r="H584" s="5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5.75" customHeight="1">
      <c r="A585" s="2"/>
      <c r="B585" s="2"/>
      <c r="C585" s="2"/>
      <c r="D585" s="2"/>
      <c r="E585" s="2"/>
      <c r="F585" s="2"/>
      <c r="G585" s="2"/>
      <c r="H585" s="5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5.75" customHeight="1">
      <c r="A586" s="2"/>
      <c r="B586" s="2"/>
      <c r="C586" s="2"/>
      <c r="D586" s="2"/>
      <c r="E586" s="2"/>
      <c r="F586" s="2"/>
      <c r="G586" s="2"/>
      <c r="H586" s="5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5.75" customHeight="1">
      <c r="A587" s="2"/>
      <c r="B587" s="2"/>
      <c r="C587" s="2"/>
      <c r="D587" s="2"/>
      <c r="E587" s="2"/>
      <c r="F587" s="2"/>
      <c r="G587" s="2"/>
      <c r="H587" s="5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5.75" customHeight="1">
      <c r="A588" s="2"/>
      <c r="B588" s="2"/>
      <c r="C588" s="2"/>
      <c r="D588" s="2"/>
      <c r="E588" s="2"/>
      <c r="F588" s="2"/>
      <c r="G588" s="2"/>
      <c r="H588" s="5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5.75" customHeight="1">
      <c r="A589" s="2"/>
      <c r="B589" s="2"/>
      <c r="C589" s="2"/>
      <c r="D589" s="2"/>
      <c r="E589" s="2"/>
      <c r="F589" s="2"/>
      <c r="G589" s="2"/>
      <c r="H589" s="5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5.75" customHeight="1">
      <c r="A590" s="2"/>
      <c r="B590" s="2"/>
      <c r="C590" s="2"/>
      <c r="D590" s="2"/>
      <c r="E590" s="2"/>
      <c r="F590" s="2"/>
      <c r="G590" s="2"/>
      <c r="H590" s="5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5.75" customHeight="1">
      <c r="A591" s="2"/>
      <c r="B591" s="2"/>
      <c r="C591" s="2"/>
      <c r="D591" s="2"/>
      <c r="E591" s="2"/>
      <c r="F591" s="2"/>
      <c r="G591" s="2"/>
      <c r="H591" s="5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5.75" customHeight="1">
      <c r="A592" s="2"/>
      <c r="B592" s="2"/>
      <c r="C592" s="2"/>
      <c r="D592" s="2"/>
      <c r="E592" s="2"/>
      <c r="F592" s="2"/>
      <c r="G592" s="2"/>
      <c r="H592" s="5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5.75" customHeight="1">
      <c r="A593" s="2"/>
      <c r="B593" s="2"/>
      <c r="C593" s="2"/>
      <c r="D593" s="2"/>
      <c r="E593" s="2"/>
      <c r="F593" s="2"/>
      <c r="G593" s="2"/>
      <c r="H593" s="5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5.75" customHeight="1">
      <c r="A594" s="2"/>
      <c r="B594" s="2"/>
      <c r="C594" s="2"/>
      <c r="D594" s="2"/>
      <c r="E594" s="2"/>
      <c r="F594" s="2"/>
      <c r="G594" s="2"/>
      <c r="H594" s="5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5.75" customHeight="1">
      <c r="A595" s="2"/>
      <c r="B595" s="2"/>
      <c r="C595" s="2"/>
      <c r="D595" s="2"/>
      <c r="E595" s="2"/>
      <c r="F595" s="2"/>
      <c r="G595" s="2"/>
      <c r="H595" s="5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5.75" customHeight="1">
      <c r="A596" s="2"/>
      <c r="B596" s="2"/>
      <c r="C596" s="2"/>
      <c r="D596" s="2"/>
      <c r="E596" s="2"/>
      <c r="F596" s="2"/>
      <c r="G596" s="2"/>
      <c r="H596" s="5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5.75" customHeight="1">
      <c r="A597" s="2"/>
      <c r="B597" s="2"/>
      <c r="C597" s="2"/>
      <c r="D597" s="2"/>
      <c r="E597" s="2"/>
      <c r="F597" s="2"/>
      <c r="G597" s="2"/>
      <c r="H597" s="5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5.75" customHeight="1">
      <c r="A598" s="2"/>
      <c r="B598" s="2"/>
      <c r="C598" s="2"/>
      <c r="D598" s="2"/>
      <c r="E598" s="2"/>
      <c r="F598" s="2"/>
      <c r="G598" s="2"/>
      <c r="H598" s="5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5.75" customHeight="1">
      <c r="A599" s="2"/>
      <c r="B599" s="2"/>
      <c r="C599" s="2"/>
      <c r="D599" s="2"/>
      <c r="E599" s="2"/>
      <c r="F599" s="2"/>
      <c r="G599" s="2"/>
      <c r="H599" s="5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5.75" customHeight="1">
      <c r="A600" s="2"/>
      <c r="B600" s="2"/>
      <c r="C600" s="2"/>
      <c r="D600" s="2"/>
      <c r="E600" s="2"/>
      <c r="F600" s="2"/>
      <c r="G600" s="2"/>
      <c r="H600" s="5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5.75" customHeight="1">
      <c r="A601" s="2"/>
      <c r="B601" s="2"/>
      <c r="C601" s="2"/>
      <c r="D601" s="2"/>
      <c r="E601" s="2"/>
      <c r="F601" s="2"/>
      <c r="G601" s="2"/>
      <c r="H601" s="5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5.75" customHeight="1">
      <c r="A602" s="2"/>
      <c r="B602" s="2"/>
      <c r="C602" s="2"/>
      <c r="D602" s="2"/>
      <c r="E602" s="2"/>
      <c r="F602" s="2"/>
      <c r="G602" s="2"/>
      <c r="H602" s="5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5.75" customHeight="1">
      <c r="A603" s="2"/>
      <c r="B603" s="2"/>
      <c r="C603" s="2"/>
      <c r="D603" s="2"/>
      <c r="E603" s="2"/>
      <c r="F603" s="2"/>
      <c r="G603" s="2"/>
      <c r="H603" s="5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5.75" customHeight="1">
      <c r="A604" s="2"/>
      <c r="B604" s="2"/>
      <c r="C604" s="2"/>
      <c r="D604" s="2"/>
      <c r="E604" s="2"/>
      <c r="F604" s="2"/>
      <c r="G604" s="2"/>
      <c r="H604" s="5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5.75" customHeight="1">
      <c r="A605" s="2"/>
      <c r="B605" s="2"/>
      <c r="C605" s="2"/>
      <c r="D605" s="2"/>
      <c r="E605" s="2"/>
      <c r="F605" s="2"/>
      <c r="G605" s="2"/>
      <c r="H605" s="5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5.75" customHeight="1">
      <c r="A606" s="2"/>
      <c r="B606" s="2"/>
      <c r="C606" s="2"/>
      <c r="D606" s="2"/>
      <c r="E606" s="2"/>
      <c r="F606" s="2"/>
      <c r="G606" s="2"/>
      <c r="H606" s="5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5.75" customHeight="1">
      <c r="A607" s="2"/>
      <c r="B607" s="2"/>
      <c r="C607" s="2"/>
      <c r="D607" s="2"/>
      <c r="E607" s="2"/>
      <c r="F607" s="2"/>
      <c r="G607" s="2"/>
      <c r="H607" s="5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5.75" customHeight="1">
      <c r="A608" s="2"/>
      <c r="B608" s="2"/>
      <c r="C608" s="2"/>
      <c r="D608" s="2"/>
      <c r="E608" s="2"/>
      <c r="F608" s="2"/>
      <c r="G608" s="2"/>
      <c r="H608" s="5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5.75" customHeight="1">
      <c r="A609" s="2"/>
      <c r="B609" s="2"/>
      <c r="C609" s="2"/>
      <c r="D609" s="2"/>
      <c r="E609" s="2"/>
      <c r="F609" s="2"/>
      <c r="G609" s="2"/>
      <c r="H609" s="5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5.75" customHeight="1">
      <c r="A610" s="2"/>
      <c r="B610" s="2"/>
      <c r="C610" s="2"/>
      <c r="D610" s="2"/>
      <c r="E610" s="2"/>
      <c r="F610" s="2"/>
      <c r="G610" s="2"/>
      <c r="H610" s="5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5.75" customHeight="1">
      <c r="A611" s="2"/>
      <c r="B611" s="2"/>
      <c r="C611" s="2"/>
      <c r="D611" s="2"/>
      <c r="E611" s="2"/>
      <c r="F611" s="2"/>
      <c r="G611" s="2"/>
      <c r="H611" s="5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5.75" customHeight="1">
      <c r="A612" s="2"/>
      <c r="B612" s="2"/>
      <c r="C612" s="2"/>
      <c r="D612" s="2"/>
      <c r="E612" s="2"/>
      <c r="F612" s="2"/>
      <c r="G612" s="2"/>
      <c r="H612" s="5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5.75" customHeight="1">
      <c r="A613" s="2"/>
      <c r="B613" s="2"/>
      <c r="C613" s="2"/>
      <c r="D613" s="2"/>
      <c r="E613" s="2"/>
      <c r="F613" s="2"/>
      <c r="G613" s="2"/>
      <c r="H613" s="5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5.75" customHeight="1">
      <c r="A614" s="2"/>
      <c r="B614" s="2"/>
      <c r="C614" s="2"/>
      <c r="D614" s="2"/>
      <c r="E614" s="2"/>
      <c r="F614" s="2"/>
      <c r="G614" s="2"/>
      <c r="H614" s="5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5.75" customHeight="1">
      <c r="A615" s="2"/>
      <c r="B615" s="2"/>
      <c r="C615" s="2"/>
      <c r="D615" s="2"/>
      <c r="E615" s="2"/>
      <c r="F615" s="2"/>
      <c r="G615" s="2"/>
      <c r="H615" s="5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5.75" customHeight="1">
      <c r="A616" s="2"/>
      <c r="B616" s="2"/>
      <c r="C616" s="2"/>
      <c r="D616" s="2"/>
      <c r="E616" s="2"/>
      <c r="F616" s="2"/>
      <c r="G616" s="2"/>
      <c r="H616" s="5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5.75" customHeight="1">
      <c r="A617" s="2"/>
      <c r="B617" s="2"/>
      <c r="C617" s="2"/>
      <c r="D617" s="2"/>
      <c r="E617" s="2"/>
      <c r="F617" s="2"/>
      <c r="G617" s="2"/>
      <c r="H617" s="5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5.75" customHeight="1">
      <c r="A618" s="2"/>
      <c r="B618" s="2"/>
      <c r="C618" s="2"/>
      <c r="D618" s="2"/>
      <c r="E618" s="2"/>
      <c r="F618" s="2"/>
      <c r="G618" s="2"/>
      <c r="H618" s="5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5.75" customHeight="1">
      <c r="A619" s="2"/>
      <c r="B619" s="2"/>
      <c r="C619" s="2"/>
      <c r="D619" s="2"/>
      <c r="E619" s="2"/>
      <c r="F619" s="2"/>
      <c r="G619" s="2"/>
      <c r="H619" s="5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5.75" customHeight="1">
      <c r="A620" s="2"/>
      <c r="B620" s="2"/>
      <c r="C620" s="2"/>
      <c r="D620" s="2"/>
      <c r="E620" s="2"/>
      <c r="F620" s="2"/>
      <c r="G620" s="2"/>
      <c r="H620" s="5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5.75" customHeight="1">
      <c r="A621" s="2"/>
      <c r="B621" s="2"/>
      <c r="C621" s="2"/>
      <c r="D621" s="2"/>
      <c r="E621" s="2"/>
      <c r="F621" s="2"/>
      <c r="G621" s="2"/>
      <c r="H621" s="5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5.75" customHeight="1">
      <c r="A622" s="2"/>
      <c r="B622" s="2"/>
      <c r="C622" s="2"/>
      <c r="D622" s="2"/>
      <c r="E622" s="2"/>
      <c r="F622" s="2"/>
      <c r="G622" s="2"/>
      <c r="H622" s="5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5.75" customHeight="1">
      <c r="A623" s="2"/>
      <c r="B623" s="2"/>
      <c r="C623" s="2"/>
      <c r="D623" s="2"/>
      <c r="E623" s="2"/>
      <c r="F623" s="2"/>
      <c r="G623" s="2"/>
      <c r="H623" s="5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5.75" customHeight="1">
      <c r="A624" s="2"/>
      <c r="B624" s="2"/>
      <c r="C624" s="2"/>
      <c r="D624" s="2"/>
      <c r="E624" s="2"/>
      <c r="F624" s="2"/>
      <c r="G624" s="2"/>
      <c r="H624" s="5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5.75" customHeight="1">
      <c r="A625" s="2"/>
      <c r="B625" s="2"/>
      <c r="C625" s="2"/>
      <c r="D625" s="2"/>
      <c r="E625" s="2"/>
      <c r="F625" s="2"/>
      <c r="G625" s="2"/>
      <c r="H625" s="5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5.75" customHeight="1">
      <c r="A626" s="2"/>
      <c r="B626" s="2"/>
      <c r="C626" s="2"/>
      <c r="D626" s="2"/>
      <c r="E626" s="2"/>
      <c r="F626" s="2"/>
      <c r="G626" s="2"/>
      <c r="H626" s="5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5.75" customHeight="1">
      <c r="A627" s="2"/>
      <c r="B627" s="2"/>
      <c r="C627" s="2"/>
      <c r="D627" s="2"/>
      <c r="E627" s="2"/>
      <c r="F627" s="2"/>
      <c r="G627" s="2"/>
      <c r="H627" s="5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5.75" customHeight="1">
      <c r="A628" s="2"/>
      <c r="B628" s="2"/>
      <c r="C628" s="2"/>
      <c r="D628" s="2"/>
      <c r="E628" s="2"/>
      <c r="F628" s="2"/>
      <c r="G628" s="2"/>
      <c r="H628" s="5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5.75" customHeight="1">
      <c r="A629" s="2"/>
      <c r="B629" s="2"/>
      <c r="C629" s="2"/>
      <c r="D629" s="2"/>
      <c r="E629" s="2"/>
      <c r="F629" s="2"/>
      <c r="G629" s="2"/>
      <c r="H629" s="5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5.75" customHeight="1">
      <c r="A630" s="2"/>
      <c r="B630" s="2"/>
      <c r="C630" s="2"/>
      <c r="D630" s="2"/>
      <c r="E630" s="2"/>
      <c r="F630" s="2"/>
      <c r="G630" s="2"/>
      <c r="H630" s="5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5.75" customHeight="1">
      <c r="A631" s="2"/>
      <c r="B631" s="2"/>
      <c r="C631" s="2"/>
      <c r="D631" s="2"/>
      <c r="E631" s="2"/>
      <c r="F631" s="2"/>
      <c r="G631" s="2"/>
      <c r="H631" s="5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5.75" customHeight="1">
      <c r="A632" s="2"/>
      <c r="B632" s="2"/>
      <c r="C632" s="2"/>
      <c r="D632" s="2"/>
      <c r="E632" s="2"/>
      <c r="F632" s="2"/>
      <c r="G632" s="2"/>
      <c r="H632" s="5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5.75" customHeight="1">
      <c r="A633" s="2"/>
      <c r="B633" s="2"/>
      <c r="C633" s="2"/>
      <c r="D633" s="2"/>
      <c r="E633" s="2"/>
      <c r="F633" s="2"/>
      <c r="G633" s="2"/>
      <c r="H633" s="5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5.75" customHeight="1">
      <c r="A634" s="2"/>
      <c r="B634" s="2"/>
      <c r="C634" s="2"/>
      <c r="D634" s="2"/>
      <c r="E634" s="2"/>
      <c r="F634" s="2"/>
      <c r="G634" s="2"/>
      <c r="H634" s="5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5.75" customHeight="1">
      <c r="A635" s="2"/>
      <c r="B635" s="2"/>
      <c r="C635" s="2"/>
      <c r="D635" s="2"/>
      <c r="E635" s="2"/>
      <c r="F635" s="2"/>
      <c r="G635" s="2"/>
      <c r="H635" s="5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5.75" customHeight="1">
      <c r="A636" s="2"/>
      <c r="B636" s="2"/>
      <c r="C636" s="2"/>
      <c r="D636" s="2"/>
      <c r="E636" s="2"/>
      <c r="F636" s="2"/>
      <c r="G636" s="2"/>
      <c r="H636" s="5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5.75" customHeight="1">
      <c r="A637" s="2"/>
      <c r="B637" s="2"/>
      <c r="C637" s="2"/>
      <c r="D637" s="2"/>
      <c r="E637" s="2"/>
      <c r="F637" s="2"/>
      <c r="G637" s="2"/>
      <c r="H637" s="5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5.75" customHeight="1">
      <c r="A638" s="2"/>
      <c r="B638" s="2"/>
      <c r="C638" s="2"/>
      <c r="D638" s="2"/>
      <c r="E638" s="2"/>
      <c r="F638" s="2"/>
      <c r="G638" s="2"/>
      <c r="H638" s="5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5.75" customHeight="1">
      <c r="A639" s="2"/>
      <c r="B639" s="2"/>
      <c r="C639" s="2"/>
      <c r="D639" s="2"/>
      <c r="E639" s="2"/>
      <c r="F639" s="2"/>
      <c r="G639" s="2"/>
      <c r="H639" s="5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5.75" customHeight="1">
      <c r="A640" s="2"/>
      <c r="B640" s="2"/>
      <c r="C640" s="2"/>
      <c r="D640" s="2"/>
      <c r="E640" s="2"/>
      <c r="F640" s="2"/>
      <c r="G640" s="2"/>
      <c r="H640" s="5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5.75" customHeight="1">
      <c r="A641" s="2"/>
      <c r="B641" s="2"/>
      <c r="C641" s="2"/>
      <c r="D641" s="2"/>
      <c r="E641" s="2"/>
      <c r="F641" s="2"/>
      <c r="G641" s="2"/>
      <c r="H641" s="5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5.75" customHeight="1">
      <c r="A642" s="2"/>
      <c r="B642" s="2"/>
      <c r="C642" s="2"/>
      <c r="D642" s="2"/>
      <c r="E642" s="2"/>
      <c r="F642" s="2"/>
      <c r="G642" s="2"/>
      <c r="H642" s="5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5.75" customHeight="1">
      <c r="A643" s="2"/>
      <c r="B643" s="2"/>
      <c r="C643" s="2"/>
      <c r="D643" s="2"/>
      <c r="E643" s="2"/>
      <c r="F643" s="2"/>
      <c r="G643" s="2"/>
      <c r="H643" s="5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5.75" customHeight="1">
      <c r="A644" s="2"/>
      <c r="B644" s="2"/>
      <c r="C644" s="2"/>
      <c r="D644" s="2"/>
      <c r="E644" s="2"/>
      <c r="F644" s="2"/>
      <c r="G644" s="2"/>
      <c r="H644" s="5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5.75" customHeight="1">
      <c r="A645" s="2"/>
      <c r="B645" s="2"/>
      <c r="C645" s="2"/>
      <c r="D645" s="2"/>
      <c r="E645" s="2"/>
      <c r="F645" s="2"/>
      <c r="G645" s="2"/>
      <c r="H645" s="5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5.75" customHeight="1">
      <c r="A646" s="2"/>
      <c r="B646" s="2"/>
      <c r="C646" s="2"/>
      <c r="D646" s="2"/>
      <c r="E646" s="2"/>
      <c r="F646" s="2"/>
      <c r="G646" s="2"/>
      <c r="H646" s="5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5.75" customHeight="1">
      <c r="A647" s="2"/>
      <c r="B647" s="2"/>
      <c r="C647" s="2"/>
      <c r="D647" s="2"/>
      <c r="E647" s="2"/>
      <c r="F647" s="2"/>
      <c r="G647" s="2"/>
      <c r="H647" s="5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5.75" customHeight="1">
      <c r="A648" s="2"/>
      <c r="B648" s="2"/>
      <c r="C648" s="2"/>
      <c r="D648" s="2"/>
      <c r="E648" s="2"/>
      <c r="F648" s="2"/>
      <c r="G648" s="2"/>
      <c r="H648" s="5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5.75" customHeight="1">
      <c r="A649" s="2"/>
      <c r="B649" s="2"/>
      <c r="C649" s="2"/>
      <c r="D649" s="2"/>
      <c r="E649" s="2"/>
      <c r="F649" s="2"/>
      <c r="G649" s="2"/>
      <c r="H649" s="5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5.75" customHeight="1">
      <c r="A650" s="2"/>
      <c r="B650" s="2"/>
      <c r="C650" s="2"/>
      <c r="D650" s="2"/>
      <c r="E650" s="2"/>
      <c r="F650" s="2"/>
      <c r="G650" s="2"/>
      <c r="H650" s="5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5.75" customHeight="1">
      <c r="A651" s="2"/>
      <c r="B651" s="2"/>
      <c r="C651" s="2"/>
      <c r="D651" s="2"/>
      <c r="E651" s="2"/>
      <c r="F651" s="2"/>
      <c r="G651" s="2"/>
      <c r="H651" s="5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5.75" customHeight="1">
      <c r="A652" s="2"/>
      <c r="B652" s="2"/>
      <c r="C652" s="2"/>
      <c r="D652" s="2"/>
      <c r="E652" s="2"/>
      <c r="F652" s="2"/>
      <c r="G652" s="2"/>
      <c r="H652" s="5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5.75" customHeight="1">
      <c r="A653" s="2"/>
      <c r="B653" s="2"/>
      <c r="C653" s="2"/>
      <c r="D653" s="2"/>
      <c r="E653" s="2"/>
      <c r="F653" s="2"/>
      <c r="G653" s="2"/>
      <c r="H653" s="5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5.75" customHeight="1">
      <c r="A654" s="2"/>
      <c r="B654" s="2"/>
      <c r="C654" s="2"/>
      <c r="D654" s="2"/>
      <c r="E654" s="2"/>
      <c r="F654" s="2"/>
      <c r="G654" s="2"/>
      <c r="H654" s="5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5.75" customHeight="1">
      <c r="A655" s="2"/>
      <c r="B655" s="2"/>
      <c r="C655" s="2"/>
      <c r="D655" s="2"/>
      <c r="E655" s="2"/>
      <c r="F655" s="2"/>
      <c r="G655" s="2"/>
      <c r="H655" s="5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5.75" customHeight="1">
      <c r="A656" s="2"/>
      <c r="B656" s="2"/>
      <c r="C656" s="2"/>
      <c r="D656" s="2"/>
      <c r="E656" s="2"/>
      <c r="F656" s="2"/>
      <c r="G656" s="2"/>
      <c r="H656" s="5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5.75" customHeight="1">
      <c r="A657" s="2"/>
      <c r="B657" s="2"/>
      <c r="C657" s="2"/>
      <c r="D657" s="2"/>
      <c r="E657" s="2"/>
      <c r="F657" s="2"/>
      <c r="G657" s="2"/>
      <c r="H657" s="5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5.75" customHeight="1">
      <c r="A658" s="2"/>
      <c r="B658" s="2"/>
      <c r="C658" s="2"/>
      <c r="D658" s="2"/>
      <c r="E658" s="2"/>
      <c r="F658" s="2"/>
      <c r="G658" s="2"/>
      <c r="H658" s="5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5.75" customHeight="1">
      <c r="A659" s="2"/>
      <c r="B659" s="2"/>
      <c r="C659" s="2"/>
      <c r="D659" s="2"/>
      <c r="E659" s="2"/>
      <c r="F659" s="2"/>
      <c r="G659" s="2"/>
      <c r="H659" s="5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5.75" customHeight="1">
      <c r="A660" s="2"/>
      <c r="B660" s="2"/>
      <c r="C660" s="2"/>
      <c r="D660" s="2"/>
      <c r="E660" s="2"/>
      <c r="F660" s="2"/>
      <c r="G660" s="2"/>
      <c r="H660" s="5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5.75" customHeight="1">
      <c r="A661" s="2"/>
      <c r="B661" s="2"/>
      <c r="C661" s="2"/>
      <c r="D661" s="2"/>
      <c r="E661" s="2"/>
      <c r="F661" s="2"/>
      <c r="G661" s="2"/>
      <c r="H661" s="5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5.75" customHeight="1">
      <c r="A662" s="2"/>
      <c r="B662" s="2"/>
      <c r="C662" s="2"/>
      <c r="D662" s="2"/>
      <c r="E662" s="2"/>
      <c r="F662" s="2"/>
      <c r="G662" s="2"/>
      <c r="H662" s="5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5.75" customHeight="1">
      <c r="A663" s="2"/>
      <c r="B663" s="2"/>
      <c r="C663" s="2"/>
      <c r="D663" s="2"/>
      <c r="E663" s="2"/>
      <c r="F663" s="2"/>
      <c r="G663" s="2"/>
      <c r="H663" s="5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5.75" customHeight="1">
      <c r="A664" s="2"/>
      <c r="B664" s="2"/>
      <c r="C664" s="2"/>
      <c r="D664" s="2"/>
      <c r="E664" s="2"/>
      <c r="F664" s="2"/>
      <c r="G664" s="2"/>
      <c r="H664" s="5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5.75" customHeight="1">
      <c r="A665" s="2"/>
      <c r="B665" s="2"/>
      <c r="C665" s="2"/>
      <c r="D665" s="2"/>
      <c r="E665" s="2"/>
      <c r="F665" s="2"/>
      <c r="G665" s="2"/>
      <c r="H665" s="5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5.75" customHeight="1">
      <c r="A666" s="2"/>
      <c r="B666" s="2"/>
      <c r="C666" s="2"/>
      <c r="D666" s="2"/>
      <c r="E666" s="2"/>
      <c r="F666" s="2"/>
      <c r="G666" s="2"/>
      <c r="H666" s="5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5.75" customHeight="1">
      <c r="A667" s="2"/>
      <c r="B667" s="2"/>
      <c r="C667" s="2"/>
      <c r="D667" s="2"/>
      <c r="E667" s="2"/>
      <c r="F667" s="2"/>
      <c r="G667" s="2"/>
      <c r="H667" s="5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5.75" customHeight="1">
      <c r="A668" s="2"/>
      <c r="B668" s="2"/>
      <c r="C668" s="2"/>
      <c r="D668" s="2"/>
      <c r="E668" s="2"/>
      <c r="F668" s="2"/>
      <c r="G668" s="2"/>
      <c r="H668" s="5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5.75" customHeight="1">
      <c r="A669" s="2"/>
      <c r="B669" s="2"/>
      <c r="C669" s="2"/>
      <c r="D669" s="2"/>
      <c r="E669" s="2"/>
      <c r="F669" s="2"/>
      <c r="G669" s="2"/>
      <c r="H669" s="5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5.75" customHeight="1">
      <c r="A670" s="2"/>
      <c r="B670" s="2"/>
      <c r="C670" s="2"/>
      <c r="D670" s="2"/>
      <c r="E670" s="2"/>
      <c r="F670" s="2"/>
      <c r="G670" s="2"/>
      <c r="H670" s="5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5.75" customHeight="1">
      <c r="A671" s="2"/>
      <c r="B671" s="2"/>
      <c r="C671" s="2"/>
      <c r="D671" s="2"/>
      <c r="E671" s="2"/>
      <c r="F671" s="2"/>
      <c r="G671" s="2"/>
      <c r="H671" s="5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5.75" customHeight="1">
      <c r="A672" s="2"/>
      <c r="B672" s="2"/>
      <c r="C672" s="2"/>
      <c r="D672" s="2"/>
      <c r="E672" s="2"/>
      <c r="F672" s="2"/>
      <c r="G672" s="2"/>
      <c r="H672" s="5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5.75" customHeight="1">
      <c r="A673" s="2"/>
      <c r="B673" s="2"/>
      <c r="C673" s="2"/>
      <c r="D673" s="2"/>
      <c r="E673" s="2"/>
      <c r="F673" s="2"/>
      <c r="G673" s="2"/>
      <c r="H673" s="5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5.75" customHeight="1">
      <c r="A674" s="2"/>
      <c r="B674" s="2"/>
      <c r="C674" s="2"/>
      <c r="D674" s="2"/>
      <c r="E674" s="2"/>
      <c r="F674" s="2"/>
      <c r="G674" s="2"/>
      <c r="H674" s="5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5.75" customHeight="1">
      <c r="A675" s="2"/>
      <c r="B675" s="2"/>
      <c r="C675" s="2"/>
      <c r="D675" s="2"/>
      <c r="E675" s="2"/>
      <c r="F675" s="2"/>
      <c r="G675" s="2"/>
      <c r="H675" s="5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5.75" customHeight="1">
      <c r="A676" s="2"/>
      <c r="B676" s="2"/>
      <c r="C676" s="2"/>
      <c r="D676" s="2"/>
      <c r="E676" s="2"/>
      <c r="F676" s="2"/>
      <c r="G676" s="2"/>
      <c r="H676" s="5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5.75" customHeight="1">
      <c r="A677" s="2"/>
      <c r="B677" s="2"/>
      <c r="C677" s="2"/>
      <c r="D677" s="2"/>
      <c r="E677" s="2"/>
      <c r="F677" s="2"/>
      <c r="G677" s="2"/>
      <c r="H677" s="5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5.75" customHeight="1">
      <c r="A678" s="2"/>
      <c r="B678" s="2"/>
      <c r="C678" s="2"/>
      <c r="D678" s="2"/>
      <c r="E678" s="2"/>
      <c r="F678" s="2"/>
      <c r="G678" s="2"/>
      <c r="H678" s="5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5.75" customHeight="1">
      <c r="A679" s="2"/>
      <c r="B679" s="2"/>
      <c r="C679" s="2"/>
      <c r="D679" s="2"/>
      <c r="E679" s="2"/>
      <c r="F679" s="2"/>
      <c r="G679" s="2"/>
      <c r="H679" s="5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5.75" customHeight="1">
      <c r="A680" s="2"/>
      <c r="B680" s="2"/>
      <c r="C680" s="2"/>
      <c r="D680" s="2"/>
      <c r="E680" s="2"/>
      <c r="F680" s="2"/>
      <c r="G680" s="2"/>
      <c r="H680" s="5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5.75" customHeight="1">
      <c r="A681" s="2"/>
      <c r="B681" s="2"/>
      <c r="C681" s="2"/>
      <c r="D681" s="2"/>
      <c r="E681" s="2"/>
      <c r="F681" s="2"/>
      <c r="G681" s="2"/>
      <c r="H681" s="5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5.75" customHeight="1">
      <c r="A682" s="2"/>
      <c r="B682" s="2"/>
      <c r="C682" s="2"/>
      <c r="D682" s="2"/>
      <c r="E682" s="2"/>
      <c r="F682" s="2"/>
      <c r="G682" s="2"/>
      <c r="H682" s="5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5.75" customHeight="1">
      <c r="A683" s="2"/>
      <c r="B683" s="2"/>
      <c r="C683" s="2"/>
      <c r="D683" s="2"/>
      <c r="E683" s="2"/>
      <c r="F683" s="2"/>
      <c r="G683" s="2"/>
      <c r="H683" s="5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5.75" customHeight="1">
      <c r="A684" s="2"/>
      <c r="B684" s="2"/>
      <c r="C684" s="2"/>
      <c r="D684" s="2"/>
      <c r="E684" s="2"/>
      <c r="F684" s="2"/>
      <c r="G684" s="2"/>
      <c r="H684" s="5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5.75" customHeight="1">
      <c r="A685" s="2"/>
      <c r="B685" s="2"/>
      <c r="C685" s="2"/>
      <c r="D685" s="2"/>
      <c r="E685" s="2"/>
      <c r="F685" s="2"/>
      <c r="G685" s="2"/>
      <c r="H685" s="5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5.75" customHeight="1">
      <c r="A686" s="2"/>
      <c r="B686" s="2"/>
      <c r="C686" s="2"/>
      <c r="D686" s="2"/>
      <c r="E686" s="2"/>
      <c r="F686" s="2"/>
      <c r="G686" s="2"/>
      <c r="H686" s="5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5.75" customHeight="1">
      <c r="A687" s="2"/>
      <c r="B687" s="2"/>
      <c r="C687" s="2"/>
      <c r="D687" s="2"/>
      <c r="E687" s="2"/>
      <c r="F687" s="2"/>
      <c r="G687" s="2"/>
      <c r="H687" s="5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5.75" customHeight="1">
      <c r="A688" s="2"/>
      <c r="B688" s="2"/>
      <c r="C688" s="2"/>
      <c r="D688" s="2"/>
      <c r="E688" s="2"/>
      <c r="F688" s="2"/>
      <c r="G688" s="2"/>
      <c r="H688" s="5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5.75" customHeight="1">
      <c r="A689" s="2"/>
      <c r="B689" s="2"/>
      <c r="C689" s="2"/>
      <c r="D689" s="2"/>
      <c r="E689" s="2"/>
      <c r="F689" s="2"/>
      <c r="G689" s="2"/>
      <c r="H689" s="5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5.75" customHeight="1">
      <c r="A690" s="2"/>
      <c r="B690" s="2"/>
      <c r="C690" s="2"/>
      <c r="D690" s="2"/>
      <c r="E690" s="2"/>
      <c r="F690" s="2"/>
      <c r="G690" s="2"/>
      <c r="H690" s="5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5.75" customHeight="1">
      <c r="A691" s="2"/>
      <c r="B691" s="2"/>
      <c r="C691" s="2"/>
      <c r="D691" s="2"/>
      <c r="E691" s="2"/>
      <c r="F691" s="2"/>
      <c r="G691" s="2"/>
      <c r="H691" s="5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5.75" customHeight="1">
      <c r="A692" s="2"/>
      <c r="B692" s="2"/>
      <c r="C692" s="2"/>
      <c r="D692" s="2"/>
      <c r="E692" s="2"/>
      <c r="F692" s="2"/>
      <c r="G692" s="2"/>
      <c r="H692" s="5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5.75" customHeight="1">
      <c r="A693" s="2"/>
      <c r="B693" s="2"/>
      <c r="C693" s="2"/>
      <c r="D693" s="2"/>
      <c r="E693" s="2"/>
      <c r="F693" s="2"/>
      <c r="G693" s="2"/>
      <c r="H693" s="5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5.75" customHeight="1">
      <c r="A694" s="2"/>
      <c r="B694" s="2"/>
      <c r="C694" s="2"/>
      <c r="D694" s="2"/>
      <c r="E694" s="2"/>
      <c r="F694" s="2"/>
      <c r="G694" s="2"/>
      <c r="H694" s="5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5.75" customHeight="1">
      <c r="A695" s="2"/>
      <c r="B695" s="2"/>
      <c r="C695" s="2"/>
      <c r="D695" s="2"/>
      <c r="E695" s="2"/>
      <c r="F695" s="2"/>
      <c r="G695" s="2"/>
      <c r="H695" s="5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5.75" customHeight="1">
      <c r="A696" s="2"/>
      <c r="B696" s="2"/>
      <c r="C696" s="2"/>
      <c r="D696" s="2"/>
      <c r="E696" s="2"/>
      <c r="F696" s="2"/>
      <c r="G696" s="2"/>
      <c r="H696" s="5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5.75" customHeight="1">
      <c r="A697" s="2"/>
      <c r="B697" s="2"/>
      <c r="C697" s="2"/>
      <c r="D697" s="2"/>
      <c r="E697" s="2"/>
      <c r="F697" s="2"/>
      <c r="G697" s="2"/>
      <c r="H697" s="5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5.75" customHeight="1">
      <c r="A698" s="2"/>
      <c r="B698" s="2"/>
      <c r="C698" s="2"/>
      <c r="D698" s="2"/>
      <c r="E698" s="2"/>
      <c r="F698" s="2"/>
      <c r="G698" s="2"/>
      <c r="H698" s="5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5.75" customHeight="1">
      <c r="A699" s="2"/>
      <c r="B699" s="2"/>
      <c r="C699" s="2"/>
      <c r="D699" s="2"/>
      <c r="E699" s="2"/>
      <c r="F699" s="2"/>
      <c r="G699" s="2"/>
      <c r="H699" s="5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5.75" customHeight="1">
      <c r="A700" s="2"/>
      <c r="B700" s="2"/>
      <c r="C700" s="2"/>
      <c r="D700" s="2"/>
      <c r="E700" s="2"/>
      <c r="F700" s="2"/>
      <c r="G700" s="2"/>
      <c r="H700" s="5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5.75" customHeight="1">
      <c r="A701" s="2"/>
      <c r="B701" s="2"/>
      <c r="C701" s="2"/>
      <c r="D701" s="2"/>
      <c r="E701" s="2"/>
      <c r="F701" s="2"/>
      <c r="G701" s="2"/>
      <c r="H701" s="5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5.75" customHeight="1">
      <c r="A702" s="2"/>
      <c r="B702" s="2"/>
      <c r="C702" s="2"/>
      <c r="D702" s="2"/>
      <c r="E702" s="2"/>
      <c r="F702" s="2"/>
      <c r="G702" s="2"/>
      <c r="H702" s="5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5.75" customHeight="1">
      <c r="A703" s="2"/>
      <c r="B703" s="2"/>
      <c r="C703" s="2"/>
      <c r="D703" s="2"/>
      <c r="E703" s="2"/>
      <c r="F703" s="2"/>
      <c r="G703" s="2"/>
      <c r="H703" s="5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5.75" customHeight="1">
      <c r="A704" s="2"/>
      <c r="B704" s="2"/>
      <c r="C704" s="2"/>
      <c r="D704" s="2"/>
      <c r="E704" s="2"/>
      <c r="F704" s="2"/>
      <c r="G704" s="2"/>
      <c r="H704" s="5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5.75" customHeight="1">
      <c r="A705" s="2"/>
      <c r="B705" s="2"/>
      <c r="C705" s="2"/>
      <c r="D705" s="2"/>
      <c r="E705" s="2"/>
      <c r="F705" s="2"/>
      <c r="G705" s="2"/>
      <c r="H705" s="5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5.75" customHeight="1">
      <c r="A706" s="2"/>
      <c r="B706" s="2"/>
      <c r="C706" s="2"/>
      <c r="D706" s="2"/>
      <c r="E706" s="2"/>
      <c r="F706" s="2"/>
      <c r="G706" s="2"/>
      <c r="H706" s="5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5.75" customHeight="1">
      <c r="A707" s="2"/>
      <c r="B707" s="2"/>
      <c r="C707" s="2"/>
      <c r="D707" s="2"/>
      <c r="E707" s="2"/>
      <c r="F707" s="2"/>
      <c r="G707" s="2"/>
      <c r="H707" s="5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5.75" customHeight="1">
      <c r="A708" s="2"/>
      <c r="B708" s="2"/>
      <c r="C708" s="2"/>
      <c r="D708" s="2"/>
      <c r="E708" s="2"/>
      <c r="F708" s="2"/>
      <c r="G708" s="2"/>
      <c r="H708" s="5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5.75" customHeight="1">
      <c r="A709" s="2"/>
      <c r="B709" s="2"/>
      <c r="C709" s="2"/>
      <c r="D709" s="2"/>
      <c r="E709" s="2"/>
      <c r="F709" s="2"/>
      <c r="G709" s="2"/>
      <c r="H709" s="5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5.75" customHeight="1">
      <c r="A710" s="2"/>
      <c r="B710" s="2"/>
      <c r="C710" s="2"/>
      <c r="D710" s="2"/>
      <c r="E710" s="2"/>
      <c r="F710" s="2"/>
      <c r="G710" s="2"/>
      <c r="H710" s="5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5.75" customHeight="1">
      <c r="A711" s="2"/>
      <c r="B711" s="2"/>
      <c r="C711" s="2"/>
      <c r="D711" s="2"/>
      <c r="E711" s="2"/>
      <c r="F711" s="2"/>
      <c r="G711" s="2"/>
      <c r="H711" s="5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5.75" customHeight="1">
      <c r="A712" s="2"/>
      <c r="B712" s="2"/>
      <c r="C712" s="2"/>
      <c r="D712" s="2"/>
      <c r="E712" s="2"/>
      <c r="F712" s="2"/>
      <c r="G712" s="2"/>
      <c r="H712" s="5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5.75" customHeight="1">
      <c r="A713" s="2"/>
      <c r="B713" s="2"/>
      <c r="C713" s="2"/>
      <c r="D713" s="2"/>
      <c r="E713" s="2"/>
      <c r="F713" s="2"/>
      <c r="G713" s="2"/>
      <c r="H713" s="5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5.75" customHeight="1">
      <c r="A714" s="2"/>
      <c r="B714" s="2"/>
      <c r="C714" s="2"/>
      <c r="D714" s="2"/>
      <c r="E714" s="2"/>
      <c r="F714" s="2"/>
      <c r="G714" s="2"/>
      <c r="H714" s="5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5.75" customHeight="1">
      <c r="A715" s="2"/>
      <c r="B715" s="2"/>
      <c r="C715" s="2"/>
      <c r="D715" s="2"/>
      <c r="E715" s="2"/>
      <c r="F715" s="2"/>
      <c r="G715" s="2"/>
      <c r="H715" s="5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5.75" customHeight="1">
      <c r="A716" s="2"/>
      <c r="B716" s="2"/>
      <c r="C716" s="2"/>
      <c r="D716" s="2"/>
      <c r="E716" s="2"/>
      <c r="F716" s="2"/>
      <c r="G716" s="2"/>
      <c r="H716" s="5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5.75" customHeight="1">
      <c r="A717" s="2"/>
      <c r="B717" s="2"/>
      <c r="C717" s="2"/>
      <c r="D717" s="2"/>
      <c r="E717" s="2"/>
      <c r="F717" s="2"/>
      <c r="G717" s="2"/>
      <c r="H717" s="5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5.75" customHeight="1">
      <c r="A718" s="2"/>
      <c r="B718" s="2"/>
      <c r="C718" s="2"/>
      <c r="D718" s="2"/>
      <c r="E718" s="2"/>
      <c r="F718" s="2"/>
      <c r="G718" s="2"/>
      <c r="H718" s="5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5.75" customHeight="1">
      <c r="A719" s="2"/>
      <c r="B719" s="2"/>
      <c r="C719" s="2"/>
      <c r="D719" s="2"/>
      <c r="E719" s="2"/>
      <c r="F719" s="2"/>
      <c r="G719" s="2"/>
      <c r="H719" s="5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5.75" customHeight="1">
      <c r="A720" s="2"/>
      <c r="B720" s="2"/>
      <c r="C720" s="2"/>
      <c r="D720" s="2"/>
      <c r="E720" s="2"/>
      <c r="F720" s="2"/>
      <c r="G720" s="2"/>
      <c r="H720" s="5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5.75" customHeight="1">
      <c r="A721" s="2"/>
      <c r="B721" s="2"/>
      <c r="C721" s="2"/>
      <c r="D721" s="2"/>
      <c r="E721" s="2"/>
      <c r="F721" s="2"/>
      <c r="G721" s="2"/>
      <c r="H721" s="5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5.75" customHeight="1">
      <c r="A722" s="2"/>
      <c r="B722" s="2"/>
      <c r="C722" s="2"/>
      <c r="D722" s="2"/>
      <c r="E722" s="2"/>
      <c r="F722" s="2"/>
      <c r="G722" s="2"/>
      <c r="H722" s="5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5.75" customHeight="1">
      <c r="A723" s="2"/>
      <c r="B723" s="2"/>
      <c r="C723" s="2"/>
      <c r="D723" s="2"/>
      <c r="E723" s="2"/>
      <c r="F723" s="2"/>
      <c r="G723" s="2"/>
      <c r="H723" s="5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5.75" customHeight="1">
      <c r="A724" s="2"/>
      <c r="B724" s="2"/>
      <c r="C724" s="2"/>
      <c r="D724" s="2"/>
      <c r="E724" s="2"/>
      <c r="F724" s="2"/>
      <c r="G724" s="2"/>
      <c r="H724" s="5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5.75" customHeight="1">
      <c r="A725" s="2"/>
      <c r="B725" s="2"/>
      <c r="C725" s="2"/>
      <c r="D725" s="2"/>
      <c r="E725" s="2"/>
      <c r="F725" s="2"/>
      <c r="G725" s="2"/>
      <c r="H725" s="5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5.75" customHeight="1">
      <c r="A726" s="2"/>
      <c r="B726" s="2"/>
      <c r="C726" s="2"/>
      <c r="D726" s="2"/>
      <c r="E726" s="2"/>
      <c r="F726" s="2"/>
      <c r="G726" s="2"/>
      <c r="H726" s="5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5.75" customHeight="1">
      <c r="A727" s="2"/>
      <c r="B727" s="2"/>
      <c r="C727" s="2"/>
      <c r="D727" s="2"/>
      <c r="E727" s="2"/>
      <c r="F727" s="2"/>
      <c r="G727" s="2"/>
      <c r="H727" s="5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5.75" customHeight="1">
      <c r="A728" s="2"/>
      <c r="B728" s="2"/>
      <c r="C728" s="2"/>
      <c r="D728" s="2"/>
      <c r="E728" s="2"/>
      <c r="F728" s="2"/>
      <c r="G728" s="2"/>
      <c r="H728" s="5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5.75" customHeight="1">
      <c r="A729" s="2"/>
      <c r="B729" s="2"/>
      <c r="C729" s="2"/>
      <c r="D729" s="2"/>
      <c r="E729" s="2"/>
      <c r="F729" s="2"/>
      <c r="G729" s="2"/>
      <c r="H729" s="5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5.75" customHeight="1">
      <c r="A730" s="2"/>
      <c r="B730" s="2"/>
      <c r="C730" s="2"/>
      <c r="D730" s="2"/>
      <c r="E730" s="2"/>
      <c r="F730" s="2"/>
      <c r="G730" s="2"/>
      <c r="H730" s="5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5.75" customHeight="1">
      <c r="A731" s="2"/>
      <c r="B731" s="2"/>
      <c r="C731" s="2"/>
      <c r="D731" s="2"/>
      <c r="E731" s="2"/>
      <c r="F731" s="2"/>
      <c r="G731" s="2"/>
      <c r="H731" s="5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5.75" customHeight="1">
      <c r="A732" s="2"/>
      <c r="B732" s="2"/>
      <c r="C732" s="2"/>
      <c r="D732" s="2"/>
      <c r="E732" s="2"/>
      <c r="F732" s="2"/>
      <c r="G732" s="2"/>
      <c r="H732" s="5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5.75" customHeight="1">
      <c r="A733" s="2"/>
      <c r="B733" s="2"/>
      <c r="C733" s="2"/>
      <c r="D733" s="2"/>
      <c r="E733" s="2"/>
      <c r="F733" s="2"/>
      <c r="G733" s="2"/>
      <c r="H733" s="5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5.75" customHeight="1">
      <c r="A734" s="2"/>
      <c r="B734" s="2"/>
      <c r="C734" s="2"/>
      <c r="D734" s="2"/>
      <c r="E734" s="2"/>
      <c r="F734" s="2"/>
      <c r="G734" s="2"/>
      <c r="H734" s="5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5.75" customHeight="1">
      <c r="A735" s="2"/>
      <c r="B735" s="2"/>
      <c r="C735" s="2"/>
      <c r="D735" s="2"/>
      <c r="E735" s="2"/>
      <c r="F735" s="2"/>
      <c r="G735" s="2"/>
      <c r="H735" s="5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5.75" customHeight="1">
      <c r="A736" s="2"/>
      <c r="B736" s="2"/>
      <c r="C736" s="2"/>
      <c r="D736" s="2"/>
      <c r="E736" s="2"/>
      <c r="F736" s="2"/>
      <c r="G736" s="2"/>
      <c r="H736" s="5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5.75" customHeight="1">
      <c r="A737" s="2"/>
      <c r="B737" s="2"/>
      <c r="C737" s="2"/>
      <c r="D737" s="2"/>
      <c r="E737" s="2"/>
      <c r="F737" s="2"/>
      <c r="G737" s="2"/>
      <c r="H737" s="5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5.75" customHeight="1">
      <c r="A738" s="2"/>
      <c r="B738" s="2"/>
      <c r="C738" s="2"/>
      <c r="D738" s="2"/>
      <c r="E738" s="2"/>
      <c r="F738" s="2"/>
      <c r="G738" s="2"/>
      <c r="H738" s="5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5.75" customHeight="1">
      <c r="A739" s="2"/>
      <c r="B739" s="2"/>
      <c r="C739" s="2"/>
      <c r="D739" s="2"/>
      <c r="E739" s="2"/>
      <c r="F739" s="2"/>
      <c r="G739" s="2"/>
      <c r="H739" s="5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5.75" customHeight="1">
      <c r="A740" s="2"/>
      <c r="B740" s="2"/>
      <c r="C740" s="2"/>
      <c r="D740" s="2"/>
      <c r="E740" s="2"/>
      <c r="F740" s="2"/>
      <c r="G740" s="2"/>
      <c r="H740" s="5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5.75" customHeight="1">
      <c r="A741" s="2"/>
      <c r="B741" s="2"/>
      <c r="C741" s="2"/>
      <c r="D741" s="2"/>
      <c r="E741" s="2"/>
      <c r="F741" s="2"/>
      <c r="G741" s="2"/>
      <c r="H741" s="5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5.75" customHeight="1">
      <c r="A742" s="2"/>
      <c r="B742" s="2"/>
      <c r="C742" s="2"/>
      <c r="D742" s="2"/>
      <c r="E742" s="2"/>
      <c r="F742" s="2"/>
      <c r="G742" s="2"/>
      <c r="H742" s="5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5.75" customHeight="1">
      <c r="A743" s="2"/>
      <c r="B743" s="2"/>
      <c r="C743" s="2"/>
      <c r="D743" s="2"/>
      <c r="E743" s="2"/>
      <c r="F743" s="2"/>
      <c r="G743" s="2"/>
      <c r="H743" s="5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5.75" customHeight="1">
      <c r="A744" s="2"/>
      <c r="B744" s="2"/>
      <c r="C744" s="2"/>
      <c r="D744" s="2"/>
      <c r="E744" s="2"/>
      <c r="F744" s="2"/>
      <c r="G744" s="2"/>
      <c r="H744" s="5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5.75" customHeight="1">
      <c r="A745" s="2"/>
      <c r="B745" s="2"/>
      <c r="C745" s="2"/>
      <c r="D745" s="2"/>
      <c r="E745" s="2"/>
      <c r="F745" s="2"/>
      <c r="G745" s="2"/>
      <c r="H745" s="5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5.75" customHeight="1">
      <c r="A746" s="2"/>
      <c r="B746" s="2"/>
      <c r="C746" s="2"/>
      <c r="D746" s="2"/>
      <c r="E746" s="2"/>
      <c r="F746" s="2"/>
      <c r="G746" s="2"/>
      <c r="H746" s="5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5.75" customHeight="1">
      <c r="A747" s="2"/>
      <c r="B747" s="2"/>
      <c r="C747" s="2"/>
      <c r="D747" s="2"/>
      <c r="E747" s="2"/>
      <c r="F747" s="2"/>
      <c r="G747" s="2"/>
      <c r="H747" s="5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5.75" customHeight="1">
      <c r="A748" s="2"/>
      <c r="B748" s="2"/>
      <c r="C748" s="2"/>
      <c r="D748" s="2"/>
      <c r="E748" s="2"/>
      <c r="F748" s="2"/>
      <c r="G748" s="2"/>
      <c r="H748" s="5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5.75" customHeight="1">
      <c r="A749" s="2"/>
      <c r="B749" s="2"/>
      <c r="C749" s="2"/>
      <c r="D749" s="2"/>
      <c r="E749" s="2"/>
      <c r="F749" s="2"/>
      <c r="G749" s="2"/>
      <c r="H749" s="5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5.75" customHeight="1">
      <c r="A750" s="2"/>
      <c r="B750" s="2"/>
      <c r="C750" s="2"/>
      <c r="D750" s="2"/>
      <c r="E750" s="2"/>
      <c r="F750" s="2"/>
      <c r="G750" s="2"/>
      <c r="H750" s="5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5.75" customHeight="1">
      <c r="A751" s="2"/>
      <c r="B751" s="2"/>
      <c r="C751" s="2"/>
      <c r="D751" s="2"/>
      <c r="E751" s="2"/>
      <c r="F751" s="2"/>
      <c r="G751" s="2"/>
      <c r="H751" s="5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5.75" customHeight="1">
      <c r="A752" s="2"/>
      <c r="B752" s="2"/>
      <c r="C752" s="2"/>
      <c r="D752" s="2"/>
      <c r="E752" s="2"/>
      <c r="F752" s="2"/>
      <c r="G752" s="2"/>
      <c r="H752" s="5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5.75" customHeight="1">
      <c r="A753" s="2"/>
      <c r="B753" s="2"/>
      <c r="C753" s="2"/>
      <c r="D753" s="2"/>
      <c r="E753" s="2"/>
      <c r="F753" s="2"/>
      <c r="G753" s="2"/>
      <c r="H753" s="5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5.75" customHeight="1">
      <c r="A754" s="2"/>
      <c r="B754" s="2"/>
      <c r="C754" s="2"/>
      <c r="D754" s="2"/>
      <c r="E754" s="2"/>
      <c r="F754" s="2"/>
      <c r="G754" s="2"/>
      <c r="H754" s="5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5.75" customHeight="1">
      <c r="A755" s="2"/>
      <c r="B755" s="2"/>
      <c r="C755" s="2"/>
      <c r="D755" s="2"/>
      <c r="E755" s="2"/>
      <c r="F755" s="2"/>
      <c r="G755" s="2"/>
      <c r="H755" s="5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5.75" customHeight="1">
      <c r="A756" s="2"/>
      <c r="B756" s="2"/>
      <c r="C756" s="2"/>
      <c r="D756" s="2"/>
      <c r="E756" s="2"/>
      <c r="F756" s="2"/>
      <c r="G756" s="2"/>
      <c r="H756" s="5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5.75" customHeight="1">
      <c r="A757" s="2"/>
      <c r="B757" s="2"/>
      <c r="C757" s="2"/>
      <c r="D757" s="2"/>
      <c r="E757" s="2"/>
      <c r="F757" s="2"/>
      <c r="G757" s="2"/>
      <c r="H757" s="5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5.75" customHeight="1">
      <c r="A758" s="2"/>
      <c r="B758" s="2"/>
      <c r="C758" s="2"/>
      <c r="D758" s="2"/>
      <c r="E758" s="2"/>
      <c r="F758" s="2"/>
      <c r="G758" s="2"/>
      <c r="H758" s="5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5.75" customHeight="1">
      <c r="A759" s="2"/>
      <c r="B759" s="2"/>
      <c r="C759" s="2"/>
      <c r="D759" s="2"/>
      <c r="E759" s="2"/>
      <c r="F759" s="2"/>
      <c r="G759" s="2"/>
      <c r="H759" s="5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5.75" customHeight="1">
      <c r="A760" s="2"/>
      <c r="B760" s="2"/>
      <c r="C760" s="2"/>
      <c r="D760" s="2"/>
      <c r="E760" s="2"/>
      <c r="F760" s="2"/>
      <c r="G760" s="2"/>
      <c r="H760" s="5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5.75" customHeight="1">
      <c r="A761" s="2"/>
      <c r="B761" s="2"/>
      <c r="C761" s="2"/>
      <c r="D761" s="2"/>
      <c r="E761" s="2"/>
      <c r="F761" s="2"/>
      <c r="G761" s="2"/>
      <c r="H761" s="5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5.75" customHeight="1">
      <c r="A762" s="2"/>
      <c r="B762" s="2"/>
      <c r="C762" s="2"/>
      <c r="D762" s="2"/>
      <c r="E762" s="2"/>
      <c r="F762" s="2"/>
      <c r="G762" s="2"/>
      <c r="H762" s="5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5.75" customHeight="1">
      <c r="A763" s="2"/>
      <c r="B763" s="2"/>
      <c r="C763" s="2"/>
      <c r="D763" s="2"/>
      <c r="E763" s="2"/>
      <c r="F763" s="2"/>
      <c r="G763" s="2"/>
      <c r="H763" s="5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5.75" customHeight="1">
      <c r="A764" s="2"/>
      <c r="B764" s="2"/>
      <c r="C764" s="2"/>
      <c r="D764" s="2"/>
      <c r="E764" s="2"/>
      <c r="F764" s="2"/>
      <c r="G764" s="2"/>
      <c r="H764" s="5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5.75" customHeight="1">
      <c r="A765" s="2"/>
      <c r="B765" s="2"/>
      <c r="C765" s="2"/>
      <c r="D765" s="2"/>
      <c r="E765" s="2"/>
      <c r="F765" s="2"/>
      <c r="G765" s="2"/>
      <c r="H765" s="5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5.75" customHeight="1">
      <c r="A766" s="2"/>
      <c r="B766" s="2"/>
      <c r="C766" s="2"/>
      <c r="D766" s="2"/>
      <c r="E766" s="2"/>
      <c r="F766" s="2"/>
      <c r="G766" s="2"/>
      <c r="H766" s="5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5.75" customHeight="1">
      <c r="A767" s="2"/>
      <c r="B767" s="2"/>
      <c r="C767" s="2"/>
      <c r="D767" s="2"/>
      <c r="E767" s="2"/>
      <c r="F767" s="2"/>
      <c r="G767" s="2"/>
      <c r="H767" s="5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5.75" customHeight="1">
      <c r="A768" s="2"/>
      <c r="B768" s="2"/>
      <c r="C768" s="2"/>
      <c r="D768" s="2"/>
      <c r="E768" s="2"/>
      <c r="F768" s="2"/>
      <c r="G768" s="2"/>
      <c r="H768" s="5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5.75" customHeight="1">
      <c r="A769" s="2"/>
      <c r="B769" s="2"/>
      <c r="C769" s="2"/>
      <c r="D769" s="2"/>
      <c r="E769" s="2"/>
      <c r="F769" s="2"/>
      <c r="G769" s="2"/>
      <c r="H769" s="5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5.75" customHeight="1">
      <c r="A770" s="2"/>
      <c r="B770" s="2"/>
      <c r="C770" s="2"/>
      <c r="D770" s="2"/>
      <c r="E770" s="2"/>
      <c r="F770" s="2"/>
      <c r="G770" s="2"/>
      <c r="H770" s="5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5.75" customHeight="1">
      <c r="A771" s="2"/>
      <c r="B771" s="2"/>
      <c r="C771" s="2"/>
      <c r="D771" s="2"/>
      <c r="E771" s="2"/>
      <c r="F771" s="2"/>
      <c r="G771" s="2"/>
      <c r="H771" s="5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5.75" customHeight="1">
      <c r="A772" s="2"/>
      <c r="B772" s="2"/>
      <c r="C772" s="2"/>
      <c r="D772" s="2"/>
      <c r="E772" s="2"/>
      <c r="F772" s="2"/>
      <c r="G772" s="2"/>
      <c r="H772" s="5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5.75" customHeight="1">
      <c r="A773" s="2"/>
      <c r="B773" s="2"/>
      <c r="C773" s="2"/>
      <c r="D773" s="2"/>
      <c r="E773" s="2"/>
      <c r="F773" s="2"/>
      <c r="G773" s="2"/>
      <c r="H773" s="5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5.75" customHeight="1">
      <c r="A774" s="2"/>
      <c r="B774" s="2"/>
      <c r="C774" s="2"/>
      <c r="D774" s="2"/>
      <c r="E774" s="2"/>
      <c r="F774" s="2"/>
      <c r="G774" s="2"/>
      <c r="H774" s="5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5.75" customHeight="1">
      <c r="A775" s="2"/>
      <c r="B775" s="2"/>
      <c r="C775" s="2"/>
      <c r="D775" s="2"/>
      <c r="E775" s="2"/>
      <c r="F775" s="2"/>
      <c r="G775" s="2"/>
      <c r="H775" s="5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5.75" customHeight="1">
      <c r="A776" s="2"/>
      <c r="B776" s="2"/>
      <c r="C776" s="2"/>
      <c r="D776" s="2"/>
      <c r="E776" s="2"/>
      <c r="F776" s="2"/>
      <c r="G776" s="2"/>
      <c r="H776" s="5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5.75" customHeight="1">
      <c r="A777" s="2"/>
      <c r="B777" s="2"/>
      <c r="C777" s="2"/>
      <c r="D777" s="2"/>
      <c r="E777" s="2"/>
      <c r="F777" s="2"/>
      <c r="G777" s="2"/>
      <c r="H777" s="5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5.75" customHeight="1">
      <c r="A778" s="2"/>
      <c r="B778" s="2"/>
      <c r="C778" s="2"/>
      <c r="D778" s="2"/>
      <c r="E778" s="2"/>
      <c r="F778" s="2"/>
      <c r="G778" s="2"/>
      <c r="H778" s="5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5.75" customHeight="1">
      <c r="A779" s="2"/>
      <c r="B779" s="2"/>
      <c r="C779" s="2"/>
      <c r="D779" s="2"/>
      <c r="E779" s="2"/>
      <c r="F779" s="2"/>
      <c r="G779" s="2"/>
      <c r="H779" s="5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5.75" customHeight="1">
      <c r="A780" s="2"/>
      <c r="B780" s="2"/>
      <c r="C780" s="2"/>
      <c r="D780" s="2"/>
      <c r="E780" s="2"/>
      <c r="F780" s="2"/>
      <c r="G780" s="2"/>
      <c r="H780" s="5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5.75" customHeight="1">
      <c r="A781" s="2"/>
      <c r="B781" s="2"/>
      <c r="C781" s="2"/>
      <c r="D781" s="2"/>
      <c r="E781" s="2"/>
      <c r="F781" s="2"/>
      <c r="G781" s="2"/>
      <c r="H781" s="5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5.75" customHeight="1">
      <c r="A782" s="2"/>
      <c r="B782" s="2"/>
      <c r="C782" s="2"/>
      <c r="D782" s="2"/>
      <c r="E782" s="2"/>
      <c r="F782" s="2"/>
      <c r="G782" s="2"/>
      <c r="H782" s="5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5.75" customHeight="1">
      <c r="A783" s="2"/>
      <c r="B783" s="2"/>
      <c r="C783" s="2"/>
      <c r="D783" s="2"/>
      <c r="E783" s="2"/>
      <c r="F783" s="2"/>
      <c r="G783" s="2"/>
      <c r="H783" s="5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5.75" customHeight="1">
      <c r="A784" s="2"/>
      <c r="B784" s="2"/>
      <c r="C784" s="2"/>
      <c r="D784" s="2"/>
      <c r="E784" s="2"/>
      <c r="F784" s="2"/>
      <c r="G784" s="2"/>
      <c r="H784" s="5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5.75" customHeight="1">
      <c r="A785" s="2"/>
      <c r="B785" s="2"/>
      <c r="C785" s="2"/>
      <c r="D785" s="2"/>
      <c r="E785" s="2"/>
      <c r="F785" s="2"/>
      <c r="G785" s="2"/>
      <c r="H785" s="5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5.75" customHeight="1">
      <c r="A786" s="2"/>
      <c r="B786" s="2"/>
      <c r="C786" s="2"/>
      <c r="D786" s="2"/>
      <c r="E786" s="2"/>
      <c r="F786" s="2"/>
      <c r="G786" s="2"/>
      <c r="H786" s="5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5.75" customHeight="1">
      <c r="A787" s="2"/>
      <c r="B787" s="2"/>
      <c r="C787" s="2"/>
      <c r="D787" s="2"/>
      <c r="E787" s="2"/>
      <c r="F787" s="2"/>
      <c r="G787" s="2"/>
      <c r="H787" s="5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5.75" customHeight="1">
      <c r="A788" s="2"/>
      <c r="B788" s="2"/>
      <c r="C788" s="2"/>
      <c r="D788" s="2"/>
      <c r="E788" s="2"/>
      <c r="F788" s="2"/>
      <c r="G788" s="2"/>
      <c r="H788" s="5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5.75" customHeight="1">
      <c r="A789" s="2"/>
      <c r="B789" s="2"/>
      <c r="C789" s="2"/>
      <c r="D789" s="2"/>
      <c r="E789" s="2"/>
      <c r="F789" s="2"/>
      <c r="G789" s="2"/>
      <c r="H789" s="5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5.75" customHeight="1">
      <c r="A790" s="2"/>
      <c r="B790" s="2"/>
      <c r="C790" s="2"/>
      <c r="D790" s="2"/>
      <c r="E790" s="2"/>
      <c r="F790" s="2"/>
      <c r="G790" s="2"/>
      <c r="H790" s="5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5.75" customHeight="1">
      <c r="A791" s="2"/>
      <c r="B791" s="2"/>
      <c r="C791" s="2"/>
      <c r="D791" s="2"/>
      <c r="E791" s="2"/>
      <c r="F791" s="2"/>
      <c r="G791" s="2"/>
      <c r="H791" s="5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5.75" customHeight="1">
      <c r="A792" s="2"/>
      <c r="B792" s="2"/>
      <c r="C792" s="2"/>
      <c r="D792" s="2"/>
      <c r="E792" s="2"/>
      <c r="F792" s="2"/>
      <c r="G792" s="2"/>
      <c r="H792" s="5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5.75" customHeight="1">
      <c r="A793" s="2"/>
      <c r="B793" s="2"/>
      <c r="C793" s="2"/>
      <c r="D793" s="2"/>
      <c r="E793" s="2"/>
      <c r="F793" s="2"/>
      <c r="G793" s="2"/>
      <c r="H793" s="5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5.75" customHeight="1">
      <c r="A794" s="2"/>
      <c r="B794" s="2"/>
      <c r="C794" s="2"/>
      <c r="D794" s="2"/>
      <c r="E794" s="2"/>
      <c r="F794" s="2"/>
      <c r="G794" s="2"/>
      <c r="H794" s="5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5.75" customHeight="1">
      <c r="A795" s="2"/>
      <c r="B795" s="2"/>
      <c r="C795" s="2"/>
      <c r="D795" s="2"/>
      <c r="E795" s="2"/>
      <c r="F795" s="2"/>
      <c r="G795" s="2"/>
      <c r="H795" s="5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5.75" customHeight="1">
      <c r="A796" s="2"/>
      <c r="B796" s="2"/>
      <c r="C796" s="2"/>
      <c r="D796" s="2"/>
      <c r="E796" s="2"/>
      <c r="F796" s="2"/>
      <c r="G796" s="2"/>
      <c r="H796" s="5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5.75" customHeight="1">
      <c r="A797" s="2"/>
      <c r="B797" s="2"/>
      <c r="C797" s="2"/>
      <c r="D797" s="2"/>
      <c r="E797" s="2"/>
      <c r="F797" s="2"/>
      <c r="G797" s="2"/>
      <c r="H797" s="5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5.75" customHeight="1">
      <c r="A798" s="2"/>
      <c r="B798" s="2"/>
      <c r="C798" s="2"/>
      <c r="D798" s="2"/>
      <c r="E798" s="2"/>
      <c r="F798" s="2"/>
      <c r="G798" s="2"/>
      <c r="H798" s="5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5.75" customHeight="1">
      <c r="A799" s="2"/>
      <c r="B799" s="2"/>
      <c r="C799" s="2"/>
      <c r="D799" s="2"/>
      <c r="E799" s="2"/>
      <c r="F799" s="2"/>
      <c r="G799" s="2"/>
      <c r="H799" s="5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5.75" customHeight="1">
      <c r="A800" s="2"/>
      <c r="B800" s="2"/>
      <c r="C800" s="2"/>
      <c r="D800" s="2"/>
      <c r="E800" s="2"/>
      <c r="F800" s="2"/>
      <c r="G800" s="2"/>
      <c r="H800" s="5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5.75" customHeight="1">
      <c r="A801" s="2"/>
      <c r="B801" s="2"/>
      <c r="C801" s="2"/>
      <c r="D801" s="2"/>
      <c r="E801" s="2"/>
      <c r="F801" s="2"/>
      <c r="G801" s="2"/>
      <c r="H801" s="5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5.75" customHeight="1">
      <c r="A802" s="2"/>
      <c r="B802" s="2"/>
      <c r="C802" s="2"/>
      <c r="D802" s="2"/>
      <c r="E802" s="2"/>
      <c r="F802" s="2"/>
      <c r="G802" s="2"/>
      <c r="H802" s="5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5.75" customHeight="1">
      <c r="A803" s="2"/>
      <c r="B803" s="2"/>
      <c r="C803" s="2"/>
      <c r="D803" s="2"/>
      <c r="E803" s="2"/>
      <c r="F803" s="2"/>
      <c r="G803" s="2"/>
      <c r="H803" s="5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5.75" customHeight="1">
      <c r="A804" s="2"/>
      <c r="B804" s="2"/>
      <c r="C804" s="2"/>
      <c r="D804" s="2"/>
      <c r="E804" s="2"/>
      <c r="F804" s="2"/>
      <c r="G804" s="2"/>
      <c r="H804" s="5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5.75" customHeight="1">
      <c r="A805" s="2"/>
      <c r="B805" s="2"/>
      <c r="C805" s="2"/>
      <c r="D805" s="2"/>
      <c r="E805" s="2"/>
      <c r="F805" s="2"/>
      <c r="G805" s="2"/>
      <c r="H805" s="5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5.75" customHeight="1">
      <c r="A806" s="2"/>
      <c r="B806" s="2"/>
      <c r="C806" s="2"/>
      <c r="D806" s="2"/>
      <c r="E806" s="2"/>
      <c r="F806" s="2"/>
      <c r="G806" s="2"/>
      <c r="H806" s="5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5.75" customHeight="1">
      <c r="A807" s="2"/>
      <c r="B807" s="2"/>
      <c r="C807" s="2"/>
      <c r="D807" s="2"/>
      <c r="E807" s="2"/>
      <c r="F807" s="2"/>
      <c r="G807" s="2"/>
      <c r="H807" s="5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5.75" customHeight="1">
      <c r="A808" s="2"/>
      <c r="B808" s="2"/>
      <c r="C808" s="2"/>
      <c r="D808" s="2"/>
      <c r="E808" s="2"/>
      <c r="F808" s="2"/>
      <c r="G808" s="2"/>
      <c r="H808" s="5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5.75" customHeight="1">
      <c r="A809" s="2"/>
      <c r="B809" s="2"/>
      <c r="C809" s="2"/>
      <c r="D809" s="2"/>
      <c r="E809" s="2"/>
      <c r="F809" s="2"/>
      <c r="G809" s="2"/>
      <c r="H809" s="5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5.75" customHeight="1">
      <c r="A810" s="2"/>
      <c r="B810" s="2"/>
      <c r="C810" s="2"/>
      <c r="D810" s="2"/>
      <c r="E810" s="2"/>
      <c r="F810" s="2"/>
      <c r="G810" s="2"/>
      <c r="H810" s="5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5.75" customHeight="1">
      <c r="A811" s="2"/>
      <c r="B811" s="2"/>
      <c r="C811" s="2"/>
      <c r="D811" s="2"/>
      <c r="E811" s="2"/>
      <c r="F811" s="2"/>
      <c r="G811" s="2"/>
      <c r="H811" s="5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5.75" customHeight="1">
      <c r="A812" s="2"/>
      <c r="B812" s="2"/>
      <c r="C812" s="2"/>
      <c r="D812" s="2"/>
      <c r="E812" s="2"/>
      <c r="F812" s="2"/>
      <c r="G812" s="2"/>
      <c r="H812" s="5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5.75" customHeight="1">
      <c r="A813" s="2"/>
      <c r="B813" s="2"/>
      <c r="C813" s="2"/>
      <c r="D813" s="2"/>
      <c r="E813" s="2"/>
      <c r="F813" s="2"/>
      <c r="G813" s="2"/>
      <c r="H813" s="5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5.75" customHeight="1">
      <c r="A814" s="2"/>
      <c r="B814" s="2"/>
      <c r="C814" s="2"/>
      <c r="D814" s="2"/>
      <c r="E814" s="2"/>
      <c r="F814" s="2"/>
      <c r="G814" s="2"/>
      <c r="H814" s="5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5.75" customHeight="1">
      <c r="A815" s="2"/>
      <c r="B815" s="2"/>
      <c r="C815" s="2"/>
      <c r="D815" s="2"/>
      <c r="E815" s="2"/>
      <c r="F815" s="2"/>
      <c r="G815" s="2"/>
      <c r="H815" s="5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5.75" customHeight="1">
      <c r="A816" s="2"/>
      <c r="B816" s="2"/>
      <c r="C816" s="2"/>
      <c r="D816" s="2"/>
      <c r="E816" s="2"/>
      <c r="F816" s="2"/>
      <c r="G816" s="2"/>
      <c r="H816" s="5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5.75" customHeight="1">
      <c r="A817" s="2"/>
      <c r="B817" s="2"/>
      <c r="C817" s="2"/>
      <c r="D817" s="2"/>
      <c r="E817" s="2"/>
      <c r="F817" s="2"/>
      <c r="G817" s="2"/>
      <c r="H817" s="5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5.75" customHeight="1">
      <c r="A818" s="2"/>
      <c r="B818" s="2"/>
      <c r="C818" s="2"/>
      <c r="D818" s="2"/>
      <c r="E818" s="2"/>
      <c r="F818" s="2"/>
      <c r="G818" s="2"/>
      <c r="H818" s="5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5.75" customHeight="1">
      <c r="A819" s="2"/>
      <c r="B819" s="2"/>
      <c r="C819" s="2"/>
      <c r="D819" s="2"/>
      <c r="E819" s="2"/>
      <c r="F819" s="2"/>
      <c r="G819" s="2"/>
      <c r="H819" s="5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5.75" customHeight="1">
      <c r="A820" s="2"/>
      <c r="B820" s="2"/>
      <c r="C820" s="2"/>
      <c r="D820" s="2"/>
      <c r="E820" s="2"/>
      <c r="F820" s="2"/>
      <c r="G820" s="2"/>
      <c r="H820" s="5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5.75" customHeight="1">
      <c r="A821" s="2"/>
      <c r="B821" s="2"/>
      <c r="C821" s="2"/>
      <c r="D821" s="2"/>
      <c r="E821" s="2"/>
      <c r="F821" s="2"/>
      <c r="G821" s="2"/>
      <c r="H821" s="5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5.75" customHeight="1">
      <c r="A822" s="2"/>
      <c r="B822" s="2"/>
      <c r="C822" s="2"/>
      <c r="D822" s="2"/>
      <c r="E822" s="2"/>
      <c r="F822" s="2"/>
      <c r="G822" s="2"/>
      <c r="H822" s="5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5.75" customHeight="1">
      <c r="A823" s="2"/>
      <c r="B823" s="2"/>
      <c r="C823" s="2"/>
      <c r="D823" s="2"/>
      <c r="E823" s="2"/>
      <c r="F823" s="2"/>
      <c r="G823" s="2"/>
      <c r="H823" s="5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5.75" customHeight="1">
      <c r="A824" s="2"/>
      <c r="B824" s="2"/>
      <c r="C824" s="2"/>
      <c r="D824" s="2"/>
      <c r="E824" s="2"/>
      <c r="F824" s="2"/>
      <c r="G824" s="2"/>
      <c r="H824" s="5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5.75" customHeight="1">
      <c r="A825" s="2"/>
      <c r="B825" s="2"/>
      <c r="C825" s="2"/>
      <c r="D825" s="2"/>
      <c r="E825" s="2"/>
      <c r="F825" s="2"/>
      <c r="G825" s="2"/>
      <c r="H825" s="5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5.75" customHeight="1">
      <c r="A826" s="2"/>
      <c r="B826" s="2"/>
      <c r="C826" s="2"/>
      <c r="D826" s="2"/>
      <c r="E826" s="2"/>
      <c r="F826" s="2"/>
      <c r="G826" s="2"/>
      <c r="H826" s="5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5.75" customHeight="1">
      <c r="A827" s="2"/>
      <c r="B827" s="2"/>
      <c r="C827" s="2"/>
      <c r="D827" s="2"/>
      <c r="E827" s="2"/>
      <c r="F827" s="2"/>
      <c r="G827" s="2"/>
      <c r="H827" s="5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5.75" customHeight="1">
      <c r="A828" s="2"/>
      <c r="B828" s="2"/>
      <c r="C828" s="2"/>
      <c r="D828" s="2"/>
      <c r="E828" s="2"/>
      <c r="F828" s="2"/>
      <c r="G828" s="2"/>
      <c r="H828" s="5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5.75" customHeight="1">
      <c r="A829" s="2"/>
      <c r="B829" s="2"/>
      <c r="C829" s="2"/>
      <c r="D829" s="2"/>
      <c r="E829" s="2"/>
      <c r="F829" s="2"/>
      <c r="G829" s="2"/>
      <c r="H829" s="5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5.75" customHeight="1">
      <c r="A830" s="2"/>
      <c r="B830" s="2"/>
      <c r="C830" s="2"/>
      <c r="D830" s="2"/>
      <c r="E830" s="2"/>
      <c r="F830" s="2"/>
      <c r="G830" s="2"/>
      <c r="H830" s="5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5.75" customHeight="1">
      <c r="A831" s="2"/>
      <c r="B831" s="2"/>
      <c r="C831" s="2"/>
      <c r="D831" s="2"/>
      <c r="E831" s="2"/>
      <c r="F831" s="2"/>
      <c r="G831" s="2"/>
      <c r="H831" s="5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5.75" customHeight="1">
      <c r="A832" s="2"/>
      <c r="B832" s="2"/>
      <c r="C832" s="2"/>
      <c r="D832" s="2"/>
      <c r="E832" s="2"/>
      <c r="F832" s="2"/>
      <c r="G832" s="2"/>
      <c r="H832" s="5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5.75" customHeight="1">
      <c r="A833" s="2"/>
      <c r="B833" s="2"/>
      <c r="C833" s="2"/>
      <c r="D833" s="2"/>
      <c r="E833" s="2"/>
      <c r="F833" s="2"/>
      <c r="G833" s="2"/>
      <c r="H833" s="5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5.75" customHeight="1">
      <c r="A834" s="2"/>
      <c r="B834" s="2"/>
      <c r="C834" s="2"/>
      <c r="D834" s="2"/>
      <c r="E834" s="2"/>
      <c r="F834" s="2"/>
      <c r="G834" s="2"/>
      <c r="H834" s="5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5.75" customHeight="1">
      <c r="A835" s="2"/>
      <c r="B835" s="2"/>
      <c r="C835" s="2"/>
      <c r="D835" s="2"/>
      <c r="E835" s="2"/>
      <c r="F835" s="2"/>
      <c r="G835" s="2"/>
      <c r="H835" s="5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5.75" customHeight="1">
      <c r="A836" s="2"/>
      <c r="B836" s="2"/>
      <c r="C836" s="2"/>
      <c r="D836" s="2"/>
      <c r="E836" s="2"/>
      <c r="F836" s="2"/>
      <c r="G836" s="2"/>
      <c r="H836" s="5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5.75" customHeight="1">
      <c r="A837" s="2"/>
      <c r="B837" s="2"/>
      <c r="C837" s="2"/>
      <c r="D837" s="2"/>
      <c r="E837" s="2"/>
      <c r="F837" s="2"/>
      <c r="G837" s="2"/>
      <c r="H837" s="5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5.75" customHeight="1">
      <c r="A838" s="2"/>
      <c r="B838" s="2"/>
      <c r="C838" s="2"/>
      <c r="D838" s="2"/>
      <c r="E838" s="2"/>
      <c r="F838" s="2"/>
      <c r="G838" s="2"/>
      <c r="H838" s="5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5.75" customHeight="1">
      <c r="A839" s="2"/>
      <c r="B839" s="2"/>
      <c r="C839" s="2"/>
      <c r="D839" s="2"/>
      <c r="E839" s="2"/>
      <c r="F839" s="2"/>
      <c r="G839" s="2"/>
      <c r="H839" s="5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5.75" customHeight="1">
      <c r="A840" s="2"/>
      <c r="B840" s="2"/>
      <c r="C840" s="2"/>
      <c r="D840" s="2"/>
      <c r="E840" s="2"/>
      <c r="F840" s="2"/>
      <c r="G840" s="2"/>
      <c r="H840" s="5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5.75" customHeight="1">
      <c r="A841" s="2"/>
      <c r="B841" s="2"/>
      <c r="C841" s="2"/>
      <c r="D841" s="2"/>
      <c r="E841" s="2"/>
      <c r="F841" s="2"/>
      <c r="G841" s="2"/>
      <c r="H841" s="5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5.75" customHeight="1">
      <c r="A842" s="2"/>
      <c r="B842" s="2"/>
      <c r="C842" s="2"/>
      <c r="D842" s="2"/>
      <c r="E842" s="2"/>
      <c r="F842" s="2"/>
      <c r="G842" s="2"/>
      <c r="H842" s="5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5.75" customHeight="1">
      <c r="A843" s="2"/>
      <c r="B843" s="2"/>
      <c r="C843" s="2"/>
      <c r="D843" s="2"/>
      <c r="E843" s="2"/>
      <c r="F843" s="2"/>
      <c r="G843" s="2"/>
      <c r="H843" s="5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5.75" customHeight="1">
      <c r="A844" s="2"/>
      <c r="B844" s="2"/>
      <c r="C844" s="2"/>
      <c r="D844" s="2"/>
      <c r="E844" s="2"/>
      <c r="F844" s="2"/>
      <c r="G844" s="2"/>
      <c r="H844" s="5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5.75" customHeight="1">
      <c r="A845" s="2"/>
      <c r="B845" s="2"/>
      <c r="C845" s="2"/>
      <c r="D845" s="2"/>
      <c r="E845" s="2"/>
      <c r="F845" s="2"/>
      <c r="G845" s="2"/>
      <c r="H845" s="5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5.75" customHeight="1">
      <c r="A846" s="2"/>
      <c r="B846" s="2"/>
      <c r="C846" s="2"/>
      <c r="D846" s="2"/>
      <c r="E846" s="2"/>
      <c r="F846" s="2"/>
      <c r="G846" s="2"/>
      <c r="H846" s="5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5.75" customHeight="1">
      <c r="A847" s="2"/>
      <c r="B847" s="2"/>
      <c r="C847" s="2"/>
      <c r="D847" s="2"/>
      <c r="E847" s="2"/>
      <c r="F847" s="2"/>
      <c r="G847" s="2"/>
      <c r="H847" s="5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5.75" customHeight="1">
      <c r="A848" s="2"/>
      <c r="B848" s="2"/>
      <c r="C848" s="2"/>
      <c r="D848" s="2"/>
      <c r="E848" s="2"/>
      <c r="F848" s="2"/>
      <c r="G848" s="2"/>
      <c r="H848" s="5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5.75" customHeight="1">
      <c r="A849" s="2"/>
      <c r="B849" s="2"/>
      <c r="C849" s="2"/>
      <c r="D849" s="2"/>
      <c r="E849" s="2"/>
      <c r="F849" s="2"/>
      <c r="G849" s="2"/>
      <c r="H849" s="5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5.75" customHeight="1">
      <c r="A850" s="2"/>
      <c r="B850" s="2"/>
      <c r="C850" s="2"/>
      <c r="D850" s="2"/>
      <c r="E850" s="2"/>
      <c r="F850" s="2"/>
      <c r="G850" s="2"/>
      <c r="H850" s="5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5.75" customHeight="1">
      <c r="A851" s="2"/>
      <c r="B851" s="2"/>
      <c r="C851" s="2"/>
      <c r="D851" s="2"/>
      <c r="E851" s="2"/>
      <c r="F851" s="2"/>
      <c r="G851" s="2"/>
      <c r="H851" s="5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5.75" customHeight="1">
      <c r="A852" s="2"/>
      <c r="B852" s="2"/>
      <c r="C852" s="2"/>
      <c r="D852" s="2"/>
      <c r="E852" s="2"/>
      <c r="F852" s="2"/>
      <c r="G852" s="2"/>
      <c r="H852" s="5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5.75" customHeight="1">
      <c r="A853" s="2"/>
      <c r="B853" s="2"/>
      <c r="C853" s="2"/>
      <c r="D853" s="2"/>
      <c r="E853" s="2"/>
      <c r="F853" s="2"/>
      <c r="G853" s="2"/>
      <c r="H853" s="5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5.75" customHeight="1">
      <c r="A854" s="2"/>
      <c r="B854" s="2"/>
      <c r="C854" s="2"/>
      <c r="D854" s="2"/>
      <c r="E854" s="2"/>
      <c r="F854" s="2"/>
      <c r="G854" s="2"/>
      <c r="H854" s="5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5.75" customHeight="1">
      <c r="A855" s="2"/>
      <c r="B855" s="2"/>
      <c r="C855" s="2"/>
      <c r="D855" s="2"/>
      <c r="E855" s="2"/>
      <c r="F855" s="2"/>
      <c r="G855" s="2"/>
      <c r="H855" s="5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5.75" customHeight="1">
      <c r="A856" s="2"/>
      <c r="B856" s="2"/>
      <c r="C856" s="2"/>
      <c r="D856" s="2"/>
      <c r="E856" s="2"/>
      <c r="F856" s="2"/>
      <c r="G856" s="2"/>
      <c r="H856" s="5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5.75" customHeight="1">
      <c r="A857" s="2"/>
      <c r="B857" s="2"/>
      <c r="C857" s="2"/>
      <c r="D857" s="2"/>
      <c r="E857" s="2"/>
      <c r="F857" s="2"/>
      <c r="G857" s="2"/>
      <c r="H857" s="5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5.75" customHeight="1">
      <c r="A858" s="2"/>
      <c r="B858" s="2"/>
      <c r="C858" s="2"/>
      <c r="D858" s="2"/>
      <c r="E858" s="2"/>
      <c r="F858" s="2"/>
      <c r="G858" s="2"/>
      <c r="H858" s="5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5.75" customHeight="1">
      <c r="A859" s="2"/>
      <c r="B859" s="2"/>
      <c r="C859" s="2"/>
      <c r="D859" s="2"/>
      <c r="E859" s="2"/>
      <c r="F859" s="2"/>
      <c r="G859" s="2"/>
      <c r="H859" s="5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5.75" customHeight="1">
      <c r="A860" s="2"/>
      <c r="B860" s="2"/>
      <c r="C860" s="2"/>
      <c r="D860" s="2"/>
      <c r="E860" s="2"/>
      <c r="F860" s="2"/>
      <c r="G860" s="2"/>
      <c r="H860" s="5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5.75" customHeight="1">
      <c r="A861" s="2"/>
      <c r="B861" s="2"/>
      <c r="C861" s="2"/>
      <c r="D861" s="2"/>
      <c r="E861" s="2"/>
      <c r="F861" s="2"/>
      <c r="G861" s="2"/>
      <c r="H861" s="5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5.75" customHeight="1">
      <c r="A862" s="2"/>
      <c r="B862" s="2"/>
      <c r="C862" s="2"/>
      <c r="D862" s="2"/>
      <c r="E862" s="2"/>
      <c r="F862" s="2"/>
      <c r="G862" s="2"/>
      <c r="H862" s="5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5.75" customHeight="1">
      <c r="A863" s="2"/>
      <c r="B863" s="2"/>
      <c r="C863" s="2"/>
      <c r="D863" s="2"/>
      <c r="E863" s="2"/>
      <c r="F863" s="2"/>
      <c r="G863" s="2"/>
      <c r="H863" s="5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5.75" customHeight="1">
      <c r="A864" s="2"/>
      <c r="B864" s="2"/>
      <c r="C864" s="2"/>
      <c r="D864" s="2"/>
      <c r="E864" s="2"/>
      <c r="F864" s="2"/>
      <c r="G864" s="2"/>
      <c r="H864" s="5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5.75" customHeight="1">
      <c r="A865" s="2"/>
      <c r="B865" s="2"/>
      <c r="C865" s="2"/>
      <c r="D865" s="2"/>
      <c r="E865" s="2"/>
      <c r="F865" s="2"/>
      <c r="G865" s="2"/>
      <c r="H865" s="5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5.75" customHeight="1">
      <c r="A866" s="2"/>
      <c r="B866" s="2"/>
      <c r="C866" s="2"/>
      <c r="D866" s="2"/>
      <c r="E866" s="2"/>
      <c r="F866" s="2"/>
      <c r="G866" s="2"/>
      <c r="H866" s="5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5.75" customHeight="1">
      <c r="A867" s="2"/>
      <c r="B867" s="2"/>
      <c r="C867" s="2"/>
      <c r="D867" s="2"/>
      <c r="E867" s="2"/>
      <c r="F867" s="2"/>
      <c r="G867" s="2"/>
      <c r="H867" s="5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5.75" customHeight="1">
      <c r="A868" s="2"/>
      <c r="B868" s="2"/>
      <c r="C868" s="2"/>
      <c r="D868" s="2"/>
      <c r="E868" s="2"/>
      <c r="F868" s="2"/>
      <c r="G868" s="2"/>
      <c r="H868" s="5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5.75" customHeight="1">
      <c r="A869" s="2"/>
      <c r="B869" s="2"/>
      <c r="C869" s="2"/>
      <c r="D869" s="2"/>
      <c r="E869" s="2"/>
      <c r="F869" s="2"/>
      <c r="G869" s="2"/>
      <c r="H869" s="5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5.75" customHeight="1">
      <c r="A870" s="2"/>
      <c r="B870" s="2"/>
      <c r="C870" s="2"/>
      <c r="D870" s="2"/>
      <c r="E870" s="2"/>
      <c r="F870" s="2"/>
      <c r="G870" s="2"/>
      <c r="H870" s="5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5.75" customHeight="1">
      <c r="A871" s="2"/>
      <c r="B871" s="2"/>
      <c r="C871" s="2"/>
      <c r="D871" s="2"/>
      <c r="E871" s="2"/>
      <c r="F871" s="2"/>
      <c r="G871" s="2"/>
      <c r="H871" s="5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5.75" customHeight="1">
      <c r="A872" s="2"/>
      <c r="B872" s="2"/>
      <c r="C872" s="2"/>
      <c r="D872" s="2"/>
      <c r="E872" s="2"/>
      <c r="F872" s="2"/>
      <c r="G872" s="2"/>
      <c r="H872" s="5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5.75" customHeight="1">
      <c r="A873" s="2"/>
      <c r="B873" s="2"/>
      <c r="C873" s="2"/>
      <c r="D873" s="2"/>
      <c r="E873" s="2"/>
      <c r="F873" s="2"/>
      <c r="G873" s="2"/>
      <c r="H873" s="5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5.75" customHeight="1">
      <c r="A874" s="2"/>
      <c r="B874" s="2"/>
      <c r="C874" s="2"/>
      <c r="D874" s="2"/>
      <c r="E874" s="2"/>
      <c r="F874" s="2"/>
      <c r="G874" s="2"/>
      <c r="H874" s="5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5.75" customHeight="1">
      <c r="A875" s="2"/>
      <c r="B875" s="2"/>
      <c r="C875" s="2"/>
      <c r="D875" s="2"/>
      <c r="E875" s="2"/>
      <c r="F875" s="2"/>
      <c r="G875" s="2"/>
      <c r="H875" s="5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5.75" customHeight="1">
      <c r="A876" s="2"/>
      <c r="B876" s="2"/>
      <c r="C876" s="2"/>
      <c r="D876" s="2"/>
      <c r="E876" s="2"/>
      <c r="F876" s="2"/>
      <c r="G876" s="2"/>
      <c r="H876" s="5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5.75" customHeight="1">
      <c r="A877" s="2"/>
      <c r="B877" s="2"/>
      <c r="C877" s="2"/>
      <c r="D877" s="2"/>
      <c r="E877" s="2"/>
      <c r="F877" s="2"/>
      <c r="G877" s="2"/>
      <c r="H877" s="5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5.75" customHeight="1">
      <c r="A878" s="2"/>
      <c r="B878" s="2"/>
      <c r="C878" s="2"/>
      <c r="D878" s="2"/>
      <c r="E878" s="2"/>
      <c r="F878" s="2"/>
      <c r="G878" s="2"/>
      <c r="H878" s="5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5.75" customHeight="1">
      <c r="A879" s="2"/>
      <c r="B879" s="2"/>
      <c r="C879" s="2"/>
      <c r="D879" s="2"/>
      <c r="E879" s="2"/>
      <c r="F879" s="2"/>
      <c r="G879" s="2"/>
      <c r="H879" s="5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5.75" customHeight="1">
      <c r="A880" s="2"/>
      <c r="B880" s="2"/>
      <c r="C880" s="2"/>
      <c r="D880" s="2"/>
      <c r="E880" s="2"/>
      <c r="F880" s="2"/>
      <c r="G880" s="2"/>
      <c r="H880" s="5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5.75" customHeight="1">
      <c r="A881" s="2"/>
      <c r="B881" s="2"/>
      <c r="C881" s="2"/>
      <c r="D881" s="2"/>
      <c r="E881" s="2"/>
      <c r="F881" s="2"/>
      <c r="G881" s="2"/>
      <c r="H881" s="5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5.75" customHeight="1">
      <c r="A882" s="2"/>
      <c r="B882" s="2"/>
      <c r="C882" s="2"/>
      <c r="D882" s="2"/>
      <c r="E882" s="2"/>
      <c r="F882" s="2"/>
      <c r="G882" s="2"/>
      <c r="H882" s="5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5.75" customHeight="1">
      <c r="A883" s="2"/>
      <c r="B883" s="2"/>
      <c r="C883" s="2"/>
      <c r="D883" s="2"/>
      <c r="E883" s="2"/>
      <c r="F883" s="2"/>
      <c r="G883" s="2"/>
      <c r="H883" s="5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5.75" customHeight="1">
      <c r="A884" s="2"/>
      <c r="B884" s="2"/>
      <c r="C884" s="2"/>
      <c r="D884" s="2"/>
      <c r="E884" s="2"/>
      <c r="F884" s="2"/>
      <c r="G884" s="2"/>
      <c r="H884" s="5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5.75" customHeight="1">
      <c r="A885" s="2"/>
      <c r="B885" s="2"/>
      <c r="C885" s="2"/>
      <c r="D885" s="2"/>
      <c r="E885" s="2"/>
      <c r="F885" s="2"/>
      <c r="G885" s="2"/>
      <c r="H885" s="5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5.75" customHeight="1">
      <c r="A886" s="2"/>
      <c r="B886" s="2"/>
      <c r="C886" s="2"/>
      <c r="D886" s="2"/>
      <c r="E886" s="2"/>
      <c r="F886" s="2"/>
      <c r="G886" s="2"/>
      <c r="H886" s="5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5.75" customHeight="1">
      <c r="A887" s="2"/>
      <c r="B887" s="2"/>
      <c r="C887" s="2"/>
      <c r="D887" s="2"/>
      <c r="E887" s="2"/>
      <c r="F887" s="2"/>
      <c r="G887" s="2"/>
      <c r="H887" s="5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5.75" customHeight="1">
      <c r="A888" s="2"/>
      <c r="B888" s="2"/>
      <c r="C888" s="2"/>
      <c r="D888" s="2"/>
      <c r="E888" s="2"/>
      <c r="F888" s="2"/>
      <c r="G888" s="2"/>
      <c r="H888" s="5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5.75" customHeight="1">
      <c r="A889" s="2"/>
      <c r="B889" s="2"/>
      <c r="C889" s="2"/>
      <c r="D889" s="2"/>
      <c r="E889" s="2"/>
      <c r="F889" s="2"/>
      <c r="G889" s="2"/>
      <c r="H889" s="5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5.75" customHeight="1">
      <c r="A890" s="2"/>
      <c r="B890" s="2"/>
      <c r="C890" s="2"/>
      <c r="D890" s="2"/>
      <c r="E890" s="2"/>
      <c r="F890" s="2"/>
      <c r="G890" s="2"/>
      <c r="H890" s="5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5.75" customHeight="1">
      <c r="A891" s="2"/>
      <c r="B891" s="2"/>
      <c r="C891" s="2"/>
      <c r="D891" s="2"/>
      <c r="E891" s="2"/>
      <c r="F891" s="2"/>
      <c r="G891" s="2"/>
      <c r="H891" s="5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5.75" customHeight="1">
      <c r="A892" s="2"/>
      <c r="B892" s="2"/>
      <c r="C892" s="2"/>
      <c r="D892" s="2"/>
      <c r="E892" s="2"/>
      <c r="F892" s="2"/>
      <c r="G892" s="2"/>
      <c r="H892" s="5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5.75" customHeight="1">
      <c r="A893" s="2"/>
      <c r="B893" s="2"/>
      <c r="C893" s="2"/>
      <c r="D893" s="2"/>
      <c r="E893" s="2"/>
      <c r="F893" s="2"/>
      <c r="G893" s="2"/>
      <c r="H893" s="5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5.75" customHeight="1">
      <c r="A894" s="2"/>
      <c r="B894" s="2"/>
      <c r="C894" s="2"/>
      <c r="D894" s="2"/>
      <c r="E894" s="2"/>
      <c r="F894" s="2"/>
      <c r="G894" s="2"/>
      <c r="H894" s="5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5.75" customHeight="1">
      <c r="A895" s="2"/>
      <c r="B895" s="2"/>
      <c r="C895" s="2"/>
      <c r="D895" s="2"/>
      <c r="E895" s="2"/>
      <c r="F895" s="2"/>
      <c r="G895" s="2"/>
      <c r="H895" s="5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5.75" customHeight="1">
      <c r="A896" s="2"/>
      <c r="B896" s="2"/>
      <c r="C896" s="2"/>
      <c r="D896" s="2"/>
      <c r="E896" s="2"/>
      <c r="F896" s="2"/>
      <c r="G896" s="2"/>
      <c r="H896" s="5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5.75" customHeight="1">
      <c r="A897" s="2"/>
      <c r="B897" s="2"/>
      <c r="C897" s="2"/>
      <c r="D897" s="2"/>
      <c r="E897" s="2"/>
      <c r="F897" s="2"/>
      <c r="G897" s="2"/>
      <c r="H897" s="5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5.75" customHeight="1">
      <c r="A898" s="2"/>
      <c r="B898" s="2"/>
      <c r="C898" s="2"/>
      <c r="D898" s="2"/>
      <c r="E898" s="2"/>
      <c r="F898" s="2"/>
      <c r="G898" s="2"/>
      <c r="H898" s="5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5.75" customHeight="1">
      <c r="A899" s="2"/>
      <c r="B899" s="2"/>
      <c r="C899" s="2"/>
      <c r="D899" s="2"/>
      <c r="E899" s="2"/>
      <c r="F899" s="2"/>
      <c r="G899" s="2"/>
      <c r="H899" s="5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5.75" customHeight="1">
      <c r="A900" s="2"/>
      <c r="B900" s="2"/>
      <c r="C900" s="2"/>
      <c r="D900" s="2"/>
      <c r="E900" s="2"/>
      <c r="F900" s="2"/>
      <c r="G900" s="2"/>
      <c r="H900" s="5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5.75" customHeight="1">
      <c r="A901" s="2"/>
      <c r="B901" s="2"/>
      <c r="C901" s="2"/>
      <c r="D901" s="2"/>
      <c r="E901" s="2"/>
      <c r="F901" s="2"/>
      <c r="G901" s="2"/>
      <c r="H901" s="5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5.75" customHeight="1">
      <c r="A902" s="2"/>
      <c r="B902" s="2"/>
      <c r="C902" s="2"/>
      <c r="D902" s="2"/>
      <c r="E902" s="2"/>
      <c r="F902" s="2"/>
      <c r="G902" s="2"/>
      <c r="H902" s="5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5.75" customHeight="1">
      <c r="A903" s="2"/>
      <c r="B903" s="2"/>
      <c r="C903" s="2"/>
      <c r="D903" s="2"/>
      <c r="E903" s="2"/>
      <c r="F903" s="2"/>
      <c r="G903" s="2"/>
      <c r="H903" s="5"/>
      <c r="I903" s="2"/>
      <c r="J903" s="2"/>
      <c r="K903" s="2"/>
      <c r="M903" s="2"/>
      <c r="N903" s="2"/>
      <c r="O903" s="2"/>
      <c r="P903" s="2"/>
      <c r="Q903" s="2"/>
    </row>
    <row r="904" spans="1:17" ht="15.75" customHeight="1">
      <c r="A904" s="2"/>
      <c r="B904" s="2"/>
      <c r="C904" s="2"/>
      <c r="D904" s="2"/>
      <c r="E904" s="2"/>
      <c r="F904" s="2"/>
      <c r="G904" s="2"/>
      <c r="H904" s="5"/>
      <c r="I904" s="2"/>
      <c r="J904" s="2"/>
      <c r="K904" s="2"/>
      <c r="M904" s="2"/>
      <c r="N904" s="2"/>
      <c r="O904" s="2"/>
      <c r="P904" s="2"/>
      <c r="Q904" s="2"/>
    </row>
    <row r="905" spans="1:17" ht="15.75" customHeight="1">
      <c r="A905" s="2"/>
      <c r="B905" s="2"/>
      <c r="C905" s="2"/>
      <c r="D905" s="2"/>
      <c r="E905" s="2"/>
      <c r="F905" s="2"/>
      <c r="G905" s="2"/>
      <c r="H905" s="5"/>
      <c r="I905" s="2"/>
      <c r="J905" s="2"/>
      <c r="K905" s="2"/>
      <c r="M905" s="2"/>
      <c r="N905" s="2"/>
      <c r="O905" s="2"/>
      <c r="P905" s="2"/>
      <c r="Q905" s="2"/>
    </row>
    <row r="906" spans="1:17" ht="15.75" customHeight="1">
      <c r="A906" s="2"/>
      <c r="B906" s="2"/>
      <c r="C906" s="2"/>
      <c r="D906" s="2"/>
      <c r="E906" s="2"/>
      <c r="F906" s="2"/>
      <c r="G906" s="2"/>
      <c r="H906" s="5"/>
      <c r="I906" s="2"/>
      <c r="J906" s="2"/>
      <c r="K906" s="2"/>
      <c r="M906" s="2"/>
      <c r="N906" s="2"/>
      <c r="O906" s="2"/>
      <c r="P906" s="2"/>
      <c r="Q906" s="2"/>
    </row>
    <row r="907" spans="1:17" ht="15.75" customHeight="1">
      <c r="A907" s="2"/>
      <c r="B907" s="2"/>
      <c r="C907" s="2"/>
      <c r="D907" s="2"/>
      <c r="E907" s="2"/>
      <c r="F907" s="2"/>
      <c r="G907" s="2"/>
      <c r="H907" s="5"/>
      <c r="I907" s="2"/>
      <c r="J907" s="2"/>
      <c r="K907" s="2"/>
      <c r="M907" s="2"/>
      <c r="N907" s="2"/>
      <c r="O907" s="2"/>
      <c r="P907" s="2"/>
      <c r="Q907" s="2"/>
    </row>
    <row r="908" spans="1:17" ht="15.75" customHeight="1">
      <c r="A908" s="2"/>
      <c r="B908" s="2"/>
      <c r="C908" s="2"/>
      <c r="D908" s="2"/>
      <c r="E908" s="2"/>
      <c r="F908" s="2"/>
      <c r="G908" s="2"/>
      <c r="H908" s="5"/>
      <c r="I908" s="2"/>
      <c r="J908" s="2"/>
      <c r="K908" s="2"/>
      <c r="M908" s="2"/>
      <c r="N908" s="2"/>
      <c r="O908" s="2"/>
      <c r="P908" s="2"/>
      <c r="Q908" s="2"/>
    </row>
    <row r="909" spans="1:17" ht="15.75" customHeight="1">
      <c r="A909" s="2"/>
      <c r="B909" s="2"/>
      <c r="C909" s="2"/>
      <c r="D909" s="2"/>
      <c r="E909" s="2"/>
      <c r="F909" s="2"/>
      <c r="G909" s="2"/>
      <c r="H909" s="5"/>
      <c r="I909" s="2"/>
      <c r="J909" s="2"/>
      <c r="K909" s="2"/>
      <c r="M909" s="2"/>
      <c r="N909" s="2"/>
      <c r="O909" s="2"/>
      <c r="P909" s="2"/>
      <c r="Q909" s="2"/>
    </row>
    <row r="910" spans="1:17" ht="15.75" customHeight="1">
      <c r="A910" s="2"/>
      <c r="B910" s="2"/>
      <c r="C910" s="2"/>
      <c r="D910" s="2"/>
      <c r="E910" s="2"/>
      <c r="F910" s="2"/>
      <c r="G910" s="2"/>
      <c r="H910" s="5"/>
      <c r="I910" s="2"/>
      <c r="J910" s="2"/>
      <c r="K910" s="2"/>
      <c r="M910" s="2"/>
      <c r="N910" s="2"/>
      <c r="O910" s="2"/>
      <c r="P910" s="2"/>
      <c r="Q910" s="2"/>
    </row>
    <row r="911" spans="1:17" ht="15.75" customHeight="1">
      <c r="A911" s="2"/>
      <c r="B911" s="2"/>
      <c r="C911" s="2"/>
      <c r="D911" s="2"/>
      <c r="E911" s="2"/>
      <c r="F911" s="2"/>
      <c r="G911" s="2"/>
      <c r="H911" s="5"/>
      <c r="I911" s="2"/>
      <c r="J911" s="2"/>
      <c r="K911" s="2"/>
      <c r="M911" s="2"/>
      <c r="N911" s="2"/>
      <c r="O911" s="2"/>
      <c r="P911" s="2"/>
      <c r="Q911" s="2"/>
    </row>
    <row r="912" spans="1:17" ht="15.75" customHeight="1">
      <c r="A912" s="2"/>
      <c r="B912" s="2"/>
      <c r="C912" s="2"/>
      <c r="D912" s="2"/>
      <c r="E912" s="2"/>
      <c r="F912" s="2"/>
      <c r="G912" s="2"/>
      <c r="H912" s="5"/>
      <c r="I912" s="2"/>
      <c r="J912" s="2"/>
      <c r="K912" s="2"/>
      <c r="M912" s="2"/>
      <c r="N912" s="2"/>
      <c r="O912" s="2"/>
      <c r="P912" s="2"/>
      <c r="Q912" s="2"/>
    </row>
    <row r="913" spans="1:17" ht="15.75" customHeight="1">
      <c r="A913" s="2"/>
      <c r="B913" s="2"/>
      <c r="C913" s="2"/>
      <c r="D913" s="2"/>
      <c r="E913" s="2"/>
      <c r="F913" s="2"/>
      <c r="G913" s="2"/>
      <c r="H913" s="5"/>
      <c r="I913" s="2"/>
      <c r="J913" s="2"/>
      <c r="K913" s="2"/>
      <c r="M913" s="2"/>
      <c r="N913" s="2"/>
      <c r="O913" s="2"/>
      <c r="P913" s="2"/>
      <c r="Q913" s="2"/>
    </row>
    <row r="914" spans="1:17" ht="15.75" customHeight="1">
      <c r="A914" s="2"/>
      <c r="B914" s="2"/>
      <c r="C914" s="2"/>
      <c r="D914" s="2"/>
      <c r="E914" s="2"/>
      <c r="F914" s="2"/>
      <c r="G914" s="2"/>
      <c r="H914" s="5"/>
      <c r="I914" s="2"/>
      <c r="J914" s="2"/>
      <c r="K914" s="2"/>
      <c r="M914" s="2"/>
      <c r="N914" s="2"/>
      <c r="O914" s="2"/>
      <c r="P914" s="2"/>
      <c r="Q914" s="2"/>
    </row>
    <row r="915" spans="1:17" ht="15.75" customHeight="1">
      <c r="A915" s="2"/>
      <c r="B915" s="2"/>
      <c r="C915" s="2"/>
      <c r="D915" s="2"/>
      <c r="E915" s="2"/>
      <c r="F915" s="2"/>
      <c r="G915" s="2"/>
      <c r="H915" s="5"/>
      <c r="I915" s="2"/>
      <c r="J915" s="2"/>
      <c r="K915" s="2"/>
      <c r="M915" s="2"/>
      <c r="N915" s="2"/>
      <c r="O915" s="2"/>
      <c r="P915" s="2"/>
      <c r="Q915" s="2"/>
    </row>
    <row r="916" spans="1:17" ht="15.75" customHeight="1">
      <c r="A916" s="2"/>
      <c r="B916" s="2"/>
      <c r="C916" s="2"/>
      <c r="D916" s="2"/>
      <c r="E916" s="2"/>
      <c r="F916" s="2"/>
      <c r="G916" s="2"/>
      <c r="H916" s="5"/>
      <c r="I916" s="2"/>
      <c r="J916" s="2"/>
      <c r="K916" s="2"/>
      <c r="M916" s="2"/>
      <c r="N916" s="2"/>
      <c r="O916" s="2"/>
      <c r="P916" s="2"/>
      <c r="Q916" s="2"/>
    </row>
    <row r="917" spans="1:17" ht="15.75" customHeight="1">
      <c r="A917" s="2"/>
      <c r="B917" s="2"/>
      <c r="C917" s="2"/>
      <c r="D917" s="2"/>
      <c r="E917" s="2"/>
      <c r="F917" s="2"/>
      <c r="G917" s="2"/>
      <c r="H917" s="5"/>
      <c r="I917" s="2"/>
      <c r="J917" s="2"/>
      <c r="K917" s="2"/>
      <c r="M917" s="2"/>
      <c r="N917" s="2"/>
      <c r="O917" s="2"/>
      <c r="P917" s="2"/>
      <c r="Q917" s="2"/>
    </row>
    <row r="918" spans="1:17" ht="15.75" customHeight="1">
      <c r="A918" s="2"/>
      <c r="B918" s="2"/>
      <c r="C918" s="2"/>
      <c r="D918" s="2"/>
      <c r="E918" s="2"/>
      <c r="F918" s="2"/>
      <c r="G918" s="2"/>
      <c r="H918" s="5"/>
      <c r="I918" s="2"/>
      <c r="J918" s="2"/>
      <c r="K918" s="2"/>
      <c r="M918" s="2"/>
      <c r="N918" s="2"/>
      <c r="O918" s="2"/>
      <c r="P918" s="2"/>
      <c r="Q918" s="2"/>
    </row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18"/>
  <sheetViews>
    <sheetView topLeftCell="A31" zoomScaleNormal="100" workbookViewId="0">
      <selection activeCell="D1" sqref="D1:E1048576"/>
    </sheetView>
  </sheetViews>
  <sheetFormatPr defaultColWidth="14.42578125" defaultRowHeight="15" customHeight="1"/>
  <cols>
    <col min="1" max="1" width="9.140625" style="45" customWidth="1"/>
    <col min="2" max="2" width="9.140625" customWidth="1"/>
    <col min="3" max="4" width="8.7109375" customWidth="1"/>
    <col min="5" max="5" width="13.140625" customWidth="1"/>
    <col min="6" max="7" width="8.7109375" customWidth="1"/>
  </cols>
  <sheetData>
    <row r="1" spans="1:7">
      <c r="A1" s="1" t="s">
        <v>124</v>
      </c>
      <c r="B1" s="1" t="s">
        <v>125</v>
      </c>
      <c r="C1" s="1"/>
      <c r="D1" s="1" t="s">
        <v>617</v>
      </c>
      <c r="E1" s="1" t="s">
        <v>545</v>
      </c>
      <c r="F1" s="1"/>
      <c r="G1" s="1"/>
    </row>
    <row r="2" spans="1:7" s="66" customFormat="1" ht="15.75" customHeight="1">
      <c r="A2" s="54">
        <v>0.7</v>
      </c>
      <c r="B2" s="33">
        <v>0.55322916475611106</v>
      </c>
      <c r="C2" s="69"/>
      <c r="D2" s="52">
        <v>0.7</v>
      </c>
      <c r="E2" s="10">
        <v>7.2009863419588314</v>
      </c>
      <c r="F2" s="69"/>
      <c r="G2" s="69"/>
    </row>
    <row r="3" spans="1:7" ht="15.75" customHeight="1">
      <c r="A3" s="54">
        <v>0.71</v>
      </c>
      <c r="B3" s="33">
        <v>0.56949014805911302</v>
      </c>
      <c r="C3" s="2"/>
      <c r="D3" s="52">
        <v>0.71</v>
      </c>
      <c r="E3" s="69">
        <v>8.4023327590846186</v>
      </c>
      <c r="F3" s="2"/>
      <c r="G3" s="2"/>
    </row>
    <row r="4" spans="1:7" ht="15.75" customHeight="1">
      <c r="A4" s="54">
        <v>0.72</v>
      </c>
      <c r="B4" s="33">
        <v>0.58797290810748226</v>
      </c>
      <c r="C4" s="2"/>
      <c r="D4" s="52">
        <v>0.72</v>
      </c>
      <c r="E4" s="2">
        <v>9.8517072020287308</v>
      </c>
      <c r="F4" s="2"/>
      <c r="G4" s="2"/>
    </row>
    <row r="5" spans="1:7" ht="15.75" customHeight="1">
      <c r="A5" s="54">
        <v>0.73</v>
      </c>
      <c r="B5" s="33">
        <v>0.60881676108911587</v>
      </c>
      <c r="C5" s="2"/>
      <c r="D5" s="52">
        <v>0.73</v>
      </c>
      <c r="E5" s="2">
        <v>11.602156304220712</v>
      </c>
      <c r="F5" s="2"/>
      <c r="G5" s="2"/>
    </row>
    <row r="6" spans="1:7" ht="15.75" customHeight="1">
      <c r="A6" s="54">
        <v>0.74</v>
      </c>
      <c r="B6" s="33">
        <v>0.63218539169080179</v>
      </c>
      <c r="C6" s="2"/>
      <c r="D6" s="52">
        <v>0.74</v>
      </c>
      <c r="E6" s="2">
        <v>13.524692606794648</v>
      </c>
      <c r="F6" s="2"/>
      <c r="G6" s="2"/>
    </row>
    <row r="7" spans="1:7" ht="15.75" customHeight="1">
      <c r="A7" s="54">
        <v>0.75</v>
      </c>
      <c r="B7" s="33">
        <v>0.65839458074060431</v>
      </c>
      <c r="C7" s="2"/>
      <c r="D7" s="52">
        <v>0.75</v>
      </c>
      <c r="E7" s="2">
        <v>15.692003206886659</v>
      </c>
      <c r="F7" s="2"/>
      <c r="G7" s="2"/>
    </row>
    <row r="8" spans="1:7" ht="15.75" customHeight="1">
      <c r="A8" s="54">
        <v>0.76</v>
      </c>
      <c r="B8" s="33">
        <v>0.68826632974198021</v>
      </c>
      <c r="C8" s="2"/>
      <c r="D8" s="52">
        <v>0.76</v>
      </c>
      <c r="E8" s="2">
        <v>18.098892320771103</v>
      </c>
      <c r="F8" s="2"/>
      <c r="G8" s="2"/>
    </row>
    <row r="9" spans="1:7" ht="15.75" customHeight="1">
      <c r="A9" s="54">
        <v>0.77</v>
      </c>
      <c r="B9" s="33">
        <v>0.72047599495380732</v>
      </c>
      <c r="C9" s="2"/>
      <c r="D9" s="52">
        <v>0.77</v>
      </c>
      <c r="E9" s="2">
        <v>21.07230716692089</v>
      </c>
      <c r="F9" s="2"/>
      <c r="G9" s="2"/>
    </row>
    <row r="10" spans="1:7" ht="15.75" customHeight="1">
      <c r="A10" s="54">
        <v>0.78</v>
      </c>
      <c r="B10" s="33">
        <v>0.75448139940831149</v>
      </c>
      <c r="C10" s="2"/>
      <c r="D10" s="52">
        <v>0.78</v>
      </c>
      <c r="E10" s="2">
        <v>25.038928345102413</v>
      </c>
      <c r="F10" s="2"/>
      <c r="G10" s="2"/>
    </row>
    <row r="11" spans="1:7" ht="15.75" customHeight="1">
      <c r="A11" s="54">
        <v>0.79</v>
      </c>
      <c r="B11" s="33">
        <v>0.79395787521347827</v>
      </c>
      <c r="C11" s="2"/>
      <c r="D11" s="52">
        <v>0.79</v>
      </c>
      <c r="E11" s="2">
        <v>29.959980159831794</v>
      </c>
      <c r="F11" s="2"/>
      <c r="G11" s="2"/>
    </row>
    <row r="12" spans="1:7" ht="15.75" customHeight="1">
      <c r="A12" s="54">
        <v>0.8</v>
      </c>
      <c r="B12" s="33">
        <v>0.83532557625895532</v>
      </c>
      <c r="C12" s="2"/>
      <c r="D12" s="52">
        <v>0.8</v>
      </c>
      <c r="E12" s="2">
        <v>35.41130478432396</v>
      </c>
      <c r="F12" s="2"/>
      <c r="G12" s="2"/>
    </row>
    <row r="13" spans="1:7" ht="15.75" customHeight="1">
      <c r="A13" s="54">
        <v>0.81</v>
      </c>
      <c r="B13" s="33">
        <v>0.88172860609321269</v>
      </c>
      <c r="C13" s="2"/>
      <c r="D13" s="52">
        <v>0.81</v>
      </c>
      <c r="E13" s="2">
        <v>39.036344768299415</v>
      </c>
      <c r="F13" s="2"/>
      <c r="G13" s="2"/>
    </row>
    <row r="14" spans="1:7" ht="15.75" customHeight="1">
      <c r="A14" s="54">
        <v>0.82</v>
      </c>
      <c r="B14" s="33">
        <v>0.93694496066919519</v>
      </c>
      <c r="C14" s="2"/>
      <c r="D14" s="52">
        <v>0.82</v>
      </c>
      <c r="E14" s="2">
        <v>43.030037635961897</v>
      </c>
      <c r="F14" s="2"/>
      <c r="G14" s="2"/>
    </row>
    <row r="15" spans="1:7" ht="15.75" customHeight="1">
      <c r="A15" s="54">
        <v>0.83</v>
      </c>
      <c r="B15" s="33">
        <v>1.004014551513454</v>
      </c>
      <c r="C15" s="2"/>
      <c r="D15" s="52">
        <v>0.83</v>
      </c>
      <c r="E15" s="2">
        <v>47.4635724234954</v>
      </c>
      <c r="F15" s="2"/>
      <c r="G15" s="2"/>
    </row>
    <row r="16" spans="1:7" ht="15.75" customHeight="1">
      <c r="A16" s="54">
        <v>0.84</v>
      </c>
      <c r="B16" s="33">
        <v>1.0947321226126081</v>
      </c>
      <c r="C16" s="2"/>
      <c r="D16" s="52">
        <v>0.84</v>
      </c>
      <c r="E16" s="2">
        <v>51.478300434654244</v>
      </c>
      <c r="F16" s="2"/>
      <c r="G16" s="2"/>
    </row>
    <row r="17" spans="1:7" ht="15.75" customHeight="1">
      <c r="A17" s="54">
        <v>0.85</v>
      </c>
      <c r="B17" s="33">
        <v>1.2231110284498645</v>
      </c>
      <c r="C17" s="2"/>
      <c r="D17" s="52">
        <v>0.85</v>
      </c>
      <c r="E17" s="2">
        <v>55.674455882860322</v>
      </c>
      <c r="F17" s="2"/>
      <c r="G17" s="2"/>
    </row>
    <row r="18" spans="1:7" ht="15.75" customHeight="1">
      <c r="A18" s="54">
        <v>0.86</v>
      </c>
      <c r="B18" s="32">
        <v>1.3224354394753586</v>
      </c>
      <c r="C18" s="2"/>
      <c r="D18" s="52">
        <v>0.86</v>
      </c>
      <c r="E18" s="2">
        <v>61.956167490298803</v>
      </c>
      <c r="F18" s="2"/>
      <c r="G18" s="2"/>
    </row>
    <row r="19" spans="1:7" ht="15.75" customHeight="1">
      <c r="A19" s="54">
        <v>0.87</v>
      </c>
      <c r="B19" s="32">
        <v>1.3659612052639687</v>
      </c>
      <c r="C19" s="2"/>
      <c r="D19" s="52">
        <v>0.87</v>
      </c>
      <c r="E19" s="2">
        <v>69.768116491247426</v>
      </c>
      <c r="F19" s="2"/>
      <c r="G19" s="2"/>
    </row>
    <row r="20" spans="1:7" ht="15.75" customHeight="1">
      <c r="A20" s="54">
        <v>0.88</v>
      </c>
      <c r="B20" s="32">
        <v>1.4498883970661269</v>
      </c>
      <c r="C20" s="2"/>
      <c r="D20" s="52">
        <v>0.88</v>
      </c>
      <c r="E20" s="2">
        <v>74.464506207210206</v>
      </c>
      <c r="F20" s="2"/>
      <c r="G20" s="2"/>
    </row>
    <row r="21" spans="1:7" ht="15.75" customHeight="1">
      <c r="A21" s="54">
        <v>0.89</v>
      </c>
      <c r="B21" s="32">
        <v>1.5848983689662515</v>
      </c>
      <c r="C21" s="2"/>
      <c r="D21" s="52">
        <v>0.89</v>
      </c>
      <c r="E21" s="2">
        <v>77.229619835422568</v>
      </c>
      <c r="F21" s="2"/>
      <c r="G21" s="2"/>
    </row>
    <row r="22" spans="1:7" ht="15.75" customHeight="1">
      <c r="A22" s="54">
        <v>0.9</v>
      </c>
      <c r="B22" s="32">
        <v>1.7171597692485909</v>
      </c>
      <c r="C22" s="2"/>
      <c r="D22" s="52">
        <v>0.9</v>
      </c>
      <c r="E22" s="2">
        <v>80.355815607802811</v>
      </c>
      <c r="F22" s="2"/>
      <c r="G22" s="2"/>
    </row>
    <row r="23" spans="1:7" ht="15.75" customHeight="1">
      <c r="A23" s="54">
        <v>0.91</v>
      </c>
      <c r="B23" s="32">
        <v>1.8276312163894664</v>
      </c>
      <c r="C23" s="2"/>
      <c r="D23" s="52">
        <v>0.91</v>
      </c>
      <c r="E23" s="2">
        <v>84.482296527887257</v>
      </c>
      <c r="F23" s="2"/>
      <c r="G23" s="2"/>
    </row>
    <row r="24" spans="1:7" ht="15.75" customHeight="1">
      <c r="A24" s="54">
        <v>0.92</v>
      </c>
      <c r="B24" s="32">
        <v>1.9838166037630203</v>
      </c>
      <c r="C24" s="2"/>
      <c r="D24" s="52">
        <v>0.92</v>
      </c>
      <c r="E24" s="2">
        <v>86.708640379457208</v>
      </c>
      <c r="F24" s="2"/>
      <c r="G24" s="2"/>
    </row>
    <row r="25" spans="1:7" ht="15.75" customHeight="1">
      <c r="A25" s="54">
        <v>0.93</v>
      </c>
      <c r="B25" s="32">
        <v>2.2122191891403875</v>
      </c>
      <c r="C25" s="2"/>
      <c r="D25" s="52">
        <v>0.93</v>
      </c>
      <c r="E25" s="2">
        <v>88.268739012655871</v>
      </c>
      <c r="F25" s="2"/>
      <c r="G25" s="2"/>
    </row>
    <row r="26" spans="1:7" ht="15.75" customHeight="1">
      <c r="A26" s="49">
        <v>0.93999999999999906</v>
      </c>
      <c r="B26" s="32">
        <v>2.5084342754895719</v>
      </c>
      <c r="C26" s="2"/>
      <c r="D26" s="40">
        <v>0.93999999999999906</v>
      </c>
      <c r="E26" s="2">
        <v>89.597923372061217</v>
      </c>
      <c r="F26" s="2"/>
      <c r="G26" s="2"/>
    </row>
    <row r="27" spans="1:7" ht="15.75" customHeight="1">
      <c r="A27" s="49">
        <v>0.94999999999999896</v>
      </c>
      <c r="B27" s="32">
        <v>2.8121322801537598</v>
      </c>
      <c r="C27" s="2"/>
      <c r="D27" s="40">
        <v>0.94999999999999896</v>
      </c>
      <c r="E27" s="2">
        <v>90.693377662484266</v>
      </c>
      <c r="F27" s="2"/>
      <c r="G27" s="2"/>
    </row>
    <row r="28" spans="1:7" ht="15.75" customHeight="1">
      <c r="A28" s="49">
        <v>0.96</v>
      </c>
      <c r="B28" s="32">
        <v>3.1465939778738501</v>
      </c>
      <c r="C28" s="2"/>
      <c r="D28" s="65">
        <v>0.96</v>
      </c>
      <c r="E28" s="2">
        <v>90.915961393258797</v>
      </c>
      <c r="F28" s="2"/>
      <c r="G28" s="2"/>
    </row>
    <row r="29" spans="1:7" ht="15.75" customHeight="1">
      <c r="A29" s="49">
        <v>0.96999999999999897</v>
      </c>
      <c r="B29" s="32">
        <v>3.6321432249845604</v>
      </c>
      <c r="C29" s="2"/>
      <c r="D29" s="40">
        <v>0.96999999999999897</v>
      </c>
      <c r="E29" s="2">
        <v>89.511927654691306</v>
      </c>
      <c r="F29" s="2"/>
      <c r="G29" s="2"/>
    </row>
    <row r="30" spans="1:7" ht="15.75" customHeight="1">
      <c r="A30" s="49">
        <v>0.98</v>
      </c>
      <c r="B30" s="32">
        <v>4.3725565655538183</v>
      </c>
      <c r="C30" s="2"/>
      <c r="D30" s="40">
        <v>0.98</v>
      </c>
      <c r="E30" s="2">
        <v>85.866099255933207</v>
      </c>
      <c r="F30" s="2"/>
      <c r="G30" s="2"/>
    </row>
    <row r="31" spans="1:7" ht="15.75" customHeight="1">
      <c r="A31" s="49">
        <v>0.98999999999999899</v>
      </c>
      <c r="B31" s="2">
        <v>5.4343273612302978</v>
      </c>
      <c r="C31" s="2"/>
      <c r="D31" s="40">
        <v>0.98999999999999899</v>
      </c>
      <c r="E31" s="2">
        <v>79.303766503819972</v>
      </c>
      <c r="F31" s="2"/>
      <c r="G31" s="2"/>
    </row>
    <row r="32" spans="1:7" ht="15.75" customHeight="1">
      <c r="A32" s="49">
        <v>1</v>
      </c>
      <c r="B32" s="2">
        <v>6.6294981354509135</v>
      </c>
      <c r="C32" s="2"/>
      <c r="D32" s="40">
        <v>1</v>
      </c>
      <c r="E32" s="2">
        <v>70.023846941644535</v>
      </c>
      <c r="F32" s="2"/>
      <c r="G32" s="2"/>
    </row>
    <row r="33" spans="1:7" ht="15.75" customHeight="1">
      <c r="A33" s="49">
        <v>1.05</v>
      </c>
      <c r="B33" s="2">
        <v>8.2190164646332402</v>
      </c>
      <c r="C33" s="2"/>
      <c r="D33" s="40">
        <v>1.01</v>
      </c>
      <c r="E33" s="2">
        <v>61.114834098184119</v>
      </c>
      <c r="F33" s="2"/>
      <c r="G33" s="2"/>
    </row>
    <row r="34" spans="1:7" ht="15.75" customHeight="1">
      <c r="A34" s="49">
        <v>1.1000000000000001</v>
      </c>
      <c r="B34" s="2">
        <v>14.049648593526124</v>
      </c>
      <c r="C34" s="2"/>
      <c r="D34" s="40">
        <v>1.02</v>
      </c>
      <c r="E34" s="2">
        <v>54.936848505733415</v>
      </c>
      <c r="F34" s="2"/>
      <c r="G34" s="2"/>
    </row>
    <row r="35" spans="1:7" ht="15.75" customHeight="1">
      <c r="A35" s="49">
        <v>1.1499999999999999</v>
      </c>
      <c r="B35" s="2">
        <v>16.03489565394359</v>
      </c>
      <c r="C35" s="2"/>
      <c r="D35" s="40">
        <v>1.03</v>
      </c>
      <c r="E35" s="2">
        <v>49.24555332905058</v>
      </c>
      <c r="F35" s="2"/>
      <c r="G35" s="2"/>
    </row>
    <row r="36" spans="1:7" ht="15.75" customHeight="1">
      <c r="A36" s="49">
        <v>1.2</v>
      </c>
      <c r="B36" s="2">
        <v>23.243063594614178</v>
      </c>
      <c r="C36" s="2"/>
      <c r="D36" s="40">
        <v>1.04</v>
      </c>
      <c r="E36" s="2">
        <v>41.643442698870253</v>
      </c>
      <c r="F36" s="2"/>
      <c r="G36" s="2"/>
    </row>
    <row r="37" spans="1:7" ht="15.75" customHeight="1">
      <c r="A37" s="49">
        <v>1.25</v>
      </c>
      <c r="B37" s="2">
        <v>26.909355238204462</v>
      </c>
      <c r="C37" s="2"/>
      <c r="D37" s="40">
        <v>1.05</v>
      </c>
      <c r="E37" s="2">
        <v>31.169101828953902</v>
      </c>
      <c r="F37" s="2"/>
      <c r="G37" s="2"/>
    </row>
    <row r="38" spans="1:7" ht="15.75" customHeight="1">
      <c r="A38" s="49">
        <v>1.3</v>
      </c>
      <c r="B38" s="2">
        <v>29.695696123996942</v>
      </c>
      <c r="C38" s="2"/>
      <c r="D38" s="40">
        <v>1.06</v>
      </c>
      <c r="E38" s="2">
        <v>17.562953347944358</v>
      </c>
      <c r="F38" s="2"/>
      <c r="G38" s="2"/>
    </row>
    <row r="39" spans="1:7" ht="15.75" customHeight="1">
      <c r="A39" s="49">
        <v>1.35</v>
      </c>
      <c r="B39" s="2">
        <v>31.578796105800944</v>
      </c>
      <c r="C39" s="2"/>
      <c r="D39" s="40">
        <v>1.07</v>
      </c>
      <c r="E39" s="2">
        <v>1.2794267150754293</v>
      </c>
      <c r="F39" s="2"/>
      <c r="G39" s="2"/>
    </row>
    <row r="40" spans="1:7" ht="15.75" customHeight="1">
      <c r="A40" s="49">
        <v>1.4</v>
      </c>
      <c r="B40" s="2">
        <v>28.504218110764768</v>
      </c>
      <c r="C40" s="2"/>
      <c r="D40" s="40">
        <v>1.08</v>
      </c>
      <c r="E40" s="2">
        <v>-15.896687234673051</v>
      </c>
      <c r="F40" s="2"/>
      <c r="G40" s="2"/>
    </row>
    <row r="41" spans="1:7" ht="15.75" customHeight="1">
      <c r="A41" s="49">
        <v>1.45</v>
      </c>
      <c r="B41" s="2">
        <v>30.562635091095661</v>
      </c>
      <c r="C41" s="2"/>
      <c r="D41" s="40">
        <v>1.0900000000000001</v>
      </c>
      <c r="E41" s="2">
        <v>-30.683955776706274</v>
      </c>
      <c r="F41" s="2"/>
      <c r="G41" s="2"/>
    </row>
    <row r="42" spans="1:7" ht="15.75" customHeight="1">
      <c r="A42" s="49">
        <v>1.5</v>
      </c>
      <c r="B42" s="2">
        <v>35.500060991277607</v>
      </c>
      <c r="C42" s="2"/>
      <c r="D42" s="40">
        <v>1.1000000000000001</v>
      </c>
      <c r="E42" s="2">
        <v>-40.142644163464304</v>
      </c>
      <c r="F42" s="2"/>
      <c r="G42" s="2"/>
    </row>
    <row r="43" spans="1:7" ht="15.75" customHeight="1">
      <c r="A43" s="49">
        <v>1.55</v>
      </c>
      <c r="B43" s="2">
        <v>37.494348583794604</v>
      </c>
      <c r="C43" s="2"/>
      <c r="D43" s="2"/>
      <c r="E43" s="2"/>
      <c r="F43" s="2"/>
      <c r="G43" s="2"/>
    </row>
    <row r="44" spans="1:7" ht="15.75" customHeight="1">
      <c r="A44" s="49">
        <v>1.6</v>
      </c>
      <c r="B44" s="2">
        <v>34.039544330971466</v>
      </c>
      <c r="C44" s="2"/>
      <c r="D44" s="2"/>
      <c r="E44" s="2"/>
      <c r="F44" s="2"/>
      <c r="G44" s="2"/>
    </row>
    <row r="45" spans="1:7" ht="15.75" customHeight="1">
      <c r="A45" s="49">
        <v>1.65</v>
      </c>
      <c r="B45" s="2">
        <v>34.15989309042363</v>
      </c>
      <c r="C45" s="2"/>
      <c r="D45" s="2"/>
      <c r="E45" s="2"/>
      <c r="F45" s="2"/>
      <c r="G45" s="2"/>
    </row>
    <row r="46" spans="1:7" ht="15.75" customHeight="1">
      <c r="A46" s="49">
        <v>1.7</v>
      </c>
      <c r="B46" s="2">
        <v>35.804608365482828</v>
      </c>
      <c r="C46" s="2"/>
      <c r="D46" s="2"/>
      <c r="E46" s="2"/>
      <c r="F46" s="2"/>
      <c r="G46" s="2"/>
    </row>
    <row r="47" spans="1:7" ht="15.75" customHeight="1">
      <c r="A47" s="49">
        <v>1.75</v>
      </c>
      <c r="B47" s="2">
        <v>34.352454674867722</v>
      </c>
      <c r="C47" s="2"/>
      <c r="D47" s="2"/>
      <c r="E47" s="2"/>
      <c r="F47" s="2"/>
      <c r="G47" s="2"/>
    </row>
    <row r="48" spans="1:7" ht="15.75" customHeight="1">
      <c r="A48" s="49">
        <v>1.8</v>
      </c>
      <c r="B48" s="2">
        <v>42.411842072123974</v>
      </c>
      <c r="C48" s="2"/>
      <c r="D48" s="2"/>
      <c r="E48" s="2"/>
      <c r="F48" s="2"/>
      <c r="G48" s="2"/>
    </row>
    <row r="49" spans="1:7" ht="15.75" customHeight="1">
      <c r="A49" s="49">
        <v>1.85</v>
      </c>
      <c r="B49" s="2">
        <v>47.708082861885167</v>
      </c>
      <c r="C49" s="2"/>
      <c r="D49" s="2"/>
      <c r="E49" s="2"/>
      <c r="F49" s="2"/>
      <c r="G49" s="2"/>
    </row>
    <row r="50" spans="1:7" ht="15.75" customHeight="1">
      <c r="A50" s="49">
        <v>1.9</v>
      </c>
      <c r="B50" s="2">
        <v>54.699182858133533</v>
      </c>
      <c r="C50" s="2"/>
      <c r="D50" s="2"/>
      <c r="E50" s="2"/>
      <c r="F50" s="2"/>
      <c r="G50" s="2"/>
    </row>
    <row r="51" spans="1:7" ht="15.75" customHeight="1">
      <c r="A51" s="49">
        <v>1.95</v>
      </c>
      <c r="B51" s="2">
        <v>63.914559597522441</v>
      </c>
      <c r="C51" s="2"/>
      <c r="D51" s="2"/>
      <c r="E51" s="2"/>
      <c r="F51" s="2"/>
      <c r="G51" s="2"/>
    </row>
    <row r="52" spans="1:7" ht="15.75" customHeight="1">
      <c r="A52" s="60">
        <v>2</v>
      </c>
      <c r="B52" s="2">
        <v>76.244059749308747</v>
      </c>
      <c r="C52" s="2"/>
      <c r="D52" s="2"/>
      <c r="E52" s="2"/>
      <c r="F52" s="2"/>
      <c r="G52" s="2"/>
    </row>
    <row r="53" spans="1:7" ht="15.75" customHeight="1">
      <c r="A53" s="60">
        <v>2.0099999999999998</v>
      </c>
      <c r="B53" s="2">
        <v>79.180047146372218</v>
      </c>
      <c r="C53" s="2"/>
      <c r="D53" s="2"/>
      <c r="E53" s="2"/>
      <c r="F53" s="2"/>
      <c r="G53" s="2"/>
    </row>
    <row r="54" spans="1:7" ht="15.75" customHeight="1">
      <c r="A54" s="60">
        <v>2.02</v>
      </c>
      <c r="B54" s="2">
        <v>82.293978099938798</v>
      </c>
      <c r="C54" s="2"/>
      <c r="D54" s="2"/>
      <c r="E54" s="2"/>
      <c r="F54" s="2"/>
      <c r="G54" s="2"/>
    </row>
    <row r="55" spans="1:7" ht="15.75" customHeight="1">
      <c r="A55" s="60">
        <v>2.0299999999999998</v>
      </c>
      <c r="B55" s="2">
        <v>85.594147305047557</v>
      </c>
      <c r="C55" s="2"/>
      <c r="D55" s="2"/>
      <c r="E55" s="2"/>
      <c r="F55" s="2"/>
      <c r="G55" s="2"/>
    </row>
    <row r="56" spans="1:7" ht="15.75" customHeight="1">
      <c r="A56" s="60">
        <v>2.04</v>
      </c>
      <c r="B56" s="2">
        <v>89.087777023453839</v>
      </c>
      <c r="C56" s="2"/>
      <c r="D56" s="2"/>
      <c r="E56" s="2"/>
      <c r="F56" s="2"/>
      <c r="G56" s="2"/>
    </row>
    <row r="57" spans="1:7" ht="15.75" customHeight="1">
      <c r="A57" s="60">
        <v>2.0499999999999998</v>
      </c>
      <c r="B57" s="2">
        <v>92.780468839456404</v>
      </c>
      <c r="C57" s="2"/>
      <c r="D57" s="2"/>
      <c r="E57" s="2"/>
      <c r="F57" s="2"/>
      <c r="G57" s="2"/>
    </row>
    <row r="58" spans="1:7" ht="15.75" customHeight="1">
      <c r="A58" s="60">
        <v>2.06</v>
      </c>
      <c r="B58" s="2">
        <v>96.675526436639515</v>
      </c>
      <c r="C58" s="2"/>
      <c r="D58" s="2"/>
      <c r="E58" s="2"/>
      <c r="F58" s="2"/>
      <c r="G58" s="2"/>
    </row>
    <row r="59" spans="1:7" ht="15.75" customHeight="1">
      <c r="A59" s="60">
        <v>2.0699999999999998</v>
      </c>
      <c r="B59" s="2">
        <v>100.77315057289256</v>
      </c>
      <c r="C59" s="2"/>
      <c r="D59" s="2"/>
      <c r="E59" s="2"/>
      <c r="F59" s="2"/>
      <c r="G59" s="2"/>
    </row>
    <row r="60" spans="1:7" ht="15.75" customHeight="1">
      <c r="A60" s="60">
        <v>2.08</v>
      </c>
      <c r="B60" s="2">
        <v>105.06952283986982</v>
      </c>
      <c r="C60" s="2"/>
      <c r="D60" s="2"/>
      <c r="E60" s="2"/>
      <c r="F60" s="2"/>
      <c r="G60" s="2"/>
    </row>
    <row r="61" spans="1:7" ht="15.75" customHeight="1">
      <c r="A61" s="60">
        <v>2.09</v>
      </c>
      <c r="B61" s="2">
        <v>109.55582583110532</v>
      </c>
      <c r="C61" s="2"/>
      <c r="D61" s="2"/>
      <c r="E61" s="2"/>
      <c r="F61" s="2"/>
      <c r="G61" s="2"/>
    </row>
    <row r="62" spans="1:7" ht="15.75" customHeight="1">
      <c r="A62" s="60">
        <v>2.1</v>
      </c>
      <c r="B62" s="2">
        <v>114.21728621875246</v>
      </c>
      <c r="C62" s="2"/>
      <c r="D62" s="2"/>
      <c r="E62" s="2"/>
      <c r="F62" s="2"/>
      <c r="G62" s="2"/>
    </row>
    <row r="63" spans="1:7" ht="15.75" customHeight="1">
      <c r="A63" s="60">
        <v>2.11</v>
      </c>
      <c r="B63" s="2">
        <v>119.03237258984294</v>
      </c>
      <c r="C63" s="2"/>
      <c r="D63" s="2"/>
      <c r="E63" s="2"/>
      <c r="F63" s="2"/>
      <c r="G63" s="2"/>
    </row>
    <row r="64" spans="1:7" ht="15.75" customHeight="1">
      <c r="A64" s="60">
        <v>2.12</v>
      </c>
      <c r="B64" s="2">
        <v>123.9723203706241</v>
      </c>
      <c r="C64" s="2"/>
      <c r="D64" s="2"/>
      <c r="E64" s="2"/>
      <c r="F64" s="2"/>
      <c r="G64" s="2"/>
    </row>
    <row r="65" spans="1:7" ht="15.75" customHeight="1">
      <c r="A65" s="60">
        <v>2.13</v>
      </c>
      <c r="B65" s="2">
        <v>129.00117209582785</v>
      </c>
      <c r="C65" s="2"/>
      <c r="D65" s="2"/>
      <c r="E65" s="2"/>
      <c r="F65" s="2"/>
      <c r="G65" s="2"/>
    </row>
    <row r="66" spans="1:7" ht="15.75" customHeight="1">
      <c r="A66" s="60">
        <v>2.14</v>
      </c>
      <c r="B66" s="2">
        <v>134.07649214080925</v>
      </c>
      <c r="C66" s="2"/>
      <c r="D66" s="2"/>
      <c r="E66" s="2"/>
      <c r="F66" s="2"/>
      <c r="G66" s="2"/>
    </row>
    <row r="67" spans="1:7" ht="15.75" customHeight="1">
      <c r="A67" s="60">
        <v>2.1499999999999901</v>
      </c>
      <c r="B67" s="2">
        <v>139.15082617900683</v>
      </c>
      <c r="C67" s="2"/>
      <c r="D67" s="2"/>
      <c r="E67" s="2"/>
      <c r="F67" s="2"/>
      <c r="G67" s="2"/>
    </row>
    <row r="68" spans="1:7" ht="15.75" customHeight="1">
      <c r="A68" s="60">
        <v>2.1599999999999899</v>
      </c>
      <c r="B68" s="2">
        <v>144.17383483445283</v>
      </c>
      <c r="C68" s="2"/>
      <c r="D68" s="2"/>
      <c r="E68" s="2"/>
      <c r="F68" s="2"/>
      <c r="G68" s="2"/>
    </row>
    <row r="69" spans="1:7" ht="15.75" customHeight="1">
      <c r="A69" s="60">
        <v>2.1699999999999897</v>
      </c>
      <c r="B69" s="2">
        <v>149.09487455983017</v>
      </c>
      <c r="C69" s="2"/>
      <c r="D69" s="2"/>
      <c r="E69" s="2"/>
      <c r="F69" s="2"/>
      <c r="G69" s="2"/>
    </row>
    <row r="70" spans="1:7" ht="15.75" customHeight="1">
      <c r="A70" s="60">
        <v>2.1799999999999997</v>
      </c>
      <c r="B70" s="2">
        <v>153.86568207145481</v>
      </c>
      <c r="C70" s="2"/>
      <c r="D70" s="2"/>
      <c r="E70" s="2"/>
      <c r="F70" s="2"/>
      <c r="G70" s="2"/>
    </row>
    <row r="71" spans="1:7" ht="15.75" customHeight="1">
      <c r="A71" s="60">
        <v>2.1899999999999902</v>
      </c>
      <c r="B71" s="2">
        <v>158.44278927731861</v>
      </c>
      <c r="C71" s="2"/>
      <c r="D71" s="2"/>
      <c r="E71" s="2"/>
      <c r="F71" s="2"/>
      <c r="G71" s="2"/>
    </row>
    <row r="72" spans="1:7" ht="15.75" customHeight="1">
      <c r="A72" s="60">
        <v>2.2000000000000002</v>
      </c>
      <c r="B72" s="2">
        <v>162.78936574576656</v>
      </c>
      <c r="C72" s="2"/>
      <c r="D72" s="2"/>
      <c r="E72" s="2"/>
      <c r="F72" s="2"/>
      <c r="G72" s="2"/>
    </row>
    <row r="73" spans="1:7" ht="15.75" customHeight="1">
      <c r="A73" s="31">
        <v>2.21</v>
      </c>
      <c r="B73" s="2">
        <v>166.87632497813084</v>
      </c>
      <c r="C73" s="2"/>
      <c r="D73" s="2"/>
      <c r="E73" s="2"/>
      <c r="F73" s="2"/>
      <c r="G73" s="2"/>
    </row>
    <row r="74" spans="1:7" ht="15.75" customHeight="1">
      <c r="A74" s="60">
        <v>2.2199999999999998</v>
      </c>
      <c r="B74" s="2">
        <v>164.26531653705769</v>
      </c>
      <c r="C74" s="2"/>
      <c r="D74" s="2"/>
      <c r="E74" s="2"/>
      <c r="F74" s="2"/>
      <c r="G74" s="2"/>
    </row>
    <row r="75" spans="1:7" ht="15.75" customHeight="1">
      <c r="A75" s="60">
        <v>2.23</v>
      </c>
      <c r="B75" s="2">
        <v>157.68126951888743</v>
      </c>
      <c r="C75" s="2"/>
      <c r="D75" s="2"/>
      <c r="E75" s="2"/>
      <c r="F75" s="2"/>
      <c r="G75" s="2"/>
    </row>
    <row r="76" spans="1:7" ht="15.75" customHeight="1">
      <c r="A76" s="60">
        <v>2.2400000000000002</v>
      </c>
      <c r="B76" s="2">
        <v>151.51508742240887</v>
      </c>
      <c r="C76" s="2"/>
      <c r="D76" s="2"/>
      <c r="E76" s="2"/>
      <c r="F76" s="2"/>
      <c r="G76" s="2"/>
    </row>
    <row r="77" spans="1:7" ht="15.75" customHeight="1">
      <c r="A77" s="60">
        <v>2.25</v>
      </c>
      <c r="B77" s="2">
        <v>145.7689472267827</v>
      </c>
      <c r="C77" s="2"/>
      <c r="D77" s="2"/>
      <c r="E77" s="2"/>
      <c r="F77" s="2"/>
      <c r="G77" s="2"/>
    </row>
    <row r="78" spans="1:7" ht="15.75" customHeight="1">
      <c r="A78" s="60">
        <v>2.2599999999999998</v>
      </c>
      <c r="B78" s="2">
        <v>140.43478945041645</v>
      </c>
      <c r="C78" s="2"/>
      <c r="D78" s="2"/>
      <c r="E78" s="2"/>
      <c r="F78" s="2"/>
      <c r="G78" s="2"/>
    </row>
    <row r="79" spans="1:7" ht="15.75" customHeight="1">
      <c r="A79" s="60">
        <v>2.27</v>
      </c>
      <c r="B79" s="2">
        <v>135.49744565519683</v>
      </c>
      <c r="C79" s="2"/>
      <c r="D79" s="2"/>
      <c r="E79" s="2"/>
      <c r="F79" s="2"/>
      <c r="G79" s="2"/>
    </row>
    <row r="80" spans="1:7" ht="15.75" customHeight="1">
      <c r="A80" s="60">
        <v>2.2800000000000002</v>
      </c>
      <c r="B80" s="2">
        <v>130.93719385015856</v>
      </c>
      <c r="C80" s="2"/>
      <c r="D80" s="2"/>
      <c r="E80" s="2"/>
      <c r="F80" s="2"/>
      <c r="G80" s="2"/>
    </row>
    <row r="81" spans="1:7" ht="15.75" customHeight="1">
      <c r="A81" s="60">
        <v>2.29</v>
      </c>
      <c r="B81" s="2">
        <v>126.73171684397505</v>
      </c>
      <c r="C81" s="2"/>
      <c r="D81" s="2"/>
      <c r="E81" s="2"/>
      <c r="F81" s="2"/>
      <c r="G81" s="2"/>
    </row>
    <row r="82" spans="1:7" ht="15.75" customHeight="1">
      <c r="A82" s="60">
        <v>2.2999999999999998</v>
      </c>
      <c r="B82" s="2">
        <v>122.85753288925457</v>
      </c>
      <c r="C82" s="2"/>
      <c r="D82" s="2"/>
      <c r="E82" s="2"/>
      <c r="F82" s="2"/>
      <c r="G82" s="2"/>
    </row>
    <row r="83" spans="1:7" ht="15.75" customHeight="1">
      <c r="A83" s="60">
        <v>2.31</v>
      </c>
      <c r="B83" s="2">
        <v>119.29099896194842</v>
      </c>
      <c r="C83" s="2"/>
      <c r="D83" s="2"/>
      <c r="E83" s="2"/>
      <c r="F83" s="2"/>
      <c r="G83" s="2"/>
    </row>
    <row r="84" spans="1:7" ht="15.75" customHeight="1">
      <c r="A84" s="60">
        <v>2.3199999999999998</v>
      </c>
      <c r="B84" s="2">
        <v>116.00898601897347</v>
      </c>
      <c r="C84" s="2"/>
      <c r="D84" s="2"/>
      <c r="E84" s="2"/>
      <c r="F84" s="2"/>
      <c r="G84" s="2"/>
    </row>
    <row r="85" spans="1:7" ht="15.75" customHeight="1">
      <c r="A85" s="60">
        <v>2.33</v>
      </c>
      <c r="B85" s="2">
        <v>112.98931151565364</v>
      </c>
      <c r="C85" s="2"/>
      <c r="D85" s="2"/>
      <c r="E85" s="2"/>
      <c r="F85" s="2"/>
      <c r="G85" s="2"/>
    </row>
    <row r="86" spans="1:7" ht="15.75" customHeight="1">
      <c r="A86" s="60">
        <v>2.34</v>
      </c>
      <c r="B86" s="2">
        <v>110.21099717537594</v>
      </c>
      <c r="C86" s="2"/>
      <c r="D86" s="2"/>
      <c r="E86" s="2"/>
      <c r="F86" s="2"/>
      <c r="G86" s="2"/>
    </row>
    <row r="87" spans="1:7" ht="15.75" customHeight="1">
      <c r="A87" s="60">
        <v>2.35</v>
      </c>
      <c r="B87" s="2">
        <v>107.65440388167764</v>
      </c>
      <c r="C87" s="2"/>
      <c r="D87" s="2"/>
      <c r="E87" s="2"/>
      <c r="F87" s="2"/>
      <c r="G87" s="2"/>
    </row>
    <row r="88" spans="1:7" ht="15.75" customHeight="1">
      <c r="A88" s="60">
        <v>2.36</v>
      </c>
      <c r="B88" s="2">
        <v>105.30128214485559</v>
      </c>
      <c r="C88" s="2"/>
      <c r="D88" s="2"/>
      <c r="E88" s="2"/>
      <c r="F88" s="2"/>
      <c r="G88" s="2"/>
    </row>
    <row r="89" spans="1:7" ht="15.75" customHeight="1">
      <c r="A89" s="60">
        <v>2.37</v>
      </c>
      <c r="B89" s="2">
        <v>103.13476607702842</v>
      </c>
      <c r="C89" s="2"/>
      <c r="D89" s="2"/>
      <c r="E89" s="2"/>
      <c r="F89" s="2"/>
      <c r="G89" s="2"/>
    </row>
    <row r="90" spans="1:7" ht="15.75" customHeight="1">
      <c r="A90" s="60">
        <v>2.38</v>
      </c>
      <c r="B90" s="2">
        <v>101.13933085308415</v>
      </c>
      <c r="C90" s="2"/>
      <c r="D90" s="2"/>
      <c r="E90" s="2"/>
      <c r="F90" s="2"/>
      <c r="G90" s="2"/>
    </row>
    <row r="91" spans="1:7" ht="15.75" customHeight="1">
      <c r="A91" s="60">
        <v>2.39</v>
      </c>
      <c r="B91" s="2">
        <v>99.300727753741953</v>
      </c>
      <c r="C91" s="2"/>
      <c r="D91" s="2"/>
      <c r="E91" s="2"/>
      <c r="F91" s="2"/>
      <c r="G91" s="2"/>
    </row>
    <row r="92" spans="1:7" ht="15.75" customHeight="1">
      <c r="A92" s="60">
        <v>2.4</v>
      </c>
      <c r="B92" s="2">
        <v>97.605906580134473</v>
      </c>
      <c r="C92" s="2"/>
      <c r="D92" s="2"/>
      <c r="E92" s="2"/>
      <c r="F92" s="2"/>
      <c r="G92" s="2"/>
    </row>
    <row r="93" spans="1:7" ht="15.75" customHeight="1">
      <c r="A93" s="60">
        <v>2.41</v>
      </c>
      <c r="B93" s="2">
        <v>97.20090281839137</v>
      </c>
      <c r="C93" s="2"/>
      <c r="D93" s="2"/>
      <c r="E93" s="2"/>
      <c r="F93" s="2"/>
      <c r="G93" s="2"/>
    </row>
    <row r="94" spans="1:7" ht="15.75" customHeight="1">
      <c r="A94" s="60">
        <v>2.42</v>
      </c>
      <c r="B94" s="2">
        <v>95.646060590845494</v>
      </c>
      <c r="C94" s="2"/>
      <c r="D94" s="2"/>
      <c r="E94" s="2"/>
      <c r="F94" s="2"/>
      <c r="G94" s="2"/>
    </row>
    <row r="95" spans="1:7" ht="15.75" customHeight="1">
      <c r="A95" s="60">
        <v>2.4300000000000002</v>
      </c>
      <c r="B95" s="2">
        <v>94.21159562497067</v>
      </c>
      <c r="C95" s="2"/>
      <c r="D95" s="2"/>
      <c r="E95" s="2"/>
      <c r="F95" s="2"/>
      <c r="G95" s="2"/>
    </row>
    <row r="96" spans="1:7" ht="15.75" customHeight="1">
      <c r="A96" s="60">
        <v>2.44</v>
      </c>
      <c r="B96" s="2">
        <v>92.887597722488294</v>
      </c>
      <c r="C96" s="2"/>
      <c r="D96" s="2"/>
      <c r="E96" s="2"/>
      <c r="F96" s="2"/>
      <c r="G96" s="2"/>
    </row>
    <row r="97" spans="1:7" ht="15.75" customHeight="1">
      <c r="A97" s="60">
        <v>2.4500000000000002</v>
      </c>
      <c r="B97" s="2">
        <v>91.665019489237892</v>
      </c>
      <c r="C97" s="2"/>
      <c r="D97" s="2"/>
      <c r="E97" s="2"/>
      <c r="F97" s="2"/>
      <c r="G97" s="2"/>
    </row>
    <row r="98" spans="1:7" ht="15.75" customHeight="1">
      <c r="A98" s="60">
        <v>2.46</v>
      </c>
      <c r="B98" s="2">
        <v>90.535601425140726</v>
      </c>
      <c r="C98" s="2"/>
      <c r="D98" s="2"/>
      <c r="E98" s="2"/>
      <c r="F98" s="2"/>
      <c r="G98" s="2"/>
    </row>
    <row r="99" spans="1:7" ht="15.75" customHeight="1">
      <c r="A99" s="60">
        <v>2.4700000000000002</v>
      </c>
      <c r="B99" s="2">
        <v>88.885141322501326</v>
      </c>
      <c r="C99" s="2"/>
      <c r="D99" s="2"/>
      <c r="E99" s="2"/>
      <c r="F99" s="2"/>
      <c r="G99" s="2"/>
    </row>
    <row r="100" spans="1:7" ht="15.75" customHeight="1">
      <c r="A100" s="60">
        <v>2.48</v>
      </c>
      <c r="B100" s="2">
        <v>87.987465202022392</v>
      </c>
      <c r="C100" s="2"/>
      <c r="D100" s="2"/>
      <c r="E100" s="2"/>
      <c r="F100" s="2"/>
      <c r="G100" s="2"/>
    </row>
    <row r="101" spans="1:7" ht="15.75" customHeight="1">
      <c r="A101" s="60">
        <v>2.4900000000000002</v>
      </c>
      <c r="B101" s="2">
        <v>87.156780573455848</v>
      </c>
      <c r="C101" s="2"/>
      <c r="D101" s="2"/>
      <c r="E101" s="2"/>
      <c r="F101" s="2"/>
      <c r="G101" s="2"/>
    </row>
    <row r="102" spans="1:7" ht="15.75" customHeight="1">
      <c r="A102" s="60">
        <v>2.5</v>
      </c>
      <c r="B102" s="2">
        <v>86.387799454318284</v>
      </c>
      <c r="C102" s="2"/>
      <c r="D102" s="2"/>
      <c r="E102" s="2"/>
      <c r="F102" s="2"/>
      <c r="G102" s="2"/>
    </row>
    <row r="103" spans="1:7" ht="15.75" customHeight="1">
      <c r="A103" s="2"/>
      <c r="B103" s="2"/>
      <c r="C103" s="2"/>
      <c r="D103" s="2"/>
      <c r="E103" s="2"/>
      <c r="F103" s="2"/>
      <c r="G103" s="2"/>
    </row>
    <row r="104" spans="1:7" ht="15.75" customHeight="1">
      <c r="A104" s="2"/>
      <c r="B104" s="2"/>
      <c r="C104" s="2"/>
      <c r="D104" s="2"/>
      <c r="E104" s="2"/>
      <c r="F104" s="2"/>
      <c r="G104" s="2"/>
    </row>
    <row r="105" spans="1:7" ht="15.75" customHeight="1">
      <c r="A105" s="2"/>
      <c r="B105" s="2"/>
      <c r="C105" s="2"/>
      <c r="D105" s="2"/>
      <c r="E105" s="2"/>
      <c r="F105" s="2"/>
      <c r="G105" s="2"/>
    </row>
    <row r="106" spans="1:7" ht="15.75" customHeight="1">
      <c r="A106" s="2"/>
      <c r="B106" s="2"/>
      <c r="C106" s="2"/>
      <c r="D106" s="2"/>
      <c r="E106" s="2"/>
      <c r="F106" s="2"/>
      <c r="G106" s="2"/>
    </row>
    <row r="107" spans="1:7" ht="15.75" customHeight="1">
      <c r="A107" s="2"/>
      <c r="B107" s="2"/>
      <c r="C107" s="2"/>
      <c r="D107" s="2"/>
      <c r="E107" s="2"/>
      <c r="F107" s="2"/>
      <c r="G107" s="2"/>
    </row>
    <row r="108" spans="1:7" ht="15.75" customHeight="1">
      <c r="A108" s="2"/>
      <c r="B108" s="2"/>
      <c r="C108" s="2"/>
      <c r="D108" s="2"/>
      <c r="E108" s="2"/>
      <c r="F108" s="2"/>
      <c r="G108" s="2"/>
    </row>
    <row r="109" spans="1:7" ht="15.75" customHeight="1">
      <c r="A109" s="2"/>
      <c r="B109" s="2"/>
      <c r="C109" s="2"/>
      <c r="D109" s="2"/>
      <c r="E109" s="2"/>
      <c r="F109" s="2"/>
      <c r="G109" s="2"/>
    </row>
    <row r="110" spans="1:7" ht="15.75" customHeight="1">
      <c r="A110" s="2"/>
      <c r="B110" s="2"/>
      <c r="C110" s="2"/>
      <c r="D110" s="2"/>
      <c r="E110" s="2"/>
      <c r="F110" s="2"/>
      <c r="G110" s="2"/>
    </row>
    <row r="111" spans="1:7" ht="15.75" customHeight="1">
      <c r="A111" s="2"/>
      <c r="B111" s="2"/>
      <c r="C111" s="2"/>
      <c r="D111" s="2"/>
      <c r="E111" s="2"/>
      <c r="F111" s="2"/>
      <c r="G111" s="2"/>
    </row>
    <row r="112" spans="1:7" ht="15.75" customHeight="1">
      <c r="A112" s="2"/>
      <c r="B112" s="2"/>
      <c r="C112" s="2"/>
      <c r="D112" s="2"/>
      <c r="E112" s="2"/>
      <c r="F112" s="2"/>
      <c r="G112" s="2"/>
    </row>
    <row r="113" spans="1:7" ht="15.75" customHeight="1">
      <c r="A113" s="2"/>
      <c r="B113" s="2"/>
      <c r="C113" s="2"/>
      <c r="D113" s="2"/>
      <c r="E113" s="2"/>
      <c r="F113" s="2"/>
      <c r="G113" s="2"/>
    </row>
    <row r="114" spans="1:7" ht="15.75" customHeight="1">
      <c r="A114" s="2"/>
      <c r="B114" s="2"/>
      <c r="C114" s="2"/>
      <c r="D114" s="2"/>
      <c r="E114" s="2"/>
      <c r="F114" s="2"/>
      <c r="G114" s="2"/>
    </row>
    <row r="115" spans="1:7" ht="15.75" customHeight="1">
      <c r="A115" s="2"/>
      <c r="B115" s="2"/>
      <c r="C115" s="2"/>
      <c r="D115" s="2"/>
      <c r="E115" s="2"/>
      <c r="F115" s="2"/>
      <c r="G115" s="2"/>
    </row>
    <row r="116" spans="1:7" ht="15.75" customHeight="1">
      <c r="A116" s="2"/>
      <c r="B116" s="2"/>
      <c r="C116" s="2"/>
      <c r="D116" s="2"/>
      <c r="E116" s="2"/>
      <c r="F116" s="2"/>
      <c r="G116" s="2"/>
    </row>
    <row r="117" spans="1:7" ht="15.75" customHeight="1">
      <c r="A117" s="2"/>
      <c r="B117" s="2"/>
      <c r="C117" s="2"/>
      <c r="D117" s="2"/>
      <c r="E117" s="2"/>
      <c r="F117" s="2"/>
      <c r="G117" s="2"/>
    </row>
    <row r="118" spans="1:7" ht="15.75" customHeight="1">
      <c r="A118" s="2"/>
      <c r="B118" s="2"/>
      <c r="C118" s="2"/>
      <c r="D118" s="2"/>
      <c r="E118" s="2"/>
      <c r="F118" s="2"/>
      <c r="G118" s="2"/>
    </row>
    <row r="119" spans="1:7" ht="15.75" customHeight="1">
      <c r="A119" s="2"/>
      <c r="B119" s="2"/>
      <c r="C119" s="2"/>
      <c r="D119" s="2"/>
      <c r="E119" s="2"/>
      <c r="F119" s="2"/>
      <c r="G119" s="2"/>
    </row>
    <row r="120" spans="1:7" ht="15.75" customHeight="1">
      <c r="A120" s="2"/>
      <c r="B120" s="2"/>
      <c r="C120" s="2"/>
      <c r="D120" s="2"/>
      <c r="E120" s="2"/>
      <c r="F120" s="2"/>
      <c r="G120" s="2"/>
    </row>
    <row r="121" spans="1:7" ht="15.75" customHeight="1">
      <c r="A121" s="2"/>
      <c r="B121" s="2"/>
      <c r="C121" s="2"/>
      <c r="D121" s="2"/>
      <c r="E121" s="2"/>
      <c r="F121" s="2"/>
      <c r="G121" s="2"/>
    </row>
    <row r="122" spans="1:7" ht="15.75" customHeight="1">
      <c r="A122" s="2"/>
      <c r="B122" s="2"/>
      <c r="C122" s="2"/>
      <c r="D122" s="2"/>
      <c r="E122" s="2"/>
      <c r="F122" s="2"/>
      <c r="G122" s="2"/>
    </row>
    <row r="123" spans="1:7" ht="15.75" customHeight="1">
      <c r="A123" s="2"/>
      <c r="B123" s="2"/>
      <c r="C123" s="2"/>
      <c r="D123" s="2"/>
      <c r="E123" s="2"/>
      <c r="F123" s="2"/>
      <c r="G123" s="2"/>
    </row>
    <row r="124" spans="1:7" ht="15.75" customHeight="1">
      <c r="A124" s="2"/>
      <c r="B124" s="2"/>
      <c r="C124" s="2"/>
      <c r="D124" s="2"/>
      <c r="E124" s="2"/>
      <c r="F124" s="2"/>
      <c r="G124" s="2"/>
    </row>
    <row r="125" spans="1:7" ht="15.75" customHeight="1">
      <c r="A125" s="2"/>
      <c r="B125" s="2"/>
      <c r="C125" s="2"/>
      <c r="D125" s="2"/>
      <c r="E125" s="2"/>
      <c r="F125" s="2"/>
      <c r="G125" s="2"/>
    </row>
    <row r="126" spans="1:7" ht="15.75" customHeight="1">
      <c r="A126" s="2"/>
      <c r="B126" s="2"/>
      <c r="C126" s="2"/>
      <c r="D126" s="2"/>
      <c r="E126" s="2"/>
      <c r="F126" s="2"/>
      <c r="G126" s="2"/>
    </row>
    <row r="127" spans="1:7" ht="15.75" customHeight="1">
      <c r="A127" s="2"/>
      <c r="B127" s="2"/>
      <c r="C127" s="2"/>
      <c r="D127" s="2"/>
      <c r="E127" s="2"/>
      <c r="F127" s="2"/>
      <c r="G127" s="2"/>
    </row>
    <row r="128" spans="1:7" ht="15.75" customHeight="1">
      <c r="A128" s="2"/>
      <c r="B128" s="2"/>
      <c r="C128" s="2"/>
      <c r="D128" s="2"/>
      <c r="E128" s="2"/>
      <c r="F128" s="2"/>
      <c r="G128" s="2"/>
    </row>
    <row r="129" spans="1:7" ht="15.75" customHeight="1">
      <c r="A129" s="2"/>
      <c r="B129" s="2"/>
      <c r="C129" s="2"/>
      <c r="D129" s="2"/>
      <c r="E129" s="2"/>
      <c r="F129" s="2"/>
      <c r="G129" s="2"/>
    </row>
    <row r="130" spans="1:7" ht="15.75" customHeight="1">
      <c r="A130" s="2"/>
      <c r="B130" s="2"/>
      <c r="C130" s="2"/>
      <c r="D130" s="2"/>
      <c r="E130" s="2"/>
      <c r="F130" s="2"/>
      <c r="G130" s="2"/>
    </row>
    <row r="131" spans="1:7" ht="15.75" customHeight="1">
      <c r="A131" s="2"/>
      <c r="B131" s="2"/>
      <c r="C131" s="2"/>
      <c r="D131" s="2"/>
      <c r="E131" s="2"/>
      <c r="F131" s="2"/>
      <c r="G131" s="2"/>
    </row>
    <row r="132" spans="1:7" ht="15.75" customHeight="1">
      <c r="A132" s="2"/>
      <c r="B132" s="2"/>
      <c r="C132" s="2"/>
      <c r="D132" s="2"/>
      <c r="E132" s="2"/>
      <c r="F132" s="2"/>
      <c r="G132" s="2"/>
    </row>
    <row r="133" spans="1:7" ht="15.75" customHeight="1">
      <c r="A133" s="2"/>
      <c r="B133" s="2"/>
      <c r="C133" s="2"/>
      <c r="D133" s="2"/>
      <c r="E133" s="2"/>
      <c r="F133" s="2"/>
      <c r="G133" s="2"/>
    </row>
    <row r="134" spans="1:7" ht="15.75" customHeight="1">
      <c r="A134" s="2"/>
      <c r="B134" s="2"/>
      <c r="C134" s="2"/>
      <c r="D134" s="2"/>
      <c r="E134" s="2"/>
      <c r="F134" s="2"/>
      <c r="G134" s="2"/>
    </row>
    <row r="135" spans="1:7" ht="15.75" customHeight="1">
      <c r="A135" s="2"/>
      <c r="B135" s="2"/>
      <c r="C135" s="2"/>
      <c r="D135" s="2"/>
      <c r="E135" s="2"/>
      <c r="F135" s="2"/>
      <c r="G135" s="2"/>
    </row>
    <row r="136" spans="1:7" ht="15.75" customHeight="1">
      <c r="A136" s="2"/>
      <c r="B136" s="2"/>
      <c r="C136" s="2"/>
      <c r="D136" s="2"/>
      <c r="E136" s="2"/>
      <c r="F136" s="2"/>
      <c r="G136" s="2"/>
    </row>
    <row r="137" spans="1:7" ht="15.75" customHeight="1">
      <c r="A137" s="2"/>
      <c r="B137" s="2"/>
      <c r="C137" s="2"/>
      <c r="D137" s="2"/>
      <c r="E137" s="2"/>
      <c r="F137" s="2"/>
      <c r="G137" s="2"/>
    </row>
    <row r="138" spans="1:7" ht="15.75" customHeight="1">
      <c r="A138" s="2"/>
      <c r="B138" s="2"/>
      <c r="C138" s="2"/>
      <c r="D138" s="2"/>
      <c r="E138" s="2"/>
      <c r="F138" s="2"/>
      <c r="G138" s="2"/>
    </row>
    <row r="139" spans="1:7" ht="15.75" customHeight="1">
      <c r="A139" s="2"/>
      <c r="B139" s="2"/>
      <c r="C139" s="2"/>
      <c r="D139" s="2"/>
      <c r="E139" s="2"/>
      <c r="F139" s="2"/>
      <c r="G139" s="2"/>
    </row>
    <row r="140" spans="1:7" ht="15.75" customHeight="1">
      <c r="A140" s="2"/>
      <c r="B140" s="2"/>
      <c r="C140" s="2"/>
      <c r="D140" s="2"/>
      <c r="E140" s="2"/>
      <c r="F140" s="2"/>
      <c r="G140" s="2"/>
    </row>
    <row r="141" spans="1:7" ht="15.75" customHeight="1">
      <c r="A141" s="2"/>
      <c r="B141" s="2"/>
      <c r="C141" s="2"/>
      <c r="D141" s="2"/>
      <c r="E141" s="2"/>
      <c r="F141" s="2"/>
      <c r="G141" s="2"/>
    </row>
    <row r="142" spans="1:7" ht="15.75" customHeight="1">
      <c r="A142" s="2"/>
      <c r="B142" s="2"/>
      <c r="C142" s="2"/>
      <c r="D142" s="2"/>
      <c r="E142" s="2"/>
      <c r="F142" s="2"/>
      <c r="G142" s="2"/>
    </row>
    <row r="143" spans="1:7" ht="15.75" customHeight="1">
      <c r="A143" s="2"/>
      <c r="B143" s="2"/>
      <c r="C143" s="2"/>
      <c r="D143" s="2"/>
      <c r="E143" s="2"/>
      <c r="F143" s="2"/>
      <c r="G143" s="2"/>
    </row>
    <row r="144" spans="1:7" ht="15.75" customHeight="1">
      <c r="A144" s="2"/>
      <c r="B144" s="2"/>
      <c r="C144" s="2"/>
      <c r="D144" s="2"/>
      <c r="E144" s="2"/>
      <c r="F144" s="2"/>
      <c r="G144" s="2"/>
    </row>
    <row r="145" spans="1:7" ht="15.75" customHeight="1">
      <c r="A145" s="2"/>
      <c r="B145" s="2"/>
      <c r="C145" s="2"/>
      <c r="D145" s="2"/>
      <c r="E145" s="2"/>
      <c r="F145" s="2"/>
      <c r="G145" s="2"/>
    </row>
    <row r="146" spans="1:7" ht="15.75" customHeight="1">
      <c r="A146" s="2"/>
      <c r="B146" s="2"/>
      <c r="C146" s="2"/>
      <c r="D146" s="2"/>
      <c r="E146" s="2"/>
      <c r="F146" s="2"/>
      <c r="G146" s="2"/>
    </row>
    <row r="147" spans="1:7" ht="15.75" customHeight="1">
      <c r="A147" s="2"/>
      <c r="B147" s="2"/>
      <c r="C147" s="2"/>
      <c r="D147" s="2"/>
      <c r="E147" s="2"/>
      <c r="F147" s="2"/>
      <c r="G147" s="2"/>
    </row>
    <row r="148" spans="1:7" ht="15.75" customHeight="1">
      <c r="A148" s="2"/>
      <c r="B148" s="2"/>
      <c r="C148" s="2"/>
      <c r="D148" s="2"/>
      <c r="E148" s="2"/>
      <c r="F148" s="2"/>
      <c r="G148" s="2"/>
    </row>
    <row r="149" spans="1:7" ht="15.75" customHeight="1">
      <c r="A149" s="2"/>
      <c r="B149" s="2"/>
      <c r="C149" s="2"/>
      <c r="D149" s="2"/>
      <c r="E149" s="2"/>
      <c r="F149" s="2"/>
      <c r="G149" s="2"/>
    </row>
    <row r="150" spans="1:7" ht="15.75" customHeight="1">
      <c r="A150" s="2"/>
      <c r="B150" s="2"/>
      <c r="C150" s="2"/>
      <c r="D150" s="2"/>
      <c r="E150" s="2"/>
      <c r="F150" s="2"/>
      <c r="G150" s="2"/>
    </row>
    <row r="151" spans="1:7" ht="15.75" customHeight="1">
      <c r="A151" s="2"/>
      <c r="B151" s="2"/>
      <c r="C151" s="2"/>
      <c r="D151" s="2"/>
      <c r="E151" s="2"/>
      <c r="F151" s="2"/>
      <c r="G151" s="2"/>
    </row>
    <row r="152" spans="1:7" ht="15.75" customHeight="1">
      <c r="A152" s="2"/>
      <c r="B152" s="2"/>
      <c r="C152" s="2"/>
      <c r="D152" s="2"/>
      <c r="E152" s="2"/>
      <c r="F152" s="2"/>
      <c r="G152" s="2"/>
    </row>
    <row r="153" spans="1:7" ht="15.75" customHeight="1">
      <c r="A153" s="2"/>
      <c r="B153" s="2"/>
      <c r="C153" s="2"/>
      <c r="D153" s="2"/>
      <c r="E153" s="2"/>
      <c r="F153" s="2"/>
      <c r="G153" s="2"/>
    </row>
    <row r="154" spans="1:7" ht="15.75" customHeight="1">
      <c r="A154" s="2"/>
      <c r="B154" s="2"/>
      <c r="C154" s="2"/>
      <c r="D154" s="2"/>
      <c r="E154" s="2"/>
      <c r="F154" s="2"/>
      <c r="G154" s="2"/>
    </row>
    <row r="155" spans="1:7" ht="15.75" customHeight="1">
      <c r="A155" s="2"/>
      <c r="B155" s="2"/>
      <c r="C155" s="2"/>
      <c r="D155" s="2"/>
      <c r="E155" s="2"/>
      <c r="F155" s="2"/>
      <c r="G155" s="2"/>
    </row>
    <row r="156" spans="1:7" ht="15.75" customHeight="1">
      <c r="A156" s="2"/>
      <c r="B156" s="2"/>
      <c r="C156" s="2"/>
      <c r="D156" s="2"/>
      <c r="E156" s="2"/>
      <c r="F156" s="2"/>
      <c r="G156" s="2"/>
    </row>
    <row r="157" spans="1:7" ht="15.75" customHeight="1">
      <c r="A157" s="2"/>
      <c r="B157" s="2"/>
      <c r="C157" s="2"/>
      <c r="D157" s="2"/>
      <c r="E157" s="2"/>
      <c r="F157" s="2"/>
      <c r="G157" s="2"/>
    </row>
    <row r="158" spans="1:7" ht="15.75" customHeight="1">
      <c r="A158" s="2"/>
      <c r="B158" s="2"/>
      <c r="C158" s="2"/>
      <c r="D158" s="2"/>
      <c r="E158" s="2"/>
      <c r="F158" s="2"/>
      <c r="G158" s="2"/>
    </row>
    <row r="159" spans="1:7" ht="15.75" customHeight="1">
      <c r="A159" s="2"/>
      <c r="B159" s="2"/>
      <c r="C159" s="2"/>
      <c r="D159" s="2"/>
      <c r="E159" s="2"/>
      <c r="F159" s="2"/>
      <c r="G159" s="2"/>
    </row>
    <row r="160" spans="1:7" ht="15.75" customHeight="1">
      <c r="A160" s="2"/>
      <c r="B160" s="2"/>
      <c r="C160" s="2"/>
      <c r="D160" s="2"/>
      <c r="E160" s="2"/>
      <c r="F160" s="2"/>
      <c r="G160" s="2"/>
    </row>
    <row r="161" spans="1:7" ht="15.75" customHeight="1">
      <c r="A161" s="2"/>
      <c r="B161" s="2"/>
      <c r="C161" s="2"/>
      <c r="D161" s="2"/>
      <c r="E161" s="2"/>
      <c r="F161" s="2"/>
      <c r="G161" s="2"/>
    </row>
    <row r="162" spans="1:7" ht="15.75" customHeight="1">
      <c r="A162" s="2"/>
      <c r="B162" s="2"/>
      <c r="C162" s="2"/>
      <c r="D162" s="2"/>
      <c r="E162" s="2"/>
      <c r="F162" s="2"/>
      <c r="G162" s="2"/>
    </row>
    <row r="163" spans="1:7" ht="15.75" customHeight="1">
      <c r="A163" s="2"/>
      <c r="B163" s="2"/>
      <c r="C163" s="2"/>
      <c r="D163" s="2"/>
      <c r="E163" s="2"/>
      <c r="F163" s="2"/>
      <c r="G163" s="2"/>
    </row>
    <row r="164" spans="1:7" ht="15.75" customHeight="1">
      <c r="A164" s="2"/>
      <c r="B164" s="2"/>
      <c r="C164" s="2"/>
      <c r="D164" s="2"/>
      <c r="E164" s="2"/>
      <c r="F164" s="2"/>
      <c r="G164" s="2"/>
    </row>
    <row r="165" spans="1:7" ht="15.75" customHeight="1">
      <c r="A165" s="2"/>
      <c r="B165" s="2"/>
      <c r="C165" s="2"/>
      <c r="D165" s="2"/>
      <c r="E165" s="2"/>
      <c r="F165" s="2"/>
      <c r="G165" s="2"/>
    </row>
    <row r="166" spans="1:7" ht="15.75" customHeight="1">
      <c r="A166" s="2"/>
      <c r="B166" s="2"/>
      <c r="C166" s="2"/>
      <c r="D166" s="2"/>
      <c r="E166" s="2"/>
      <c r="F166" s="2"/>
      <c r="G166" s="2"/>
    </row>
    <row r="167" spans="1:7" ht="15.75" customHeight="1">
      <c r="A167" s="2"/>
      <c r="B167" s="2"/>
      <c r="C167" s="2"/>
      <c r="D167" s="2"/>
      <c r="E167" s="2"/>
      <c r="F167" s="2"/>
      <c r="G167" s="2"/>
    </row>
    <row r="168" spans="1:7" ht="15.75" customHeight="1">
      <c r="A168" s="2"/>
      <c r="B168" s="2"/>
      <c r="C168" s="2"/>
      <c r="D168" s="2"/>
      <c r="E168" s="2"/>
      <c r="F168" s="2"/>
      <c r="G168" s="2"/>
    </row>
    <row r="169" spans="1:7" ht="15.75" customHeight="1">
      <c r="A169" s="2"/>
      <c r="B169" s="2"/>
      <c r="C169" s="2"/>
      <c r="D169" s="2"/>
      <c r="E169" s="2"/>
      <c r="F169" s="2"/>
      <c r="G169" s="2"/>
    </row>
    <row r="170" spans="1:7" ht="15.75" customHeight="1">
      <c r="A170" s="2"/>
      <c r="B170" s="2"/>
      <c r="C170" s="2"/>
      <c r="D170" s="2"/>
      <c r="E170" s="2"/>
      <c r="F170" s="2"/>
      <c r="G170" s="2"/>
    </row>
    <row r="171" spans="1:7" ht="15.75" customHeight="1">
      <c r="A171" s="2"/>
      <c r="B171" s="2"/>
      <c r="C171" s="2"/>
      <c r="D171" s="2"/>
      <c r="E171" s="2"/>
      <c r="F171" s="2"/>
      <c r="G171" s="2"/>
    </row>
    <row r="172" spans="1:7" ht="15.75" customHeight="1">
      <c r="A172" s="2"/>
      <c r="B172" s="2"/>
      <c r="C172" s="2"/>
      <c r="D172" s="2"/>
      <c r="E172" s="2"/>
      <c r="F172" s="2"/>
      <c r="G172" s="2"/>
    </row>
    <row r="173" spans="1:7" ht="15.75" customHeight="1">
      <c r="A173" s="2"/>
      <c r="B173" s="2"/>
      <c r="C173" s="2"/>
      <c r="D173" s="2"/>
      <c r="E173" s="2"/>
      <c r="F173" s="2"/>
      <c r="G173" s="2"/>
    </row>
    <row r="174" spans="1:7" ht="15.75" customHeight="1">
      <c r="A174" s="2"/>
      <c r="B174" s="2"/>
      <c r="C174" s="2"/>
      <c r="D174" s="2"/>
      <c r="E174" s="2"/>
      <c r="F174" s="2"/>
      <c r="G174" s="2"/>
    </row>
    <row r="175" spans="1:7" ht="15.75" customHeight="1">
      <c r="A175" s="2"/>
      <c r="B175" s="2"/>
      <c r="C175" s="2"/>
      <c r="D175" s="2"/>
      <c r="E175" s="2"/>
      <c r="F175" s="2"/>
      <c r="G175" s="2"/>
    </row>
    <row r="176" spans="1:7" ht="15.75" customHeight="1">
      <c r="A176" s="2"/>
      <c r="B176" s="2"/>
      <c r="C176" s="2"/>
      <c r="D176" s="2"/>
      <c r="E176" s="2"/>
      <c r="F176" s="2"/>
      <c r="G176" s="2"/>
    </row>
    <row r="177" spans="1:7" ht="15.75" customHeight="1">
      <c r="A177" s="2"/>
      <c r="B177" s="2"/>
      <c r="C177" s="2"/>
      <c r="D177" s="2"/>
      <c r="E177" s="2"/>
      <c r="F177" s="2"/>
      <c r="G177" s="2"/>
    </row>
    <row r="178" spans="1:7" ht="15.75" customHeight="1">
      <c r="A178" s="2"/>
      <c r="B178" s="2"/>
      <c r="C178" s="2"/>
      <c r="D178" s="2"/>
      <c r="E178" s="2"/>
      <c r="F178" s="2"/>
      <c r="G178" s="2"/>
    </row>
    <row r="179" spans="1:7" ht="15.75" customHeight="1">
      <c r="A179" s="2"/>
      <c r="B179" s="2"/>
      <c r="C179" s="2"/>
      <c r="D179" s="2"/>
      <c r="E179" s="2"/>
      <c r="F179" s="2"/>
      <c r="G179" s="2"/>
    </row>
    <row r="180" spans="1:7" ht="15.75" customHeight="1">
      <c r="A180" s="2"/>
      <c r="B180" s="2"/>
      <c r="C180" s="2"/>
      <c r="D180" s="2"/>
      <c r="E180" s="2"/>
      <c r="F180" s="2"/>
      <c r="G180" s="2"/>
    </row>
    <row r="181" spans="1:7" ht="15.75" customHeight="1">
      <c r="A181" s="2"/>
      <c r="B181" s="2"/>
      <c r="C181" s="2"/>
      <c r="D181" s="2"/>
      <c r="E181" s="2"/>
      <c r="F181" s="2"/>
      <c r="G181" s="2"/>
    </row>
    <row r="182" spans="1:7" ht="15.75" customHeight="1">
      <c r="A182" s="2"/>
      <c r="B182" s="2"/>
      <c r="C182" s="2"/>
      <c r="D182" s="2"/>
      <c r="E182" s="2"/>
      <c r="F182" s="2"/>
      <c r="G182" s="2"/>
    </row>
    <row r="183" spans="1:7" ht="15.75" customHeight="1">
      <c r="A183" s="2"/>
      <c r="B183" s="2"/>
      <c r="C183" s="2"/>
      <c r="D183" s="2"/>
      <c r="E183" s="2"/>
      <c r="F183" s="2"/>
      <c r="G183" s="2"/>
    </row>
    <row r="184" spans="1:7" ht="15.75" customHeight="1">
      <c r="A184" s="2"/>
      <c r="B184" s="2"/>
      <c r="C184" s="2"/>
      <c r="D184" s="2"/>
      <c r="E184" s="2"/>
      <c r="F184" s="2"/>
      <c r="G184" s="2"/>
    </row>
    <row r="185" spans="1:7" ht="15.75" customHeight="1">
      <c r="A185" s="2"/>
      <c r="B185" s="2"/>
      <c r="C185" s="2"/>
      <c r="D185" s="2"/>
      <c r="E185" s="2"/>
      <c r="F185" s="2"/>
      <c r="G185" s="2"/>
    </row>
    <row r="186" spans="1:7" ht="15.75" customHeight="1">
      <c r="A186" s="2"/>
      <c r="B186" s="2"/>
      <c r="C186" s="2"/>
      <c r="D186" s="2"/>
      <c r="E186" s="2"/>
      <c r="F186" s="2"/>
      <c r="G186" s="2"/>
    </row>
    <row r="187" spans="1:7" ht="15.75" customHeight="1">
      <c r="A187" s="2"/>
      <c r="B187" s="2"/>
      <c r="C187" s="2"/>
      <c r="D187" s="2"/>
      <c r="E187" s="2"/>
      <c r="F187" s="2"/>
      <c r="G187" s="2"/>
    </row>
    <row r="188" spans="1:7" ht="15.75" customHeight="1">
      <c r="A188" s="2"/>
      <c r="B188" s="2"/>
      <c r="C188" s="2"/>
      <c r="D188" s="2"/>
      <c r="E188" s="2"/>
      <c r="F188" s="2"/>
      <c r="G188" s="2"/>
    </row>
    <row r="189" spans="1:7" ht="15.75" customHeight="1">
      <c r="A189" s="2"/>
      <c r="B189" s="2"/>
      <c r="C189" s="2"/>
      <c r="D189" s="2"/>
      <c r="E189" s="2"/>
      <c r="F189" s="2"/>
      <c r="G189" s="2"/>
    </row>
    <row r="190" spans="1:7" ht="15.75" customHeight="1">
      <c r="A190" s="2"/>
      <c r="B190" s="2"/>
      <c r="C190" s="2"/>
      <c r="D190" s="2"/>
      <c r="E190" s="2"/>
      <c r="F190" s="2"/>
      <c r="G190" s="2"/>
    </row>
    <row r="191" spans="1:7" ht="15.75" customHeight="1">
      <c r="A191" s="2"/>
      <c r="B191" s="2"/>
      <c r="C191" s="2"/>
      <c r="D191" s="2"/>
      <c r="E191" s="2"/>
      <c r="F191" s="2"/>
      <c r="G191" s="2"/>
    </row>
    <row r="192" spans="1:7" ht="15.75" customHeight="1">
      <c r="A192" s="2"/>
      <c r="B192" s="2"/>
      <c r="C192" s="2"/>
      <c r="D192" s="2"/>
      <c r="E192" s="2"/>
      <c r="F192" s="2"/>
      <c r="G192" s="2"/>
    </row>
    <row r="193" spans="1:7" ht="15.75" customHeight="1">
      <c r="A193" s="2"/>
      <c r="B193" s="2"/>
      <c r="C193" s="2"/>
      <c r="D193" s="2"/>
      <c r="E193" s="2"/>
      <c r="F193" s="2"/>
      <c r="G193" s="2"/>
    </row>
    <row r="194" spans="1:7" ht="15.75" customHeight="1">
      <c r="A194" s="2"/>
      <c r="B194" s="2"/>
      <c r="C194" s="2"/>
      <c r="D194" s="2"/>
      <c r="E194" s="2"/>
      <c r="F194" s="2"/>
      <c r="G194" s="2"/>
    </row>
    <row r="195" spans="1:7" ht="15.75" customHeight="1">
      <c r="A195" s="2"/>
      <c r="B195" s="2"/>
      <c r="C195" s="2"/>
      <c r="D195" s="2"/>
      <c r="E195" s="2"/>
      <c r="F195" s="2"/>
      <c r="G195" s="2"/>
    </row>
    <row r="196" spans="1:7" ht="15.75" customHeight="1">
      <c r="A196" s="2"/>
      <c r="B196" s="2"/>
      <c r="C196" s="2"/>
      <c r="D196" s="2"/>
      <c r="E196" s="2"/>
      <c r="F196" s="2"/>
      <c r="G196" s="2"/>
    </row>
    <row r="197" spans="1:7" ht="15.75" customHeight="1">
      <c r="A197" s="2"/>
      <c r="B197" s="2"/>
      <c r="C197" s="2"/>
      <c r="D197" s="2"/>
      <c r="E197" s="2"/>
      <c r="F197" s="2"/>
      <c r="G197" s="2"/>
    </row>
    <row r="198" spans="1:7" ht="15.75" customHeight="1">
      <c r="A198" s="2"/>
      <c r="B198" s="2"/>
      <c r="C198" s="2"/>
      <c r="D198" s="2"/>
      <c r="E198" s="2"/>
      <c r="F198" s="2"/>
      <c r="G198" s="2"/>
    </row>
    <row r="199" spans="1:7" ht="15.75" customHeight="1">
      <c r="A199" s="2"/>
      <c r="B199" s="2"/>
      <c r="C199" s="2"/>
      <c r="D199" s="2"/>
      <c r="E199" s="2"/>
      <c r="F199" s="2"/>
      <c r="G199" s="2"/>
    </row>
    <row r="200" spans="1:7" ht="15.75" customHeight="1">
      <c r="A200" s="2"/>
      <c r="B200" s="2"/>
      <c r="C200" s="2"/>
      <c r="D200" s="2"/>
      <c r="E200" s="2"/>
      <c r="F200" s="2"/>
      <c r="G200" s="2"/>
    </row>
    <row r="201" spans="1:7" ht="15.75" customHeight="1">
      <c r="A201" s="2"/>
      <c r="B201" s="2"/>
      <c r="C201" s="2"/>
      <c r="D201" s="2"/>
      <c r="E201" s="2"/>
      <c r="F201" s="2"/>
      <c r="G201" s="2"/>
    </row>
    <row r="202" spans="1:7" ht="15.75" customHeight="1">
      <c r="A202" s="2"/>
      <c r="B202" s="2"/>
      <c r="C202" s="2"/>
      <c r="D202" s="2"/>
      <c r="E202" s="2"/>
      <c r="F202" s="2"/>
      <c r="G202" s="2"/>
    </row>
    <row r="203" spans="1:7" ht="15.75" customHeight="1">
      <c r="A203" s="2"/>
      <c r="B203" s="2"/>
      <c r="C203" s="2"/>
      <c r="D203" s="2"/>
      <c r="E203" s="2"/>
      <c r="F203" s="2"/>
      <c r="G203" s="2"/>
    </row>
    <row r="204" spans="1:7" ht="15.75" customHeight="1">
      <c r="A204" s="2"/>
      <c r="B204" s="2"/>
      <c r="C204" s="2"/>
      <c r="D204" s="2"/>
      <c r="E204" s="2"/>
      <c r="F204" s="2"/>
      <c r="G204" s="2"/>
    </row>
    <row r="205" spans="1:7" ht="15.75" customHeight="1">
      <c r="A205" s="2"/>
      <c r="B205" s="2"/>
      <c r="C205" s="2"/>
      <c r="D205" s="2"/>
      <c r="E205" s="2"/>
      <c r="F205" s="2"/>
      <c r="G205" s="2"/>
    </row>
    <row r="206" spans="1:7" ht="15.75" customHeight="1">
      <c r="A206" s="2"/>
      <c r="B206" s="2"/>
      <c r="C206" s="2"/>
      <c r="D206" s="2"/>
      <c r="E206" s="2"/>
      <c r="F206" s="2"/>
      <c r="G206" s="2"/>
    </row>
    <row r="207" spans="1:7" ht="15.75" customHeight="1">
      <c r="A207" s="2"/>
      <c r="B207" s="2"/>
      <c r="C207" s="2"/>
      <c r="D207" s="2"/>
      <c r="E207" s="2"/>
      <c r="F207" s="2"/>
      <c r="G207" s="2"/>
    </row>
    <row r="208" spans="1:7" ht="15.75" customHeight="1">
      <c r="A208" s="2"/>
      <c r="B208" s="2"/>
      <c r="C208" s="2"/>
      <c r="D208" s="2"/>
      <c r="E208" s="2"/>
      <c r="F208" s="2"/>
      <c r="G208" s="2"/>
    </row>
    <row r="209" spans="1:7" ht="15.75" customHeight="1">
      <c r="A209" s="2"/>
      <c r="B209" s="2"/>
      <c r="C209" s="2"/>
      <c r="D209" s="2"/>
      <c r="E209" s="2"/>
      <c r="F209" s="2"/>
      <c r="G209" s="2"/>
    </row>
    <row r="210" spans="1:7" ht="15.75" customHeight="1">
      <c r="A210" s="2"/>
      <c r="B210" s="2"/>
      <c r="C210" s="2"/>
      <c r="D210" s="2"/>
      <c r="E210" s="2"/>
      <c r="F210" s="2"/>
      <c r="G210" s="2"/>
    </row>
    <row r="211" spans="1:7" ht="15.75" customHeight="1">
      <c r="A211" s="2"/>
      <c r="B211" s="2"/>
      <c r="C211" s="2"/>
      <c r="D211" s="2"/>
      <c r="E211" s="2"/>
      <c r="F211" s="2"/>
      <c r="G211" s="2"/>
    </row>
    <row r="212" spans="1:7" ht="15.75" customHeight="1">
      <c r="A212" s="2"/>
      <c r="B212" s="2"/>
      <c r="C212" s="2"/>
      <c r="D212" s="2"/>
      <c r="E212" s="2"/>
      <c r="F212" s="2"/>
      <c r="G212" s="2"/>
    </row>
    <row r="213" spans="1:7" ht="15.75" customHeight="1">
      <c r="A213" s="2"/>
      <c r="B213" s="2"/>
      <c r="C213" s="2"/>
      <c r="D213" s="2"/>
      <c r="E213" s="2"/>
      <c r="F213" s="2"/>
      <c r="G213" s="2"/>
    </row>
    <row r="214" spans="1:7" ht="15.75" customHeight="1">
      <c r="A214" s="2"/>
      <c r="B214" s="2"/>
      <c r="C214" s="2"/>
      <c r="D214" s="2"/>
      <c r="E214" s="2"/>
      <c r="F214" s="2"/>
      <c r="G214" s="2"/>
    </row>
    <row r="215" spans="1:7" ht="15.75" customHeight="1">
      <c r="A215" s="2"/>
      <c r="B215" s="2"/>
      <c r="C215" s="2"/>
      <c r="D215" s="2"/>
      <c r="E215" s="2"/>
      <c r="F215" s="2"/>
      <c r="G215" s="2"/>
    </row>
    <row r="216" spans="1:7" ht="15.75" customHeight="1">
      <c r="A216" s="2"/>
      <c r="B216" s="2"/>
      <c r="C216" s="2"/>
      <c r="D216" s="2"/>
      <c r="E216" s="2"/>
      <c r="F216" s="2"/>
      <c r="G216" s="2"/>
    </row>
    <row r="217" spans="1:7" ht="15.75" customHeight="1">
      <c r="A217" s="2"/>
      <c r="B217" s="2"/>
      <c r="C217" s="2"/>
      <c r="D217" s="2"/>
      <c r="E217" s="2"/>
      <c r="F217" s="2"/>
      <c r="G217" s="2"/>
    </row>
    <row r="218" spans="1:7" ht="15.75" customHeight="1">
      <c r="A218" s="2"/>
      <c r="B218" s="2"/>
      <c r="C218" s="2"/>
      <c r="D218" s="2"/>
      <c r="E218" s="2"/>
      <c r="F218" s="2"/>
      <c r="G218" s="2"/>
    </row>
    <row r="219" spans="1:7" ht="15.75" customHeight="1">
      <c r="A219" s="2"/>
      <c r="B219" s="2"/>
      <c r="C219" s="2"/>
      <c r="D219" s="2"/>
      <c r="E219" s="2"/>
      <c r="F219" s="2"/>
      <c r="G219" s="2"/>
    </row>
    <row r="220" spans="1:7" ht="15.75" customHeight="1">
      <c r="A220" s="2"/>
      <c r="B220" s="2"/>
      <c r="C220" s="2"/>
      <c r="D220" s="2"/>
      <c r="E220" s="2"/>
      <c r="F220" s="2"/>
      <c r="G220" s="2"/>
    </row>
    <row r="221" spans="1:7" ht="15.75" customHeight="1">
      <c r="A221" s="2"/>
      <c r="B221" s="2"/>
      <c r="C221" s="2"/>
      <c r="D221" s="2"/>
      <c r="E221" s="2"/>
      <c r="F221" s="2"/>
      <c r="G221" s="2"/>
    </row>
    <row r="222" spans="1:7" ht="15.75" customHeight="1">
      <c r="A222" s="2"/>
      <c r="B222" s="2"/>
      <c r="C222" s="2"/>
      <c r="D222" s="2"/>
      <c r="E222" s="2"/>
      <c r="F222" s="2"/>
      <c r="G222" s="2"/>
    </row>
    <row r="223" spans="1:7" ht="15.75" customHeight="1">
      <c r="A223" s="2"/>
      <c r="B223" s="2"/>
      <c r="C223" s="2"/>
      <c r="D223" s="2"/>
      <c r="E223" s="2"/>
      <c r="F223" s="2"/>
      <c r="G223" s="2"/>
    </row>
    <row r="224" spans="1:7" ht="15.75" customHeight="1">
      <c r="A224" s="2"/>
      <c r="B224" s="2"/>
      <c r="C224" s="2"/>
      <c r="D224" s="2"/>
      <c r="E224" s="2"/>
      <c r="F224" s="2"/>
      <c r="G224" s="2"/>
    </row>
    <row r="225" spans="1:7" ht="15.75" customHeight="1">
      <c r="A225" s="2"/>
      <c r="B225" s="2"/>
      <c r="C225" s="2"/>
      <c r="D225" s="2"/>
      <c r="E225" s="2"/>
      <c r="F225" s="2"/>
      <c r="G225" s="2"/>
    </row>
    <row r="226" spans="1:7" ht="15.75" customHeight="1">
      <c r="A226" s="2"/>
      <c r="B226" s="2"/>
      <c r="C226" s="2"/>
      <c r="D226" s="2"/>
      <c r="E226" s="2"/>
      <c r="F226" s="2"/>
      <c r="G226" s="2"/>
    </row>
    <row r="227" spans="1:7" ht="15.75" customHeight="1">
      <c r="A227" s="2"/>
      <c r="B227" s="2"/>
      <c r="C227" s="2"/>
      <c r="D227" s="2"/>
      <c r="E227" s="2"/>
      <c r="F227" s="2"/>
      <c r="G227" s="2"/>
    </row>
    <row r="228" spans="1:7" ht="15.75" customHeight="1">
      <c r="A228" s="2"/>
      <c r="B228" s="2"/>
      <c r="C228" s="2"/>
      <c r="D228" s="2"/>
      <c r="E228" s="2"/>
      <c r="F228" s="2"/>
      <c r="G228" s="2"/>
    </row>
    <row r="229" spans="1:7" ht="15.75" customHeight="1">
      <c r="A229" s="2"/>
      <c r="B229" s="2"/>
      <c r="C229" s="2"/>
      <c r="D229" s="2"/>
      <c r="E229" s="2"/>
      <c r="F229" s="2"/>
      <c r="G229" s="2"/>
    </row>
    <row r="230" spans="1:7" ht="15.75" customHeight="1">
      <c r="A230" s="2"/>
      <c r="B230" s="2"/>
      <c r="C230" s="2"/>
      <c r="D230" s="2"/>
      <c r="E230" s="2"/>
      <c r="F230" s="2"/>
      <c r="G230" s="2"/>
    </row>
    <row r="231" spans="1:7" ht="15.75" customHeight="1">
      <c r="A231" s="2"/>
      <c r="B231" s="2"/>
      <c r="C231" s="2"/>
      <c r="D231" s="2"/>
      <c r="E231" s="2"/>
      <c r="F231" s="2"/>
      <c r="G231" s="2"/>
    </row>
    <row r="232" spans="1:7" ht="15.75" customHeight="1">
      <c r="A232" s="2"/>
      <c r="B232" s="2"/>
      <c r="C232" s="2"/>
      <c r="D232" s="2"/>
      <c r="E232" s="2"/>
      <c r="F232" s="2"/>
      <c r="G232" s="2"/>
    </row>
    <row r="233" spans="1:7" ht="15.75" customHeight="1">
      <c r="A233" s="2"/>
      <c r="B233" s="2"/>
      <c r="C233" s="2"/>
      <c r="D233" s="2"/>
      <c r="E233" s="2"/>
      <c r="F233" s="2"/>
      <c r="G233" s="2"/>
    </row>
    <row r="234" spans="1:7" ht="15.75" customHeight="1">
      <c r="A234" s="2"/>
      <c r="B234" s="2"/>
      <c r="C234" s="2"/>
      <c r="D234" s="2"/>
      <c r="E234" s="2"/>
      <c r="F234" s="2"/>
      <c r="G234" s="2"/>
    </row>
    <row r="235" spans="1:7" ht="15.75" customHeight="1">
      <c r="A235" s="2"/>
      <c r="B235" s="2"/>
      <c r="C235" s="2"/>
      <c r="D235" s="2"/>
      <c r="E235" s="2"/>
      <c r="F235" s="2"/>
      <c r="G235" s="2"/>
    </row>
    <row r="236" spans="1:7" ht="15.75" customHeight="1">
      <c r="A236" s="2"/>
      <c r="B236" s="2"/>
      <c r="C236" s="2"/>
      <c r="D236" s="2"/>
      <c r="E236" s="2"/>
      <c r="F236" s="2"/>
      <c r="G236" s="2"/>
    </row>
    <row r="237" spans="1:7" ht="15.75" customHeight="1">
      <c r="A237" s="2"/>
      <c r="B237" s="2"/>
      <c r="C237" s="2"/>
      <c r="D237" s="2"/>
      <c r="E237" s="2"/>
      <c r="F237" s="2"/>
      <c r="G237" s="2"/>
    </row>
    <row r="238" spans="1:7" ht="15.75" customHeight="1">
      <c r="A238" s="2"/>
      <c r="B238" s="2"/>
      <c r="C238" s="2"/>
      <c r="D238" s="2"/>
      <c r="E238" s="2"/>
      <c r="F238" s="2"/>
      <c r="G238" s="2"/>
    </row>
    <row r="239" spans="1:7" ht="15.75" customHeight="1">
      <c r="A239" s="2"/>
      <c r="B239" s="2"/>
      <c r="C239" s="2"/>
      <c r="D239" s="2"/>
      <c r="E239" s="2"/>
      <c r="F239" s="2"/>
      <c r="G239" s="2"/>
    </row>
    <row r="240" spans="1:7" ht="15.75" customHeight="1">
      <c r="A240" s="2"/>
      <c r="B240" s="2"/>
      <c r="C240" s="2"/>
      <c r="D240" s="2"/>
      <c r="E240" s="2"/>
      <c r="F240" s="2"/>
      <c r="G240" s="2"/>
    </row>
    <row r="241" spans="1:7" ht="15.75" customHeight="1">
      <c r="A241" s="2"/>
      <c r="B241" s="2"/>
      <c r="C241" s="2"/>
      <c r="D241" s="2"/>
      <c r="E241" s="2"/>
      <c r="F241" s="2"/>
      <c r="G241" s="2"/>
    </row>
    <row r="242" spans="1:7" ht="15.75" customHeight="1">
      <c r="A242" s="2"/>
      <c r="B242" s="2"/>
      <c r="C242" s="2"/>
      <c r="D242" s="2"/>
      <c r="E242" s="2"/>
      <c r="F242" s="2"/>
      <c r="G242" s="2"/>
    </row>
    <row r="243" spans="1:7" ht="15.75" customHeight="1">
      <c r="A243" s="2"/>
      <c r="B243" s="2"/>
      <c r="C243" s="2"/>
      <c r="D243" s="2"/>
      <c r="E243" s="2"/>
      <c r="F243" s="2"/>
      <c r="G243" s="2"/>
    </row>
    <row r="244" spans="1:7" ht="15.75" customHeight="1">
      <c r="A244" s="2"/>
      <c r="B244" s="2"/>
      <c r="C244" s="2"/>
      <c r="D244" s="2"/>
      <c r="E244" s="2"/>
      <c r="F244" s="2"/>
      <c r="G244" s="2"/>
    </row>
    <row r="245" spans="1:7" ht="15.75" customHeight="1">
      <c r="A245" s="2"/>
      <c r="B245" s="2"/>
      <c r="C245" s="2"/>
      <c r="D245" s="2"/>
      <c r="E245" s="2"/>
      <c r="F245" s="2"/>
      <c r="G245" s="2"/>
    </row>
    <row r="246" spans="1:7" ht="15.75" customHeight="1">
      <c r="A246" s="2"/>
      <c r="B246" s="2"/>
      <c r="C246" s="2"/>
      <c r="D246" s="2"/>
      <c r="E246" s="2"/>
      <c r="F246" s="2"/>
      <c r="G246" s="2"/>
    </row>
    <row r="247" spans="1:7" ht="15.75" customHeight="1">
      <c r="A247" s="2"/>
      <c r="B247" s="2"/>
      <c r="C247" s="2"/>
      <c r="D247" s="2"/>
      <c r="E247" s="2"/>
      <c r="F247" s="2"/>
      <c r="G247" s="2"/>
    </row>
    <row r="248" spans="1:7" ht="15.75" customHeight="1">
      <c r="A248" s="2"/>
      <c r="B248" s="2"/>
      <c r="C248" s="2"/>
      <c r="D248" s="2"/>
      <c r="E248" s="2"/>
      <c r="F248" s="2"/>
      <c r="G248" s="2"/>
    </row>
    <row r="249" spans="1:7" ht="15.75" customHeight="1">
      <c r="A249" s="2"/>
      <c r="B249" s="2"/>
      <c r="C249" s="2"/>
      <c r="D249" s="2"/>
      <c r="E249" s="2"/>
      <c r="F249" s="2"/>
      <c r="G249" s="2"/>
    </row>
    <row r="250" spans="1:7" ht="15.75" customHeight="1">
      <c r="A250" s="2"/>
      <c r="B250" s="2"/>
      <c r="C250" s="2"/>
      <c r="D250" s="2"/>
      <c r="E250" s="2"/>
      <c r="F250" s="2"/>
      <c r="G250" s="2"/>
    </row>
    <row r="251" spans="1:7" ht="15.75" customHeight="1">
      <c r="A251" s="2"/>
      <c r="B251" s="2"/>
      <c r="C251" s="2"/>
      <c r="D251" s="2"/>
      <c r="E251" s="2"/>
      <c r="F251" s="2"/>
      <c r="G251" s="2"/>
    </row>
    <row r="252" spans="1:7" ht="15.75" customHeight="1">
      <c r="A252" s="2"/>
      <c r="B252" s="2"/>
      <c r="C252" s="2"/>
      <c r="D252" s="2"/>
      <c r="E252" s="2"/>
      <c r="F252" s="2"/>
      <c r="G252" s="2"/>
    </row>
    <row r="253" spans="1:7" ht="15.75" customHeight="1">
      <c r="A253" s="2"/>
      <c r="B253" s="2"/>
      <c r="C253" s="2"/>
      <c r="D253" s="2"/>
      <c r="E253" s="2"/>
      <c r="F253" s="2"/>
      <c r="G253" s="2"/>
    </row>
    <row r="254" spans="1:7" ht="15.75" customHeight="1">
      <c r="A254" s="2"/>
      <c r="B254" s="2"/>
      <c r="C254" s="2"/>
      <c r="D254" s="2"/>
      <c r="E254" s="2"/>
      <c r="F254" s="2"/>
      <c r="G254" s="2"/>
    </row>
    <row r="255" spans="1:7" ht="15.75" customHeight="1">
      <c r="A255" s="2"/>
      <c r="B255" s="2"/>
      <c r="C255" s="2"/>
      <c r="D255" s="2"/>
      <c r="E255" s="2"/>
      <c r="F255" s="2"/>
      <c r="G255" s="2"/>
    </row>
    <row r="256" spans="1:7" ht="15.75" customHeight="1">
      <c r="A256" s="2"/>
      <c r="B256" s="2"/>
      <c r="C256" s="2"/>
      <c r="D256" s="2"/>
      <c r="E256" s="2"/>
      <c r="F256" s="2"/>
      <c r="G256" s="2"/>
    </row>
    <row r="257" spans="1:7" ht="15.75" customHeight="1">
      <c r="A257" s="2"/>
      <c r="B257" s="2"/>
      <c r="C257" s="2"/>
      <c r="D257" s="2"/>
      <c r="E257" s="2"/>
      <c r="F257" s="2"/>
      <c r="G257" s="2"/>
    </row>
    <row r="258" spans="1:7" ht="15.75" customHeight="1">
      <c r="A258" s="2"/>
      <c r="B258" s="2"/>
      <c r="C258" s="2"/>
      <c r="D258" s="2"/>
      <c r="E258" s="2"/>
      <c r="F258" s="2"/>
      <c r="G258" s="2"/>
    </row>
    <row r="259" spans="1:7" ht="15.75" customHeight="1">
      <c r="A259" s="2"/>
      <c r="B259" s="2"/>
      <c r="C259" s="2"/>
      <c r="D259" s="2"/>
      <c r="E259" s="2"/>
      <c r="F259" s="2"/>
      <c r="G259" s="2"/>
    </row>
    <row r="260" spans="1:7" ht="15.75" customHeight="1">
      <c r="A260" s="2"/>
      <c r="B260" s="2"/>
      <c r="C260" s="2"/>
      <c r="D260" s="2"/>
      <c r="E260" s="2"/>
      <c r="F260" s="2"/>
      <c r="G260" s="2"/>
    </row>
    <row r="261" spans="1:7" ht="15.75" customHeight="1">
      <c r="A261" s="2"/>
      <c r="B261" s="2"/>
      <c r="C261" s="2"/>
      <c r="D261" s="2"/>
      <c r="E261" s="2"/>
      <c r="F261" s="2"/>
      <c r="G261" s="2"/>
    </row>
    <row r="262" spans="1:7" ht="15.75" customHeight="1">
      <c r="A262" s="2"/>
      <c r="B262" s="2"/>
      <c r="C262" s="2"/>
      <c r="D262" s="2"/>
      <c r="E262" s="2"/>
      <c r="F262" s="2"/>
      <c r="G262" s="2"/>
    </row>
    <row r="263" spans="1:7" ht="15.75" customHeight="1">
      <c r="A263" s="2"/>
      <c r="B263" s="2"/>
      <c r="C263" s="2"/>
      <c r="D263" s="2"/>
      <c r="E263" s="2"/>
      <c r="F263" s="2"/>
      <c r="G263" s="2"/>
    </row>
    <row r="264" spans="1:7" ht="15.75" customHeight="1">
      <c r="A264" s="2"/>
      <c r="B264" s="2"/>
      <c r="C264" s="2"/>
      <c r="D264" s="2"/>
      <c r="E264" s="2"/>
      <c r="F264" s="2"/>
      <c r="G264" s="2"/>
    </row>
    <row r="265" spans="1:7" ht="15.75" customHeight="1">
      <c r="A265" s="2"/>
      <c r="B265" s="2"/>
      <c r="C265" s="2"/>
      <c r="D265" s="2"/>
      <c r="E265" s="2"/>
      <c r="F265" s="2"/>
      <c r="G265" s="2"/>
    </row>
    <row r="266" spans="1:7" ht="15.75" customHeight="1">
      <c r="A266" s="2"/>
      <c r="B266" s="2"/>
      <c r="C266" s="2"/>
      <c r="D266" s="2"/>
      <c r="E266" s="2"/>
      <c r="F266" s="2"/>
      <c r="G266" s="2"/>
    </row>
    <row r="267" spans="1:7" ht="15.75" customHeight="1">
      <c r="A267" s="2"/>
      <c r="B267" s="2"/>
      <c r="C267" s="2"/>
      <c r="D267" s="2"/>
      <c r="E267" s="2"/>
      <c r="F267" s="2"/>
      <c r="G267" s="2"/>
    </row>
    <row r="268" spans="1:7" ht="15.75" customHeight="1">
      <c r="A268" s="2"/>
      <c r="B268" s="2"/>
      <c r="C268" s="2"/>
      <c r="D268" s="2"/>
      <c r="E268" s="2"/>
      <c r="F268" s="2"/>
      <c r="G268" s="2"/>
    </row>
    <row r="269" spans="1:7" ht="15.75" customHeight="1">
      <c r="A269" s="2"/>
      <c r="B269" s="2"/>
      <c r="C269" s="2"/>
      <c r="D269" s="2"/>
      <c r="E269" s="2"/>
      <c r="F269" s="2"/>
      <c r="G269" s="2"/>
    </row>
    <row r="270" spans="1:7" ht="15.75" customHeight="1">
      <c r="A270" s="2"/>
      <c r="B270" s="2"/>
      <c r="C270" s="2"/>
      <c r="D270" s="2"/>
      <c r="E270" s="2"/>
      <c r="F270" s="2"/>
      <c r="G270" s="2"/>
    </row>
    <row r="271" spans="1:7" ht="15.75" customHeight="1">
      <c r="A271" s="2"/>
      <c r="B271" s="2"/>
      <c r="C271" s="2"/>
      <c r="D271" s="2"/>
      <c r="E271" s="2"/>
      <c r="F271" s="2"/>
      <c r="G271" s="2"/>
    </row>
    <row r="272" spans="1:7" ht="15.75" customHeight="1">
      <c r="A272" s="2"/>
      <c r="B272" s="2"/>
      <c r="C272" s="2"/>
      <c r="D272" s="2"/>
      <c r="E272" s="2"/>
      <c r="F272" s="2"/>
      <c r="G272" s="2"/>
    </row>
    <row r="273" spans="1:7" ht="15.75" customHeight="1">
      <c r="A273" s="2"/>
      <c r="B273" s="2"/>
      <c r="C273" s="2"/>
      <c r="D273" s="2"/>
      <c r="E273" s="2"/>
      <c r="F273" s="2"/>
      <c r="G273" s="2"/>
    </row>
    <row r="274" spans="1:7" ht="15.75" customHeight="1">
      <c r="A274" s="2"/>
      <c r="B274" s="2"/>
      <c r="C274" s="2"/>
      <c r="D274" s="2"/>
      <c r="E274" s="2"/>
      <c r="F274" s="2"/>
      <c r="G274" s="2"/>
    </row>
    <row r="275" spans="1:7" ht="15.75" customHeight="1">
      <c r="A275" s="2"/>
      <c r="B275" s="2"/>
      <c r="C275" s="2"/>
      <c r="D275" s="2"/>
      <c r="E275" s="2"/>
      <c r="F275" s="2"/>
      <c r="G275" s="2"/>
    </row>
    <row r="276" spans="1:7" ht="15.75" customHeight="1">
      <c r="A276" s="2"/>
      <c r="B276" s="2"/>
      <c r="C276" s="2"/>
      <c r="D276" s="2"/>
      <c r="E276" s="2"/>
      <c r="F276" s="2"/>
      <c r="G276" s="2"/>
    </row>
    <row r="277" spans="1:7" ht="15.75" customHeight="1">
      <c r="A277" s="2"/>
      <c r="B277" s="2"/>
      <c r="C277" s="2"/>
      <c r="D277" s="2"/>
      <c r="E277" s="2"/>
      <c r="F277" s="2"/>
      <c r="G277" s="2"/>
    </row>
    <row r="278" spans="1:7" ht="15.75" customHeight="1">
      <c r="A278" s="2"/>
      <c r="B278" s="2"/>
      <c r="C278" s="2"/>
      <c r="D278" s="2"/>
      <c r="E278" s="2"/>
      <c r="F278" s="2"/>
      <c r="G278" s="2"/>
    </row>
    <row r="279" spans="1:7" ht="15.75" customHeight="1">
      <c r="A279" s="2"/>
      <c r="B279" s="2"/>
      <c r="C279" s="2"/>
      <c r="D279" s="2"/>
      <c r="E279" s="2"/>
      <c r="F279" s="2"/>
      <c r="G279" s="2"/>
    </row>
    <row r="280" spans="1:7" ht="15.75" customHeight="1">
      <c r="A280" s="2"/>
      <c r="B280" s="2"/>
      <c r="C280" s="2"/>
      <c r="D280" s="2"/>
      <c r="E280" s="2"/>
      <c r="F280" s="2"/>
      <c r="G280" s="2"/>
    </row>
    <row r="281" spans="1:7" ht="15.75" customHeight="1">
      <c r="A281" s="2"/>
      <c r="B281" s="2"/>
      <c r="C281" s="2"/>
      <c r="D281" s="2"/>
      <c r="E281" s="2"/>
      <c r="F281" s="2"/>
      <c r="G281" s="2"/>
    </row>
    <row r="282" spans="1:7" ht="15.75" customHeight="1">
      <c r="A282" s="2"/>
      <c r="B282" s="2"/>
      <c r="C282" s="2"/>
      <c r="D282" s="2"/>
      <c r="E282" s="2"/>
      <c r="F282" s="2"/>
      <c r="G282" s="2"/>
    </row>
    <row r="283" spans="1:7" ht="15.75" customHeight="1">
      <c r="A283" s="2"/>
      <c r="B283" s="2"/>
      <c r="C283" s="2"/>
      <c r="D283" s="2"/>
      <c r="E283" s="2"/>
      <c r="F283" s="2"/>
      <c r="G283" s="2"/>
    </row>
    <row r="284" spans="1:7" ht="15.75" customHeight="1">
      <c r="A284" s="2"/>
      <c r="B284" s="2"/>
      <c r="C284" s="2"/>
      <c r="D284" s="2"/>
      <c r="E284" s="2"/>
      <c r="F284" s="2"/>
      <c r="G284" s="2"/>
    </row>
    <row r="285" spans="1:7" ht="15.75" customHeight="1">
      <c r="A285" s="2"/>
      <c r="B285" s="2"/>
      <c r="C285" s="2"/>
      <c r="D285" s="2"/>
      <c r="E285" s="2"/>
      <c r="F285" s="2"/>
      <c r="G285" s="2"/>
    </row>
    <row r="286" spans="1:7" ht="15.75" customHeight="1">
      <c r="A286" s="2"/>
      <c r="B286" s="2"/>
      <c r="C286" s="2"/>
      <c r="D286" s="2"/>
      <c r="E286" s="2"/>
      <c r="F286" s="2"/>
      <c r="G286" s="2"/>
    </row>
    <row r="287" spans="1:7" ht="15.75" customHeight="1">
      <c r="A287" s="2"/>
      <c r="B287" s="2"/>
      <c r="C287" s="2"/>
      <c r="D287" s="2"/>
      <c r="E287" s="2"/>
      <c r="F287" s="2"/>
      <c r="G287" s="2"/>
    </row>
    <row r="288" spans="1:7" ht="15.75" customHeight="1">
      <c r="A288" s="2"/>
      <c r="B288" s="2"/>
      <c r="C288" s="2"/>
      <c r="D288" s="2"/>
      <c r="E288" s="2"/>
      <c r="F288" s="2"/>
      <c r="G288" s="2"/>
    </row>
    <row r="289" spans="1:7" ht="15.75" customHeight="1">
      <c r="A289" s="2"/>
      <c r="B289" s="2"/>
      <c r="C289" s="2"/>
      <c r="D289" s="2"/>
      <c r="E289" s="2"/>
      <c r="F289" s="2"/>
      <c r="G289" s="2"/>
    </row>
    <row r="290" spans="1:7" ht="15.75" customHeight="1">
      <c r="A290" s="2"/>
      <c r="B290" s="2"/>
      <c r="C290" s="2"/>
      <c r="D290" s="2"/>
      <c r="E290" s="2"/>
      <c r="F290" s="2"/>
      <c r="G290" s="2"/>
    </row>
    <row r="291" spans="1:7" ht="15.75" customHeight="1">
      <c r="A291" s="2"/>
      <c r="B291" s="2"/>
      <c r="C291" s="2"/>
      <c r="D291" s="2"/>
      <c r="E291" s="2"/>
      <c r="F291" s="2"/>
      <c r="G291" s="2"/>
    </row>
    <row r="292" spans="1:7" ht="15.75" customHeight="1">
      <c r="A292" s="2"/>
      <c r="B292" s="2"/>
      <c r="C292" s="2"/>
      <c r="D292" s="2"/>
      <c r="E292" s="2"/>
      <c r="F292" s="2"/>
      <c r="G292" s="2"/>
    </row>
    <row r="293" spans="1:7" ht="15.75" customHeight="1">
      <c r="A293" s="2"/>
      <c r="B293" s="2"/>
      <c r="C293" s="2"/>
      <c r="D293" s="2"/>
      <c r="E293" s="2"/>
      <c r="F293" s="2"/>
      <c r="G293" s="2"/>
    </row>
    <row r="294" spans="1:7" ht="15.75" customHeight="1">
      <c r="A294" s="2"/>
      <c r="B294" s="2"/>
      <c r="C294" s="2"/>
      <c r="D294" s="2"/>
      <c r="E294" s="2"/>
      <c r="F294" s="2"/>
      <c r="G294" s="2"/>
    </row>
    <row r="295" spans="1:7" ht="15.75" customHeight="1">
      <c r="A295" s="2"/>
      <c r="B295" s="2"/>
      <c r="C295" s="2"/>
      <c r="D295" s="2"/>
      <c r="E295" s="2"/>
      <c r="F295" s="2"/>
      <c r="G295" s="2"/>
    </row>
    <row r="296" spans="1:7" ht="15.75" customHeight="1">
      <c r="A296" s="2"/>
      <c r="B296" s="2"/>
      <c r="C296" s="2"/>
      <c r="D296" s="2"/>
      <c r="E296" s="2"/>
      <c r="F296" s="2"/>
      <c r="G296" s="2"/>
    </row>
    <row r="297" spans="1:7" ht="15.75" customHeight="1">
      <c r="A297" s="2"/>
      <c r="B297" s="2"/>
      <c r="C297" s="2"/>
      <c r="D297" s="2"/>
      <c r="E297" s="2"/>
      <c r="F297" s="2"/>
      <c r="G297" s="2"/>
    </row>
    <row r="298" spans="1:7" ht="15.75" customHeight="1">
      <c r="A298" s="2"/>
      <c r="B298" s="2"/>
      <c r="C298" s="2"/>
      <c r="D298" s="2"/>
      <c r="E298" s="2"/>
      <c r="F298" s="2"/>
      <c r="G298" s="2"/>
    </row>
    <row r="299" spans="1:7" ht="15.75" customHeight="1">
      <c r="A299" s="2"/>
      <c r="B299" s="2"/>
      <c r="C299" s="2"/>
      <c r="D299" s="2"/>
      <c r="E299" s="2"/>
      <c r="F299" s="2"/>
      <c r="G299" s="2"/>
    </row>
    <row r="300" spans="1:7" ht="15.75" customHeight="1">
      <c r="A300" s="2"/>
      <c r="B300" s="2"/>
      <c r="C300" s="2"/>
      <c r="D300" s="2"/>
      <c r="E300" s="2"/>
      <c r="F300" s="2"/>
      <c r="G300" s="2"/>
    </row>
    <row r="301" spans="1:7" ht="15.75" customHeight="1">
      <c r="A301" s="2"/>
      <c r="B301" s="2"/>
      <c r="C301" s="2"/>
      <c r="D301" s="2"/>
      <c r="E301" s="2"/>
      <c r="F301" s="2"/>
      <c r="G301" s="2"/>
    </row>
    <row r="302" spans="1:7" ht="15.75" customHeight="1">
      <c r="A302" s="2"/>
      <c r="B302" s="2"/>
      <c r="C302" s="2"/>
      <c r="D302" s="2"/>
      <c r="E302" s="2"/>
      <c r="F302" s="2"/>
      <c r="G302" s="2"/>
    </row>
    <row r="303" spans="1:7" ht="15.75" customHeight="1">
      <c r="A303" s="2"/>
      <c r="B303" s="2"/>
      <c r="C303" s="2"/>
      <c r="D303" s="2"/>
      <c r="E303" s="2"/>
      <c r="F303" s="2"/>
      <c r="G303" s="2"/>
    </row>
    <row r="304" spans="1:7" ht="15.75" customHeight="1">
      <c r="A304" s="2"/>
      <c r="B304" s="2"/>
      <c r="C304" s="2"/>
      <c r="D304" s="2"/>
      <c r="E304" s="2"/>
      <c r="F304" s="2"/>
      <c r="G304" s="2"/>
    </row>
    <row r="305" spans="1:7" ht="15.75" customHeight="1">
      <c r="A305" s="2"/>
      <c r="B305" s="2"/>
      <c r="C305" s="2"/>
      <c r="D305" s="2"/>
      <c r="E305" s="2"/>
      <c r="F305" s="2"/>
      <c r="G305" s="2"/>
    </row>
    <row r="306" spans="1:7" ht="15.75" customHeight="1">
      <c r="A306" s="2"/>
      <c r="B306" s="2"/>
      <c r="C306" s="2"/>
      <c r="D306" s="2"/>
      <c r="E306" s="2"/>
      <c r="F306" s="2"/>
      <c r="G306" s="2"/>
    </row>
    <row r="307" spans="1:7" ht="15.75" customHeight="1">
      <c r="A307" s="2"/>
      <c r="B307" s="2"/>
      <c r="C307" s="2"/>
      <c r="D307" s="2"/>
      <c r="E307" s="2"/>
      <c r="F307" s="2"/>
      <c r="G307" s="2"/>
    </row>
    <row r="308" spans="1:7" ht="15.75" customHeight="1">
      <c r="A308" s="2"/>
      <c r="B308" s="2"/>
      <c r="C308" s="2"/>
      <c r="D308" s="2"/>
      <c r="E308" s="2"/>
      <c r="F308" s="2"/>
      <c r="G308" s="2"/>
    </row>
    <row r="309" spans="1:7" ht="15.75" customHeight="1">
      <c r="A309" s="2"/>
      <c r="B309" s="2"/>
      <c r="C309" s="2"/>
      <c r="D309" s="2"/>
      <c r="E309" s="2"/>
      <c r="F309" s="2"/>
      <c r="G309" s="2"/>
    </row>
    <row r="310" spans="1:7" ht="15.75" customHeight="1">
      <c r="A310" s="2"/>
      <c r="B310" s="2"/>
      <c r="C310" s="2"/>
      <c r="D310" s="2"/>
      <c r="E310" s="2"/>
      <c r="F310" s="2"/>
      <c r="G310" s="2"/>
    </row>
    <row r="311" spans="1:7" ht="15.75" customHeight="1">
      <c r="A311" s="2"/>
      <c r="B311" s="2"/>
      <c r="C311" s="2"/>
      <c r="D311" s="2"/>
      <c r="E311" s="2"/>
      <c r="F311" s="2"/>
      <c r="G311" s="2"/>
    </row>
    <row r="312" spans="1:7" ht="15.75" customHeight="1">
      <c r="A312" s="2"/>
      <c r="B312" s="2"/>
      <c r="C312" s="2"/>
      <c r="D312" s="2"/>
      <c r="E312" s="2"/>
      <c r="F312" s="2"/>
      <c r="G312" s="2"/>
    </row>
    <row r="313" spans="1:7" ht="15.75" customHeight="1">
      <c r="A313" s="2"/>
      <c r="B313" s="2"/>
      <c r="C313" s="2"/>
      <c r="D313" s="2"/>
      <c r="E313" s="2"/>
      <c r="F313" s="2"/>
      <c r="G313" s="2"/>
    </row>
    <row r="314" spans="1:7" ht="15.75" customHeight="1">
      <c r="A314" s="2"/>
      <c r="B314" s="2"/>
      <c r="C314" s="2"/>
      <c r="D314" s="2"/>
      <c r="E314" s="2"/>
      <c r="F314" s="2"/>
      <c r="G314" s="2"/>
    </row>
    <row r="315" spans="1:7" ht="15.75" customHeight="1">
      <c r="A315" s="2"/>
      <c r="B315" s="2"/>
      <c r="C315" s="2"/>
      <c r="D315" s="2"/>
      <c r="E315" s="2"/>
      <c r="F315" s="2"/>
      <c r="G315" s="2"/>
    </row>
    <row r="316" spans="1:7" ht="15.75" customHeight="1">
      <c r="A316" s="2"/>
      <c r="B316" s="2"/>
      <c r="C316" s="2"/>
      <c r="D316" s="2"/>
      <c r="E316" s="2"/>
      <c r="F316" s="2"/>
      <c r="G316" s="2"/>
    </row>
    <row r="317" spans="1:7" ht="15.75" customHeight="1">
      <c r="A317" s="2"/>
      <c r="B317" s="2"/>
      <c r="C317" s="2"/>
      <c r="D317" s="2"/>
      <c r="E317" s="2"/>
      <c r="F317" s="2"/>
      <c r="G317" s="2"/>
    </row>
    <row r="318" spans="1:7" ht="15.75" customHeight="1">
      <c r="A318" s="2"/>
      <c r="B318" s="2"/>
      <c r="C318" s="2"/>
      <c r="D318" s="2"/>
      <c r="E318" s="2"/>
      <c r="F318" s="2"/>
      <c r="G318" s="2"/>
    </row>
    <row r="319" spans="1:7" ht="15.75" customHeight="1">
      <c r="A319" s="2"/>
      <c r="B319" s="2"/>
      <c r="C319" s="2"/>
      <c r="D319" s="2"/>
      <c r="E319" s="2"/>
      <c r="F319" s="2"/>
      <c r="G319" s="2"/>
    </row>
    <row r="320" spans="1:7" ht="15.75" customHeight="1">
      <c r="A320" s="2"/>
      <c r="B320" s="2"/>
      <c r="C320" s="2"/>
      <c r="D320" s="2"/>
      <c r="E320" s="2"/>
      <c r="F320" s="2"/>
      <c r="G320" s="2"/>
    </row>
    <row r="321" spans="1:7" ht="15.75" customHeight="1">
      <c r="A321" s="2"/>
      <c r="B321" s="2"/>
      <c r="C321" s="2"/>
      <c r="D321" s="2"/>
      <c r="E321" s="2"/>
      <c r="F321" s="2"/>
      <c r="G321" s="2"/>
    </row>
    <row r="322" spans="1:7" ht="15.75" customHeight="1">
      <c r="A322" s="2"/>
      <c r="B322" s="2"/>
      <c r="C322" s="2"/>
      <c r="D322" s="2"/>
      <c r="E322" s="2"/>
      <c r="F322" s="2"/>
      <c r="G322" s="2"/>
    </row>
    <row r="323" spans="1:7" ht="15.75" customHeight="1">
      <c r="A323" s="2"/>
      <c r="B323" s="2"/>
      <c r="C323" s="2"/>
      <c r="D323" s="2"/>
      <c r="E323" s="2"/>
      <c r="F323" s="2"/>
      <c r="G323" s="2"/>
    </row>
    <row r="324" spans="1:7" ht="15.75" customHeight="1">
      <c r="A324" s="2"/>
      <c r="B324" s="2"/>
      <c r="C324" s="2"/>
      <c r="D324" s="2"/>
      <c r="E324" s="2"/>
      <c r="F324" s="2"/>
      <c r="G324" s="2"/>
    </row>
    <row r="325" spans="1:7" ht="15.75" customHeight="1">
      <c r="A325" s="2"/>
      <c r="B325" s="2"/>
      <c r="C325" s="2"/>
      <c r="D325" s="2"/>
      <c r="E325" s="2"/>
      <c r="F325" s="2"/>
      <c r="G325" s="2"/>
    </row>
    <row r="326" spans="1:7" ht="15.75" customHeight="1">
      <c r="A326" s="2"/>
      <c r="B326" s="2"/>
      <c r="C326" s="2"/>
      <c r="D326" s="2"/>
      <c r="E326" s="2"/>
      <c r="F326" s="2"/>
      <c r="G326" s="2"/>
    </row>
    <row r="327" spans="1:7" ht="15.75" customHeight="1">
      <c r="A327" s="2"/>
      <c r="B327" s="2"/>
      <c r="C327" s="2"/>
      <c r="D327" s="2"/>
      <c r="E327" s="2"/>
      <c r="F327" s="2"/>
      <c r="G327" s="2"/>
    </row>
    <row r="328" spans="1:7" ht="15.75" customHeight="1">
      <c r="A328" s="2"/>
      <c r="B328" s="2"/>
      <c r="C328" s="2"/>
      <c r="D328" s="2"/>
      <c r="E328" s="2"/>
      <c r="F328" s="2"/>
      <c r="G328" s="2"/>
    </row>
    <row r="329" spans="1:7" ht="15.75" customHeight="1">
      <c r="A329" s="2"/>
      <c r="B329" s="2"/>
      <c r="C329" s="2"/>
      <c r="D329" s="2"/>
      <c r="E329" s="2"/>
      <c r="F329" s="2"/>
      <c r="G329" s="2"/>
    </row>
    <row r="330" spans="1:7" ht="15.75" customHeight="1">
      <c r="A330" s="2"/>
      <c r="B330" s="2"/>
      <c r="C330" s="2"/>
      <c r="D330" s="2"/>
      <c r="E330" s="2"/>
      <c r="F330" s="2"/>
      <c r="G330" s="2"/>
    </row>
    <row r="331" spans="1:7" ht="15.75" customHeight="1">
      <c r="A331" s="2"/>
      <c r="B331" s="2"/>
      <c r="C331" s="2"/>
      <c r="D331" s="2"/>
      <c r="E331" s="2"/>
      <c r="F331" s="2"/>
      <c r="G331" s="2"/>
    </row>
    <row r="332" spans="1:7" ht="15.75" customHeight="1">
      <c r="A332" s="2"/>
      <c r="B332" s="2"/>
      <c r="C332" s="2"/>
      <c r="D332" s="2"/>
      <c r="E332" s="2"/>
      <c r="F332" s="2"/>
      <c r="G332" s="2"/>
    </row>
    <row r="333" spans="1:7" ht="15.75" customHeight="1">
      <c r="A333" s="2"/>
      <c r="B333" s="2"/>
      <c r="C333" s="2"/>
      <c r="D333" s="2"/>
      <c r="E333" s="2"/>
      <c r="F333" s="2"/>
      <c r="G333" s="2"/>
    </row>
    <row r="334" spans="1:7" ht="15.75" customHeight="1">
      <c r="A334" s="2"/>
      <c r="B334" s="2"/>
      <c r="C334" s="2"/>
      <c r="D334" s="2"/>
      <c r="E334" s="2"/>
      <c r="F334" s="2"/>
      <c r="G334" s="2"/>
    </row>
    <row r="335" spans="1:7" ht="15.75" customHeight="1">
      <c r="A335" s="2"/>
      <c r="B335" s="2"/>
      <c r="C335" s="2"/>
      <c r="D335" s="2"/>
      <c r="E335" s="2"/>
      <c r="F335" s="2"/>
      <c r="G335" s="2"/>
    </row>
    <row r="336" spans="1:7" ht="15.75" customHeight="1">
      <c r="A336" s="2"/>
      <c r="B336" s="2"/>
      <c r="C336" s="2"/>
      <c r="D336" s="2"/>
      <c r="E336" s="2"/>
      <c r="F336" s="2"/>
      <c r="G336" s="2"/>
    </row>
    <row r="337" spans="1:7" ht="15.75" customHeight="1">
      <c r="A337" s="2"/>
      <c r="B337" s="2"/>
      <c r="C337" s="2"/>
      <c r="D337" s="2"/>
      <c r="E337" s="2"/>
      <c r="F337" s="2"/>
      <c r="G337" s="2"/>
    </row>
    <row r="338" spans="1:7" ht="15.75" customHeight="1">
      <c r="A338" s="2"/>
      <c r="B338" s="2"/>
      <c r="C338" s="2"/>
      <c r="D338" s="2"/>
      <c r="E338" s="2"/>
      <c r="F338" s="2"/>
      <c r="G338" s="2"/>
    </row>
    <row r="339" spans="1:7" ht="15.75" customHeight="1">
      <c r="A339" s="2"/>
      <c r="B339" s="2"/>
      <c r="C339" s="2"/>
      <c r="D339" s="2"/>
      <c r="E339" s="2"/>
      <c r="F339" s="2"/>
      <c r="G339" s="2"/>
    </row>
    <row r="340" spans="1:7" ht="15.75" customHeight="1">
      <c r="A340" s="2"/>
      <c r="B340" s="2"/>
      <c r="C340" s="2"/>
      <c r="D340" s="2"/>
      <c r="E340" s="2"/>
      <c r="F340" s="2"/>
      <c r="G340" s="2"/>
    </row>
    <row r="341" spans="1:7" ht="15.75" customHeight="1">
      <c r="A341" s="2"/>
      <c r="B341" s="2"/>
      <c r="C341" s="2"/>
      <c r="D341" s="2"/>
      <c r="E341" s="2"/>
      <c r="F341" s="2"/>
      <c r="G341" s="2"/>
    </row>
    <row r="342" spans="1:7" ht="15.75" customHeight="1">
      <c r="A342" s="2"/>
      <c r="B342" s="2"/>
      <c r="C342" s="2"/>
      <c r="D342" s="2"/>
      <c r="E342" s="2"/>
      <c r="F342" s="2"/>
      <c r="G342" s="2"/>
    </row>
    <row r="343" spans="1:7" ht="15.75" customHeight="1">
      <c r="A343" s="2"/>
      <c r="B343" s="2"/>
      <c r="C343" s="2"/>
      <c r="D343" s="2"/>
      <c r="E343" s="2"/>
      <c r="F343" s="2"/>
      <c r="G343" s="2"/>
    </row>
    <row r="344" spans="1:7" ht="15.75" customHeight="1">
      <c r="A344" s="2"/>
      <c r="B344" s="2"/>
      <c r="C344" s="2"/>
      <c r="D344" s="2"/>
      <c r="E344" s="2"/>
      <c r="F344" s="2"/>
      <c r="G344" s="2"/>
    </row>
    <row r="345" spans="1:7" ht="15.75" customHeight="1">
      <c r="A345" s="2"/>
      <c r="B345" s="2"/>
      <c r="C345" s="2"/>
      <c r="D345" s="2"/>
      <c r="E345" s="2"/>
      <c r="F345" s="2"/>
      <c r="G345" s="2"/>
    </row>
    <row r="346" spans="1:7" ht="15.75" customHeight="1">
      <c r="A346" s="2"/>
      <c r="B346" s="2"/>
      <c r="C346" s="2"/>
      <c r="D346" s="2"/>
      <c r="E346" s="2"/>
      <c r="F346" s="2"/>
      <c r="G346" s="2"/>
    </row>
    <row r="347" spans="1:7" ht="15.75" customHeight="1">
      <c r="A347" s="2"/>
      <c r="B347" s="2"/>
      <c r="C347" s="2"/>
      <c r="D347" s="2"/>
      <c r="E347" s="2"/>
      <c r="F347" s="2"/>
      <c r="G347" s="2"/>
    </row>
    <row r="348" spans="1:7" ht="15.75" customHeight="1">
      <c r="A348" s="2"/>
      <c r="B348" s="2"/>
      <c r="C348" s="2"/>
      <c r="D348" s="2"/>
      <c r="E348" s="2"/>
      <c r="F348" s="2"/>
      <c r="G348" s="2"/>
    </row>
    <row r="349" spans="1:7" ht="15.75" customHeight="1">
      <c r="A349" s="2"/>
      <c r="B349" s="2"/>
      <c r="C349" s="2"/>
      <c r="D349" s="2"/>
      <c r="E349" s="2"/>
      <c r="F349" s="2"/>
      <c r="G349" s="2"/>
    </row>
    <row r="350" spans="1:7" ht="15.75" customHeight="1">
      <c r="A350" s="2"/>
      <c r="B350" s="2"/>
      <c r="C350" s="2"/>
      <c r="D350" s="2"/>
      <c r="E350" s="2"/>
      <c r="F350" s="2"/>
      <c r="G350" s="2"/>
    </row>
    <row r="351" spans="1:7" ht="15.75" customHeight="1">
      <c r="A351" s="2"/>
      <c r="B351" s="2"/>
      <c r="C351" s="2"/>
      <c r="D351" s="2"/>
      <c r="E351" s="2"/>
      <c r="F351" s="2"/>
      <c r="G351" s="2"/>
    </row>
    <row r="352" spans="1:7" ht="15.75" customHeight="1">
      <c r="A352" s="2"/>
      <c r="B352" s="2"/>
      <c r="C352" s="2"/>
      <c r="D352" s="2"/>
      <c r="E352" s="2"/>
      <c r="F352" s="2"/>
      <c r="G352" s="2"/>
    </row>
    <row r="353" spans="1:7" ht="15.75" customHeight="1">
      <c r="A353" s="2"/>
      <c r="B353" s="2"/>
      <c r="C353" s="2"/>
      <c r="D353" s="2"/>
      <c r="E353" s="2"/>
      <c r="F353" s="2"/>
      <c r="G353" s="2"/>
    </row>
    <row r="354" spans="1:7" ht="15.75" customHeight="1">
      <c r="A354" s="2"/>
      <c r="B354" s="2"/>
      <c r="C354" s="2"/>
      <c r="D354" s="2"/>
      <c r="E354" s="2"/>
      <c r="F354" s="2"/>
      <c r="G354" s="2"/>
    </row>
    <row r="355" spans="1:7" ht="15.75" customHeight="1">
      <c r="A355" s="2"/>
      <c r="B355" s="2"/>
      <c r="C355" s="2"/>
      <c r="D355" s="2"/>
      <c r="E355" s="2"/>
      <c r="F355" s="2"/>
      <c r="G355" s="2"/>
    </row>
    <row r="356" spans="1:7" ht="15.75" customHeight="1">
      <c r="A356" s="2"/>
      <c r="B356" s="2"/>
      <c r="C356" s="2"/>
      <c r="D356" s="2"/>
      <c r="E356" s="2"/>
      <c r="F356" s="2"/>
      <c r="G356" s="2"/>
    </row>
    <row r="357" spans="1:7" ht="15.75" customHeight="1">
      <c r="A357" s="2"/>
      <c r="B357" s="2"/>
      <c r="C357" s="2"/>
      <c r="D357" s="2"/>
      <c r="E357" s="2"/>
      <c r="F357" s="2"/>
      <c r="G357" s="2"/>
    </row>
    <row r="358" spans="1:7" ht="15.75" customHeight="1">
      <c r="A358" s="2"/>
      <c r="B358" s="2"/>
      <c r="C358" s="2"/>
      <c r="D358" s="2"/>
      <c r="E358" s="2"/>
      <c r="F358" s="2"/>
      <c r="G358" s="2"/>
    </row>
    <row r="359" spans="1:7" ht="15.75" customHeight="1">
      <c r="A359" s="2"/>
      <c r="B359" s="2"/>
      <c r="C359" s="2"/>
      <c r="D359" s="2"/>
      <c r="E359" s="2"/>
      <c r="F359" s="2"/>
      <c r="G359" s="2"/>
    </row>
    <row r="360" spans="1:7" ht="15.75" customHeight="1">
      <c r="A360" s="2"/>
      <c r="B360" s="2"/>
      <c r="C360" s="2"/>
      <c r="D360" s="2"/>
      <c r="E360" s="2"/>
      <c r="F360" s="2"/>
      <c r="G360" s="2"/>
    </row>
    <row r="361" spans="1:7" ht="15.75" customHeight="1">
      <c r="A361" s="2"/>
      <c r="B361" s="2"/>
      <c r="C361" s="2"/>
      <c r="D361" s="2"/>
      <c r="E361" s="2"/>
      <c r="F361" s="2"/>
      <c r="G361" s="2"/>
    </row>
    <row r="362" spans="1:7" ht="15.75" customHeight="1">
      <c r="A362" s="2"/>
      <c r="B362" s="2"/>
      <c r="C362" s="2"/>
      <c r="D362" s="2"/>
      <c r="E362" s="2"/>
      <c r="F362" s="2"/>
      <c r="G362" s="2"/>
    </row>
    <row r="363" spans="1:7" ht="15.75" customHeight="1">
      <c r="A363" s="2"/>
      <c r="B363" s="2"/>
      <c r="C363" s="2"/>
      <c r="D363" s="2"/>
      <c r="E363" s="2"/>
      <c r="F363" s="2"/>
      <c r="G363" s="2"/>
    </row>
    <row r="364" spans="1:7" ht="15.75" customHeight="1">
      <c r="A364" s="2"/>
      <c r="B364" s="2"/>
      <c r="C364" s="2"/>
      <c r="D364" s="2"/>
      <c r="E364" s="2"/>
      <c r="F364" s="2"/>
      <c r="G364" s="2"/>
    </row>
    <row r="365" spans="1:7" ht="15.75" customHeight="1">
      <c r="A365" s="2"/>
      <c r="B365" s="2"/>
      <c r="C365" s="2"/>
      <c r="D365" s="2"/>
      <c r="E365" s="2"/>
      <c r="F365" s="2"/>
      <c r="G365" s="2"/>
    </row>
    <row r="366" spans="1:7" ht="15.75" customHeight="1">
      <c r="A366" s="2"/>
      <c r="B366" s="2"/>
      <c r="C366" s="2"/>
      <c r="D366" s="2"/>
      <c r="E366" s="2"/>
      <c r="F366" s="2"/>
      <c r="G366" s="2"/>
    </row>
    <row r="367" spans="1:7" ht="15.75" customHeight="1">
      <c r="A367" s="2"/>
      <c r="B367" s="2"/>
      <c r="C367" s="2"/>
      <c r="D367" s="2"/>
      <c r="E367" s="2"/>
      <c r="F367" s="2"/>
      <c r="G367" s="2"/>
    </row>
    <row r="368" spans="1:7" ht="15.75" customHeight="1">
      <c r="A368" s="2"/>
      <c r="B368" s="2"/>
      <c r="C368" s="2"/>
      <c r="D368" s="2"/>
      <c r="E368" s="2"/>
      <c r="F368" s="2"/>
      <c r="G368" s="2"/>
    </row>
    <row r="369" spans="1:7" ht="15.75" customHeight="1">
      <c r="A369" s="2"/>
      <c r="B369" s="2"/>
      <c r="C369" s="2"/>
      <c r="D369" s="2"/>
      <c r="E369" s="2"/>
      <c r="F369" s="2"/>
      <c r="G369" s="2"/>
    </row>
    <row r="370" spans="1:7" ht="15.75" customHeight="1">
      <c r="A370" s="2"/>
      <c r="B370" s="2"/>
      <c r="C370" s="2"/>
      <c r="D370" s="2"/>
      <c r="E370" s="2"/>
      <c r="F370" s="2"/>
      <c r="G370" s="2"/>
    </row>
    <row r="371" spans="1:7" ht="15.75" customHeight="1">
      <c r="A371" s="2"/>
      <c r="B371" s="2"/>
      <c r="C371" s="2"/>
      <c r="D371" s="2"/>
      <c r="E371" s="2"/>
      <c r="F371" s="2"/>
      <c r="G371" s="2"/>
    </row>
    <row r="372" spans="1:7" ht="15.75" customHeight="1">
      <c r="A372" s="2"/>
      <c r="B372" s="2"/>
      <c r="C372" s="2"/>
      <c r="D372" s="2"/>
      <c r="E372" s="2"/>
      <c r="F372" s="2"/>
      <c r="G372" s="2"/>
    </row>
    <row r="373" spans="1:7" ht="15.75" customHeight="1">
      <c r="A373" s="2"/>
      <c r="B373" s="2"/>
      <c r="C373" s="2"/>
      <c r="D373" s="2"/>
      <c r="E373" s="2"/>
      <c r="F373" s="2"/>
      <c r="G373" s="2"/>
    </row>
    <row r="374" spans="1:7" ht="15.75" customHeight="1">
      <c r="A374" s="2"/>
      <c r="B374" s="2"/>
      <c r="C374" s="2"/>
      <c r="D374" s="2"/>
      <c r="E374" s="2"/>
      <c r="F374" s="2"/>
      <c r="G374" s="2"/>
    </row>
    <row r="375" spans="1:7" ht="15.75" customHeight="1">
      <c r="A375" s="2"/>
      <c r="B375" s="2"/>
      <c r="C375" s="2"/>
      <c r="D375" s="2"/>
      <c r="E375" s="2"/>
      <c r="F375" s="2"/>
      <c r="G375" s="2"/>
    </row>
    <row r="376" spans="1:7" ht="15.75" customHeight="1">
      <c r="A376" s="2"/>
      <c r="B376" s="2"/>
      <c r="C376" s="2"/>
      <c r="D376" s="2"/>
      <c r="E376" s="2"/>
      <c r="F376" s="2"/>
      <c r="G376" s="2"/>
    </row>
    <row r="377" spans="1:7" ht="15.75" customHeight="1">
      <c r="A377" s="2"/>
      <c r="B377" s="2"/>
      <c r="C377" s="2"/>
      <c r="D377" s="2"/>
      <c r="E377" s="2"/>
      <c r="F377" s="2"/>
      <c r="G377" s="2"/>
    </row>
    <row r="378" spans="1:7" ht="15.75" customHeight="1">
      <c r="A378" s="2"/>
      <c r="B378" s="2"/>
      <c r="C378" s="2"/>
      <c r="D378" s="2"/>
      <c r="E378" s="2"/>
      <c r="F378" s="2"/>
      <c r="G378" s="2"/>
    </row>
    <row r="379" spans="1:7" ht="15.75" customHeight="1">
      <c r="A379" s="2"/>
      <c r="B379" s="2"/>
      <c r="C379" s="2"/>
      <c r="D379" s="2"/>
      <c r="E379" s="2"/>
      <c r="F379" s="2"/>
      <c r="G379" s="2"/>
    </row>
    <row r="380" spans="1:7" ht="15.75" customHeight="1">
      <c r="A380" s="2"/>
      <c r="B380" s="2"/>
      <c r="C380" s="2"/>
      <c r="D380" s="2"/>
      <c r="E380" s="2"/>
      <c r="F380" s="2"/>
      <c r="G380" s="2"/>
    </row>
    <row r="381" spans="1:7" ht="15.75" customHeight="1">
      <c r="A381" s="2"/>
      <c r="B381" s="2"/>
      <c r="C381" s="2"/>
      <c r="D381" s="2"/>
      <c r="E381" s="2"/>
      <c r="F381" s="2"/>
      <c r="G381" s="2"/>
    </row>
    <row r="382" spans="1:7" ht="15.75" customHeight="1">
      <c r="A382" s="2"/>
      <c r="B382" s="2"/>
      <c r="C382" s="2"/>
      <c r="D382" s="2"/>
      <c r="E382" s="2"/>
      <c r="F382" s="2"/>
      <c r="G382" s="2"/>
    </row>
    <row r="383" spans="1:7" ht="15.75" customHeight="1">
      <c r="A383" s="2"/>
      <c r="B383" s="2"/>
      <c r="C383" s="2"/>
      <c r="D383" s="2"/>
      <c r="E383" s="2"/>
      <c r="F383" s="2"/>
      <c r="G383" s="2"/>
    </row>
    <row r="384" spans="1:7" ht="15.75" customHeight="1">
      <c r="A384" s="2"/>
      <c r="B384" s="2"/>
      <c r="C384" s="2"/>
      <c r="D384" s="2"/>
      <c r="E384" s="2"/>
      <c r="F384" s="2"/>
      <c r="G384" s="2"/>
    </row>
    <row r="385" spans="1:7" ht="15.75" customHeight="1">
      <c r="A385" s="2"/>
      <c r="B385" s="2"/>
      <c r="C385" s="2"/>
      <c r="D385" s="2"/>
      <c r="E385" s="2"/>
      <c r="F385" s="2"/>
      <c r="G385" s="2"/>
    </row>
    <row r="386" spans="1:7" ht="15.75" customHeight="1">
      <c r="A386" s="2"/>
      <c r="B386" s="2"/>
      <c r="C386" s="2"/>
      <c r="D386" s="2"/>
      <c r="E386" s="2"/>
      <c r="F386" s="2"/>
      <c r="G386" s="2"/>
    </row>
    <row r="387" spans="1:7" ht="15.75" customHeight="1">
      <c r="A387" s="2"/>
      <c r="B387" s="2"/>
      <c r="C387" s="2"/>
      <c r="D387" s="2"/>
      <c r="E387" s="2"/>
      <c r="F387" s="2"/>
      <c r="G387" s="2"/>
    </row>
    <row r="388" spans="1:7" ht="15.75" customHeight="1">
      <c r="A388" s="2"/>
      <c r="B388" s="2"/>
      <c r="C388" s="2"/>
      <c r="D388" s="2"/>
      <c r="E388" s="2"/>
      <c r="F388" s="2"/>
      <c r="G388" s="2"/>
    </row>
    <row r="389" spans="1:7" ht="15.75" customHeight="1">
      <c r="A389" s="2"/>
      <c r="B389" s="2"/>
      <c r="C389" s="2"/>
      <c r="D389" s="2"/>
      <c r="E389" s="2"/>
      <c r="F389" s="2"/>
      <c r="G389" s="2"/>
    </row>
    <row r="390" spans="1:7" ht="15.75" customHeight="1">
      <c r="A390" s="2"/>
      <c r="B390" s="2"/>
      <c r="C390" s="2"/>
      <c r="D390" s="2"/>
      <c r="E390" s="2"/>
      <c r="F390" s="2"/>
      <c r="G390" s="2"/>
    </row>
    <row r="391" spans="1:7" ht="15.75" customHeight="1">
      <c r="A391" s="2"/>
      <c r="B391" s="2"/>
      <c r="C391" s="2"/>
      <c r="D391" s="2"/>
      <c r="E391" s="2"/>
      <c r="F391" s="2"/>
      <c r="G391" s="2"/>
    </row>
    <row r="392" spans="1:7" ht="15.75" customHeight="1">
      <c r="A392" s="2"/>
      <c r="B392" s="2"/>
      <c r="C392" s="2"/>
      <c r="D392" s="2"/>
      <c r="E392" s="2"/>
      <c r="F392" s="2"/>
      <c r="G392" s="2"/>
    </row>
    <row r="393" spans="1:7" ht="15.75" customHeight="1">
      <c r="A393" s="2"/>
      <c r="B393" s="2"/>
      <c r="C393" s="2"/>
      <c r="D393" s="2"/>
      <c r="E393" s="2"/>
      <c r="F393" s="2"/>
      <c r="G393" s="2"/>
    </row>
    <row r="394" spans="1:7" ht="15.75" customHeight="1">
      <c r="A394" s="2"/>
      <c r="B394" s="2"/>
      <c r="C394" s="2"/>
      <c r="D394" s="2"/>
      <c r="E394" s="2"/>
      <c r="F394" s="2"/>
      <c r="G394" s="2"/>
    </row>
    <row r="395" spans="1:7" ht="15.75" customHeight="1">
      <c r="A395" s="2"/>
      <c r="B395" s="2"/>
      <c r="C395" s="2"/>
      <c r="D395" s="2"/>
      <c r="E395" s="2"/>
      <c r="F395" s="2"/>
      <c r="G395" s="2"/>
    </row>
    <row r="396" spans="1:7" ht="15.75" customHeight="1">
      <c r="A396" s="2"/>
      <c r="B396" s="2"/>
      <c r="C396" s="2"/>
      <c r="D396" s="2"/>
      <c r="E396" s="2"/>
      <c r="F396" s="2"/>
      <c r="G396" s="2"/>
    </row>
    <row r="397" spans="1:7" ht="15.75" customHeight="1">
      <c r="A397" s="2"/>
      <c r="B397" s="2"/>
      <c r="C397" s="2"/>
      <c r="D397" s="2"/>
      <c r="E397" s="2"/>
      <c r="F397" s="2"/>
      <c r="G397" s="2"/>
    </row>
    <row r="398" spans="1:7" ht="15.75" customHeight="1">
      <c r="A398" s="2"/>
      <c r="B398" s="2"/>
      <c r="C398" s="2"/>
      <c r="D398" s="2"/>
      <c r="E398" s="2"/>
      <c r="F398" s="2"/>
      <c r="G398" s="2"/>
    </row>
    <row r="399" spans="1:7" ht="15.75" customHeight="1">
      <c r="A399" s="2"/>
      <c r="B399" s="2"/>
      <c r="C399" s="2"/>
      <c r="D399" s="2"/>
      <c r="E399" s="2"/>
      <c r="F399" s="2"/>
      <c r="G399" s="2"/>
    </row>
    <row r="400" spans="1:7" ht="15.75" customHeight="1">
      <c r="A400" s="2"/>
      <c r="B400" s="2"/>
      <c r="C400" s="2"/>
      <c r="D400" s="2"/>
      <c r="E400" s="2"/>
      <c r="F400" s="2"/>
      <c r="G400" s="2"/>
    </row>
    <row r="401" spans="1:7" ht="15.75" customHeight="1">
      <c r="A401" s="2"/>
      <c r="B401" s="2"/>
      <c r="C401" s="2"/>
      <c r="D401" s="2"/>
      <c r="E401" s="2"/>
      <c r="F401" s="2"/>
      <c r="G401" s="2"/>
    </row>
    <row r="402" spans="1:7" ht="15.75" customHeight="1">
      <c r="A402" s="2"/>
      <c r="B402" s="2"/>
      <c r="C402" s="2"/>
      <c r="D402" s="2"/>
      <c r="E402" s="2"/>
      <c r="F402" s="2"/>
      <c r="G402" s="2"/>
    </row>
    <row r="403" spans="1:7" ht="15.75" customHeight="1">
      <c r="A403" s="2"/>
      <c r="B403" s="2"/>
      <c r="C403" s="2"/>
      <c r="D403" s="2"/>
      <c r="E403" s="2"/>
      <c r="F403" s="2"/>
      <c r="G403" s="2"/>
    </row>
    <row r="404" spans="1:7" ht="15.75" customHeight="1">
      <c r="A404" s="2"/>
      <c r="B404" s="2"/>
      <c r="C404" s="2"/>
      <c r="D404" s="2"/>
      <c r="E404" s="2"/>
      <c r="F404" s="2"/>
      <c r="G404" s="2"/>
    </row>
    <row r="405" spans="1:7" ht="15.75" customHeight="1">
      <c r="A405" s="2"/>
      <c r="B405" s="2"/>
      <c r="C405" s="2"/>
      <c r="D405" s="2"/>
      <c r="E405" s="2"/>
      <c r="F405" s="2"/>
      <c r="G405" s="2"/>
    </row>
    <row r="406" spans="1:7" ht="15.75" customHeight="1">
      <c r="A406" s="2"/>
      <c r="B406" s="2"/>
      <c r="C406" s="2"/>
      <c r="D406" s="2"/>
      <c r="E406" s="2"/>
      <c r="F406" s="2"/>
      <c r="G406" s="2"/>
    </row>
    <row r="407" spans="1:7" ht="15.75" customHeight="1">
      <c r="A407" s="2"/>
      <c r="B407" s="2"/>
      <c r="C407" s="2"/>
      <c r="D407" s="2"/>
      <c r="E407" s="2"/>
      <c r="F407" s="2"/>
      <c r="G407" s="2"/>
    </row>
    <row r="408" spans="1:7" ht="15.75" customHeight="1">
      <c r="A408" s="2"/>
      <c r="B408" s="2"/>
      <c r="C408" s="2"/>
      <c r="D408" s="2"/>
      <c r="E408" s="2"/>
      <c r="F408" s="2"/>
      <c r="G408" s="2"/>
    </row>
    <row r="409" spans="1:7" ht="15.75" customHeight="1">
      <c r="A409" s="2"/>
      <c r="B409" s="2"/>
      <c r="C409" s="2"/>
      <c r="D409" s="2"/>
      <c r="E409" s="2"/>
      <c r="F409" s="2"/>
      <c r="G409" s="2"/>
    </row>
    <row r="410" spans="1:7" ht="15.75" customHeight="1">
      <c r="A410" s="2"/>
      <c r="B410" s="2"/>
      <c r="C410" s="2"/>
      <c r="D410" s="2"/>
      <c r="E410" s="2"/>
      <c r="F410" s="2"/>
      <c r="G410" s="2"/>
    </row>
    <row r="411" spans="1:7" ht="15.75" customHeight="1">
      <c r="A411" s="2"/>
      <c r="B411" s="2"/>
      <c r="C411" s="2"/>
      <c r="D411" s="2"/>
      <c r="E411" s="2"/>
      <c r="F411" s="2"/>
      <c r="G411" s="2"/>
    </row>
    <row r="412" spans="1:7" ht="15.75" customHeight="1">
      <c r="A412" s="2"/>
      <c r="B412" s="2"/>
      <c r="C412" s="2"/>
      <c r="D412" s="2"/>
      <c r="E412" s="2"/>
      <c r="F412" s="2"/>
      <c r="G412" s="2"/>
    </row>
    <row r="413" spans="1:7" ht="15.75" customHeight="1">
      <c r="A413" s="2"/>
      <c r="B413" s="2"/>
      <c r="C413" s="2"/>
      <c r="D413" s="2"/>
      <c r="E413" s="2"/>
      <c r="F413" s="2"/>
      <c r="G413" s="2"/>
    </row>
    <row r="414" spans="1:7" ht="15.75" customHeight="1">
      <c r="A414" s="2"/>
      <c r="B414" s="2"/>
      <c r="C414" s="2"/>
      <c r="D414" s="2"/>
      <c r="E414" s="2"/>
      <c r="F414" s="2"/>
      <c r="G414" s="2"/>
    </row>
    <row r="415" spans="1:7" ht="15.75" customHeight="1">
      <c r="A415" s="2"/>
      <c r="B415" s="2"/>
      <c r="C415" s="2"/>
      <c r="D415" s="2"/>
      <c r="E415" s="2"/>
      <c r="F415" s="2"/>
      <c r="G415" s="2"/>
    </row>
    <row r="416" spans="1:7" ht="15.75" customHeight="1">
      <c r="A416" s="2"/>
      <c r="B416" s="2"/>
      <c r="C416" s="2"/>
      <c r="D416" s="2"/>
      <c r="E416" s="2"/>
      <c r="F416" s="2"/>
      <c r="G416" s="2"/>
    </row>
    <row r="417" spans="1:7" ht="15.75" customHeight="1">
      <c r="A417" s="2"/>
      <c r="B417" s="2"/>
      <c r="C417" s="2"/>
      <c r="D417" s="2"/>
      <c r="E417" s="2"/>
      <c r="F417" s="2"/>
      <c r="G417" s="2"/>
    </row>
    <row r="418" spans="1:7" ht="15.75" customHeight="1">
      <c r="A418" s="2"/>
      <c r="B418" s="2"/>
      <c r="C418" s="2"/>
      <c r="D418" s="2"/>
      <c r="E418" s="2"/>
      <c r="F418" s="2"/>
      <c r="G418" s="2"/>
    </row>
    <row r="419" spans="1:7" ht="15.75" customHeight="1">
      <c r="A419" s="2"/>
      <c r="B419" s="2"/>
      <c r="C419" s="2"/>
      <c r="D419" s="2"/>
      <c r="E419" s="2"/>
      <c r="F419" s="2"/>
      <c r="G419" s="2"/>
    </row>
    <row r="420" spans="1:7" ht="15.75" customHeight="1">
      <c r="A420" s="2"/>
      <c r="B420" s="2"/>
      <c r="C420" s="2"/>
      <c r="D420" s="2"/>
      <c r="E420" s="2"/>
      <c r="F420" s="2"/>
      <c r="G420" s="2"/>
    </row>
    <row r="421" spans="1:7" ht="15.75" customHeight="1">
      <c r="A421" s="2"/>
      <c r="B421" s="2"/>
      <c r="C421" s="2"/>
      <c r="D421" s="2"/>
      <c r="E421" s="2"/>
      <c r="F421" s="2"/>
      <c r="G421" s="2"/>
    </row>
    <row r="422" spans="1:7" ht="15.75" customHeight="1">
      <c r="A422" s="2"/>
      <c r="B422" s="2"/>
      <c r="C422" s="2"/>
      <c r="D422" s="2"/>
      <c r="E422" s="2"/>
      <c r="F422" s="2"/>
      <c r="G422" s="2"/>
    </row>
    <row r="423" spans="1:7" ht="15.75" customHeight="1">
      <c r="A423" s="2"/>
      <c r="B423" s="2"/>
      <c r="C423" s="2"/>
      <c r="D423" s="2"/>
      <c r="E423" s="2"/>
      <c r="F423" s="2"/>
      <c r="G423" s="2"/>
    </row>
    <row r="424" spans="1:7" ht="15.75" customHeight="1">
      <c r="A424" s="2"/>
      <c r="B424" s="2"/>
      <c r="C424" s="2"/>
      <c r="D424" s="2"/>
      <c r="E424" s="2"/>
      <c r="F424" s="2"/>
      <c r="G424" s="2"/>
    </row>
    <row r="425" spans="1:7" ht="15.75" customHeight="1">
      <c r="A425" s="2"/>
      <c r="B425" s="2"/>
      <c r="C425" s="2"/>
      <c r="D425" s="2"/>
      <c r="E425" s="2"/>
      <c r="F425" s="2"/>
      <c r="G425" s="2"/>
    </row>
    <row r="426" spans="1:7" ht="15.75" customHeight="1">
      <c r="A426" s="2"/>
      <c r="B426" s="2"/>
      <c r="C426" s="2"/>
      <c r="D426" s="2"/>
      <c r="E426" s="2"/>
      <c r="F426" s="2"/>
      <c r="G426" s="2"/>
    </row>
    <row r="427" spans="1:7" ht="15.75" customHeight="1">
      <c r="A427" s="2"/>
      <c r="B427" s="2"/>
      <c r="C427" s="2"/>
      <c r="D427" s="2"/>
      <c r="E427" s="2"/>
      <c r="F427" s="2"/>
      <c r="G427" s="2"/>
    </row>
    <row r="428" spans="1:7" ht="15.75" customHeight="1">
      <c r="A428" s="2"/>
      <c r="B428" s="2"/>
      <c r="C428" s="2"/>
      <c r="D428" s="2"/>
      <c r="E428" s="2"/>
      <c r="F428" s="2"/>
      <c r="G428" s="2"/>
    </row>
    <row r="429" spans="1:7" ht="15.75" customHeight="1">
      <c r="A429" s="2"/>
      <c r="B429" s="2"/>
      <c r="C429" s="2"/>
      <c r="D429" s="2"/>
      <c r="E429" s="2"/>
      <c r="F429" s="2"/>
      <c r="G429" s="2"/>
    </row>
    <row r="430" spans="1:7" ht="15.75" customHeight="1">
      <c r="A430" s="2"/>
      <c r="B430" s="2"/>
      <c r="C430" s="2"/>
      <c r="D430" s="2"/>
      <c r="E430" s="2"/>
      <c r="F430" s="2"/>
      <c r="G430" s="2"/>
    </row>
    <row r="431" spans="1:7" ht="15.75" customHeight="1">
      <c r="A431" s="2"/>
      <c r="B431" s="2"/>
      <c r="C431" s="2"/>
      <c r="D431" s="2"/>
      <c r="E431" s="2"/>
      <c r="F431" s="2"/>
      <c r="G431" s="2"/>
    </row>
    <row r="432" spans="1:7" ht="15.75" customHeight="1">
      <c r="A432" s="2"/>
      <c r="B432" s="2"/>
      <c r="C432" s="2"/>
      <c r="D432" s="2"/>
      <c r="E432" s="2"/>
      <c r="F432" s="2"/>
      <c r="G432" s="2"/>
    </row>
    <row r="433" spans="1:7" ht="15.75" customHeight="1">
      <c r="A433" s="2"/>
      <c r="B433" s="2"/>
      <c r="C433" s="2"/>
      <c r="D433" s="2"/>
      <c r="E433" s="2"/>
      <c r="F433" s="2"/>
      <c r="G433" s="2"/>
    </row>
    <row r="434" spans="1:7" ht="15.75" customHeight="1">
      <c r="A434" s="2"/>
      <c r="B434" s="2"/>
      <c r="C434" s="2"/>
      <c r="D434" s="2"/>
      <c r="E434" s="2"/>
      <c r="F434" s="2"/>
      <c r="G434" s="2"/>
    </row>
    <row r="435" spans="1:7" ht="15.75" customHeight="1">
      <c r="A435" s="2"/>
      <c r="B435" s="2"/>
      <c r="C435" s="2"/>
      <c r="D435" s="2"/>
      <c r="E435" s="2"/>
      <c r="F435" s="2"/>
      <c r="G435" s="2"/>
    </row>
    <row r="436" spans="1:7" ht="15.75" customHeight="1">
      <c r="A436" s="2"/>
      <c r="B436" s="2"/>
      <c r="C436" s="2"/>
      <c r="D436" s="2"/>
      <c r="E436" s="2"/>
      <c r="F436" s="2"/>
      <c r="G436" s="2"/>
    </row>
    <row r="437" spans="1:7" ht="15.75" customHeight="1">
      <c r="A437" s="2"/>
      <c r="B437" s="2"/>
      <c r="C437" s="2"/>
      <c r="D437" s="2"/>
      <c r="E437" s="2"/>
      <c r="F437" s="2"/>
      <c r="G437" s="2"/>
    </row>
    <row r="438" spans="1:7" ht="15.75" customHeight="1">
      <c r="A438" s="2"/>
      <c r="B438" s="2"/>
      <c r="C438" s="2"/>
      <c r="D438" s="2"/>
      <c r="E438" s="2"/>
      <c r="F438" s="2"/>
      <c r="G438" s="2"/>
    </row>
    <row r="439" spans="1:7" ht="15.75" customHeight="1">
      <c r="A439" s="2"/>
      <c r="B439" s="2"/>
      <c r="C439" s="2"/>
      <c r="D439" s="2"/>
      <c r="E439" s="2"/>
      <c r="F439" s="2"/>
      <c r="G439" s="2"/>
    </row>
    <row r="440" spans="1:7" ht="15.75" customHeight="1">
      <c r="A440" s="2"/>
      <c r="B440" s="2"/>
      <c r="C440" s="2"/>
      <c r="D440" s="2"/>
      <c r="E440" s="2"/>
      <c r="F440" s="2"/>
      <c r="G440" s="2"/>
    </row>
    <row r="441" spans="1:7" ht="15.75" customHeight="1">
      <c r="A441" s="2"/>
      <c r="B441" s="2"/>
      <c r="C441" s="2"/>
      <c r="D441" s="2"/>
      <c r="E441" s="2"/>
      <c r="F441" s="2"/>
      <c r="G441" s="2"/>
    </row>
    <row r="442" spans="1:7" ht="15.75" customHeight="1">
      <c r="A442" s="2"/>
      <c r="B442" s="2"/>
      <c r="C442" s="2"/>
      <c r="D442" s="2"/>
      <c r="E442" s="2"/>
      <c r="F442" s="2"/>
      <c r="G442" s="2"/>
    </row>
    <row r="443" spans="1:7" ht="15.75" customHeight="1">
      <c r="A443" s="2"/>
      <c r="B443" s="2"/>
      <c r="C443" s="2"/>
      <c r="D443" s="2"/>
      <c r="E443" s="2"/>
      <c r="F443" s="2"/>
      <c r="G443" s="2"/>
    </row>
    <row r="444" spans="1:7" ht="15.75" customHeight="1">
      <c r="A444" s="2"/>
      <c r="B444" s="2"/>
      <c r="C444" s="2"/>
      <c r="D444" s="2"/>
      <c r="E444" s="2"/>
      <c r="F444" s="2"/>
      <c r="G444" s="2"/>
    </row>
    <row r="445" spans="1:7" ht="15.75" customHeight="1">
      <c r="A445" s="2"/>
      <c r="B445" s="2"/>
      <c r="C445" s="2"/>
      <c r="D445" s="2"/>
      <c r="E445" s="2"/>
      <c r="F445" s="2"/>
      <c r="G445" s="2"/>
    </row>
    <row r="446" spans="1:7" ht="15.75" customHeight="1">
      <c r="A446" s="2"/>
      <c r="B446" s="2"/>
      <c r="C446" s="2"/>
      <c r="D446" s="2"/>
      <c r="E446" s="2"/>
      <c r="F446" s="2"/>
      <c r="G446" s="2"/>
    </row>
    <row r="447" spans="1:7" ht="15.75" customHeight="1">
      <c r="A447" s="2"/>
      <c r="B447" s="2"/>
      <c r="C447" s="2"/>
      <c r="D447" s="2"/>
      <c r="E447" s="2"/>
      <c r="F447" s="2"/>
      <c r="G447" s="2"/>
    </row>
    <row r="448" spans="1:7" ht="15.75" customHeight="1">
      <c r="A448" s="2"/>
      <c r="B448" s="2"/>
      <c r="C448" s="2"/>
      <c r="D448" s="2"/>
      <c r="E448" s="2"/>
      <c r="F448" s="2"/>
      <c r="G448" s="2"/>
    </row>
    <row r="449" spans="1:7" ht="15.75" customHeight="1">
      <c r="A449" s="2"/>
      <c r="B449" s="2"/>
      <c r="C449" s="2"/>
      <c r="D449" s="2"/>
      <c r="E449" s="2"/>
      <c r="F449" s="2"/>
      <c r="G449" s="2"/>
    </row>
    <row r="450" spans="1:7" ht="15.75" customHeight="1">
      <c r="A450" s="2"/>
      <c r="B450" s="2"/>
      <c r="C450" s="2"/>
      <c r="D450" s="2"/>
      <c r="E450" s="2"/>
      <c r="F450" s="2"/>
      <c r="G450" s="2"/>
    </row>
    <row r="451" spans="1:7" ht="15.75" customHeight="1">
      <c r="A451" s="2"/>
      <c r="B451" s="2"/>
      <c r="C451" s="2"/>
      <c r="D451" s="2"/>
      <c r="E451" s="2"/>
      <c r="F451" s="2"/>
      <c r="G451" s="2"/>
    </row>
    <row r="452" spans="1:7" ht="15.75" customHeight="1">
      <c r="A452" s="2"/>
      <c r="B452" s="2"/>
      <c r="C452" s="2"/>
      <c r="D452" s="2"/>
      <c r="E452" s="2"/>
      <c r="F452" s="2"/>
      <c r="G452" s="2"/>
    </row>
    <row r="453" spans="1:7" ht="15.75" customHeight="1">
      <c r="A453" s="2"/>
      <c r="B453" s="2"/>
      <c r="C453" s="2"/>
      <c r="D453" s="2"/>
      <c r="E453" s="2"/>
      <c r="F453" s="2"/>
      <c r="G453" s="2"/>
    </row>
    <row r="454" spans="1:7" ht="15.75" customHeight="1">
      <c r="A454" s="2"/>
      <c r="B454" s="2"/>
      <c r="C454" s="2"/>
      <c r="D454" s="2"/>
      <c r="E454" s="2"/>
      <c r="F454" s="2"/>
      <c r="G454" s="2"/>
    </row>
    <row r="455" spans="1:7" ht="15.75" customHeight="1">
      <c r="A455" s="2"/>
      <c r="B455" s="2"/>
      <c r="C455" s="2"/>
      <c r="D455" s="2"/>
      <c r="E455" s="2"/>
      <c r="F455" s="2"/>
      <c r="G455" s="2"/>
    </row>
    <row r="456" spans="1:7" ht="15.75" customHeight="1">
      <c r="A456" s="2"/>
      <c r="B456" s="2"/>
      <c r="C456" s="2"/>
      <c r="D456" s="2"/>
      <c r="E456" s="2"/>
      <c r="F456" s="2"/>
      <c r="G456" s="2"/>
    </row>
    <row r="457" spans="1:7" ht="15.75" customHeight="1">
      <c r="A457" s="2"/>
      <c r="B457" s="2"/>
      <c r="C457" s="2"/>
      <c r="D457" s="2"/>
      <c r="E457" s="2"/>
      <c r="F457" s="2"/>
      <c r="G457" s="2"/>
    </row>
    <row r="458" spans="1:7" ht="15.75" customHeight="1">
      <c r="A458" s="2"/>
      <c r="B458" s="2"/>
      <c r="C458" s="2"/>
      <c r="D458" s="2"/>
      <c r="E458" s="2"/>
      <c r="F458" s="2"/>
      <c r="G458" s="2"/>
    </row>
    <row r="459" spans="1:7" ht="15.75" customHeight="1">
      <c r="A459" s="2"/>
      <c r="B459" s="2"/>
      <c r="C459" s="2"/>
      <c r="D459" s="2"/>
      <c r="E459" s="2"/>
      <c r="F459" s="2"/>
      <c r="G459" s="2"/>
    </row>
    <row r="460" spans="1:7" ht="15.75" customHeight="1">
      <c r="A460" s="2"/>
      <c r="B460" s="2"/>
      <c r="C460" s="2"/>
      <c r="D460" s="2"/>
      <c r="E460" s="2"/>
      <c r="F460" s="2"/>
      <c r="G460" s="2"/>
    </row>
    <row r="461" spans="1:7" ht="15.75" customHeight="1">
      <c r="A461" s="2"/>
      <c r="B461" s="2"/>
      <c r="C461" s="2"/>
      <c r="D461" s="2"/>
      <c r="E461" s="2"/>
      <c r="F461" s="2"/>
      <c r="G461" s="2"/>
    </row>
    <row r="462" spans="1:7" ht="15.75" customHeight="1">
      <c r="A462" s="2"/>
      <c r="B462" s="2"/>
      <c r="C462" s="2"/>
      <c r="D462" s="2"/>
      <c r="E462" s="2"/>
      <c r="F462" s="2"/>
      <c r="G462" s="2"/>
    </row>
    <row r="463" spans="1:7" ht="15.75" customHeight="1">
      <c r="A463" s="2"/>
      <c r="B463" s="2"/>
      <c r="C463" s="2"/>
      <c r="D463" s="2"/>
      <c r="E463" s="2"/>
      <c r="F463" s="2"/>
      <c r="G463" s="2"/>
    </row>
    <row r="464" spans="1:7" ht="15.75" customHeight="1">
      <c r="A464" s="2"/>
      <c r="B464" s="2"/>
      <c r="C464" s="2"/>
      <c r="D464" s="2"/>
      <c r="E464" s="2"/>
      <c r="F464" s="2"/>
      <c r="G464" s="2"/>
    </row>
    <row r="465" spans="1:7" ht="15.75" customHeight="1">
      <c r="A465" s="2"/>
      <c r="B465" s="2"/>
      <c r="C465" s="2"/>
      <c r="D465" s="2"/>
      <c r="E465" s="2"/>
      <c r="F465" s="2"/>
      <c r="G465" s="2"/>
    </row>
    <row r="466" spans="1:7" ht="15.75" customHeight="1">
      <c r="A466" s="2"/>
      <c r="B466" s="2"/>
      <c r="C466" s="2"/>
      <c r="D466" s="2"/>
      <c r="E466" s="2"/>
      <c r="F466" s="2"/>
      <c r="G466" s="2"/>
    </row>
    <row r="467" spans="1:7" ht="15.75" customHeight="1">
      <c r="A467" s="2"/>
      <c r="B467" s="2"/>
      <c r="C467" s="2"/>
      <c r="D467" s="2"/>
      <c r="E467" s="2"/>
      <c r="F467" s="2"/>
      <c r="G467" s="2"/>
    </row>
    <row r="468" spans="1:7" ht="15.75" customHeight="1">
      <c r="A468" s="2"/>
      <c r="B468" s="2"/>
      <c r="C468" s="2"/>
      <c r="D468" s="2"/>
      <c r="E468" s="2"/>
      <c r="F468" s="2"/>
      <c r="G468" s="2"/>
    </row>
    <row r="469" spans="1:7" ht="15.75" customHeight="1">
      <c r="A469" s="2"/>
      <c r="B469" s="2"/>
      <c r="C469" s="2"/>
      <c r="D469" s="2"/>
      <c r="E469" s="2"/>
      <c r="F469" s="2"/>
      <c r="G469" s="2"/>
    </row>
    <row r="470" spans="1:7" ht="15.75" customHeight="1">
      <c r="A470" s="2"/>
      <c r="B470" s="2"/>
      <c r="C470" s="2"/>
      <c r="D470" s="2"/>
      <c r="E470" s="2"/>
      <c r="F470" s="2"/>
      <c r="G470" s="2"/>
    </row>
    <row r="471" spans="1:7" ht="15.75" customHeight="1">
      <c r="A471" s="2"/>
      <c r="B471" s="2"/>
      <c r="C471" s="2"/>
      <c r="D471" s="2"/>
      <c r="E471" s="2"/>
      <c r="F471" s="2"/>
      <c r="G471" s="2"/>
    </row>
    <row r="472" spans="1:7" ht="15.75" customHeight="1">
      <c r="A472" s="2"/>
      <c r="B472" s="2"/>
      <c r="C472" s="2"/>
      <c r="D472" s="2"/>
      <c r="E472" s="2"/>
      <c r="F472" s="2"/>
      <c r="G472" s="2"/>
    </row>
    <row r="473" spans="1:7" ht="15.75" customHeight="1">
      <c r="A473" s="2"/>
      <c r="B473" s="2"/>
      <c r="C473" s="2"/>
      <c r="D473" s="2"/>
      <c r="E473" s="2"/>
      <c r="F473" s="2"/>
      <c r="G473" s="2"/>
    </row>
    <row r="474" spans="1:7" ht="15.75" customHeight="1">
      <c r="A474" s="2"/>
      <c r="B474" s="2"/>
      <c r="C474" s="2"/>
      <c r="D474" s="2"/>
      <c r="E474" s="2"/>
      <c r="F474" s="2"/>
      <c r="G474" s="2"/>
    </row>
    <row r="475" spans="1:7" ht="15.75" customHeight="1">
      <c r="A475" s="2"/>
      <c r="B475" s="2"/>
      <c r="C475" s="2"/>
      <c r="D475" s="2"/>
      <c r="E475" s="2"/>
      <c r="F475" s="2"/>
      <c r="G475" s="2"/>
    </row>
    <row r="476" spans="1:7" ht="15.75" customHeight="1">
      <c r="A476" s="2"/>
      <c r="B476" s="2"/>
      <c r="C476" s="2"/>
      <c r="D476" s="2"/>
      <c r="E476" s="2"/>
      <c r="F476" s="2"/>
      <c r="G476" s="2"/>
    </row>
    <row r="477" spans="1:7" ht="15.75" customHeight="1">
      <c r="A477" s="2"/>
      <c r="B477" s="2"/>
      <c r="C477" s="2"/>
      <c r="D477" s="2"/>
      <c r="E477" s="2"/>
      <c r="F477" s="2"/>
      <c r="G477" s="2"/>
    </row>
    <row r="478" spans="1:7" ht="15.75" customHeight="1">
      <c r="A478" s="2"/>
      <c r="B478" s="2"/>
      <c r="C478" s="2"/>
      <c r="D478" s="2"/>
      <c r="E478" s="2"/>
      <c r="F478" s="2"/>
      <c r="G478" s="2"/>
    </row>
    <row r="479" spans="1:7" ht="15.75" customHeight="1">
      <c r="A479" s="2"/>
      <c r="B479" s="2"/>
      <c r="C479" s="2"/>
      <c r="D479" s="2"/>
      <c r="E479" s="2"/>
      <c r="F479" s="2"/>
      <c r="G479" s="2"/>
    </row>
    <row r="480" spans="1:7" ht="15.75" customHeight="1">
      <c r="A480" s="2"/>
      <c r="B480" s="2"/>
      <c r="C480" s="2"/>
      <c r="D480" s="2"/>
      <c r="E480" s="2"/>
      <c r="F480" s="2"/>
      <c r="G480" s="2"/>
    </row>
    <row r="481" spans="1:7" ht="15.75" customHeight="1">
      <c r="A481" s="2"/>
      <c r="B481" s="2"/>
      <c r="C481" s="2"/>
      <c r="D481" s="2"/>
      <c r="E481" s="2"/>
      <c r="F481" s="2"/>
      <c r="G481" s="2"/>
    </row>
    <row r="482" spans="1:7" ht="15.75" customHeight="1">
      <c r="A482" s="2"/>
      <c r="B482" s="2"/>
      <c r="C482" s="2"/>
      <c r="D482" s="2"/>
      <c r="E482" s="2"/>
      <c r="F482" s="2"/>
      <c r="G482" s="2"/>
    </row>
    <row r="483" spans="1:7" ht="15.75" customHeight="1">
      <c r="A483" s="2"/>
      <c r="B483" s="2"/>
      <c r="C483" s="2"/>
      <c r="D483" s="2"/>
      <c r="E483" s="2"/>
      <c r="F483" s="2"/>
      <c r="G483" s="2"/>
    </row>
    <row r="484" spans="1:7" ht="15.75" customHeight="1">
      <c r="A484" s="2"/>
      <c r="B484" s="2"/>
      <c r="C484" s="2"/>
      <c r="D484" s="2"/>
      <c r="E484" s="2"/>
      <c r="F484" s="2"/>
      <c r="G484" s="2"/>
    </row>
    <row r="485" spans="1:7" ht="15.75" customHeight="1">
      <c r="A485" s="2"/>
      <c r="B485" s="2"/>
      <c r="C485" s="2"/>
      <c r="D485" s="2"/>
      <c r="E485" s="2"/>
      <c r="F485" s="2"/>
      <c r="G485" s="2"/>
    </row>
    <row r="486" spans="1:7" ht="15.75" customHeight="1">
      <c r="A486" s="2"/>
      <c r="B486" s="2"/>
      <c r="C486" s="2"/>
      <c r="D486" s="2"/>
      <c r="E486" s="2"/>
      <c r="F486" s="2"/>
      <c r="G486" s="2"/>
    </row>
    <row r="487" spans="1:7" ht="15.75" customHeight="1">
      <c r="A487" s="2"/>
      <c r="B487" s="2"/>
      <c r="C487" s="2"/>
      <c r="D487" s="2"/>
      <c r="E487" s="2"/>
      <c r="F487" s="2"/>
      <c r="G487" s="2"/>
    </row>
    <row r="488" spans="1:7" ht="15.75" customHeight="1">
      <c r="A488" s="2"/>
      <c r="B488" s="2"/>
      <c r="C488" s="2"/>
      <c r="D488" s="2"/>
      <c r="E488" s="2"/>
      <c r="F488" s="2"/>
      <c r="G488" s="2"/>
    </row>
    <row r="489" spans="1:7" ht="15.75" customHeight="1">
      <c r="A489" s="2"/>
      <c r="B489" s="2"/>
      <c r="C489" s="2"/>
      <c r="D489" s="2"/>
      <c r="E489" s="2"/>
      <c r="F489" s="2"/>
      <c r="G489" s="2"/>
    </row>
    <row r="490" spans="1:7" ht="15.75" customHeight="1">
      <c r="A490" s="2"/>
      <c r="B490" s="2"/>
      <c r="C490" s="2"/>
      <c r="D490" s="2"/>
      <c r="E490" s="2"/>
      <c r="F490" s="2"/>
      <c r="G490" s="2"/>
    </row>
    <row r="491" spans="1:7" ht="15.75" customHeight="1">
      <c r="A491" s="2"/>
      <c r="B491" s="2"/>
      <c r="C491" s="2"/>
      <c r="D491" s="2"/>
      <c r="E491" s="2"/>
      <c r="F491" s="2"/>
      <c r="G491" s="2"/>
    </row>
    <row r="492" spans="1:7" ht="15.75" customHeight="1">
      <c r="A492" s="2"/>
      <c r="B492" s="2"/>
      <c r="C492" s="2"/>
      <c r="D492" s="2"/>
      <c r="E492" s="2"/>
      <c r="F492" s="2"/>
      <c r="G492" s="2"/>
    </row>
    <row r="493" spans="1:7" ht="15.75" customHeight="1">
      <c r="A493" s="2"/>
      <c r="B493" s="2"/>
      <c r="C493" s="2"/>
      <c r="D493" s="2"/>
      <c r="E493" s="2"/>
      <c r="F493" s="2"/>
      <c r="G493" s="2"/>
    </row>
    <row r="494" spans="1:7" ht="15.75" customHeight="1">
      <c r="A494" s="2"/>
      <c r="B494" s="2"/>
      <c r="C494" s="2"/>
      <c r="D494" s="2"/>
      <c r="E494" s="2"/>
      <c r="F494" s="2"/>
      <c r="G494" s="2"/>
    </row>
    <row r="495" spans="1:7" ht="15.75" customHeight="1">
      <c r="A495" s="2"/>
      <c r="B495" s="2"/>
      <c r="C495" s="2"/>
      <c r="D495" s="2"/>
      <c r="E495" s="2"/>
      <c r="F495" s="2"/>
      <c r="G495" s="2"/>
    </row>
    <row r="496" spans="1:7" ht="15.75" customHeight="1">
      <c r="A496" s="2"/>
      <c r="B496" s="2"/>
      <c r="C496" s="2"/>
      <c r="D496" s="2"/>
      <c r="E496" s="2"/>
      <c r="F496" s="2"/>
      <c r="G496" s="2"/>
    </row>
    <row r="497" spans="1:7" ht="15.75" customHeight="1">
      <c r="A497" s="2"/>
      <c r="B497" s="2"/>
      <c r="C497" s="2"/>
      <c r="D497" s="2"/>
      <c r="E497" s="2"/>
      <c r="F497" s="2"/>
      <c r="G497" s="2"/>
    </row>
    <row r="498" spans="1:7" ht="15.75" customHeight="1">
      <c r="A498" s="2"/>
      <c r="B498" s="2"/>
      <c r="C498" s="2"/>
      <c r="D498" s="2"/>
      <c r="E498" s="2"/>
      <c r="F498" s="2"/>
      <c r="G498" s="2"/>
    </row>
    <row r="499" spans="1:7" ht="15.75" customHeight="1">
      <c r="A499" s="2"/>
      <c r="B499" s="2"/>
      <c r="C499" s="2"/>
      <c r="D499" s="2"/>
      <c r="E499" s="2"/>
      <c r="F499" s="2"/>
      <c r="G499" s="2"/>
    </row>
    <row r="500" spans="1:7" ht="15.75" customHeight="1">
      <c r="A500" s="2"/>
      <c r="B500" s="2"/>
      <c r="C500" s="2"/>
      <c r="D500" s="2"/>
      <c r="E500" s="2"/>
      <c r="F500" s="2"/>
      <c r="G500" s="2"/>
    </row>
    <row r="501" spans="1:7" ht="15.75" customHeight="1">
      <c r="A501" s="2"/>
      <c r="B501" s="2"/>
      <c r="C501" s="2"/>
      <c r="D501" s="2"/>
      <c r="E501" s="2"/>
      <c r="F501" s="2"/>
      <c r="G501" s="2"/>
    </row>
    <row r="502" spans="1:7" ht="15.75" customHeight="1">
      <c r="A502" s="2"/>
      <c r="B502" s="2"/>
      <c r="C502" s="2"/>
      <c r="D502" s="2"/>
      <c r="E502" s="2"/>
      <c r="F502" s="2"/>
      <c r="G502" s="2"/>
    </row>
    <row r="503" spans="1:7" ht="15.75" customHeight="1">
      <c r="A503" s="2"/>
      <c r="B503" s="2"/>
      <c r="C503" s="2"/>
      <c r="D503" s="2"/>
      <c r="E503" s="2"/>
      <c r="F503" s="2"/>
      <c r="G503" s="2"/>
    </row>
    <row r="504" spans="1:7" ht="15.75" customHeight="1">
      <c r="A504" s="2"/>
      <c r="B504" s="2"/>
      <c r="C504" s="2"/>
      <c r="D504" s="2"/>
      <c r="E504" s="2"/>
      <c r="F504" s="2"/>
      <c r="G504" s="2"/>
    </row>
    <row r="505" spans="1:7" ht="15.75" customHeight="1">
      <c r="A505" s="2"/>
      <c r="B505" s="2"/>
      <c r="C505" s="2"/>
      <c r="D505" s="2"/>
      <c r="E505" s="2"/>
      <c r="F505" s="2"/>
      <c r="G505" s="2"/>
    </row>
    <row r="506" spans="1:7" ht="15.75" customHeight="1">
      <c r="A506" s="2"/>
      <c r="B506" s="2"/>
      <c r="C506" s="2"/>
      <c r="D506" s="2"/>
      <c r="E506" s="2"/>
      <c r="F506" s="2"/>
      <c r="G506" s="2"/>
    </row>
    <row r="507" spans="1:7" ht="15.75" customHeight="1">
      <c r="A507" s="2"/>
      <c r="B507" s="2"/>
      <c r="C507" s="2"/>
      <c r="D507" s="2"/>
      <c r="E507" s="2"/>
      <c r="F507" s="2"/>
      <c r="G507" s="2"/>
    </row>
    <row r="508" spans="1:7" ht="15.75" customHeight="1">
      <c r="A508" s="2"/>
      <c r="B508" s="2"/>
      <c r="C508" s="2"/>
      <c r="D508" s="2"/>
      <c r="E508" s="2"/>
      <c r="F508" s="2"/>
      <c r="G508" s="2"/>
    </row>
    <row r="509" spans="1:7" ht="15.75" customHeight="1">
      <c r="A509" s="2"/>
      <c r="B509" s="2"/>
      <c r="C509" s="2"/>
      <c r="D509" s="2"/>
      <c r="E509" s="2"/>
      <c r="F509" s="2"/>
      <c r="G509" s="2"/>
    </row>
    <row r="510" spans="1:7" ht="15.75" customHeight="1">
      <c r="A510" s="2"/>
      <c r="B510" s="2"/>
      <c r="C510" s="2"/>
      <c r="D510" s="2"/>
      <c r="E510" s="2"/>
      <c r="F510" s="2"/>
      <c r="G510" s="2"/>
    </row>
    <row r="511" spans="1:7" ht="15.75" customHeight="1">
      <c r="A511" s="2"/>
      <c r="B511" s="2"/>
      <c r="C511" s="2"/>
      <c r="D511" s="2"/>
      <c r="E511" s="2"/>
      <c r="F511" s="2"/>
      <c r="G511" s="2"/>
    </row>
    <row r="512" spans="1:7" ht="15.75" customHeight="1">
      <c r="A512" s="2"/>
      <c r="B512" s="2"/>
      <c r="C512" s="2"/>
      <c r="D512" s="2"/>
      <c r="E512" s="2"/>
      <c r="F512" s="2"/>
      <c r="G512" s="2"/>
    </row>
    <row r="513" spans="1:7" ht="15.75" customHeight="1">
      <c r="A513" s="2"/>
      <c r="B513" s="2"/>
      <c r="C513" s="2"/>
      <c r="D513" s="2"/>
      <c r="E513" s="2"/>
      <c r="F513" s="2"/>
      <c r="G513" s="2"/>
    </row>
    <row r="514" spans="1:7" ht="15.75" customHeight="1">
      <c r="A514" s="2"/>
      <c r="B514" s="2"/>
      <c r="C514" s="2"/>
      <c r="D514" s="2"/>
      <c r="E514" s="2"/>
      <c r="F514" s="2"/>
      <c r="G514" s="2"/>
    </row>
    <row r="515" spans="1:7" ht="15.75" customHeight="1">
      <c r="A515" s="2"/>
      <c r="B515" s="2"/>
      <c r="C515" s="2"/>
      <c r="D515" s="2"/>
      <c r="E515" s="2"/>
      <c r="F515" s="2"/>
      <c r="G515" s="2"/>
    </row>
    <row r="516" spans="1:7" ht="15.75" customHeight="1">
      <c r="A516" s="2"/>
      <c r="B516" s="2"/>
      <c r="C516" s="2"/>
      <c r="D516" s="2"/>
      <c r="E516" s="2"/>
      <c r="F516" s="2"/>
      <c r="G516" s="2"/>
    </row>
    <row r="517" spans="1:7" ht="15.75" customHeight="1">
      <c r="A517" s="2"/>
      <c r="B517" s="2"/>
      <c r="C517" s="2"/>
      <c r="D517" s="2"/>
      <c r="E517" s="2"/>
      <c r="F517" s="2"/>
      <c r="G517" s="2"/>
    </row>
    <row r="518" spans="1:7" ht="15.75" customHeight="1">
      <c r="A518" s="2"/>
      <c r="B518" s="2"/>
      <c r="C518" s="2"/>
      <c r="D518" s="2"/>
      <c r="E518" s="2"/>
      <c r="F518" s="2"/>
      <c r="G518" s="2"/>
    </row>
    <row r="519" spans="1:7" ht="15.75" customHeight="1">
      <c r="A519" s="2"/>
      <c r="B519" s="2"/>
      <c r="C519" s="2"/>
      <c r="D519" s="2"/>
      <c r="E519" s="2"/>
      <c r="F519" s="2"/>
      <c r="G519" s="2"/>
    </row>
    <row r="520" spans="1:7" ht="15.75" customHeight="1">
      <c r="A520" s="2"/>
      <c r="B520" s="2"/>
      <c r="C520" s="2"/>
      <c r="D520" s="2"/>
      <c r="E520" s="2"/>
      <c r="F520" s="2"/>
      <c r="G520" s="2"/>
    </row>
    <row r="521" spans="1:7" ht="15.75" customHeight="1">
      <c r="A521" s="2"/>
      <c r="B521" s="2"/>
      <c r="C521" s="2"/>
      <c r="D521" s="2"/>
      <c r="E521" s="2"/>
      <c r="F521" s="2"/>
      <c r="G521" s="2"/>
    </row>
    <row r="522" spans="1:7" ht="15.75" customHeight="1">
      <c r="A522" s="2"/>
      <c r="B522" s="2"/>
      <c r="C522" s="2"/>
      <c r="D522" s="2"/>
      <c r="E522" s="2"/>
      <c r="F522" s="2"/>
      <c r="G522" s="2"/>
    </row>
    <row r="523" spans="1:7" ht="15.75" customHeight="1">
      <c r="A523" s="2"/>
      <c r="B523" s="2"/>
      <c r="C523" s="2"/>
      <c r="D523" s="2"/>
      <c r="E523" s="2"/>
      <c r="F523" s="2"/>
      <c r="G523" s="2"/>
    </row>
    <row r="524" spans="1:7" ht="15.75" customHeight="1">
      <c r="A524" s="2"/>
      <c r="B524" s="2"/>
      <c r="C524" s="2"/>
      <c r="D524" s="2"/>
      <c r="E524" s="2"/>
      <c r="F524" s="2"/>
      <c r="G524" s="2"/>
    </row>
    <row r="525" spans="1:7" ht="15.75" customHeight="1">
      <c r="A525" s="2"/>
      <c r="B525" s="2"/>
      <c r="C525" s="2"/>
      <c r="D525" s="2"/>
      <c r="E525" s="2"/>
      <c r="F525" s="2"/>
      <c r="G525" s="2"/>
    </row>
    <row r="526" spans="1:7" ht="15.75" customHeight="1">
      <c r="A526" s="2"/>
      <c r="B526" s="2"/>
      <c r="C526" s="2"/>
      <c r="D526" s="2"/>
      <c r="E526" s="2"/>
      <c r="F526" s="2"/>
      <c r="G526" s="2"/>
    </row>
    <row r="527" spans="1:7" ht="15.75" customHeight="1">
      <c r="A527" s="2"/>
      <c r="B527" s="2"/>
      <c r="C527" s="2"/>
      <c r="D527" s="2"/>
      <c r="E527" s="2"/>
      <c r="F527" s="2"/>
      <c r="G527" s="2"/>
    </row>
    <row r="528" spans="1:7" ht="15.75" customHeight="1">
      <c r="A528" s="2"/>
      <c r="B528" s="2"/>
      <c r="C528" s="2"/>
      <c r="D528" s="2"/>
      <c r="E528" s="2"/>
      <c r="F528" s="2"/>
      <c r="G528" s="2"/>
    </row>
    <row r="529" spans="1:7" ht="15.75" customHeight="1">
      <c r="A529" s="2"/>
      <c r="B529" s="2"/>
      <c r="C529" s="2"/>
      <c r="D529" s="2"/>
      <c r="E529" s="2"/>
      <c r="F529" s="2"/>
      <c r="G529" s="2"/>
    </row>
    <row r="530" spans="1:7" ht="15.75" customHeight="1">
      <c r="A530" s="2"/>
      <c r="B530" s="2"/>
      <c r="C530" s="2"/>
      <c r="D530" s="2"/>
      <c r="E530" s="2"/>
      <c r="F530" s="2"/>
      <c r="G530" s="2"/>
    </row>
    <row r="531" spans="1:7" ht="15.75" customHeight="1">
      <c r="A531" s="2"/>
      <c r="B531" s="2"/>
      <c r="C531" s="2"/>
      <c r="D531" s="2"/>
      <c r="E531" s="2"/>
      <c r="F531" s="2"/>
      <c r="G531" s="2"/>
    </row>
    <row r="532" spans="1:7" ht="15.75" customHeight="1">
      <c r="A532" s="2"/>
      <c r="B532" s="2"/>
      <c r="C532" s="2"/>
      <c r="D532" s="2"/>
      <c r="E532" s="2"/>
      <c r="F532" s="2"/>
      <c r="G532" s="2"/>
    </row>
    <row r="533" spans="1:7" ht="15.75" customHeight="1">
      <c r="A533" s="2"/>
      <c r="B533" s="2"/>
      <c r="C533" s="2"/>
      <c r="D533" s="2"/>
      <c r="E533" s="2"/>
      <c r="F533" s="2"/>
      <c r="G533" s="2"/>
    </row>
    <row r="534" spans="1:7" ht="15.75" customHeight="1">
      <c r="A534" s="2"/>
      <c r="B534" s="2"/>
      <c r="C534" s="2"/>
      <c r="D534" s="2"/>
      <c r="E534" s="2"/>
      <c r="F534" s="2"/>
      <c r="G534" s="2"/>
    </row>
    <row r="535" spans="1:7" ht="15.75" customHeight="1">
      <c r="A535" s="2"/>
      <c r="B535" s="2"/>
      <c r="C535" s="2"/>
      <c r="D535" s="2"/>
      <c r="E535" s="2"/>
      <c r="F535" s="2"/>
      <c r="G535" s="2"/>
    </row>
    <row r="536" spans="1:7" ht="15.75" customHeight="1">
      <c r="A536" s="2"/>
      <c r="B536" s="2"/>
      <c r="C536" s="2"/>
      <c r="D536" s="2"/>
      <c r="E536" s="2"/>
      <c r="F536" s="2"/>
      <c r="G536" s="2"/>
    </row>
    <row r="537" spans="1:7" ht="15.75" customHeight="1">
      <c r="A537" s="2"/>
      <c r="B537" s="2"/>
      <c r="C537" s="2"/>
      <c r="D537" s="2"/>
      <c r="E537" s="2"/>
      <c r="F537" s="2"/>
      <c r="G537" s="2"/>
    </row>
    <row r="538" spans="1:7" ht="15.75" customHeight="1">
      <c r="A538" s="2"/>
      <c r="B538" s="2"/>
      <c r="C538" s="2"/>
      <c r="D538" s="2"/>
      <c r="E538" s="2"/>
      <c r="F538" s="2"/>
      <c r="G538" s="2"/>
    </row>
    <row r="539" spans="1:7" ht="15.75" customHeight="1">
      <c r="A539" s="2"/>
      <c r="B539" s="2"/>
      <c r="C539" s="2"/>
      <c r="D539" s="2"/>
      <c r="E539" s="2"/>
      <c r="F539" s="2"/>
      <c r="G539" s="2"/>
    </row>
    <row r="540" spans="1:7" ht="15.75" customHeight="1">
      <c r="A540" s="2"/>
      <c r="B540" s="2"/>
      <c r="C540" s="2"/>
      <c r="D540" s="2"/>
      <c r="E540" s="2"/>
      <c r="F540" s="2"/>
      <c r="G540" s="2"/>
    </row>
    <row r="541" spans="1:7" ht="15.75" customHeight="1">
      <c r="A541" s="2"/>
      <c r="B541" s="2"/>
      <c r="C541" s="2"/>
      <c r="D541" s="2"/>
      <c r="E541" s="2"/>
      <c r="F541" s="2"/>
      <c r="G541" s="2"/>
    </row>
    <row r="542" spans="1:7" ht="15.75" customHeight="1">
      <c r="A542" s="2"/>
      <c r="B542" s="2"/>
      <c r="C542" s="2"/>
      <c r="D542" s="2"/>
      <c r="E542" s="2"/>
      <c r="F542" s="2"/>
      <c r="G542" s="2"/>
    </row>
    <row r="543" spans="1:7" ht="15.75" customHeight="1">
      <c r="A543" s="2"/>
      <c r="B543" s="2"/>
      <c r="C543" s="2"/>
      <c r="D543" s="2"/>
      <c r="E543" s="2"/>
      <c r="F543" s="2"/>
      <c r="G543" s="2"/>
    </row>
    <row r="544" spans="1:7" ht="15.75" customHeight="1">
      <c r="A544" s="2"/>
      <c r="B544" s="2"/>
      <c r="C544" s="2"/>
      <c r="D544" s="2"/>
      <c r="E544" s="2"/>
      <c r="F544" s="2"/>
      <c r="G544" s="2"/>
    </row>
    <row r="545" spans="1:7" ht="15.75" customHeight="1">
      <c r="A545" s="2"/>
      <c r="B545" s="2"/>
      <c r="C545" s="2"/>
      <c r="D545" s="2"/>
      <c r="E545" s="2"/>
      <c r="F545" s="2"/>
      <c r="G545" s="2"/>
    </row>
    <row r="546" spans="1:7" ht="15.75" customHeight="1">
      <c r="A546" s="2"/>
      <c r="B546" s="2"/>
      <c r="C546" s="2"/>
      <c r="D546" s="2"/>
      <c r="E546" s="2"/>
      <c r="F546" s="2"/>
      <c r="G546" s="2"/>
    </row>
    <row r="547" spans="1:7" ht="15.75" customHeight="1">
      <c r="A547" s="2"/>
      <c r="B547" s="2"/>
      <c r="C547" s="2"/>
      <c r="D547" s="2"/>
      <c r="E547" s="2"/>
      <c r="F547" s="2"/>
      <c r="G547" s="2"/>
    </row>
    <row r="548" spans="1:7" ht="15.75" customHeight="1">
      <c r="A548" s="2"/>
      <c r="B548" s="2"/>
      <c r="C548" s="2"/>
      <c r="D548" s="2"/>
      <c r="E548" s="2"/>
      <c r="F548" s="2"/>
      <c r="G548" s="2"/>
    </row>
    <row r="549" spans="1:7" ht="15.75" customHeight="1">
      <c r="A549" s="2"/>
      <c r="B549" s="2"/>
      <c r="C549" s="2"/>
      <c r="D549" s="2"/>
      <c r="E549" s="2"/>
      <c r="F549" s="2"/>
      <c r="G549" s="2"/>
    </row>
    <row r="550" spans="1:7" ht="15.75" customHeight="1">
      <c r="A550" s="2"/>
      <c r="B550" s="2"/>
      <c r="C550" s="2"/>
      <c r="D550" s="2"/>
      <c r="E550" s="2"/>
      <c r="F550" s="2"/>
      <c r="G550" s="2"/>
    </row>
    <row r="551" spans="1:7" ht="15.75" customHeight="1">
      <c r="A551" s="2"/>
      <c r="B551" s="2"/>
      <c r="C551" s="2"/>
      <c r="D551" s="2"/>
      <c r="E551" s="2"/>
      <c r="F551" s="2"/>
      <c r="G551" s="2"/>
    </row>
    <row r="552" spans="1:7" ht="15.75" customHeight="1">
      <c r="A552" s="2"/>
      <c r="B552" s="2"/>
      <c r="C552" s="2"/>
      <c r="D552" s="2"/>
      <c r="E552" s="2"/>
      <c r="F552" s="2"/>
      <c r="G552" s="2"/>
    </row>
    <row r="553" spans="1:7" ht="15.75" customHeight="1">
      <c r="A553" s="2"/>
      <c r="B553" s="2"/>
      <c r="C553" s="2"/>
      <c r="D553" s="2"/>
      <c r="E553" s="2"/>
      <c r="F553" s="2"/>
      <c r="G553" s="2"/>
    </row>
    <row r="554" spans="1:7" ht="15.75" customHeight="1">
      <c r="A554" s="2"/>
      <c r="B554" s="2"/>
      <c r="C554" s="2"/>
      <c r="D554" s="2"/>
      <c r="E554" s="2"/>
      <c r="F554" s="2"/>
      <c r="G554" s="2"/>
    </row>
    <row r="555" spans="1:7" ht="15.75" customHeight="1">
      <c r="A555" s="2"/>
      <c r="B555" s="2"/>
      <c r="C555" s="2"/>
      <c r="D555" s="2"/>
      <c r="E555" s="2"/>
      <c r="F555" s="2"/>
      <c r="G555" s="2"/>
    </row>
    <row r="556" spans="1:7" ht="15.75" customHeight="1">
      <c r="A556" s="2"/>
      <c r="B556" s="2"/>
      <c r="C556" s="2"/>
      <c r="D556" s="2"/>
      <c r="E556" s="2"/>
      <c r="F556" s="2"/>
      <c r="G556" s="2"/>
    </row>
    <row r="557" spans="1:7" ht="15.75" customHeight="1">
      <c r="A557" s="2"/>
      <c r="B557" s="2"/>
      <c r="C557" s="2"/>
      <c r="D557" s="2"/>
      <c r="E557" s="2"/>
      <c r="F557" s="2"/>
      <c r="G557" s="2"/>
    </row>
    <row r="558" spans="1:7" ht="15.75" customHeight="1">
      <c r="A558" s="2"/>
      <c r="B558" s="2"/>
      <c r="C558" s="2"/>
      <c r="D558" s="2"/>
      <c r="E558" s="2"/>
      <c r="F558" s="2"/>
      <c r="G558" s="2"/>
    </row>
    <row r="559" spans="1:7" ht="15.75" customHeight="1">
      <c r="A559" s="2"/>
      <c r="B559" s="2"/>
      <c r="C559" s="2"/>
      <c r="D559" s="2"/>
      <c r="E559" s="2"/>
      <c r="F559" s="2"/>
      <c r="G559" s="2"/>
    </row>
    <row r="560" spans="1:7" ht="15.75" customHeight="1">
      <c r="A560" s="2"/>
      <c r="B560" s="2"/>
      <c r="C560" s="2"/>
      <c r="D560" s="2"/>
      <c r="E560" s="2"/>
      <c r="F560" s="2"/>
      <c r="G560" s="2"/>
    </row>
    <row r="561" spans="1:7" ht="15.75" customHeight="1">
      <c r="A561" s="2"/>
      <c r="B561" s="2"/>
      <c r="C561" s="2"/>
      <c r="D561" s="2"/>
      <c r="E561" s="2"/>
      <c r="F561" s="2"/>
      <c r="G561" s="2"/>
    </row>
    <row r="562" spans="1:7" ht="15.75" customHeight="1">
      <c r="A562" s="2"/>
      <c r="B562" s="2"/>
      <c r="C562" s="2"/>
      <c r="D562" s="2"/>
      <c r="E562" s="2"/>
      <c r="F562" s="2"/>
      <c r="G562" s="2"/>
    </row>
    <row r="563" spans="1:7" ht="15.75" customHeight="1">
      <c r="A563" s="2"/>
      <c r="B563" s="2"/>
      <c r="C563" s="2"/>
      <c r="D563" s="2"/>
      <c r="E563" s="2"/>
      <c r="F563" s="2"/>
      <c r="G563" s="2"/>
    </row>
    <row r="564" spans="1:7" ht="15.75" customHeight="1">
      <c r="A564" s="2"/>
      <c r="B564" s="2"/>
      <c r="C564" s="2"/>
      <c r="D564" s="2"/>
      <c r="E564" s="2"/>
      <c r="F564" s="2"/>
      <c r="G564" s="2"/>
    </row>
    <row r="565" spans="1:7" ht="15.75" customHeight="1">
      <c r="A565" s="2"/>
      <c r="B565" s="2"/>
      <c r="C565" s="2"/>
      <c r="D565" s="2"/>
      <c r="E565" s="2"/>
      <c r="F565" s="2"/>
      <c r="G565" s="2"/>
    </row>
    <row r="566" spans="1:7" ht="15.75" customHeight="1">
      <c r="A566" s="2"/>
      <c r="B566" s="2"/>
      <c r="C566" s="2"/>
      <c r="D566" s="2"/>
      <c r="E566" s="2"/>
      <c r="F566" s="2"/>
      <c r="G566" s="2"/>
    </row>
    <row r="567" spans="1:7" ht="15.75" customHeight="1">
      <c r="A567" s="2"/>
      <c r="B567" s="2"/>
      <c r="C567" s="2"/>
      <c r="D567" s="2"/>
      <c r="E567" s="2"/>
      <c r="F567" s="2"/>
      <c r="G567" s="2"/>
    </row>
    <row r="568" spans="1:7" ht="15.75" customHeight="1">
      <c r="A568" s="2"/>
      <c r="B568" s="2"/>
      <c r="C568" s="2"/>
      <c r="D568" s="2"/>
      <c r="E568" s="2"/>
      <c r="F568" s="2"/>
      <c r="G568" s="2"/>
    </row>
    <row r="569" spans="1:7" ht="15.75" customHeight="1">
      <c r="A569" s="2"/>
      <c r="B569" s="2"/>
      <c r="C569" s="2"/>
      <c r="D569" s="2"/>
      <c r="E569" s="2"/>
      <c r="F569" s="2"/>
      <c r="G569" s="2"/>
    </row>
    <row r="570" spans="1:7" ht="15.75" customHeight="1">
      <c r="A570" s="2"/>
      <c r="B570" s="2"/>
      <c r="C570" s="2"/>
      <c r="D570" s="2"/>
      <c r="E570" s="2"/>
      <c r="F570" s="2"/>
      <c r="G570" s="2"/>
    </row>
    <row r="571" spans="1:7" ht="15.75" customHeight="1">
      <c r="A571" s="2"/>
      <c r="B571" s="2"/>
      <c r="C571" s="2"/>
      <c r="D571" s="2"/>
      <c r="E571" s="2"/>
      <c r="F571" s="2"/>
      <c r="G571" s="2"/>
    </row>
    <row r="572" spans="1:7" ht="15.75" customHeight="1">
      <c r="A572" s="2"/>
      <c r="B572" s="2"/>
      <c r="C572" s="2"/>
      <c r="D572" s="2"/>
      <c r="E572" s="2"/>
      <c r="F572" s="2"/>
      <c r="G572" s="2"/>
    </row>
    <row r="573" spans="1:7" ht="15.75" customHeight="1">
      <c r="A573" s="2"/>
      <c r="B573" s="2"/>
      <c r="C573" s="2"/>
      <c r="D573" s="2"/>
      <c r="E573" s="2"/>
      <c r="F573" s="2"/>
      <c r="G573" s="2"/>
    </row>
    <row r="574" spans="1:7" ht="15.75" customHeight="1">
      <c r="A574" s="2"/>
      <c r="B574" s="2"/>
      <c r="C574" s="2"/>
      <c r="D574" s="2"/>
      <c r="E574" s="2"/>
      <c r="F574" s="2"/>
      <c r="G574" s="2"/>
    </row>
    <row r="575" spans="1:7" ht="15.75" customHeight="1">
      <c r="A575" s="2"/>
      <c r="B575" s="2"/>
      <c r="C575" s="2"/>
      <c r="D575" s="2"/>
      <c r="E575" s="2"/>
      <c r="F575" s="2"/>
      <c r="G575" s="2"/>
    </row>
    <row r="576" spans="1:7" ht="15.75" customHeight="1">
      <c r="A576" s="2"/>
      <c r="B576" s="2"/>
      <c r="C576" s="2"/>
      <c r="D576" s="2"/>
      <c r="E576" s="2"/>
      <c r="F576" s="2"/>
      <c r="G576" s="2"/>
    </row>
    <row r="577" spans="1:7" ht="15.75" customHeight="1">
      <c r="A577" s="2"/>
      <c r="B577" s="2"/>
      <c r="C577" s="2"/>
      <c r="D577" s="2"/>
      <c r="E577" s="2"/>
      <c r="F577" s="2"/>
      <c r="G577" s="2"/>
    </row>
    <row r="578" spans="1:7" ht="15.75" customHeight="1">
      <c r="A578" s="2"/>
      <c r="B578" s="2"/>
      <c r="C578" s="2"/>
      <c r="D578" s="2"/>
      <c r="E578" s="2"/>
      <c r="F578" s="2"/>
      <c r="G578" s="2"/>
    </row>
    <row r="579" spans="1:7" ht="15.75" customHeight="1">
      <c r="A579" s="2"/>
      <c r="B579" s="2"/>
      <c r="C579" s="2"/>
      <c r="D579" s="2"/>
      <c r="E579" s="2"/>
      <c r="F579" s="2"/>
      <c r="G579" s="2"/>
    </row>
    <row r="580" spans="1:7" ht="15.75" customHeight="1">
      <c r="A580" s="2"/>
      <c r="B580" s="2"/>
      <c r="C580" s="2"/>
      <c r="D580" s="2"/>
      <c r="E580" s="2"/>
      <c r="F580" s="2"/>
      <c r="G580" s="2"/>
    </row>
    <row r="581" spans="1:7" ht="15.75" customHeight="1">
      <c r="A581" s="2"/>
      <c r="B581" s="2"/>
      <c r="C581" s="2"/>
      <c r="D581" s="2"/>
      <c r="E581" s="2"/>
      <c r="F581" s="2"/>
      <c r="G581" s="2"/>
    </row>
    <row r="582" spans="1:7" ht="15.75" customHeight="1">
      <c r="A582" s="2"/>
      <c r="B582" s="2"/>
      <c r="C582" s="2"/>
      <c r="D582" s="2"/>
      <c r="E582" s="2"/>
      <c r="F582" s="2"/>
      <c r="G582" s="2"/>
    </row>
    <row r="583" spans="1:7" ht="15.75" customHeight="1">
      <c r="A583" s="2"/>
      <c r="B583" s="2"/>
      <c r="C583" s="2"/>
      <c r="D583" s="2"/>
      <c r="E583" s="2"/>
      <c r="F583" s="2"/>
      <c r="G583" s="2"/>
    </row>
    <row r="584" spans="1:7" ht="15.75" customHeight="1">
      <c r="A584" s="2"/>
      <c r="B584" s="2"/>
      <c r="C584" s="2"/>
      <c r="D584" s="2"/>
      <c r="E584" s="2"/>
      <c r="F584" s="2"/>
      <c r="G584" s="2"/>
    </row>
    <row r="585" spans="1:7" ht="15.75" customHeight="1">
      <c r="A585" s="2"/>
      <c r="B585" s="2"/>
      <c r="C585" s="2"/>
      <c r="D585" s="2"/>
      <c r="E585" s="2"/>
      <c r="F585" s="2"/>
      <c r="G585" s="2"/>
    </row>
    <row r="586" spans="1:7" ht="15.75" customHeight="1">
      <c r="A586" s="2"/>
      <c r="B586" s="2"/>
      <c r="C586" s="2"/>
      <c r="D586" s="2"/>
      <c r="E586" s="2"/>
      <c r="F586" s="2"/>
      <c r="G586" s="2"/>
    </row>
    <row r="587" spans="1:7" ht="15.75" customHeight="1">
      <c r="A587" s="2"/>
      <c r="B587" s="2"/>
      <c r="C587" s="2"/>
      <c r="D587" s="2"/>
      <c r="E587" s="2"/>
      <c r="F587" s="2"/>
      <c r="G587" s="2"/>
    </row>
    <row r="588" spans="1:7" ht="15.75" customHeight="1">
      <c r="A588" s="2"/>
      <c r="B588" s="2"/>
      <c r="C588" s="2"/>
      <c r="D588" s="2"/>
      <c r="E588" s="2"/>
      <c r="F588" s="2"/>
      <c r="G588" s="2"/>
    </row>
    <row r="589" spans="1:7" ht="15.75" customHeight="1">
      <c r="A589" s="2"/>
      <c r="B589" s="2"/>
      <c r="C589" s="2"/>
      <c r="D589" s="2"/>
      <c r="E589" s="2"/>
      <c r="F589" s="2"/>
      <c r="G589" s="2"/>
    </row>
    <row r="590" spans="1:7" ht="15.75" customHeight="1">
      <c r="A590" s="2"/>
      <c r="B590" s="2"/>
      <c r="C590" s="2"/>
      <c r="D590" s="2"/>
      <c r="E590" s="2"/>
      <c r="F590" s="2"/>
      <c r="G590" s="2"/>
    </row>
    <row r="591" spans="1:7" ht="15.75" customHeight="1">
      <c r="A591" s="2"/>
      <c r="B591" s="2"/>
      <c r="C591" s="2"/>
      <c r="D591" s="2"/>
      <c r="E591" s="2"/>
      <c r="F591" s="2"/>
      <c r="G591" s="2"/>
    </row>
    <row r="592" spans="1:7" ht="15.75" customHeight="1">
      <c r="A592" s="2"/>
      <c r="B592" s="2"/>
      <c r="C592" s="2"/>
      <c r="D592" s="2"/>
      <c r="E592" s="2"/>
      <c r="F592" s="2"/>
      <c r="G592" s="2"/>
    </row>
    <row r="593" spans="1:7" ht="15.75" customHeight="1">
      <c r="A593" s="2"/>
      <c r="B593" s="2"/>
      <c r="C593" s="2"/>
      <c r="D593" s="2"/>
      <c r="E593" s="2"/>
      <c r="F593" s="2"/>
      <c r="G593" s="2"/>
    </row>
    <row r="594" spans="1:7" ht="15.75" customHeight="1">
      <c r="A594" s="2"/>
      <c r="B594" s="2"/>
      <c r="C594" s="2"/>
      <c r="D594" s="2"/>
      <c r="E594" s="2"/>
      <c r="F594" s="2"/>
      <c r="G594" s="2"/>
    </row>
    <row r="595" spans="1:7" ht="15.75" customHeight="1">
      <c r="A595" s="2"/>
      <c r="B595" s="2"/>
      <c r="C595" s="2"/>
      <c r="D595" s="2"/>
      <c r="E595" s="2"/>
      <c r="F595" s="2"/>
      <c r="G595" s="2"/>
    </row>
    <row r="596" spans="1:7" ht="15.75" customHeight="1">
      <c r="A596" s="2"/>
      <c r="B596" s="2"/>
      <c r="C596" s="2"/>
      <c r="D596" s="2"/>
      <c r="E596" s="2"/>
      <c r="F596" s="2"/>
      <c r="G596" s="2"/>
    </row>
    <row r="597" spans="1:7" ht="15.75" customHeight="1">
      <c r="A597" s="2"/>
      <c r="B597" s="2"/>
      <c r="C597" s="2"/>
      <c r="D597" s="2"/>
      <c r="E597" s="2"/>
      <c r="F597" s="2"/>
      <c r="G597" s="2"/>
    </row>
    <row r="598" spans="1:7" ht="15.75" customHeight="1">
      <c r="A598" s="2"/>
      <c r="B598" s="2"/>
      <c r="C598" s="2"/>
      <c r="D598" s="2"/>
      <c r="E598" s="2"/>
      <c r="F598" s="2"/>
      <c r="G598" s="2"/>
    </row>
    <row r="599" spans="1:7" ht="15.75" customHeight="1">
      <c r="A599" s="2"/>
      <c r="B599" s="2"/>
      <c r="C599" s="2"/>
      <c r="D599" s="2"/>
      <c r="E599" s="2"/>
      <c r="F599" s="2"/>
      <c r="G599" s="2"/>
    </row>
    <row r="600" spans="1:7" ht="15.75" customHeight="1">
      <c r="A600" s="2"/>
      <c r="B600" s="2"/>
      <c r="C600" s="2"/>
      <c r="D600" s="2"/>
      <c r="E600" s="2"/>
      <c r="F600" s="2"/>
      <c r="G600" s="2"/>
    </row>
    <row r="601" spans="1:7" ht="15.75" customHeight="1">
      <c r="A601" s="2"/>
      <c r="B601" s="2"/>
      <c r="C601" s="2"/>
      <c r="D601" s="2"/>
      <c r="E601" s="2"/>
      <c r="F601" s="2"/>
      <c r="G601" s="2"/>
    </row>
    <row r="602" spans="1:7" ht="15.75" customHeight="1">
      <c r="A602" s="2"/>
      <c r="B602" s="2"/>
      <c r="C602" s="2"/>
      <c r="D602" s="2"/>
      <c r="E602" s="2"/>
      <c r="F602" s="2"/>
      <c r="G602" s="2"/>
    </row>
    <row r="603" spans="1:7" ht="15.75" customHeight="1">
      <c r="A603" s="2"/>
      <c r="B603" s="2"/>
      <c r="C603" s="2"/>
      <c r="D603" s="2"/>
      <c r="E603" s="2"/>
      <c r="F603" s="2"/>
      <c r="G603" s="2"/>
    </row>
    <row r="604" spans="1:7" ht="15.75" customHeight="1">
      <c r="A604" s="2"/>
      <c r="B604" s="2"/>
      <c r="C604" s="2"/>
      <c r="D604" s="2"/>
      <c r="E604" s="2"/>
      <c r="F604" s="2"/>
      <c r="G604" s="2"/>
    </row>
    <row r="605" spans="1:7" ht="15.75" customHeight="1">
      <c r="A605" s="2"/>
      <c r="B605" s="2"/>
      <c r="C605" s="2"/>
      <c r="D605" s="2"/>
      <c r="E605" s="2"/>
      <c r="F605" s="2"/>
      <c r="G605" s="2"/>
    </row>
    <row r="606" spans="1:7" ht="15.75" customHeight="1">
      <c r="A606" s="2"/>
      <c r="B606" s="2"/>
      <c r="C606" s="2"/>
      <c r="D606" s="2"/>
      <c r="E606" s="2"/>
      <c r="F606" s="2"/>
      <c r="G606" s="2"/>
    </row>
    <row r="607" spans="1:7" ht="15.75" customHeight="1">
      <c r="A607" s="2"/>
      <c r="B607" s="2"/>
      <c r="C607" s="2"/>
      <c r="D607" s="2"/>
      <c r="E607" s="2"/>
      <c r="F607" s="2"/>
      <c r="G607" s="2"/>
    </row>
    <row r="608" spans="1:7" ht="15.75" customHeight="1">
      <c r="A608" s="2"/>
      <c r="B608" s="2"/>
      <c r="C608" s="2"/>
      <c r="D608" s="2"/>
      <c r="E608" s="2"/>
      <c r="F608" s="2"/>
      <c r="G608" s="2"/>
    </row>
    <row r="609" spans="1:7" ht="15.75" customHeight="1">
      <c r="A609" s="2"/>
      <c r="B609" s="2"/>
      <c r="C609" s="2"/>
      <c r="D609" s="2"/>
      <c r="E609" s="2"/>
      <c r="F609" s="2"/>
      <c r="G609" s="2"/>
    </row>
    <row r="610" spans="1:7" ht="15.75" customHeight="1">
      <c r="A610" s="2"/>
      <c r="B610" s="2"/>
      <c r="C610" s="2"/>
      <c r="D610" s="2"/>
      <c r="E610" s="2"/>
      <c r="F610" s="2"/>
      <c r="G610" s="2"/>
    </row>
    <row r="611" spans="1:7" ht="15.75" customHeight="1">
      <c r="A611" s="2"/>
      <c r="B611" s="2"/>
      <c r="C611" s="2"/>
      <c r="D611" s="2"/>
      <c r="E611" s="2"/>
      <c r="F611" s="2"/>
      <c r="G611" s="2"/>
    </row>
    <row r="612" spans="1:7" ht="15.75" customHeight="1">
      <c r="A612" s="2"/>
      <c r="B612" s="2"/>
      <c r="C612" s="2"/>
      <c r="D612" s="2"/>
      <c r="E612" s="2"/>
      <c r="F612" s="2"/>
      <c r="G612" s="2"/>
    </row>
    <row r="613" spans="1:7" ht="15.75" customHeight="1">
      <c r="A613" s="2"/>
      <c r="B613" s="2"/>
      <c r="C613" s="2"/>
      <c r="D613" s="2"/>
      <c r="E613" s="2"/>
      <c r="F613" s="2"/>
      <c r="G613" s="2"/>
    </row>
    <row r="614" spans="1:7" ht="15.75" customHeight="1">
      <c r="A614" s="2"/>
      <c r="B614" s="2"/>
      <c r="C614" s="2"/>
      <c r="D614" s="2"/>
      <c r="E614" s="2"/>
      <c r="F614" s="2"/>
      <c r="G614" s="2"/>
    </row>
    <row r="615" spans="1:7" ht="15.75" customHeight="1">
      <c r="A615" s="2"/>
      <c r="B615" s="2"/>
      <c r="C615" s="2"/>
      <c r="D615" s="2"/>
      <c r="E615" s="2"/>
      <c r="F615" s="2"/>
      <c r="G615" s="2"/>
    </row>
    <row r="616" spans="1:7" ht="15.75" customHeight="1">
      <c r="A616" s="2"/>
      <c r="B616" s="2"/>
      <c r="C616" s="2"/>
      <c r="D616" s="2"/>
      <c r="E616" s="2"/>
      <c r="F616" s="2"/>
      <c r="G616" s="2"/>
    </row>
    <row r="617" spans="1:7" ht="15.75" customHeight="1">
      <c r="A617" s="2"/>
      <c r="B617" s="2"/>
      <c r="C617" s="2"/>
      <c r="D617" s="2"/>
      <c r="E617" s="2"/>
      <c r="F617" s="2"/>
      <c r="G617" s="2"/>
    </row>
    <row r="618" spans="1:7" ht="15.75" customHeight="1">
      <c r="A618" s="2"/>
      <c r="B618" s="2"/>
      <c r="C618" s="2"/>
      <c r="D618" s="2"/>
      <c r="E618" s="2"/>
      <c r="F618" s="2"/>
      <c r="G618" s="2"/>
    </row>
    <row r="619" spans="1:7" ht="15.75" customHeight="1">
      <c r="A619" s="2"/>
      <c r="B619" s="2"/>
      <c r="C619" s="2"/>
      <c r="D619" s="2"/>
      <c r="E619" s="2"/>
      <c r="F619" s="2"/>
      <c r="G619" s="2"/>
    </row>
    <row r="620" spans="1:7" ht="15.75" customHeight="1">
      <c r="A620" s="2"/>
      <c r="B620" s="2"/>
      <c r="C620" s="2"/>
      <c r="D620" s="2"/>
      <c r="E620" s="2"/>
      <c r="F620" s="2"/>
      <c r="G620" s="2"/>
    </row>
    <row r="621" spans="1:7" ht="15.75" customHeight="1">
      <c r="A621" s="2"/>
      <c r="B621" s="2"/>
      <c r="C621" s="2"/>
      <c r="D621" s="2"/>
      <c r="E621" s="2"/>
      <c r="F621" s="2"/>
      <c r="G621" s="2"/>
    </row>
    <row r="622" spans="1:7" ht="15.75" customHeight="1">
      <c r="A622" s="2"/>
      <c r="B622" s="2"/>
      <c r="C622" s="2"/>
      <c r="D622" s="2"/>
      <c r="E622" s="2"/>
      <c r="F622" s="2"/>
      <c r="G622" s="2"/>
    </row>
    <row r="623" spans="1:7" ht="15.75" customHeight="1">
      <c r="A623" s="2"/>
      <c r="B623" s="2"/>
      <c r="C623" s="2"/>
      <c r="D623" s="2"/>
      <c r="E623" s="2"/>
      <c r="F623" s="2"/>
      <c r="G623" s="2"/>
    </row>
    <row r="624" spans="1:7" ht="15.75" customHeight="1">
      <c r="A624" s="2"/>
      <c r="B624" s="2"/>
      <c r="C624" s="2"/>
      <c r="D624" s="2"/>
      <c r="E624" s="2"/>
      <c r="F624" s="2"/>
      <c r="G624" s="2"/>
    </row>
    <row r="625" spans="1:7" ht="15.75" customHeight="1">
      <c r="A625" s="2"/>
      <c r="B625" s="2"/>
      <c r="C625" s="2"/>
      <c r="D625" s="2"/>
      <c r="E625" s="2"/>
      <c r="F625" s="2"/>
      <c r="G625" s="2"/>
    </row>
    <row r="626" spans="1:7" ht="15.75" customHeight="1">
      <c r="A626" s="2"/>
      <c r="B626" s="2"/>
      <c r="C626" s="2"/>
      <c r="D626" s="2"/>
      <c r="E626" s="2"/>
      <c r="F626" s="2"/>
      <c r="G626" s="2"/>
    </row>
    <row r="627" spans="1:7" ht="15.75" customHeight="1">
      <c r="A627" s="2"/>
      <c r="B627" s="2"/>
      <c r="C627" s="2"/>
      <c r="D627" s="2"/>
      <c r="E627" s="2"/>
      <c r="F627" s="2"/>
      <c r="G627" s="2"/>
    </row>
    <row r="628" spans="1:7" ht="15.75" customHeight="1">
      <c r="A628" s="2"/>
      <c r="B628" s="2"/>
      <c r="C628" s="2"/>
      <c r="D628" s="2"/>
      <c r="E628" s="2"/>
      <c r="F628" s="2"/>
      <c r="G628" s="2"/>
    </row>
    <row r="629" spans="1:7" ht="15.75" customHeight="1">
      <c r="A629" s="2"/>
      <c r="B629" s="2"/>
      <c r="C629" s="2"/>
      <c r="D629" s="2"/>
      <c r="E629" s="2"/>
      <c r="F629" s="2"/>
      <c r="G629" s="2"/>
    </row>
    <row r="630" spans="1:7" ht="15.75" customHeight="1">
      <c r="A630" s="2"/>
      <c r="B630" s="2"/>
      <c r="C630" s="2"/>
      <c r="D630" s="2"/>
      <c r="E630" s="2"/>
      <c r="F630" s="2"/>
      <c r="G630" s="2"/>
    </row>
    <row r="631" spans="1:7" ht="15.75" customHeight="1">
      <c r="A631" s="2"/>
      <c r="B631" s="2"/>
      <c r="C631" s="2"/>
      <c r="D631" s="2"/>
      <c r="E631" s="2"/>
      <c r="F631" s="2"/>
      <c r="G631" s="2"/>
    </row>
    <row r="632" spans="1:7" ht="15.75" customHeight="1">
      <c r="A632" s="2"/>
      <c r="B632" s="2"/>
      <c r="C632" s="2"/>
      <c r="D632" s="2"/>
      <c r="E632" s="2"/>
      <c r="F632" s="2"/>
      <c r="G632" s="2"/>
    </row>
    <row r="633" spans="1:7" ht="15.75" customHeight="1">
      <c r="A633" s="2"/>
      <c r="B633" s="2"/>
      <c r="C633" s="2"/>
      <c r="D633" s="2"/>
      <c r="E633" s="2"/>
      <c r="F633" s="2"/>
      <c r="G633" s="2"/>
    </row>
    <row r="634" spans="1:7" ht="15.75" customHeight="1">
      <c r="A634" s="2"/>
      <c r="B634" s="2"/>
      <c r="C634" s="2"/>
      <c r="D634" s="2"/>
      <c r="E634" s="2"/>
      <c r="F634" s="2"/>
      <c r="G634" s="2"/>
    </row>
    <row r="635" spans="1:7" ht="15.75" customHeight="1">
      <c r="A635" s="2"/>
      <c r="B635" s="2"/>
      <c r="C635" s="2"/>
      <c r="D635" s="2"/>
      <c r="E635" s="2"/>
      <c r="F635" s="2"/>
      <c r="G635" s="2"/>
    </row>
    <row r="636" spans="1:7" ht="15.75" customHeight="1">
      <c r="A636" s="2"/>
      <c r="B636" s="2"/>
      <c r="C636" s="2"/>
      <c r="D636" s="2"/>
      <c r="E636" s="2"/>
      <c r="F636" s="2"/>
      <c r="G636" s="2"/>
    </row>
    <row r="637" spans="1:7" ht="15.75" customHeight="1">
      <c r="A637" s="2"/>
      <c r="B637" s="2"/>
      <c r="C637" s="2"/>
      <c r="D637" s="2"/>
      <c r="E637" s="2"/>
      <c r="F637" s="2"/>
      <c r="G637" s="2"/>
    </row>
    <row r="638" spans="1:7" ht="15.75" customHeight="1">
      <c r="A638" s="2"/>
      <c r="B638" s="2"/>
      <c r="C638" s="2"/>
      <c r="D638" s="2"/>
      <c r="E638" s="2"/>
      <c r="F638" s="2"/>
      <c r="G638" s="2"/>
    </row>
    <row r="639" spans="1:7" ht="15.75" customHeight="1">
      <c r="A639" s="2"/>
      <c r="B639" s="2"/>
      <c r="C639" s="2"/>
      <c r="D639" s="2"/>
      <c r="E639" s="2"/>
      <c r="F639" s="2"/>
      <c r="G639" s="2"/>
    </row>
    <row r="640" spans="1:7" ht="15.75" customHeight="1">
      <c r="A640" s="2"/>
      <c r="B640" s="2"/>
      <c r="C640" s="2"/>
      <c r="D640" s="2"/>
      <c r="E640" s="2"/>
      <c r="F640" s="2"/>
      <c r="G640" s="2"/>
    </row>
    <row r="641" spans="1:7" ht="15.75" customHeight="1">
      <c r="A641" s="2"/>
      <c r="B641" s="2"/>
      <c r="C641" s="2"/>
      <c r="D641" s="2"/>
      <c r="E641" s="2"/>
      <c r="F641" s="2"/>
      <c r="G641" s="2"/>
    </row>
    <row r="642" spans="1:7" ht="15.75" customHeight="1">
      <c r="A642" s="2"/>
      <c r="B642" s="2"/>
      <c r="C642" s="2"/>
      <c r="D642" s="2"/>
      <c r="E642" s="2"/>
      <c r="F642" s="2"/>
      <c r="G642" s="2"/>
    </row>
    <row r="643" spans="1:7" ht="15.75" customHeight="1">
      <c r="A643" s="2"/>
      <c r="B643" s="2"/>
      <c r="C643" s="2"/>
      <c r="D643" s="2"/>
      <c r="E643" s="2"/>
      <c r="F643" s="2"/>
      <c r="G643" s="2"/>
    </row>
    <row r="644" spans="1:7" ht="15.75" customHeight="1">
      <c r="A644" s="2"/>
      <c r="B644" s="2"/>
      <c r="C644" s="2"/>
      <c r="D644" s="2"/>
      <c r="E644" s="2"/>
      <c r="F644" s="2"/>
      <c r="G644" s="2"/>
    </row>
    <row r="645" spans="1:7" ht="15.75" customHeight="1">
      <c r="A645" s="2"/>
      <c r="B645" s="2"/>
      <c r="C645" s="2"/>
      <c r="D645" s="2"/>
      <c r="E645" s="2"/>
      <c r="F645" s="2"/>
      <c r="G645" s="2"/>
    </row>
    <row r="646" spans="1:7" ht="15.75" customHeight="1">
      <c r="A646" s="2"/>
      <c r="B646" s="2"/>
      <c r="C646" s="2"/>
      <c r="D646" s="2"/>
      <c r="E646" s="2"/>
      <c r="F646" s="2"/>
      <c r="G646" s="2"/>
    </row>
    <row r="647" spans="1:7" ht="15.75" customHeight="1">
      <c r="A647" s="2"/>
      <c r="B647" s="2"/>
      <c r="C647" s="2"/>
      <c r="D647" s="2"/>
      <c r="E647" s="2"/>
      <c r="F647" s="2"/>
      <c r="G647" s="2"/>
    </row>
    <row r="648" spans="1:7" ht="15.75" customHeight="1">
      <c r="A648" s="2"/>
      <c r="B648" s="2"/>
      <c r="C648" s="2"/>
      <c r="D648" s="2"/>
      <c r="E648" s="2"/>
      <c r="F648" s="2"/>
      <c r="G648" s="2"/>
    </row>
    <row r="649" spans="1:7" ht="15.75" customHeight="1">
      <c r="A649" s="2"/>
      <c r="B649" s="2"/>
      <c r="C649" s="2"/>
      <c r="D649" s="2"/>
      <c r="E649" s="2"/>
      <c r="F649" s="2"/>
      <c r="G649" s="2"/>
    </row>
    <row r="650" spans="1:7" ht="15.75" customHeight="1">
      <c r="A650" s="2"/>
      <c r="B650" s="2"/>
      <c r="C650" s="2"/>
      <c r="D650" s="2"/>
      <c r="E650" s="2"/>
      <c r="F650" s="2"/>
      <c r="G650" s="2"/>
    </row>
    <row r="651" spans="1:7" ht="15.75" customHeight="1">
      <c r="A651" s="2"/>
      <c r="B651" s="2"/>
      <c r="C651" s="2"/>
      <c r="D651" s="2"/>
      <c r="E651" s="2"/>
      <c r="F651" s="2"/>
      <c r="G651" s="2"/>
    </row>
    <row r="652" spans="1:7" ht="15.75" customHeight="1">
      <c r="A652" s="2"/>
      <c r="B652" s="2"/>
      <c r="C652" s="2"/>
      <c r="D652" s="2"/>
      <c r="E652" s="2"/>
      <c r="F652" s="2"/>
      <c r="G652" s="2"/>
    </row>
    <row r="653" spans="1:7" ht="15.75" customHeight="1">
      <c r="A653" s="2"/>
      <c r="B653" s="2"/>
      <c r="C653" s="2"/>
      <c r="D653" s="2"/>
      <c r="E653" s="2"/>
      <c r="F653" s="2"/>
      <c r="G653" s="2"/>
    </row>
    <row r="654" spans="1:7" ht="15.75" customHeight="1">
      <c r="A654" s="2"/>
      <c r="B654" s="2"/>
      <c r="C654" s="2"/>
      <c r="D654" s="2"/>
      <c r="E654" s="2"/>
      <c r="F654" s="2"/>
      <c r="G654" s="2"/>
    </row>
    <row r="655" spans="1:7" ht="15.75" customHeight="1">
      <c r="A655" s="2"/>
      <c r="B655" s="2"/>
      <c r="C655" s="2"/>
      <c r="D655" s="2"/>
      <c r="E655" s="2"/>
      <c r="F655" s="2"/>
      <c r="G655" s="2"/>
    </row>
    <row r="656" spans="1:7" ht="15.75" customHeight="1">
      <c r="A656" s="2"/>
      <c r="B656" s="2"/>
      <c r="C656" s="2"/>
      <c r="D656" s="2"/>
      <c r="E656" s="2"/>
      <c r="F656" s="2"/>
      <c r="G656" s="2"/>
    </row>
    <row r="657" spans="1:7" ht="15.75" customHeight="1">
      <c r="A657" s="2"/>
      <c r="B657" s="2"/>
      <c r="C657" s="2"/>
      <c r="D657" s="2"/>
      <c r="E657" s="2"/>
      <c r="F657" s="2"/>
      <c r="G657" s="2"/>
    </row>
    <row r="658" spans="1:7" ht="15.75" customHeight="1">
      <c r="A658" s="2"/>
      <c r="B658" s="2"/>
      <c r="C658" s="2"/>
      <c r="D658" s="2"/>
      <c r="E658" s="2"/>
      <c r="F658" s="2"/>
      <c r="G658" s="2"/>
    </row>
    <row r="659" spans="1:7" ht="15.75" customHeight="1">
      <c r="A659" s="2"/>
      <c r="B659" s="2"/>
      <c r="C659" s="2"/>
      <c r="D659" s="2"/>
      <c r="E659" s="2"/>
      <c r="F659" s="2"/>
      <c r="G659" s="2"/>
    </row>
    <row r="660" spans="1:7" ht="15.75" customHeight="1">
      <c r="A660" s="2"/>
      <c r="B660" s="2"/>
      <c r="C660" s="2"/>
      <c r="D660" s="2"/>
      <c r="E660" s="2"/>
      <c r="F660" s="2"/>
      <c r="G660" s="2"/>
    </row>
    <row r="661" spans="1:7" ht="15.75" customHeight="1">
      <c r="A661" s="2"/>
      <c r="B661" s="2"/>
      <c r="C661" s="2"/>
      <c r="D661" s="2"/>
      <c r="E661" s="2"/>
      <c r="F661" s="2"/>
      <c r="G661" s="2"/>
    </row>
    <row r="662" spans="1:7" ht="15.75" customHeight="1">
      <c r="A662" s="2"/>
      <c r="B662" s="2"/>
      <c r="C662" s="2"/>
      <c r="D662" s="2"/>
      <c r="E662" s="2"/>
      <c r="F662" s="2"/>
      <c r="G662" s="2"/>
    </row>
    <row r="663" spans="1:7" ht="15.75" customHeight="1">
      <c r="A663" s="2"/>
      <c r="B663" s="2"/>
      <c r="C663" s="2"/>
      <c r="D663" s="2"/>
      <c r="E663" s="2"/>
      <c r="F663" s="2"/>
      <c r="G663" s="2"/>
    </row>
    <row r="664" spans="1:7" ht="15.75" customHeight="1">
      <c r="A664" s="2"/>
      <c r="B664" s="2"/>
      <c r="C664" s="2"/>
      <c r="D664" s="2"/>
      <c r="E664" s="2"/>
      <c r="F664" s="2"/>
      <c r="G664" s="2"/>
    </row>
    <row r="665" spans="1:7" ht="15.75" customHeight="1">
      <c r="A665" s="2"/>
      <c r="B665" s="2"/>
      <c r="C665" s="2"/>
      <c r="D665" s="2"/>
      <c r="E665" s="2"/>
      <c r="F665" s="2"/>
      <c r="G665" s="2"/>
    </row>
    <row r="666" spans="1:7" ht="15.75" customHeight="1">
      <c r="A666" s="2"/>
      <c r="B666" s="2"/>
      <c r="C666" s="2"/>
      <c r="D666" s="2"/>
      <c r="E666" s="2"/>
      <c r="F666" s="2"/>
      <c r="G666" s="2"/>
    </row>
    <row r="667" spans="1:7" ht="15.75" customHeight="1">
      <c r="A667" s="2"/>
      <c r="B667" s="2"/>
      <c r="C667" s="2"/>
      <c r="D667" s="2"/>
      <c r="E667" s="2"/>
      <c r="F667" s="2"/>
      <c r="G667" s="2"/>
    </row>
    <row r="668" spans="1:7" ht="15.75" customHeight="1">
      <c r="A668" s="2"/>
      <c r="B668" s="2"/>
      <c r="C668" s="2"/>
      <c r="D668" s="2"/>
      <c r="E668" s="2"/>
      <c r="F668" s="2"/>
      <c r="G668" s="2"/>
    </row>
    <row r="669" spans="1:7" ht="15.75" customHeight="1">
      <c r="A669" s="2"/>
      <c r="B669" s="2"/>
      <c r="C669" s="2"/>
      <c r="D669" s="2"/>
      <c r="E669" s="2"/>
      <c r="F669" s="2"/>
      <c r="G669" s="2"/>
    </row>
    <row r="670" spans="1:7" ht="15.75" customHeight="1">
      <c r="A670" s="2"/>
      <c r="B670" s="2"/>
      <c r="C670" s="2"/>
      <c r="D670" s="2"/>
      <c r="E670" s="2"/>
      <c r="F670" s="2"/>
      <c r="G670" s="2"/>
    </row>
    <row r="671" spans="1:7" ht="15.75" customHeight="1">
      <c r="A671" s="2"/>
      <c r="B671" s="2"/>
      <c r="C671" s="2"/>
      <c r="D671" s="2"/>
      <c r="E671" s="2"/>
      <c r="F671" s="2"/>
      <c r="G671" s="2"/>
    </row>
    <row r="672" spans="1:7" ht="15.75" customHeight="1">
      <c r="A672" s="2"/>
      <c r="B672" s="2"/>
      <c r="C672" s="2"/>
      <c r="D672" s="2"/>
      <c r="E672" s="2"/>
      <c r="F672" s="2"/>
      <c r="G672" s="2"/>
    </row>
    <row r="673" spans="1:7" ht="15.75" customHeight="1">
      <c r="A673" s="2"/>
      <c r="B673" s="2"/>
      <c r="C673" s="2"/>
      <c r="D673" s="2"/>
      <c r="E673" s="2"/>
      <c r="F673" s="2"/>
      <c r="G673" s="2"/>
    </row>
    <row r="674" spans="1:7" ht="15.75" customHeight="1">
      <c r="A674" s="2"/>
      <c r="B674" s="2"/>
      <c r="C674" s="2"/>
      <c r="D674" s="2"/>
      <c r="E674" s="2"/>
      <c r="F674" s="2"/>
      <c r="G674" s="2"/>
    </row>
    <row r="675" spans="1:7" ht="15.75" customHeight="1">
      <c r="A675" s="2"/>
      <c r="B675" s="2"/>
      <c r="C675" s="2"/>
      <c r="D675" s="2"/>
      <c r="E675" s="2"/>
      <c r="F675" s="2"/>
      <c r="G675" s="2"/>
    </row>
    <row r="676" spans="1:7" ht="15.75" customHeight="1">
      <c r="A676" s="2"/>
      <c r="B676" s="2"/>
      <c r="C676" s="2"/>
      <c r="D676" s="2"/>
      <c r="E676" s="2"/>
      <c r="F676" s="2"/>
      <c r="G676" s="2"/>
    </row>
    <row r="677" spans="1:7" ht="15.75" customHeight="1">
      <c r="A677" s="2"/>
      <c r="B677" s="2"/>
      <c r="C677" s="2"/>
      <c r="D677" s="2"/>
      <c r="E677" s="2"/>
      <c r="F677" s="2"/>
      <c r="G677" s="2"/>
    </row>
    <row r="678" spans="1:7" ht="15.75" customHeight="1">
      <c r="A678" s="2"/>
      <c r="B678" s="2"/>
      <c r="C678" s="2"/>
      <c r="D678" s="2"/>
      <c r="E678" s="2"/>
      <c r="F678" s="2"/>
      <c r="G678" s="2"/>
    </row>
    <row r="679" spans="1:7" ht="15.75" customHeight="1">
      <c r="A679" s="2"/>
      <c r="B679" s="2"/>
      <c r="C679" s="2"/>
      <c r="D679" s="2"/>
      <c r="E679" s="2"/>
      <c r="F679" s="2"/>
      <c r="G679" s="2"/>
    </row>
    <row r="680" spans="1:7" ht="15.75" customHeight="1">
      <c r="A680" s="2"/>
      <c r="B680" s="2"/>
      <c r="C680" s="2"/>
      <c r="D680" s="2"/>
      <c r="E680" s="2"/>
      <c r="F680" s="2"/>
      <c r="G680" s="2"/>
    </row>
    <row r="681" spans="1:7" ht="15.75" customHeight="1">
      <c r="A681" s="2"/>
      <c r="B681" s="2"/>
      <c r="C681" s="2"/>
      <c r="D681" s="2"/>
      <c r="E681" s="2"/>
      <c r="F681" s="2"/>
      <c r="G681" s="2"/>
    </row>
    <row r="682" spans="1:7" ht="15.75" customHeight="1">
      <c r="A682" s="2"/>
      <c r="B682" s="2"/>
      <c r="C682" s="2"/>
      <c r="D682" s="2"/>
      <c r="E682" s="2"/>
      <c r="F682" s="2"/>
      <c r="G682" s="2"/>
    </row>
    <row r="683" spans="1:7" ht="15.75" customHeight="1">
      <c r="A683" s="2"/>
      <c r="B683" s="2"/>
      <c r="C683" s="2"/>
      <c r="D683" s="2"/>
      <c r="E683" s="2"/>
      <c r="F683" s="2"/>
      <c r="G683" s="2"/>
    </row>
    <row r="684" spans="1:7" ht="15.75" customHeight="1">
      <c r="A684" s="2"/>
      <c r="B684" s="2"/>
      <c r="C684" s="2"/>
      <c r="D684" s="2"/>
      <c r="E684" s="2"/>
      <c r="F684" s="2"/>
      <c r="G684" s="2"/>
    </row>
    <row r="685" spans="1:7" ht="15.75" customHeight="1">
      <c r="A685" s="2"/>
      <c r="B685" s="2"/>
      <c r="C685" s="2"/>
      <c r="D685" s="2"/>
      <c r="E685" s="2"/>
      <c r="F685" s="2"/>
      <c r="G685" s="2"/>
    </row>
    <row r="686" spans="1:7" ht="15.75" customHeight="1">
      <c r="A686" s="2"/>
      <c r="B686" s="2"/>
      <c r="C686" s="2"/>
      <c r="D686" s="2"/>
      <c r="E686" s="2"/>
      <c r="F686" s="2"/>
      <c r="G686" s="2"/>
    </row>
    <row r="687" spans="1:7" ht="15.75" customHeight="1">
      <c r="A687" s="2"/>
      <c r="B687" s="2"/>
      <c r="C687" s="2"/>
      <c r="D687" s="2"/>
      <c r="E687" s="2"/>
      <c r="F687" s="2"/>
      <c r="G687" s="2"/>
    </row>
    <row r="688" spans="1:7" ht="15.75" customHeight="1">
      <c r="A688" s="2"/>
      <c r="B688" s="2"/>
      <c r="C688" s="2"/>
      <c r="D688" s="2"/>
      <c r="E688" s="2"/>
      <c r="F688" s="2"/>
      <c r="G688" s="2"/>
    </row>
    <row r="689" spans="1:7" ht="15.75" customHeight="1">
      <c r="A689" s="2"/>
      <c r="B689" s="2"/>
      <c r="C689" s="2"/>
      <c r="D689" s="2"/>
      <c r="E689" s="2"/>
      <c r="F689" s="2"/>
      <c r="G689" s="2"/>
    </row>
    <row r="690" spans="1:7" ht="15.75" customHeight="1">
      <c r="A690" s="2"/>
      <c r="B690" s="2"/>
      <c r="C690" s="2"/>
      <c r="D690" s="2"/>
      <c r="E690" s="2"/>
      <c r="F690" s="2"/>
      <c r="G690" s="2"/>
    </row>
    <row r="691" spans="1:7" ht="15.75" customHeight="1">
      <c r="A691" s="2"/>
      <c r="B691" s="2"/>
      <c r="C691" s="2"/>
      <c r="D691" s="2"/>
      <c r="E691" s="2"/>
      <c r="F691" s="2"/>
      <c r="G691" s="2"/>
    </row>
    <row r="692" spans="1:7" ht="15.75" customHeight="1">
      <c r="A692" s="2"/>
      <c r="B692" s="2"/>
      <c r="C692" s="2"/>
      <c r="D692" s="2"/>
      <c r="E692" s="2"/>
      <c r="F692" s="2"/>
      <c r="G692" s="2"/>
    </row>
    <row r="693" spans="1:7" ht="15.75" customHeight="1">
      <c r="A693" s="2"/>
      <c r="B693" s="2"/>
      <c r="C693" s="2"/>
      <c r="D693" s="2"/>
      <c r="E693" s="2"/>
      <c r="F693" s="2"/>
      <c r="G693" s="2"/>
    </row>
    <row r="694" spans="1:7" ht="15.75" customHeight="1">
      <c r="A694" s="2"/>
      <c r="B694" s="2"/>
      <c r="C694" s="2"/>
      <c r="D694" s="2"/>
      <c r="E694" s="2"/>
      <c r="F694" s="2"/>
      <c r="G694" s="2"/>
    </row>
    <row r="695" spans="1:7" ht="15.75" customHeight="1">
      <c r="A695" s="2"/>
      <c r="B695" s="2"/>
      <c r="C695" s="2"/>
      <c r="D695" s="2"/>
      <c r="E695" s="2"/>
      <c r="F695" s="2"/>
      <c r="G695" s="2"/>
    </row>
    <row r="696" spans="1:7" ht="15.75" customHeight="1">
      <c r="A696" s="2"/>
      <c r="B696" s="2"/>
      <c r="C696" s="2"/>
      <c r="D696" s="2"/>
      <c r="E696" s="2"/>
      <c r="F696" s="2"/>
      <c r="G696" s="2"/>
    </row>
    <row r="697" spans="1:7" ht="15.75" customHeight="1">
      <c r="A697" s="2"/>
      <c r="B697" s="2"/>
      <c r="C697" s="2"/>
      <c r="D697" s="2"/>
      <c r="E697" s="2"/>
      <c r="F697" s="2"/>
      <c r="G697" s="2"/>
    </row>
    <row r="698" spans="1:7" ht="15.75" customHeight="1">
      <c r="A698" s="2"/>
      <c r="B698" s="2"/>
      <c r="C698" s="2"/>
      <c r="D698" s="2"/>
      <c r="E698" s="2"/>
      <c r="F698" s="2"/>
      <c r="G698" s="2"/>
    </row>
    <row r="699" spans="1:7" ht="15.75" customHeight="1">
      <c r="A699" s="2"/>
      <c r="B699" s="2"/>
      <c r="C699" s="2"/>
      <c r="D699" s="2"/>
      <c r="E699" s="2"/>
      <c r="F699" s="2"/>
      <c r="G699" s="2"/>
    </row>
    <row r="700" spans="1:7" ht="15.75" customHeight="1">
      <c r="A700" s="2"/>
      <c r="B700" s="2"/>
      <c r="C700" s="2"/>
      <c r="D700" s="2"/>
      <c r="E700" s="2"/>
      <c r="F700" s="2"/>
      <c r="G700" s="2"/>
    </row>
    <row r="701" spans="1:7" ht="15.75" customHeight="1">
      <c r="A701" s="2"/>
      <c r="B701" s="2"/>
      <c r="C701" s="2"/>
      <c r="D701" s="2"/>
      <c r="E701" s="2"/>
      <c r="F701" s="2"/>
      <c r="G701" s="2"/>
    </row>
    <row r="702" spans="1:7" ht="15.75" customHeight="1">
      <c r="A702" s="2"/>
      <c r="B702" s="2"/>
      <c r="C702" s="2"/>
      <c r="D702" s="2"/>
      <c r="E702" s="2"/>
      <c r="F702" s="2"/>
      <c r="G702" s="2"/>
    </row>
    <row r="703" spans="1:7" ht="15.75" customHeight="1">
      <c r="A703" s="2"/>
      <c r="B703" s="2"/>
      <c r="C703" s="2"/>
      <c r="D703" s="2"/>
      <c r="E703" s="2"/>
      <c r="F703" s="2"/>
      <c r="G703" s="2"/>
    </row>
    <row r="704" spans="1:7" ht="15.75" customHeight="1">
      <c r="A704" s="2"/>
      <c r="B704" s="2"/>
      <c r="C704" s="2"/>
      <c r="D704" s="2"/>
      <c r="E704" s="2"/>
      <c r="F704" s="2"/>
      <c r="G704" s="2"/>
    </row>
    <row r="705" spans="1:7" ht="15.75" customHeight="1">
      <c r="A705" s="2"/>
      <c r="B705" s="2"/>
      <c r="C705" s="2"/>
      <c r="D705" s="2"/>
      <c r="E705" s="2"/>
      <c r="F705" s="2"/>
      <c r="G705" s="2"/>
    </row>
    <row r="706" spans="1:7" ht="15.75" customHeight="1">
      <c r="A706" s="2"/>
      <c r="B706" s="2"/>
      <c r="C706" s="2"/>
      <c r="D706" s="2"/>
      <c r="E706" s="2"/>
      <c r="F706" s="2"/>
      <c r="G706" s="2"/>
    </row>
    <row r="707" spans="1:7" ht="15.75" customHeight="1">
      <c r="A707" s="2"/>
      <c r="B707" s="2"/>
      <c r="C707" s="2"/>
      <c r="D707" s="2"/>
      <c r="E707" s="2"/>
      <c r="F707" s="2"/>
      <c r="G707" s="2"/>
    </row>
    <row r="708" spans="1:7" ht="15.75" customHeight="1">
      <c r="A708" s="2"/>
      <c r="B708" s="2"/>
      <c r="C708" s="2"/>
      <c r="D708" s="2"/>
      <c r="E708" s="2"/>
      <c r="F708" s="2"/>
      <c r="G708" s="2"/>
    </row>
    <row r="709" spans="1:7" ht="15.75" customHeight="1">
      <c r="A709" s="2"/>
      <c r="B709" s="2"/>
      <c r="C709" s="2"/>
      <c r="D709" s="2"/>
      <c r="E709" s="2"/>
      <c r="F709" s="2"/>
      <c r="G709" s="2"/>
    </row>
    <row r="710" spans="1:7" ht="15.75" customHeight="1">
      <c r="A710" s="2"/>
      <c r="B710" s="2"/>
      <c r="C710" s="2"/>
      <c r="D710" s="2"/>
      <c r="E710" s="2"/>
      <c r="F710" s="2"/>
      <c r="G710" s="2"/>
    </row>
    <row r="711" spans="1:7" ht="15.75" customHeight="1">
      <c r="A711" s="2"/>
      <c r="B711" s="2"/>
      <c r="C711" s="2"/>
      <c r="D711" s="2"/>
      <c r="E711" s="2"/>
      <c r="F711" s="2"/>
      <c r="G711" s="2"/>
    </row>
    <row r="712" spans="1:7" ht="15.75" customHeight="1">
      <c r="A712" s="2"/>
      <c r="B712" s="2"/>
      <c r="C712" s="2"/>
      <c r="D712" s="2"/>
      <c r="E712" s="2"/>
      <c r="F712" s="2"/>
      <c r="G712" s="2"/>
    </row>
    <row r="713" spans="1:7" ht="15.75" customHeight="1">
      <c r="A713" s="2"/>
      <c r="B713" s="2"/>
      <c r="C713" s="2"/>
      <c r="D713" s="2"/>
      <c r="E713" s="2"/>
      <c r="F713" s="2"/>
      <c r="G713" s="2"/>
    </row>
    <row r="714" spans="1:7" ht="15.75" customHeight="1">
      <c r="A714" s="2"/>
      <c r="B714" s="2"/>
      <c r="C714" s="2"/>
      <c r="D714" s="2"/>
      <c r="E714" s="2"/>
      <c r="F714" s="2"/>
      <c r="G714" s="2"/>
    </row>
    <row r="715" spans="1:7" ht="15.75" customHeight="1">
      <c r="A715" s="2"/>
      <c r="B715" s="2"/>
      <c r="C715" s="2"/>
      <c r="D715" s="2"/>
      <c r="E715" s="2"/>
      <c r="F715" s="2"/>
      <c r="G715" s="2"/>
    </row>
    <row r="716" spans="1:7" ht="15.75" customHeight="1">
      <c r="A716" s="2"/>
      <c r="B716" s="2"/>
      <c r="C716" s="2"/>
      <c r="D716" s="2"/>
      <c r="E716" s="2"/>
      <c r="F716" s="2"/>
      <c r="G716" s="2"/>
    </row>
    <row r="717" spans="1:7" ht="15.75" customHeight="1">
      <c r="A717" s="2"/>
      <c r="B717" s="2"/>
      <c r="C717" s="2"/>
      <c r="D717" s="2"/>
      <c r="E717" s="2"/>
      <c r="F717" s="2"/>
      <c r="G717" s="2"/>
    </row>
    <row r="718" spans="1:7" ht="15.75" customHeight="1">
      <c r="A718" s="2"/>
      <c r="B718" s="2"/>
      <c r="C718" s="2"/>
      <c r="D718" s="2"/>
      <c r="E718" s="2"/>
      <c r="F718" s="2"/>
      <c r="G718" s="2"/>
    </row>
    <row r="719" spans="1:7" ht="15.75" customHeight="1">
      <c r="A719" s="2"/>
      <c r="B719" s="2"/>
      <c r="C719" s="2"/>
      <c r="D719" s="2"/>
      <c r="E719" s="2"/>
      <c r="F719" s="2"/>
      <c r="G719" s="2"/>
    </row>
    <row r="720" spans="1:7" ht="15.75" customHeight="1">
      <c r="A720" s="2"/>
      <c r="B720" s="2"/>
      <c r="C720" s="2"/>
      <c r="D720" s="2"/>
      <c r="E720" s="2"/>
      <c r="F720" s="2"/>
      <c r="G720" s="2"/>
    </row>
    <row r="721" spans="1:7" ht="15.75" customHeight="1">
      <c r="A721" s="2"/>
      <c r="B721" s="2"/>
      <c r="C721" s="2"/>
      <c r="D721" s="2"/>
      <c r="E721" s="2"/>
      <c r="F721" s="2"/>
      <c r="G721" s="2"/>
    </row>
    <row r="722" spans="1:7" ht="15.75" customHeight="1">
      <c r="A722" s="2"/>
      <c r="B722" s="2"/>
      <c r="C722" s="2"/>
      <c r="D722" s="2"/>
      <c r="E722" s="2"/>
      <c r="F722" s="2"/>
      <c r="G722" s="2"/>
    </row>
    <row r="723" spans="1:7" ht="15.75" customHeight="1">
      <c r="A723" s="2"/>
      <c r="B723" s="2"/>
      <c r="C723" s="2"/>
      <c r="D723" s="2"/>
      <c r="E723" s="2"/>
      <c r="F723" s="2"/>
      <c r="G723" s="2"/>
    </row>
    <row r="724" spans="1:7" ht="15.75" customHeight="1">
      <c r="A724" s="2"/>
      <c r="B724" s="2"/>
      <c r="C724" s="2"/>
      <c r="D724" s="2"/>
      <c r="E724" s="2"/>
      <c r="F724" s="2"/>
      <c r="G724" s="2"/>
    </row>
    <row r="725" spans="1:7" ht="15.75" customHeight="1">
      <c r="A725" s="2"/>
      <c r="B725" s="2"/>
      <c r="C725" s="2"/>
      <c r="D725" s="2"/>
      <c r="E725" s="2"/>
      <c r="F725" s="2"/>
      <c r="G725" s="2"/>
    </row>
    <row r="726" spans="1:7" ht="15.75" customHeight="1">
      <c r="A726" s="2"/>
      <c r="B726" s="2"/>
      <c r="C726" s="2"/>
      <c r="D726" s="2"/>
      <c r="E726" s="2"/>
      <c r="F726" s="2"/>
      <c r="G726" s="2"/>
    </row>
    <row r="727" spans="1:7" ht="15.75" customHeight="1">
      <c r="A727" s="2"/>
      <c r="B727" s="2"/>
      <c r="C727" s="2"/>
      <c r="D727" s="2"/>
      <c r="E727" s="2"/>
      <c r="F727" s="2"/>
      <c r="G727" s="2"/>
    </row>
    <row r="728" spans="1:7" ht="15.75" customHeight="1">
      <c r="A728" s="2"/>
      <c r="B728" s="2"/>
      <c r="C728" s="2"/>
      <c r="D728" s="2"/>
      <c r="E728" s="2"/>
      <c r="F728" s="2"/>
      <c r="G728" s="2"/>
    </row>
    <row r="729" spans="1:7" ht="15.75" customHeight="1">
      <c r="A729" s="2"/>
      <c r="B729" s="2"/>
      <c r="C729" s="2"/>
      <c r="D729" s="2"/>
      <c r="E729" s="2"/>
      <c r="F729" s="2"/>
      <c r="G729" s="2"/>
    </row>
    <row r="730" spans="1:7" ht="15.75" customHeight="1">
      <c r="A730" s="2"/>
      <c r="B730" s="2"/>
      <c r="C730" s="2"/>
      <c r="D730" s="2"/>
      <c r="E730" s="2"/>
      <c r="F730" s="2"/>
      <c r="G730" s="2"/>
    </row>
    <row r="731" spans="1:7" ht="15.75" customHeight="1">
      <c r="A731" s="2"/>
      <c r="B731" s="2"/>
      <c r="C731" s="2"/>
      <c r="D731" s="2"/>
      <c r="E731" s="2"/>
      <c r="F731" s="2"/>
      <c r="G731" s="2"/>
    </row>
    <row r="732" spans="1:7" ht="15.75" customHeight="1">
      <c r="A732" s="2"/>
      <c r="B732" s="2"/>
      <c r="C732" s="2"/>
      <c r="D732" s="2"/>
      <c r="E732" s="2"/>
      <c r="F732" s="2"/>
      <c r="G732" s="2"/>
    </row>
    <row r="733" spans="1:7" ht="15.75" customHeight="1">
      <c r="A733" s="2"/>
      <c r="B733" s="2"/>
      <c r="C733" s="2"/>
      <c r="D733" s="2"/>
      <c r="E733" s="2"/>
      <c r="F733" s="2"/>
      <c r="G733" s="2"/>
    </row>
    <row r="734" spans="1:7" ht="15.75" customHeight="1">
      <c r="A734" s="2"/>
      <c r="B734" s="2"/>
      <c r="C734" s="2"/>
      <c r="D734" s="2"/>
      <c r="E734" s="2"/>
      <c r="F734" s="2"/>
      <c r="G734" s="2"/>
    </row>
    <row r="735" spans="1:7" ht="15.75" customHeight="1">
      <c r="A735" s="2"/>
      <c r="B735" s="2"/>
      <c r="C735" s="2"/>
      <c r="D735" s="2"/>
      <c r="E735" s="2"/>
      <c r="F735" s="2"/>
      <c r="G735" s="2"/>
    </row>
    <row r="736" spans="1:7" ht="15.75" customHeight="1">
      <c r="A736" s="2"/>
      <c r="B736" s="2"/>
      <c r="C736" s="2"/>
      <c r="D736" s="2"/>
      <c r="E736" s="2"/>
      <c r="F736" s="2"/>
      <c r="G736" s="2"/>
    </row>
    <row r="737" spans="1:7" ht="15.75" customHeight="1">
      <c r="A737" s="2"/>
      <c r="B737" s="2"/>
      <c r="C737" s="2"/>
      <c r="D737" s="2"/>
      <c r="E737" s="2"/>
      <c r="F737" s="2"/>
      <c r="G737" s="2"/>
    </row>
    <row r="738" spans="1:7" ht="15.75" customHeight="1">
      <c r="A738" s="2"/>
      <c r="B738" s="2"/>
      <c r="C738" s="2"/>
      <c r="D738" s="2"/>
      <c r="E738" s="2"/>
      <c r="F738" s="2"/>
      <c r="G738" s="2"/>
    </row>
    <row r="739" spans="1:7" ht="15.75" customHeight="1">
      <c r="A739" s="2"/>
      <c r="B739" s="2"/>
      <c r="C739" s="2"/>
      <c r="D739" s="2"/>
      <c r="E739" s="2"/>
      <c r="F739" s="2"/>
      <c r="G739" s="2"/>
    </row>
    <row r="740" spans="1:7" ht="15.75" customHeight="1">
      <c r="A740" s="2"/>
      <c r="B740" s="2"/>
      <c r="C740" s="2"/>
      <c r="D740" s="2"/>
      <c r="E740" s="2"/>
      <c r="F740" s="2"/>
      <c r="G740" s="2"/>
    </row>
    <row r="741" spans="1:7" ht="15.75" customHeight="1">
      <c r="A741" s="2"/>
      <c r="B741" s="2"/>
      <c r="C741" s="2"/>
      <c r="D741" s="2"/>
      <c r="E741" s="2"/>
      <c r="F741" s="2"/>
      <c r="G741" s="2"/>
    </row>
    <row r="742" spans="1:7" ht="15.75" customHeight="1">
      <c r="A742" s="2"/>
      <c r="B742" s="2"/>
      <c r="C742" s="2"/>
      <c r="D742" s="2"/>
      <c r="E742" s="2"/>
      <c r="F742" s="2"/>
      <c r="G742" s="2"/>
    </row>
    <row r="743" spans="1:7" ht="15.75" customHeight="1">
      <c r="A743" s="2"/>
      <c r="B743" s="2"/>
      <c r="C743" s="2"/>
      <c r="D743" s="2"/>
      <c r="E743" s="2"/>
      <c r="F743" s="2"/>
      <c r="G743" s="2"/>
    </row>
    <row r="744" spans="1:7" ht="15.75" customHeight="1">
      <c r="A744" s="2"/>
      <c r="B744" s="2"/>
      <c r="C744" s="2"/>
      <c r="D744" s="2"/>
      <c r="E744" s="2"/>
      <c r="F744" s="2"/>
      <c r="G744" s="2"/>
    </row>
    <row r="745" spans="1:7" ht="15.75" customHeight="1">
      <c r="A745" s="2"/>
      <c r="B745" s="2"/>
      <c r="C745" s="2"/>
      <c r="D745" s="2"/>
      <c r="E745" s="2"/>
      <c r="F745" s="2"/>
      <c r="G745" s="2"/>
    </row>
    <row r="746" spans="1:7" ht="15.75" customHeight="1">
      <c r="A746" s="2"/>
      <c r="B746" s="2"/>
      <c r="C746" s="2"/>
      <c r="D746" s="2"/>
      <c r="E746" s="2"/>
      <c r="F746" s="2"/>
      <c r="G746" s="2"/>
    </row>
    <row r="747" spans="1:7" ht="15.75" customHeight="1">
      <c r="A747" s="2"/>
      <c r="B747" s="2"/>
      <c r="C747" s="2"/>
      <c r="D747" s="2"/>
      <c r="E747" s="2"/>
      <c r="F747" s="2"/>
      <c r="G747" s="2"/>
    </row>
    <row r="748" spans="1:7" ht="15.75" customHeight="1">
      <c r="A748" s="2"/>
      <c r="B748" s="2"/>
      <c r="C748" s="2"/>
      <c r="D748" s="2"/>
      <c r="E748" s="2"/>
      <c r="F748" s="2"/>
      <c r="G748" s="2"/>
    </row>
    <row r="749" spans="1:7" ht="15.75" customHeight="1">
      <c r="A749" s="2"/>
      <c r="B749" s="2"/>
      <c r="C749" s="2"/>
      <c r="D749" s="2"/>
      <c r="E749" s="2"/>
      <c r="F749" s="2"/>
      <c r="G749" s="2"/>
    </row>
    <row r="750" spans="1:7" ht="15.75" customHeight="1">
      <c r="A750" s="2"/>
      <c r="B750" s="2"/>
      <c r="C750" s="2"/>
      <c r="D750" s="2"/>
      <c r="E750" s="2"/>
      <c r="F750" s="2"/>
      <c r="G750" s="2"/>
    </row>
    <row r="751" spans="1:7" ht="15.75" customHeight="1">
      <c r="A751" s="2"/>
      <c r="B751" s="2"/>
      <c r="C751" s="2"/>
      <c r="D751" s="2"/>
      <c r="E751" s="2"/>
      <c r="F751" s="2"/>
      <c r="G751" s="2"/>
    </row>
    <row r="752" spans="1:7" ht="15.75" customHeight="1">
      <c r="A752" s="2"/>
      <c r="B752" s="2"/>
      <c r="C752" s="2"/>
      <c r="D752" s="2"/>
      <c r="E752" s="2"/>
      <c r="F752" s="2"/>
      <c r="G752" s="2"/>
    </row>
    <row r="753" spans="1:7" ht="15.75" customHeight="1">
      <c r="A753" s="2"/>
      <c r="B753" s="2"/>
      <c r="C753" s="2"/>
      <c r="D753" s="2"/>
      <c r="E753" s="2"/>
      <c r="F753" s="2"/>
      <c r="G753" s="2"/>
    </row>
    <row r="754" spans="1:7" ht="15.75" customHeight="1">
      <c r="A754" s="2"/>
      <c r="B754" s="2"/>
      <c r="C754" s="2"/>
      <c r="D754" s="2"/>
      <c r="E754" s="2"/>
      <c r="F754" s="2"/>
      <c r="G754" s="2"/>
    </row>
    <row r="755" spans="1:7" ht="15.75" customHeight="1">
      <c r="A755" s="2"/>
      <c r="B755" s="2"/>
      <c r="C755" s="2"/>
      <c r="D755" s="2"/>
      <c r="E755" s="2"/>
      <c r="F755" s="2"/>
      <c r="G755" s="2"/>
    </row>
    <row r="756" spans="1:7" ht="15.75" customHeight="1">
      <c r="A756" s="2"/>
      <c r="B756" s="2"/>
      <c r="C756" s="2"/>
      <c r="D756" s="2"/>
      <c r="E756" s="2"/>
      <c r="F756" s="2"/>
      <c r="G756" s="2"/>
    </row>
    <row r="757" spans="1:7" ht="15.75" customHeight="1">
      <c r="A757" s="2"/>
      <c r="B757" s="2"/>
      <c r="C757" s="2"/>
      <c r="D757" s="2"/>
      <c r="E757" s="2"/>
      <c r="F757" s="2"/>
      <c r="G757" s="2"/>
    </row>
    <row r="758" spans="1:7" ht="15.75" customHeight="1">
      <c r="A758" s="2"/>
      <c r="B758" s="2"/>
      <c r="C758" s="2"/>
      <c r="D758" s="2"/>
      <c r="E758" s="2"/>
      <c r="F758" s="2"/>
      <c r="G758" s="2"/>
    </row>
    <row r="759" spans="1:7" ht="15.75" customHeight="1">
      <c r="A759" s="2"/>
      <c r="B759" s="2"/>
      <c r="C759" s="2"/>
      <c r="D759" s="2"/>
      <c r="E759" s="2"/>
      <c r="F759" s="2"/>
      <c r="G759" s="2"/>
    </row>
    <row r="760" spans="1:7" ht="15.75" customHeight="1">
      <c r="A760" s="2"/>
      <c r="B760" s="2"/>
      <c r="C760" s="2"/>
      <c r="D760" s="2"/>
      <c r="E760" s="2"/>
      <c r="F760" s="2"/>
      <c r="G760" s="2"/>
    </row>
    <row r="761" spans="1:7" ht="15.75" customHeight="1">
      <c r="A761" s="2"/>
      <c r="B761" s="2"/>
      <c r="C761" s="2"/>
      <c r="D761" s="2"/>
      <c r="E761" s="2"/>
      <c r="F761" s="2"/>
      <c r="G761" s="2"/>
    </row>
    <row r="762" spans="1:7" ht="15.75" customHeight="1">
      <c r="A762" s="2"/>
      <c r="B762" s="2"/>
      <c r="C762" s="2"/>
      <c r="D762" s="2"/>
      <c r="E762" s="2"/>
      <c r="F762" s="2"/>
      <c r="G762" s="2"/>
    </row>
    <row r="763" spans="1:7" ht="15.75" customHeight="1">
      <c r="A763" s="2"/>
      <c r="B763" s="2"/>
      <c r="C763" s="2"/>
      <c r="D763" s="2"/>
      <c r="E763" s="2"/>
      <c r="F763" s="2"/>
      <c r="G763" s="2"/>
    </row>
    <row r="764" spans="1:7" ht="15.75" customHeight="1">
      <c r="A764" s="2"/>
      <c r="B764" s="2"/>
      <c r="C764" s="2"/>
      <c r="D764" s="2"/>
      <c r="E764" s="2"/>
      <c r="F764" s="2"/>
      <c r="G764" s="2"/>
    </row>
    <row r="765" spans="1:7" ht="15.75" customHeight="1">
      <c r="A765" s="2"/>
      <c r="B765" s="2"/>
      <c r="C765" s="2"/>
      <c r="D765" s="2"/>
      <c r="E765" s="2"/>
      <c r="F765" s="2"/>
      <c r="G765" s="2"/>
    </row>
    <row r="766" spans="1:7" ht="15.75" customHeight="1">
      <c r="A766" s="2"/>
      <c r="B766" s="2"/>
      <c r="C766" s="2"/>
      <c r="D766" s="2"/>
      <c r="E766" s="2"/>
      <c r="F766" s="2"/>
      <c r="G766" s="2"/>
    </row>
    <row r="767" spans="1:7" ht="15.75" customHeight="1">
      <c r="A767" s="2"/>
      <c r="B767" s="2"/>
      <c r="C767" s="2"/>
      <c r="D767" s="2"/>
      <c r="E767" s="2"/>
      <c r="F767" s="2"/>
      <c r="G767" s="2"/>
    </row>
    <row r="768" spans="1:7" ht="15.75" customHeight="1">
      <c r="A768" s="2"/>
      <c r="B768" s="2"/>
      <c r="C768" s="2"/>
      <c r="D768" s="2"/>
      <c r="E768" s="2"/>
      <c r="F768" s="2"/>
      <c r="G768" s="2"/>
    </row>
    <row r="769" spans="1:7" ht="15.75" customHeight="1">
      <c r="A769" s="2"/>
      <c r="B769" s="2"/>
      <c r="C769" s="2"/>
      <c r="D769" s="2"/>
      <c r="E769" s="2"/>
      <c r="F769" s="2"/>
      <c r="G769" s="2"/>
    </row>
    <row r="770" spans="1:7" ht="15.75" customHeight="1">
      <c r="A770" s="2"/>
      <c r="B770" s="2"/>
      <c r="C770" s="2"/>
      <c r="D770" s="2"/>
      <c r="E770" s="2"/>
      <c r="F770" s="2"/>
      <c r="G770" s="2"/>
    </row>
    <row r="771" spans="1:7" ht="15.75" customHeight="1">
      <c r="A771" s="2"/>
      <c r="B771" s="2"/>
      <c r="C771" s="2"/>
      <c r="D771" s="2"/>
      <c r="E771" s="2"/>
      <c r="F771" s="2"/>
      <c r="G771" s="2"/>
    </row>
    <row r="772" spans="1:7" ht="15.75" customHeight="1">
      <c r="A772" s="2"/>
      <c r="B772" s="2"/>
      <c r="C772" s="2"/>
      <c r="D772" s="2"/>
      <c r="E772" s="2"/>
      <c r="F772" s="2"/>
      <c r="G772" s="2"/>
    </row>
    <row r="773" spans="1:7" ht="15.75" customHeight="1">
      <c r="A773" s="2"/>
      <c r="B773" s="2"/>
      <c r="C773" s="2"/>
      <c r="D773" s="2"/>
      <c r="E773" s="2"/>
      <c r="F773" s="2"/>
      <c r="G773" s="2"/>
    </row>
    <row r="774" spans="1:7" ht="15.75" customHeight="1">
      <c r="A774" s="2"/>
      <c r="B774" s="2"/>
      <c r="C774" s="2"/>
      <c r="D774" s="2"/>
      <c r="E774" s="2"/>
      <c r="F774" s="2"/>
      <c r="G774" s="2"/>
    </row>
    <row r="775" spans="1:7" ht="15.75" customHeight="1">
      <c r="A775" s="2"/>
      <c r="B775" s="2"/>
      <c r="C775" s="2"/>
      <c r="D775" s="2"/>
      <c r="E775" s="2"/>
      <c r="F775" s="2"/>
      <c r="G775" s="2"/>
    </row>
    <row r="776" spans="1:7" ht="15.75" customHeight="1">
      <c r="A776" s="2"/>
      <c r="B776" s="2"/>
      <c r="C776" s="2"/>
      <c r="D776" s="2"/>
      <c r="E776" s="2"/>
      <c r="F776" s="2"/>
      <c r="G776" s="2"/>
    </row>
    <row r="777" spans="1:7" ht="15.75" customHeight="1">
      <c r="A777" s="2"/>
      <c r="B777" s="2"/>
      <c r="C777" s="2"/>
      <c r="D777" s="2"/>
      <c r="E777" s="2"/>
      <c r="F777" s="2"/>
      <c r="G777" s="2"/>
    </row>
    <row r="778" spans="1:7" ht="15.75" customHeight="1">
      <c r="A778" s="2"/>
      <c r="B778" s="2"/>
      <c r="C778" s="2"/>
      <c r="D778" s="2"/>
      <c r="E778" s="2"/>
      <c r="F778" s="2"/>
      <c r="G778" s="2"/>
    </row>
    <row r="779" spans="1:7" ht="15.75" customHeight="1">
      <c r="A779" s="2"/>
      <c r="B779" s="2"/>
      <c r="C779" s="2"/>
      <c r="D779" s="2"/>
      <c r="E779" s="2"/>
      <c r="F779" s="2"/>
      <c r="G779" s="2"/>
    </row>
    <row r="780" spans="1:7" ht="15.75" customHeight="1">
      <c r="A780" s="2"/>
      <c r="B780" s="2"/>
      <c r="C780" s="2"/>
      <c r="D780" s="2"/>
      <c r="E780" s="2"/>
      <c r="F780" s="2"/>
      <c r="G780" s="2"/>
    </row>
    <row r="781" spans="1:7" ht="15.75" customHeight="1">
      <c r="A781" s="2"/>
      <c r="B781" s="2"/>
      <c r="C781" s="2"/>
      <c r="D781" s="2"/>
      <c r="E781" s="2"/>
      <c r="F781" s="2"/>
      <c r="G781" s="2"/>
    </row>
    <row r="782" spans="1:7" ht="15.75" customHeight="1">
      <c r="A782" s="2"/>
      <c r="B782" s="2"/>
      <c r="C782" s="2"/>
      <c r="D782" s="2"/>
      <c r="E782" s="2"/>
      <c r="F782" s="2"/>
      <c r="G782" s="2"/>
    </row>
    <row r="783" spans="1:7" ht="15.75" customHeight="1">
      <c r="A783" s="2"/>
      <c r="B783" s="2"/>
      <c r="C783" s="2"/>
      <c r="D783" s="2"/>
      <c r="E783" s="2"/>
      <c r="F783" s="2"/>
      <c r="G783" s="2"/>
    </row>
    <row r="784" spans="1:7" ht="15.75" customHeight="1">
      <c r="A784" s="2"/>
      <c r="B784" s="2"/>
      <c r="C784" s="2"/>
      <c r="D784" s="2"/>
      <c r="E784" s="2"/>
      <c r="F784" s="2"/>
      <c r="G784" s="2"/>
    </row>
    <row r="785" spans="1:7" ht="15.75" customHeight="1">
      <c r="A785" s="2"/>
      <c r="B785" s="2"/>
      <c r="C785" s="2"/>
      <c r="D785" s="2"/>
      <c r="E785" s="2"/>
      <c r="F785" s="2"/>
      <c r="G785" s="2"/>
    </row>
    <row r="786" spans="1:7" ht="15.75" customHeight="1">
      <c r="A786" s="2"/>
      <c r="B786" s="2"/>
      <c r="C786" s="2"/>
      <c r="D786" s="2"/>
      <c r="E786" s="2"/>
      <c r="F786" s="2"/>
      <c r="G786" s="2"/>
    </row>
    <row r="787" spans="1:7" ht="15.75" customHeight="1">
      <c r="A787" s="2"/>
      <c r="B787" s="2"/>
      <c r="C787" s="2"/>
      <c r="D787" s="2"/>
      <c r="E787" s="2"/>
      <c r="F787" s="2"/>
      <c r="G787" s="2"/>
    </row>
    <row r="788" spans="1:7" ht="15.75" customHeight="1">
      <c r="A788" s="2"/>
      <c r="B788" s="2"/>
      <c r="C788" s="2"/>
      <c r="D788" s="2"/>
      <c r="E788" s="2"/>
      <c r="F788" s="2"/>
      <c r="G788" s="2"/>
    </row>
    <row r="789" spans="1:7" ht="15.75" customHeight="1">
      <c r="A789" s="2"/>
      <c r="B789" s="2"/>
      <c r="C789" s="2"/>
      <c r="D789" s="2"/>
      <c r="E789" s="2"/>
      <c r="F789" s="2"/>
      <c r="G789" s="2"/>
    </row>
    <row r="790" spans="1:7" ht="15.75" customHeight="1">
      <c r="A790" s="2"/>
      <c r="B790" s="2"/>
      <c r="C790" s="2"/>
      <c r="D790" s="2"/>
      <c r="E790" s="2"/>
      <c r="F790" s="2"/>
      <c r="G790" s="2"/>
    </row>
    <row r="791" spans="1:7" ht="15.75" customHeight="1">
      <c r="A791" s="2"/>
      <c r="B791" s="2"/>
      <c r="C791" s="2"/>
      <c r="D791" s="2"/>
      <c r="E791" s="2"/>
      <c r="F791" s="2"/>
      <c r="G791" s="2"/>
    </row>
    <row r="792" spans="1:7" ht="15.75" customHeight="1">
      <c r="A792" s="2"/>
      <c r="B792" s="2"/>
      <c r="C792" s="2"/>
      <c r="D792" s="2"/>
      <c r="E792" s="2"/>
      <c r="F792" s="2"/>
      <c r="G792" s="2"/>
    </row>
    <row r="793" spans="1:7" ht="15.75" customHeight="1">
      <c r="A793" s="2"/>
      <c r="B793" s="2"/>
      <c r="C793" s="2"/>
      <c r="D793" s="2"/>
      <c r="E793" s="2"/>
      <c r="F793" s="2"/>
      <c r="G793" s="2"/>
    </row>
    <row r="794" spans="1:7" ht="15.75" customHeight="1">
      <c r="A794" s="2"/>
      <c r="B794" s="2"/>
      <c r="C794" s="2"/>
      <c r="D794" s="2"/>
      <c r="E794" s="2"/>
      <c r="F794" s="2"/>
      <c r="G794" s="2"/>
    </row>
    <row r="795" spans="1:7" ht="15.75" customHeight="1">
      <c r="A795" s="2"/>
      <c r="B795" s="2"/>
      <c r="C795" s="2"/>
      <c r="D795" s="2"/>
      <c r="E795" s="2"/>
      <c r="F795" s="2"/>
      <c r="G795" s="2"/>
    </row>
    <row r="796" spans="1:7" ht="15.75" customHeight="1">
      <c r="A796" s="2"/>
      <c r="B796" s="2"/>
      <c r="C796" s="2"/>
      <c r="D796" s="2"/>
      <c r="E796" s="2"/>
      <c r="F796" s="2"/>
      <c r="G796" s="2"/>
    </row>
    <row r="797" spans="1:7" ht="15.75" customHeight="1">
      <c r="A797" s="2"/>
      <c r="B797" s="2"/>
      <c r="C797" s="2"/>
      <c r="D797" s="2"/>
      <c r="E797" s="2"/>
      <c r="F797" s="2"/>
      <c r="G797" s="2"/>
    </row>
    <row r="798" spans="1:7" ht="15.75" customHeight="1">
      <c r="A798" s="2"/>
      <c r="B798" s="2"/>
      <c r="C798" s="2"/>
      <c r="D798" s="2"/>
      <c r="E798" s="2"/>
      <c r="F798" s="2"/>
      <c r="G798" s="2"/>
    </row>
    <row r="799" spans="1:7" ht="15.75" customHeight="1">
      <c r="A799" s="2"/>
      <c r="B799" s="2"/>
      <c r="C799" s="2"/>
      <c r="D799" s="2"/>
      <c r="E799" s="2"/>
      <c r="F799" s="2"/>
      <c r="G799" s="2"/>
    </row>
    <row r="800" spans="1:7" ht="15.75" customHeight="1">
      <c r="A800" s="2"/>
      <c r="B800" s="2"/>
      <c r="C800" s="2"/>
      <c r="D800" s="2"/>
      <c r="E800" s="2"/>
      <c r="F800" s="2"/>
      <c r="G800" s="2"/>
    </row>
    <row r="801" spans="1:7" ht="15.75" customHeight="1">
      <c r="A801" s="2"/>
      <c r="B801" s="2"/>
      <c r="C801" s="2"/>
      <c r="D801" s="2"/>
      <c r="E801" s="2"/>
      <c r="F801" s="2"/>
      <c r="G801" s="2"/>
    </row>
    <row r="802" spans="1:7" ht="15.75" customHeight="1">
      <c r="A802" s="2"/>
      <c r="B802" s="2"/>
      <c r="C802" s="2"/>
      <c r="D802" s="2"/>
      <c r="E802" s="2"/>
      <c r="F802" s="2"/>
      <c r="G802" s="2"/>
    </row>
    <row r="803" spans="1:7" ht="15.75" customHeight="1">
      <c r="A803" s="2"/>
      <c r="B803" s="2"/>
      <c r="C803" s="2"/>
      <c r="D803" s="2"/>
      <c r="E803" s="2"/>
      <c r="F803" s="2"/>
      <c r="G803" s="2"/>
    </row>
    <row r="804" spans="1:7" ht="15.75" customHeight="1">
      <c r="A804" s="2"/>
      <c r="B804" s="2"/>
      <c r="C804" s="2"/>
      <c r="D804" s="2"/>
      <c r="E804" s="2"/>
      <c r="F804" s="2"/>
      <c r="G804" s="2"/>
    </row>
    <row r="805" spans="1:7" ht="15.75" customHeight="1">
      <c r="A805" s="2"/>
      <c r="B805" s="2"/>
      <c r="C805" s="2"/>
      <c r="D805" s="2"/>
      <c r="E805" s="2"/>
      <c r="F805" s="2"/>
      <c r="G805" s="2"/>
    </row>
    <row r="806" spans="1:7" ht="15.75" customHeight="1">
      <c r="A806" s="2"/>
      <c r="B806" s="2"/>
      <c r="C806" s="2"/>
      <c r="D806" s="2"/>
      <c r="E806" s="2"/>
      <c r="F806" s="2"/>
      <c r="G806" s="2"/>
    </row>
    <row r="807" spans="1:7" ht="15.75" customHeight="1">
      <c r="A807" s="2"/>
      <c r="B807" s="2"/>
      <c r="C807" s="2"/>
      <c r="D807" s="2"/>
      <c r="E807" s="2"/>
      <c r="F807" s="2"/>
      <c r="G807" s="2"/>
    </row>
    <row r="808" spans="1:7" ht="15.75" customHeight="1">
      <c r="A808" s="2"/>
      <c r="B808" s="2"/>
      <c r="C808" s="2"/>
      <c r="D808" s="2"/>
      <c r="E808" s="2"/>
      <c r="F808" s="2"/>
      <c r="G808" s="2"/>
    </row>
    <row r="809" spans="1:7" ht="15.75" customHeight="1">
      <c r="A809" s="2"/>
      <c r="B809" s="2"/>
      <c r="C809" s="2"/>
      <c r="D809" s="2"/>
      <c r="E809" s="2"/>
      <c r="F809" s="2"/>
      <c r="G809" s="2"/>
    </row>
    <row r="810" spans="1:7" ht="15.75" customHeight="1">
      <c r="A810" s="2"/>
      <c r="B810" s="2"/>
      <c r="C810" s="2"/>
      <c r="D810" s="2"/>
      <c r="E810" s="2"/>
      <c r="F810" s="2"/>
      <c r="G810" s="2"/>
    </row>
    <row r="811" spans="1:7" ht="15.75" customHeight="1">
      <c r="A811" s="2"/>
      <c r="B811" s="2"/>
      <c r="C811" s="2"/>
      <c r="D811" s="2"/>
      <c r="E811" s="2"/>
      <c r="F811" s="2"/>
      <c r="G811" s="2"/>
    </row>
    <row r="812" spans="1:7" ht="15.75" customHeight="1">
      <c r="A812" s="2"/>
      <c r="B812" s="2"/>
      <c r="C812" s="2"/>
      <c r="D812" s="2"/>
      <c r="E812" s="2"/>
      <c r="F812" s="2"/>
      <c r="G812" s="2"/>
    </row>
    <row r="813" spans="1:7" ht="15.75" customHeight="1">
      <c r="A813" s="2"/>
      <c r="B813" s="2"/>
      <c r="C813" s="2"/>
      <c r="D813" s="2"/>
      <c r="E813" s="2"/>
      <c r="F813" s="2"/>
      <c r="G813" s="2"/>
    </row>
    <row r="814" spans="1:7" ht="15.75" customHeight="1">
      <c r="A814" s="2"/>
      <c r="B814" s="2"/>
      <c r="C814" s="2"/>
      <c r="D814" s="2"/>
      <c r="E814" s="2"/>
      <c r="F814" s="2"/>
      <c r="G814" s="2"/>
    </row>
    <row r="815" spans="1:7" ht="15.75" customHeight="1">
      <c r="A815" s="2"/>
      <c r="B815" s="2"/>
      <c r="C815" s="2"/>
      <c r="D815" s="2"/>
      <c r="E815" s="2"/>
      <c r="F815" s="2"/>
      <c r="G815" s="2"/>
    </row>
    <row r="816" spans="1:7" ht="15.75" customHeight="1">
      <c r="A816" s="2"/>
      <c r="B816" s="2"/>
      <c r="C816" s="2"/>
      <c r="D816" s="2"/>
      <c r="E816" s="2"/>
      <c r="F816" s="2"/>
      <c r="G816" s="2"/>
    </row>
    <row r="817" spans="1:7" ht="15.75" customHeight="1">
      <c r="A817" s="2"/>
      <c r="B817" s="2"/>
      <c r="C817" s="2"/>
      <c r="D817" s="2"/>
      <c r="E817" s="2"/>
      <c r="F817" s="2"/>
      <c r="G817" s="2"/>
    </row>
    <row r="818" spans="1:7" ht="15.75" customHeight="1">
      <c r="A818" s="2"/>
      <c r="B818" s="2"/>
      <c r="C818" s="2"/>
      <c r="D818" s="2"/>
      <c r="E818" s="2"/>
      <c r="F818" s="2"/>
      <c r="G818" s="2"/>
    </row>
    <row r="819" spans="1:7" ht="15.75" customHeight="1">
      <c r="A819" s="2"/>
      <c r="B819" s="2"/>
      <c r="C819" s="2"/>
      <c r="D819" s="2"/>
      <c r="E819" s="2"/>
      <c r="F819" s="2"/>
      <c r="G819" s="2"/>
    </row>
    <row r="820" spans="1:7" ht="15.75" customHeight="1">
      <c r="A820" s="2"/>
      <c r="B820" s="2"/>
      <c r="C820" s="2"/>
      <c r="D820" s="2"/>
      <c r="E820" s="2"/>
      <c r="F820" s="2"/>
      <c r="G820" s="2"/>
    </row>
    <row r="821" spans="1:7" ht="15.75" customHeight="1">
      <c r="A821" s="2"/>
      <c r="B821" s="2"/>
      <c r="C821" s="2"/>
      <c r="D821" s="2"/>
      <c r="E821" s="2"/>
      <c r="F821" s="2"/>
      <c r="G821" s="2"/>
    </row>
    <row r="822" spans="1:7" ht="15.75" customHeight="1">
      <c r="A822" s="2"/>
      <c r="B822" s="2"/>
      <c r="C822" s="2"/>
      <c r="D822" s="2"/>
      <c r="E822" s="2"/>
      <c r="F822" s="2"/>
      <c r="G822" s="2"/>
    </row>
    <row r="823" spans="1:7" ht="15.75" customHeight="1">
      <c r="A823" s="2"/>
      <c r="B823" s="2"/>
      <c r="C823" s="2"/>
      <c r="D823" s="2"/>
      <c r="E823" s="2"/>
      <c r="F823" s="2"/>
      <c r="G823" s="2"/>
    </row>
    <row r="824" spans="1:7" ht="15.75" customHeight="1">
      <c r="A824" s="2"/>
      <c r="B824" s="2"/>
      <c r="C824" s="2"/>
      <c r="D824" s="2"/>
      <c r="E824" s="2"/>
      <c r="F824" s="2"/>
      <c r="G824" s="2"/>
    </row>
    <row r="825" spans="1:7" ht="15.75" customHeight="1">
      <c r="A825" s="2"/>
      <c r="B825" s="2"/>
      <c r="C825" s="2"/>
      <c r="D825" s="2"/>
      <c r="E825" s="2"/>
      <c r="F825" s="2"/>
      <c r="G825" s="2"/>
    </row>
    <row r="826" spans="1:7" ht="15.75" customHeight="1">
      <c r="A826" s="2"/>
      <c r="B826" s="2"/>
      <c r="C826" s="2"/>
      <c r="D826" s="2"/>
      <c r="E826" s="2"/>
      <c r="F826" s="2"/>
      <c r="G826" s="2"/>
    </row>
    <row r="827" spans="1:7" ht="15.75" customHeight="1">
      <c r="A827" s="2"/>
      <c r="B827" s="2"/>
      <c r="C827" s="2"/>
      <c r="D827" s="2"/>
      <c r="E827" s="2"/>
      <c r="F827" s="2"/>
      <c r="G827" s="2"/>
    </row>
    <row r="828" spans="1:7" ht="15.75" customHeight="1">
      <c r="A828" s="2"/>
      <c r="B828" s="2"/>
      <c r="C828" s="2"/>
      <c r="D828" s="2"/>
      <c r="E828" s="2"/>
      <c r="F828" s="2"/>
      <c r="G828" s="2"/>
    </row>
    <row r="829" spans="1:7" ht="15.75" customHeight="1">
      <c r="A829" s="2"/>
      <c r="B829" s="2"/>
      <c r="C829" s="2"/>
      <c r="D829" s="2"/>
      <c r="E829" s="2"/>
      <c r="F829" s="2"/>
      <c r="G829" s="2"/>
    </row>
    <row r="830" spans="1:7" ht="15.75" customHeight="1">
      <c r="A830" s="2"/>
      <c r="B830" s="2"/>
      <c r="C830" s="2"/>
      <c r="D830" s="2"/>
      <c r="E830" s="2"/>
      <c r="F830" s="2"/>
      <c r="G830" s="2"/>
    </row>
    <row r="831" spans="1:7" ht="15.75" customHeight="1">
      <c r="A831" s="2"/>
      <c r="B831" s="2"/>
      <c r="C831" s="2"/>
      <c r="D831" s="2"/>
      <c r="E831" s="2"/>
      <c r="F831" s="2"/>
      <c r="G831" s="2"/>
    </row>
    <row r="832" spans="1:7" ht="15.75" customHeight="1">
      <c r="A832" s="2"/>
      <c r="B832" s="2"/>
      <c r="C832" s="2"/>
      <c r="D832" s="2"/>
      <c r="E832" s="2"/>
      <c r="F832" s="2"/>
      <c r="G832" s="2"/>
    </row>
    <row r="833" spans="1:7" ht="15.75" customHeight="1">
      <c r="A833" s="2"/>
      <c r="B833" s="2"/>
      <c r="C833" s="2"/>
      <c r="D833" s="2"/>
      <c r="E833" s="2"/>
      <c r="F833" s="2"/>
      <c r="G833" s="2"/>
    </row>
    <row r="834" spans="1:7" ht="15.75" customHeight="1">
      <c r="A834" s="2"/>
      <c r="B834" s="2"/>
      <c r="C834" s="2"/>
      <c r="D834" s="2"/>
      <c r="E834" s="2"/>
      <c r="F834" s="2"/>
      <c r="G834" s="2"/>
    </row>
    <row r="835" spans="1:7" ht="15.75" customHeight="1">
      <c r="A835" s="2"/>
      <c r="B835" s="2"/>
      <c r="C835" s="2"/>
      <c r="D835" s="2"/>
      <c r="E835" s="2"/>
      <c r="F835" s="2"/>
      <c r="G835" s="2"/>
    </row>
    <row r="836" spans="1:7" ht="15.75" customHeight="1">
      <c r="A836" s="2"/>
      <c r="B836" s="2"/>
      <c r="C836" s="2"/>
      <c r="D836" s="2"/>
      <c r="E836" s="2"/>
      <c r="F836" s="2"/>
      <c r="G836" s="2"/>
    </row>
    <row r="837" spans="1:7" ht="15.75" customHeight="1">
      <c r="A837" s="2"/>
      <c r="B837" s="2"/>
      <c r="C837" s="2"/>
      <c r="D837" s="2"/>
      <c r="E837" s="2"/>
      <c r="F837" s="2"/>
      <c r="G837" s="2"/>
    </row>
    <row r="838" spans="1:7" ht="15.75" customHeight="1">
      <c r="A838" s="2"/>
      <c r="B838" s="2"/>
      <c r="C838" s="2"/>
      <c r="D838" s="2"/>
      <c r="E838" s="2"/>
      <c r="F838" s="2"/>
      <c r="G838" s="2"/>
    </row>
    <row r="839" spans="1:7" ht="15.75" customHeight="1">
      <c r="A839" s="2"/>
      <c r="B839" s="2"/>
      <c r="C839" s="2"/>
      <c r="D839" s="2"/>
      <c r="E839" s="2"/>
      <c r="F839" s="2"/>
      <c r="G839" s="2"/>
    </row>
    <row r="840" spans="1:7" ht="15.75" customHeight="1">
      <c r="A840" s="2"/>
      <c r="B840" s="2"/>
      <c r="C840" s="2"/>
      <c r="D840" s="2"/>
      <c r="E840" s="2"/>
      <c r="F840" s="2"/>
      <c r="G840" s="2"/>
    </row>
    <row r="841" spans="1:7" ht="15.75" customHeight="1">
      <c r="A841" s="2"/>
      <c r="B841" s="2"/>
      <c r="C841" s="2"/>
      <c r="D841" s="2"/>
      <c r="E841" s="2"/>
      <c r="F841" s="2"/>
      <c r="G841" s="2"/>
    </row>
    <row r="842" spans="1:7" ht="15.75" customHeight="1">
      <c r="A842" s="2"/>
      <c r="B842" s="2"/>
      <c r="C842" s="2"/>
      <c r="D842" s="2"/>
      <c r="E842" s="2"/>
      <c r="F842" s="2"/>
      <c r="G842" s="2"/>
    </row>
    <row r="843" spans="1:7" ht="15.75" customHeight="1">
      <c r="A843" s="2"/>
      <c r="B843" s="2"/>
      <c r="C843" s="2"/>
      <c r="D843" s="2"/>
      <c r="E843" s="2"/>
      <c r="F843" s="2"/>
      <c r="G843" s="2"/>
    </row>
    <row r="844" spans="1:7" ht="15.75" customHeight="1">
      <c r="A844" s="2"/>
      <c r="B844" s="2"/>
      <c r="C844" s="2"/>
      <c r="D844" s="2"/>
      <c r="E844" s="2"/>
      <c r="F844" s="2"/>
      <c r="G844" s="2"/>
    </row>
    <row r="845" spans="1:7" ht="15.75" customHeight="1">
      <c r="A845" s="2"/>
      <c r="B845" s="2"/>
      <c r="C845" s="2"/>
      <c r="D845" s="2"/>
      <c r="E845" s="2"/>
      <c r="F845" s="2"/>
      <c r="G845" s="2"/>
    </row>
    <row r="846" spans="1:7" ht="15.75" customHeight="1">
      <c r="A846" s="2"/>
      <c r="B846" s="2"/>
      <c r="C846" s="2"/>
      <c r="D846" s="2"/>
      <c r="E846" s="2"/>
      <c r="F846" s="2"/>
      <c r="G846" s="2"/>
    </row>
    <row r="847" spans="1:7" ht="15.75" customHeight="1">
      <c r="A847" s="2"/>
      <c r="B847" s="2"/>
      <c r="C847" s="2"/>
      <c r="D847" s="2"/>
      <c r="E847" s="2"/>
      <c r="F847" s="2"/>
      <c r="G847" s="2"/>
    </row>
    <row r="848" spans="1:7" ht="15.75" customHeight="1">
      <c r="A848" s="2"/>
      <c r="B848" s="2"/>
      <c r="C848" s="2"/>
      <c r="D848" s="2"/>
      <c r="E848" s="2"/>
      <c r="F848" s="2"/>
      <c r="G848" s="2"/>
    </row>
    <row r="849" spans="1:7" ht="15.75" customHeight="1">
      <c r="A849" s="2"/>
      <c r="B849" s="2"/>
      <c r="C849" s="2"/>
      <c r="D849" s="2"/>
      <c r="E849" s="2"/>
      <c r="F849" s="2"/>
      <c r="G849" s="2"/>
    </row>
    <row r="850" spans="1:7" ht="15.75" customHeight="1">
      <c r="A850" s="2"/>
      <c r="B850" s="2"/>
      <c r="C850" s="2"/>
      <c r="D850" s="2"/>
      <c r="E850" s="2"/>
      <c r="F850" s="2"/>
      <c r="G850" s="2"/>
    </row>
    <row r="851" spans="1:7" ht="15.75" customHeight="1">
      <c r="A851" s="2"/>
      <c r="B851" s="2"/>
      <c r="C851" s="2"/>
      <c r="D851" s="2"/>
      <c r="E851" s="2"/>
      <c r="F851" s="2"/>
      <c r="G851" s="2"/>
    </row>
    <row r="852" spans="1:7" ht="15.75" customHeight="1">
      <c r="A852" s="2"/>
      <c r="B852" s="2"/>
      <c r="C852" s="2"/>
      <c r="D852" s="2"/>
      <c r="E852" s="2"/>
      <c r="F852" s="2"/>
      <c r="G852" s="2"/>
    </row>
    <row r="853" spans="1:7" ht="15.75" customHeight="1">
      <c r="A853" s="2"/>
      <c r="B853" s="2"/>
      <c r="C853" s="2"/>
      <c r="D853" s="2"/>
      <c r="E853" s="2"/>
      <c r="F853" s="2"/>
      <c r="G853" s="2"/>
    </row>
    <row r="854" spans="1:7" ht="15.75" customHeight="1">
      <c r="A854" s="2"/>
      <c r="B854" s="2"/>
      <c r="C854" s="2"/>
      <c r="D854" s="2"/>
      <c r="E854" s="2"/>
      <c r="F854" s="2"/>
      <c r="G854" s="2"/>
    </row>
    <row r="855" spans="1:7" ht="15.75" customHeight="1">
      <c r="A855" s="2"/>
      <c r="B855" s="2"/>
      <c r="C855" s="2"/>
      <c r="D855" s="2"/>
      <c r="E855" s="2"/>
      <c r="F855" s="2"/>
      <c r="G855" s="2"/>
    </row>
    <row r="856" spans="1:7" ht="15.75" customHeight="1">
      <c r="A856" s="2"/>
      <c r="B856" s="2"/>
      <c r="C856" s="2"/>
      <c r="D856" s="2"/>
      <c r="E856" s="2"/>
      <c r="F856" s="2"/>
      <c r="G856" s="2"/>
    </row>
    <row r="857" spans="1:7" ht="15.75" customHeight="1">
      <c r="A857" s="2"/>
      <c r="B857" s="2"/>
      <c r="C857" s="2"/>
      <c r="D857" s="2"/>
      <c r="E857" s="2"/>
      <c r="F857" s="2"/>
      <c r="G857" s="2"/>
    </row>
    <row r="858" spans="1:7" ht="15.75" customHeight="1">
      <c r="A858" s="2"/>
      <c r="B858" s="2"/>
      <c r="C858" s="2"/>
      <c r="D858" s="2"/>
      <c r="E858" s="2"/>
      <c r="F858" s="2"/>
      <c r="G858" s="2"/>
    </row>
    <row r="859" spans="1:7" ht="15.75" customHeight="1">
      <c r="A859" s="2"/>
      <c r="B859" s="2"/>
      <c r="C859" s="2"/>
      <c r="D859" s="2"/>
      <c r="E859" s="2"/>
      <c r="F859" s="2"/>
      <c r="G859" s="2"/>
    </row>
    <row r="860" spans="1:7" ht="15.75" customHeight="1">
      <c r="A860" s="2"/>
      <c r="B860" s="2"/>
      <c r="C860" s="2"/>
      <c r="D860" s="2"/>
      <c r="E860" s="2"/>
      <c r="F860" s="2"/>
      <c r="G860" s="2"/>
    </row>
    <row r="861" spans="1:7" ht="15.75" customHeight="1">
      <c r="A861" s="2"/>
      <c r="B861" s="2"/>
      <c r="C861" s="2"/>
      <c r="D861" s="2"/>
      <c r="E861" s="2"/>
      <c r="F861" s="2"/>
      <c r="G861" s="2"/>
    </row>
    <row r="862" spans="1:7" ht="15.75" customHeight="1">
      <c r="A862" s="2"/>
      <c r="B862" s="2"/>
      <c r="C862" s="2"/>
      <c r="D862" s="2"/>
      <c r="E862" s="2"/>
      <c r="F862" s="2"/>
      <c r="G862" s="2"/>
    </row>
    <row r="863" spans="1:7" ht="15.75" customHeight="1">
      <c r="A863" s="2"/>
      <c r="B863" s="2"/>
      <c r="C863" s="2"/>
      <c r="D863" s="2"/>
      <c r="E863" s="2"/>
      <c r="F863" s="2"/>
      <c r="G863" s="2"/>
    </row>
    <row r="864" spans="1:7" ht="15.75" customHeight="1">
      <c r="A864" s="2"/>
      <c r="B864" s="2"/>
      <c r="C864" s="2"/>
      <c r="D864" s="2"/>
      <c r="E864" s="2"/>
      <c r="F864" s="2"/>
      <c r="G864" s="2"/>
    </row>
    <row r="865" spans="1:7" ht="15.75" customHeight="1">
      <c r="A865" s="2"/>
      <c r="B865" s="2"/>
      <c r="C865" s="2"/>
      <c r="D865" s="2"/>
      <c r="E865" s="2"/>
      <c r="F865" s="2"/>
      <c r="G865" s="2"/>
    </row>
    <row r="866" spans="1:7" ht="15.75" customHeight="1">
      <c r="A866" s="2"/>
      <c r="B866" s="2"/>
      <c r="C866" s="2"/>
      <c r="D866" s="2"/>
      <c r="E866" s="2"/>
      <c r="F866" s="2"/>
      <c r="G866" s="2"/>
    </row>
    <row r="867" spans="1:7" ht="15.75" customHeight="1">
      <c r="A867" s="2"/>
      <c r="B867" s="2"/>
      <c r="C867" s="2"/>
      <c r="D867" s="2"/>
      <c r="E867" s="2"/>
      <c r="F867" s="2"/>
      <c r="G867" s="2"/>
    </row>
    <row r="868" spans="1:7" ht="15.75" customHeight="1">
      <c r="A868" s="2"/>
      <c r="B868" s="2"/>
      <c r="C868" s="2"/>
      <c r="D868" s="2"/>
      <c r="E868" s="2"/>
      <c r="F868" s="2"/>
      <c r="G868" s="2"/>
    </row>
    <row r="869" spans="1:7" ht="15.75" customHeight="1">
      <c r="A869" s="2"/>
      <c r="B869" s="2"/>
      <c r="C869" s="2"/>
      <c r="D869" s="2"/>
      <c r="E869" s="2"/>
      <c r="F869" s="2"/>
      <c r="G869" s="2"/>
    </row>
    <row r="870" spans="1:7" ht="15.75" customHeight="1">
      <c r="A870" s="2"/>
      <c r="B870" s="2"/>
      <c r="C870" s="2"/>
      <c r="D870" s="2"/>
      <c r="E870" s="2"/>
      <c r="F870" s="2"/>
      <c r="G870" s="2"/>
    </row>
    <row r="871" spans="1:7" ht="15.75" customHeight="1">
      <c r="A871" s="2"/>
      <c r="B871" s="2"/>
      <c r="C871" s="2"/>
      <c r="D871" s="2"/>
      <c r="E871" s="2"/>
      <c r="F871" s="2"/>
      <c r="G871" s="2"/>
    </row>
    <row r="872" spans="1:7" ht="15.75" customHeight="1">
      <c r="A872" s="2"/>
      <c r="B872" s="2"/>
      <c r="C872" s="2"/>
      <c r="D872" s="2"/>
      <c r="E872" s="2"/>
      <c r="F872" s="2"/>
      <c r="G872" s="2"/>
    </row>
    <row r="873" spans="1:7" ht="15.75" customHeight="1">
      <c r="A873" s="2"/>
      <c r="B873" s="2"/>
      <c r="C873" s="2"/>
      <c r="D873" s="2"/>
      <c r="E873" s="2"/>
      <c r="F873" s="2"/>
      <c r="G873" s="2"/>
    </row>
    <row r="874" spans="1:7" ht="15.75" customHeight="1">
      <c r="A874" s="2"/>
      <c r="B874" s="2"/>
      <c r="C874" s="2"/>
      <c r="D874" s="2"/>
      <c r="E874" s="2"/>
      <c r="F874" s="2"/>
      <c r="G874" s="2"/>
    </row>
    <row r="875" spans="1:7" ht="15.75" customHeight="1">
      <c r="A875" s="2"/>
      <c r="B875" s="2"/>
      <c r="C875" s="2"/>
      <c r="D875" s="2"/>
      <c r="E875" s="2"/>
      <c r="F875" s="2"/>
      <c r="G875" s="2"/>
    </row>
    <row r="876" spans="1:7" ht="15.75" customHeight="1">
      <c r="A876" s="2"/>
      <c r="B876" s="2"/>
      <c r="C876" s="2"/>
      <c r="D876" s="2"/>
      <c r="E876" s="2"/>
      <c r="F876" s="2"/>
      <c r="G876" s="2"/>
    </row>
    <row r="877" spans="1:7" ht="15.75" customHeight="1">
      <c r="A877" s="2"/>
      <c r="B877" s="2"/>
      <c r="C877" s="2"/>
      <c r="D877" s="2"/>
      <c r="E877" s="2"/>
      <c r="F877" s="2"/>
      <c r="G877" s="2"/>
    </row>
    <row r="878" spans="1:7" ht="15.75" customHeight="1">
      <c r="A878" s="2"/>
      <c r="B878" s="2"/>
      <c r="C878" s="2"/>
      <c r="D878" s="2"/>
      <c r="E878" s="2"/>
      <c r="F878" s="2"/>
      <c r="G878" s="2"/>
    </row>
    <row r="879" spans="1:7" ht="15.75" customHeight="1">
      <c r="A879" s="2"/>
      <c r="B879" s="2"/>
      <c r="C879" s="2"/>
      <c r="D879" s="2"/>
      <c r="E879" s="2"/>
      <c r="F879" s="2"/>
      <c r="G879" s="2"/>
    </row>
    <row r="880" spans="1:7" ht="15.75" customHeight="1">
      <c r="A880" s="2"/>
      <c r="B880" s="2"/>
      <c r="C880" s="2"/>
      <c r="D880" s="2"/>
      <c r="E880" s="2"/>
      <c r="F880" s="2"/>
      <c r="G880" s="2"/>
    </row>
    <row r="881" spans="1:7" ht="15.75" customHeight="1">
      <c r="A881" s="2"/>
      <c r="B881" s="2"/>
      <c r="C881" s="2"/>
      <c r="D881" s="2"/>
      <c r="E881" s="2"/>
      <c r="F881" s="2"/>
      <c r="G881" s="2"/>
    </row>
    <row r="882" spans="1:7" ht="15.75" customHeight="1">
      <c r="A882" s="2"/>
      <c r="B882" s="2"/>
      <c r="C882" s="2"/>
      <c r="D882" s="2"/>
      <c r="E882" s="2"/>
      <c r="F882" s="2"/>
      <c r="G882" s="2"/>
    </row>
    <row r="883" spans="1:7" ht="15.75" customHeight="1">
      <c r="A883" s="2"/>
      <c r="B883" s="2"/>
      <c r="C883" s="2"/>
      <c r="D883" s="2"/>
      <c r="E883" s="2"/>
      <c r="F883" s="2"/>
      <c r="G883" s="2"/>
    </row>
    <row r="884" spans="1:7" ht="15.75" customHeight="1">
      <c r="A884" s="2"/>
      <c r="B884" s="2"/>
      <c r="C884" s="2"/>
      <c r="D884" s="2"/>
      <c r="E884" s="2"/>
      <c r="F884" s="2"/>
      <c r="G884" s="2"/>
    </row>
    <row r="885" spans="1:7" ht="15.75" customHeight="1">
      <c r="A885" s="2"/>
      <c r="B885" s="2"/>
      <c r="C885" s="2"/>
      <c r="D885" s="2"/>
      <c r="E885" s="2"/>
      <c r="F885" s="2"/>
      <c r="G885" s="2"/>
    </row>
    <row r="886" spans="1:7" ht="15.75" customHeight="1">
      <c r="A886" s="2"/>
      <c r="B886" s="2"/>
      <c r="C886" s="2"/>
      <c r="D886" s="2"/>
      <c r="E886" s="2"/>
      <c r="F886" s="2"/>
      <c r="G886" s="2"/>
    </row>
    <row r="887" spans="1:7" ht="15.75" customHeight="1">
      <c r="A887" s="2"/>
      <c r="B887" s="2"/>
      <c r="C887" s="2"/>
      <c r="D887" s="2"/>
      <c r="E887" s="2"/>
      <c r="F887" s="2"/>
      <c r="G887" s="2"/>
    </row>
    <row r="888" spans="1:7" ht="15.75" customHeight="1">
      <c r="A888" s="2"/>
      <c r="B888" s="2"/>
      <c r="C888" s="2"/>
      <c r="D888" s="2"/>
      <c r="E888" s="2"/>
      <c r="F888" s="2"/>
      <c r="G888" s="2"/>
    </row>
    <row r="889" spans="1:7" ht="15.75" customHeight="1">
      <c r="A889" s="2"/>
      <c r="B889" s="2"/>
      <c r="C889" s="2"/>
      <c r="D889" s="2"/>
      <c r="E889" s="2"/>
      <c r="F889" s="2"/>
      <c r="G889" s="2"/>
    </row>
    <row r="890" spans="1:7" ht="15.75" customHeight="1">
      <c r="A890" s="2"/>
      <c r="B890" s="2"/>
      <c r="C890" s="2"/>
      <c r="D890" s="2"/>
      <c r="E890" s="2"/>
      <c r="F890" s="2"/>
      <c r="G890" s="2"/>
    </row>
    <row r="891" spans="1:7" ht="15.75" customHeight="1">
      <c r="A891" s="2"/>
      <c r="B891" s="2"/>
      <c r="C891" s="2"/>
      <c r="D891" s="2"/>
      <c r="E891" s="2"/>
      <c r="F891" s="2"/>
      <c r="G891" s="2"/>
    </row>
    <row r="892" spans="1:7" ht="15.75" customHeight="1">
      <c r="A892" s="2"/>
      <c r="B892" s="2"/>
      <c r="C892" s="2"/>
      <c r="D892" s="2"/>
      <c r="E892" s="2"/>
      <c r="F892" s="2"/>
      <c r="G892" s="2"/>
    </row>
    <row r="893" spans="1:7" ht="15.75" customHeight="1">
      <c r="A893" s="2"/>
      <c r="B893" s="2"/>
      <c r="C893" s="2"/>
      <c r="D893" s="2"/>
      <c r="E893" s="2"/>
      <c r="F893" s="2"/>
      <c r="G893" s="2"/>
    </row>
    <row r="894" spans="1:7" ht="15.75" customHeight="1">
      <c r="A894" s="2"/>
      <c r="B894" s="2"/>
      <c r="C894" s="2"/>
      <c r="D894" s="2"/>
      <c r="E894" s="2"/>
      <c r="F894" s="2"/>
      <c r="G894" s="2"/>
    </row>
    <row r="895" spans="1:7" ht="15.75" customHeight="1">
      <c r="A895" s="2"/>
      <c r="B895" s="2"/>
      <c r="C895" s="2"/>
      <c r="D895" s="2"/>
      <c r="E895" s="2"/>
      <c r="F895" s="2"/>
      <c r="G895" s="2"/>
    </row>
    <row r="896" spans="1:7" ht="15.75" customHeight="1">
      <c r="A896" s="2"/>
      <c r="B896" s="2"/>
      <c r="C896" s="2"/>
      <c r="D896" s="2"/>
      <c r="E896" s="2"/>
      <c r="F896" s="2"/>
      <c r="G896" s="2"/>
    </row>
    <row r="897" spans="1:7" ht="15.75" customHeight="1">
      <c r="A897" s="2"/>
      <c r="B897" s="2"/>
      <c r="C897" s="2"/>
      <c r="D897" s="2"/>
      <c r="E897" s="2"/>
      <c r="F897" s="2"/>
      <c r="G897" s="2"/>
    </row>
    <row r="898" spans="1:7" ht="15.75" customHeight="1">
      <c r="A898" s="2"/>
      <c r="B898" s="2"/>
      <c r="C898" s="2"/>
      <c r="D898" s="2"/>
      <c r="E898" s="2"/>
      <c r="F898" s="2"/>
      <c r="G898" s="2"/>
    </row>
    <row r="899" spans="1:7" ht="15.75" customHeight="1">
      <c r="A899" s="2"/>
      <c r="B899" s="2"/>
      <c r="C899" s="2"/>
      <c r="D899" s="2"/>
      <c r="E899" s="2"/>
      <c r="F899" s="2"/>
      <c r="G899" s="2"/>
    </row>
    <row r="900" spans="1:7" ht="15.75" customHeight="1">
      <c r="A900" s="2"/>
      <c r="B900" s="2"/>
      <c r="C900" s="2"/>
      <c r="D900" s="2"/>
      <c r="E900" s="2"/>
      <c r="F900" s="2"/>
      <c r="G900" s="2"/>
    </row>
    <row r="901" spans="1:7" ht="15.75" customHeight="1">
      <c r="A901" s="2"/>
      <c r="B901" s="2"/>
      <c r="C901" s="2"/>
      <c r="D901" s="2"/>
      <c r="E901" s="2"/>
      <c r="F901" s="2"/>
      <c r="G901" s="2"/>
    </row>
    <row r="902" spans="1:7" ht="15.75" customHeight="1">
      <c r="A902" s="2"/>
      <c r="B902" s="2"/>
      <c r="C902" s="2"/>
      <c r="D902" s="2"/>
      <c r="E902" s="2"/>
      <c r="F902" s="2"/>
      <c r="G902" s="2"/>
    </row>
    <row r="903" spans="1:7" ht="15.75" customHeight="1">
      <c r="A903" s="2"/>
      <c r="B903" s="2"/>
      <c r="C903" s="2"/>
      <c r="D903" s="2"/>
      <c r="E903" s="2"/>
      <c r="F903" s="2"/>
      <c r="G903" s="2"/>
    </row>
    <row r="904" spans="1:7" ht="15.75" customHeight="1">
      <c r="A904" s="2"/>
      <c r="B904" s="2"/>
      <c r="C904" s="2"/>
      <c r="D904" s="2"/>
      <c r="E904" s="2"/>
      <c r="F904" s="2"/>
      <c r="G904" s="2"/>
    </row>
    <row r="905" spans="1:7" ht="15.75" customHeight="1">
      <c r="A905" s="2"/>
      <c r="B905" s="2"/>
      <c r="C905" s="2"/>
      <c r="D905" s="2"/>
      <c r="E905" s="2"/>
      <c r="F905" s="2"/>
      <c r="G905" s="2"/>
    </row>
    <row r="906" spans="1:7" ht="15.75" customHeight="1">
      <c r="A906" s="2"/>
      <c r="B906" s="2"/>
      <c r="C906" s="2"/>
      <c r="D906" s="2"/>
      <c r="E906" s="2"/>
      <c r="F906" s="2"/>
      <c r="G906" s="2"/>
    </row>
    <row r="907" spans="1:7" ht="15.75" customHeight="1">
      <c r="A907" s="2"/>
      <c r="B907" s="2"/>
      <c r="C907" s="2"/>
      <c r="D907" s="2"/>
      <c r="E907" s="2"/>
      <c r="F907" s="2"/>
      <c r="G907" s="2"/>
    </row>
    <row r="908" spans="1:7" ht="15.75" customHeight="1">
      <c r="A908" s="2"/>
      <c r="B908" s="2"/>
      <c r="C908" s="2"/>
      <c r="D908" s="2"/>
      <c r="E908" s="2"/>
      <c r="F908" s="2"/>
      <c r="G908" s="2"/>
    </row>
    <row r="909" spans="1:7" ht="15.75" customHeight="1">
      <c r="A909" s="2"/>
      <c r="B909" s="2"/>
      <c r="C909" s="2"/>
      <c r="D909" s="2"/>
      <c r="E909" s="2"/>
      <c r="F909" s="2"/>
      <c r="G909" s="2"/>
    </row>
    <row r="910" spans="1:7" ht="15.75" customHeight="1">
      <c r="A910" s="2"/>
      <c r="B910" s="2"/>
      <c r="C910" s="2"/>
      <c r="D910" s="2"/>
      <c r="E910" s="2"/>
      <c r="F910" s="2"/>
      <c r="G910" s="2"/>
    </row>
    <row r="911" spans="1:7" ht="15.75" customHeight="1">
      <c r="A911" s="2"/>
      <c r="B911" s="2"/>
      <c r="C911" s="2"/>
      <c r="D911" s="2"/>
      <c r="E911" s="2"/>
      <c r="F911" s="2"/>
      <c r="G911" s="2"/>
    </row>
    <row r="912" spans="1:7" ht="15.75" customHeight="1">
      <c r="A912" s="2"/>
      <c r="B912" s="2"/>
      <c r="C912" s="2"/>
      <c r="D912" s="2"/>
      <c r="E912" s="2"/>
      <c r="F912" s="2"/>
      <c r="G912" s="2"/>
    </row>
    <row r="913" spans="1:7" ht="15.75" customHeight="1">
      <c r="A913" s="2"/>
      <c r="B913" s="2"/>
      <c r="C913" s="2"/>
      <c r="D913" s="2"/>
      <c r="E913" s="2"/>
      <c r="F913" s="2"/>
      <c r="G913" s="2"/>
    </row>
    <row r="914" spans="1:7" ht="15.75" customHeight="1">
      <c r="A914" s="2"/>
      <c r="B914" s="2"/>
      <c r="C914" s="2"/>
      <c r="D914" s="2"/>
      <c r="E914" s="2"/>
      <c r="F914" s="2"/>
      <c r="G914" s="2"/>
    </row>
    <row r="915" spans="1:7" ht="15.75" customHeight="1">
      <c r="A915" s="2"/>
      <c r="B915" s="2"/>
      <c r="C915" s="2"/>
      <c r="D915" s="2"/>
      <c r="E915" s="2"/>
      <c r="F915" s="2"/>
      <c r="G915" s="2"/>
    </row>
    <row r="916" spans="1:7" ht="15.75" customHeight="1">
      <c r="A916" s="2"/>
      <c r="B916" s="2"/>
      <c r="C916" s="2"/>
      <c r="D916" s="2"/>
      <c r="E916" s="2"/>
      <c r="F916" s="2"/>
      <c r="G916" s="2"/>
    </row>
    <row r="917" spans="1:7" ht="15.75" customHeight="1">
      <c r="A917" s="2"/>
      <c r="B917" s="2"/>
      <c r="C917" s="2"/>
      <c r="D917" s="2"/>
      <c r="E917" s="2"/>
      <c r="F917" s="2"/>
      <c r="G917" s="2"/>
    </row>
    <row r="918" spans="1:7" ht="15.75" customHeight="1">
      <c r="A918" s="2"/>
      <c r="B918" s="2"/>
      <c r="C918" s="2"/>
      <c r="D918" s="2"/>
      <c r="F918" s="2"/>
      <c r="G918" s="2"/>
    </row>
  </sheetData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18"/>
  <sheetViews>
    <sheetView topLeftCell="A34" zoomScaleNormal="100" workbookViewId="0">
      <selection activeCell="I56" sqref="I56"/>
    </sheetView>
  </sheetViews>
  <sheetFormatPr defaultColWidth="14.42578125" defaultRowHeight="15" customHeight="1"/>
  <cols>
    <col min="1" max="1" width="8.7109375" customWidth="1"/>
    <col min="2" max="2" width="13.140625" customWidth="1"/>
    <col min="3" max="4" width="8.7109375" customWidth="1"/>
  </cols>
  <sheetData>
    <row r="1" spans="1:4">
      <c r="A1" s="1" t="s">
        <v>617</v>
      </c>
      <c r="B1" s="1" t="s">
        <v>545</v>
      </c>
      <c r="C1" s="1"/>
      <c r="D1" s="1"/>
    </row>
    <row r="2" spans="1:4" s="66" customFormat="1" ht="15.75" customHeight="1">
      <c r="A2" s="52">
        <v>0.7</v>
      </c>
      <c r="B2" s="10">
        <v>7.2009863419588314</v>
      </c>
      <c r="C2" s="69"/>
      <c r="D2" s="69"/>
    </row>
    <row r="3" spans="1:4" ht="15.75" customHeight="1">
      <c r="A3" s="52">
        <v>0.71</v>
      </c>
      <c r="B3" s="69">
        <v>8.4023327590846186</v>
      </c>
      <c r="C3" s="2"/>
      <c r="D3" s="2"/>
    </row>
    <row r="4" spans="1:4" ht="15.75" customHeight="1">
      <c r="A4" s="52">
        <v>0.72</v>
      </c>
      <c r="B4" s="2">
        <v>9.8517072020287308</v>
      </c>
      <c r="C4" s="2"/>
      <c r="D4" s="2"/>
    </row>
    <row r="5" spans="1:4" ht="15.75" customHeight="1">
      <c r="A5" s="52">
        <v>0.73</v>
      </c>
      <c r="B5" s="2">
        <v>11.602156304220712</v>
      </c>
      <c r="C5" s="2"/>
      <c r="D5" s="2"/>
    </row>
    <row r="6" spans="1:4" ht="15.75" customHeight="1">
      <c r="A6" s="52">
        <v>0.74</v>
      </c>
      <c r="B6" s="2">
        <v>13.524692606794648</v>
      </c>
      <c r="C6" s="2"/>
      <c r="D6" s="2"/>
    </row>
    <row r="7" spans="1:4" ht="15.75" customHeight="1">
      <c r="A7" s="52">
        <v>0.75</v>
      </c>
      <c r="B7" s="2">
        <v>15.692003206886659</v>
      </c>
      <c r="C7" s="2"/>
      <c r="D7" s="2"/>
    </row>
    <row r="8" spans="1:4" ht="15.75" customHeight="1">
      <c r="A8" s="52">
        <v>0.76</v>
      </c>
      <c r="B8" s="2">
        <v>18.098892320771103</v>
      </c>
      <c r="C8" s="2"/>
      <c r="D8" s="2"/>
    </row>
    <row r="9" spans="1:4" ht="15.75" customHeight="1">
      <c r="A9" s="52">
        <v>0.77</v>
      </c>
      <c r="B9" s="2">
        <v>21.07230716692089</v>
      </c>
      <c r="C9" s="2"/>
      <c r="D9" s="2"/>
    </row>
    <row r="10" spans="1:4" ht="15.75" customHeight="1">
      <c r="A10" s="52">
        <v>0.78</v>
      </c>
      <c r="B10" s="2">
        <v>25.038928345102413</v>
      </c>
      <c r="C10" s="2"/>
      <c r="D10" s="2"/>
    </row>
    <row r="11" spans="1:4" ht="15.75" customHeight="1">
      <c r="A11" s="52">
        <v>0.79</v>
      </c>
      <c r="B11" s="2">
        <v>29.959980159831794</v>
      </c>
      <c r="C11" s="2"/>
      <c r="D11" s="2"/>
    </row>
    <row r="12" spans="1:4" ht="15.75" customHeight="1">
      <c r="A12" s="52">
        <v>0.8</v>
      </c>
      <c r="B12" s="2">
        <v>35.41130478432396</v>
      </c>
      <c r="C12" s="2"/>
      <c r="D12" s="2"/>
    </row>
    <row r="13" spans="1:4" ht="15.75" customHeight="1">
      <c r="A13" s="52">
        <v>0.81</v>
      </c>
      <c r="B13" s="2">
        <v>39.036344768299415</v>
      </c>
      <c r="C13" s="2"/>
      <c r="D13" s="2"/>
    </row>
    <row r="14" spans="1:4" ht="15.75" customHeight="1">
      <c r="A14" s="52">
        <v>0.82</v>
      </c>
      <c r="B14" s="2">
        <v>43.030037635961897</v>
      </c>
      <c r="C14" s="2"/>
      <c r="D14" s="2"/>
    </row>
    <row r="15" spans="1:4" ht="15.75" customHeight="1">
      <c r="A15" s="52">
        <v>0.83</v>
      </c>
      <c r="B15" s="2">
        <v>47.4635724234954</v>
      </c>
      <c r="C15" s="2"/>
      <c r="D15" s="2"/>
    </row>
    <row r="16" spans="1:4" ht="15.75" customHeight="1">
      <c r="A16" s="52">
        <v>0.84</v>
      </c>
      <c r="B16" s="2">
        <v>51.478300434654244</v>
      </c>
      <c r="C16" s="2"/>
      <c r="D16" s="2"/>
    </row>
    <row r="17" spans="1:4" ht="15.75" customHeight="1">
      <c r="A17" s="52">
        <v>0.85</v>
      </c>
      <c r="B17" s="2">
        <v>55.674455882860322</v>
      </c>
      <c r="C17" s="2"/>
      <c r="D17" s="2"/>
    </row>
    <row r="18" spans="1:4" ht="15.75" customHeight="1">
      <c r="A18" s="52">
        <v>0.86</v>
      </c>
      <c r="B18" s="2">
        <v>61.956167490298803</v>
      </c>
      <c r="C18" s="2"/>
      <c r="D18" s="2"/>
    </row>
    <row r="19" spans="1:4" ht="15.75" customHeight="1">
      <c r="A19" s="52">
        <v>0.87</v>
      </c>
      <c r="B19" s="2">
        <v>69.768116491247426</v>
      </c>
      <c r="C19" s="2"/>
      <c r="D19" s="2"/>
    </row>
    <row r="20" spans="1:4" ht="15.75" customHeight="1">
      <c r="A20" s="52">
        <v>0.88</v>
      </c>
      <c r="B20" s="2">
        <v>74.464506207210206</v>
      </c>
      <c r="C20" s="2"/>
      <c r="D20" s="2"/>
    </row>
    <row r="21" spans="1:4" ht="15.75" customHeight="1">
      <c r="A21" s="52">
        <v>0.89</v>
      </c>
      <c r="B21" s="2">
        <v>77.229619835422568</v>
      </c>
      <c r="C21" s="2"/>
      <c r="D21" s="2"/>
    </row>
    <row r="22" spans="1:4" ht="15.75" customHeight="1">
      <c r="A22" s="52">
        <v>0.9</v>
      </c>
      <c r="B22" s="2">
        <v>80.355815607802811</v>
      </c>
      <c r="C22" s="2"/>
      <c r="D22" s="2"/>
    </row>
    <row r="23" spans="1:4" ht="15.75" customHeight="1">
      <c r="A23" s="52">
        <v>0.91</v>
      </c>
      <c r="B23" s="2">
        <v>84.482296527887257</v>
      </c>
      <c r="C23" s="2"/>
      <c r="D23" s="2"/>
    </row>
    <row r="24" spans="1:4" ht="15.75" customHeight="1">
      <c r="A24" s="52">
        <v>0.92</v>
      </c>
      <c r="B24" s="2">
        <v>86.708640379457208</v>
      </c>
      <c r="C24" s="2"/>
      <c r="D24" s="2"/>
    </row>
    <row r="25" spans="1:4" ht="15.75" customHeight="1">
      <c r="A25" s="52">
        <v>0.93</v>
      </c>
      <c r="B25" s="2">
        <v>88.268739012655871</v>
      </c>
      <c r="C25" s="2"/>
      <c r="D25" s="2"/>
    </row>
    <row r="26" spans="1:4" ht="15.75" customHeight="1">
      <c r="A26" s="40">
        <v>0.93999999999999906</v>
      </c>
      <c r="B26" s="2">
        <v>89.597923372061217</v>
      </c>
      <c r="C26" s="2"/>
      <c r="D26" s="2"/>
    </row>
    <row r="27" spans="1:4" ht="15.75" customHeight="1">
      <c r="A27" s="40">
        <v>0.94999999999999896</v>
      </c>
      <c r="B27" s="2">
        <v>90.693377662484266</v>
      </c>
      <c r="C27" s="2"/>
      <c r="D27" s="2"/>
    </row>
    <row r="28" spans="1:4" ht="15.75" customHeight="1">
      <c r="A28" s="65">
        <v>0.96</v>
      </c>
      <c r="B28" s="2">
        <v>90.915961393258797</v>
      </c>
      <c r="C28" s="2"/>
      <c r="D28" s="2"/>
    </row>
    <row r="29" spans="1:4" ht="15.75" customHeight="1">
      <c r="A29" s="40">
        <v>0.96999999999999897</v>
      </c>
      <c r="B29" s="2">
        <v>89.511927654691306</v>
      </c>
      <c r="C29" s="2"/>
      <c r="D29" s="2"/>
    </row>
    <row r="30" spans="1:4" ht="15.75" customHeight="1">
      <c r="A30" s="40">
        <v>0.98</v>
      </c>
      <c r="B30" s="2">
        <v>85.866099255933207</v>
      </c>
      <c r="C30" s="2"/>
      <c r="D30" s="2"/>
    </row>
    <row r="31" spans="1:4" ht="15.75" customHeight="1">
      <c r="A31" s="40">
        <v>0.98999999999999899</v>
      </c>
      <c r="B31" s="2">
        <v>79.303766503819972</v>
      </c>
      <c r="C31" s="2"/>
      <c r="D31" s="2"/>
    </row>
    <row r="32" spans="1:4" ht="15.75" customHeight="1">
      <c r="A32" s="40">
        <v>1</v>
      </c>
      <c r="B32" s="2">
        <v>70.023846941644535</v>
      </c>
      <c r="C32" s="2"/>
      <c r="D32" s="2"/>
    </row>
    <row r="33" spans="1:4" ht="15.75" customHeight="1">
      <c r="A33" s="40">
        <v>1.01</v>
      </c>
      <c r="B33" s="2">
        <v>61.114834098184119</v>
      </c>
      <c r="C33" s="2"/>
      <c r="D33" s="2"/>
    </row>
    <row r="34" spans="1:4" ht="15.75" customHeight="1">
      <c r="A34" s="40">
        <v>1.02</v>
      </c>
      <c r="B34" s="2">
        <v>54.936848505733415</v>
      </c>
      <c r="C34" s="2"/>
      <c r="D34" s="2"/>
    </row>
    <row r="35" spans="1:4" ht="15.75" customHeight="1">
      <c r="A35" s="40">
        <v>1.03</v>
      </c>
      <c r="B35" s="2">
        <v>49.24555332905058</v>
      </c>
      <c r="C35" s="2"/>
      <c r="D35" s="2"/>
    </row>
    <row r="36" spans="1:4" ht="15.75" customHeight="1">
      <c r="A36" s="40">
        <v>1.04</v>
      </c>
      <c r="B36" s="2">
        <v>41.643442698870253</v>
      </c>
      <c r="C36" s="2"/>
      <c r="D36" s="2"/>
    </row>
    <row r="37" spans="1:4" ht="15.75" customHeight="1">
      <c r="A37" s="40">
        <v>1.05</v>
      </c>
      <c r="B37" s="2">
        <v>31.169101828953902</v>
      </c>
      <c r="C37" s="2"/>
      <c r="D37" s="2"/>
    </row>
    <row r="38" spans="1:4" ht="15.75" customHeight="1">
      <c r="A38" s="40">
        <v>1.06</v>
      </c>
      <c r="B38" s="2">
        <v>17.562953347944358</v>
      </c>
      <c r="C38" s="2"/>
      <c r="D38" s="2"/>
    </row>
    <row r="39" spans="1:4" ht="15.75" customHeight="1">
      <c r="A39" s="40">
        <v>1.07</v>
      </c>
      <c r="B39" s="2">
        <v>1.2794267150754293</v>
      </c>
      <c r="C39" s="2"/>
      <c r="D39" s="2"/>
    </row>
    <row r="40" spans="1:4" ht="15.75" customHeight="1">
      <c r="A40" s="40">
        <v>1.08</v>
      </c>
      <c r="B40" s="2">
        <v>-15.896687234673051</v>
      </c>
      <c r="C40" s="2"/>
      <c r="D40" s="2"/>
    </row>
    <row r="41" spans="1:4" ht="15.75" customHeight="1">
      <c r="A41" s="40">
        <v>1.0900000000000001</v>
      </c>
      <c r="B41" s="2">
        <v>-30.683955776706274</v>
      </c>
      <c r="C41" s="2"/>
      <c r="D41" s="2"/>
    </row>
    <row r="42" spans="1:4" ht="15.75" customHeight="1">
      <c r="A42" s="40">
        <v>1.1000000000000001</v>
      </c>
      <c r="B42" s="2">
        <v>-40.142644163464304</v>
      </c>
      <c r="C42" s="2"/>
      <c r="D42" s="2"/>
    </row>
    <row r="43" spans="1:4" ht="15.75" customHeight="1">
      <c r="A43" s="76">
        <v>1.1499999999999999</v>
      </c>
      <c r="B43" s="2">
        <v>-70.768184258759746</v>
      </c>
      <c r="C43" s="2"/>
      <c r="D43" s="2"/>
    </row>
    <row r="44" spans="1:4" ht="15.75" customHeight="1">
      <c r="A44" s="76">
        <v>1.2</v>
      </c>
      <c r="B44" s="2">
        <v>-128.78643102432713</v>
      </c>
      <c r="C44" s="2"/>
      <c r="D44" s="2"/>
    </row>
    <row r="45" spans="1:4" ht="15.75" customHeight="1">
      <c r="A45" s="76">
        <v>1.25</v>
      </c>
      <c r="B45" s="2">
        <v>-150.41537887945316</v>
      </c>
      <c r="C45" s="2"/>
      <c r="D45" s="2"/>
    </row>
    <row r="46" spans="1:4" ht="15.75" customHeight="1">
      <c r="A46" s="76">
        <v>1.3</v>
      </c>
      <c r="B46" s="2">
        <v>-126.08223875062288</v>
      </c>
      <c r="C46" s="2"/>
      <c r="D46" s="2"/>
    </row>
    <row r="47" spans="1:4" ht="15.75" customHeight="1">
      <c r="A47" s="76">
        <v>1.35</v>
      </c>
      <c r="B47" s="2">
        <v>-107.97589855389305</v>
      </c>
      <c r="C47" s="2"/>
      <c r="D47" s="2"/>
    </row>
    <row r="48" spans="1:4" ht="15.75" customHeight="1">
      <c r="A48" s="76">
        <v>1.4</v>
      </c>
      <c r="B48" s="2">
        <v>-57.264351129687299</v>
      </c>
      <c r="C48" s="2"/>
      <c r="D48" s="2"/>
    </row>
    <row r="49" spans="1:4" ht="15.75" customHeight="1">
      <c r="A49" s="76">
        <v>1.45</v>
      </c>
      <c r="B49" s="2">
        <v>-12.509372308665927</v>
      </c>
      <c r="C49" s="2"/>
      <c r="D49" s="2"/>
    </row>
    <row r="50" spans="1:4" ht="15.75" customHeight="1">
      <c r="A50" s="76">
        <v>1.5</v>
      </c>
      <c r="B50" s="2">
        <v>-8.6610527229879555</v>
      </c>
      <c r="C50" s="2"/>
      <c r="D50" s="2"/>
    </row>
    <row r="51" spans="1:4" ht="15.75" customHeight="1">
      <c r="A51" s="76">
        <v>1.55</v>
      </c>
      <c r="B51" s="2">
        <v>-5.9185806390023705</v>
      </c>
      <c r="C51" s="2"/>
      <c r="D51" s="2"/>
    </row>
    <row r="52" spans="1:4" ht="15.75" customHeight="1">
      <c r="A52" s="76">
        <v>1.6</v>
      </c>
      <c r="B52" s="2">
        <v>3.1934295398849688</v>
      </c>
      <c r="C52" s="2"/>
      <c r="D52" s="2"/>
    </row>
    <row r="53" spans="1:4" ht="15.75" customHeight="1">
      <c r="A53" s="76">
        <v>1.65</v>
      </c>
      <c r="B53" s="2">
        <v>12.203125151438307</v>
      </c>
      <c r="C53" s="2"/>
      <c r="D53" s="2"/>
    </row>
    <row r="54" spans="1:4" ht="15.75" customHeight="1">
      <c r="A54" s="2"/>
      <c r="B54" s="2"/>
      <c r="C54" s="2"/>
      <c r="D54" s="2"/>
    </row>
    <row r="55" spans="1:4" ht="15.75" customHeight="1">
      <c r="A55" s="2"/>
      <c r="B55" s="2"/>
      <c r="C55" s="2"/>
      <c r="D55" s="2"/>
    </row>
    <row r="56" spans="1:4" ht="15.75" customHeight="1">
      <c r="A56" s="2"/>
      <c r="B56" s="2"/>
      <c r="C56" s="2"/>
      <c r="D56" s="2"/>
    </row>
    <row r="57" spans="1:4" ht="15.75" customHeight="1">
      <c r="A57" s="2"/>
      <c r="B57" s="2"/>
      <c r="C57" s="2"/>
      <c r="D57" s="2"/>
    </row>
    <row r="58" spans="1:4" ht="15.75" customHeight="1">
      <c r="A58" s="2"/>
      <c r="B58" s="2"/>
      <c r="C58" s="2"/>
      <c r="D58" s="2"/>
    </row>
    <row r="59" spans="1:4" ht="15.75" customHeight="1">
      <c r="A59" s="2"/>
      <c r="B59" s="2"/>
      <c r="C59" s="2"/>
      <c r="D59" s="2"/>
    </row>
    <row r="60" spans="1:4" ht="15.75" customHeight="1">
      <c r="A60" s="2"/>
      <c r="B60" s="2"/>
      <c r="C60" s="2"/>
      <c r="D60" s="2"/>
    </row>
    <row r="61" spans="1:4" ht="15.75" customHeight="1">
      <c r="A61" s="2"/>
      <c r="B61" s="2"/>
      <c r="C61" s="2"/>
      <c r="D61" s="2"/>
    </row>
    <row r="62" spans="1:4" ht="15.75" customHeight="1">
      <c r="A62" s="2"/>
      <c r="B62" s="2"/>
      <c r="C62" s="2"/>
      <c r="D62" s="2"/>
    </row>
    <row r="63" spans="1:4" ht="15.75" customHeight="1">
      <c r="A63" s="2"/>
      <c r="B63" s="2"/>
      <c r="C63" s="2"/>
      <c r="D63" s="2"/>
    </row>
    <row r="64" spans="1:4" ht="15.75" customHeight="1">
      <c r="A64" s="2"/>
      <c r="B64" s="2"/>
      <c r="C64" s="2"/>
      <c r="D64" s="2"/>
    </row>
    <row r="65" spans="1:4" ht="15.75" customHeight="1">
      <c r="A65" s="2"/>
      <c r="B65" s="2"/>
      <c r="C65" s="2"/>
      <c r="D65" s="2"/>
    </row>
    <row r="66" spans="1:4" ht="15.75" customHeight="1">
      <c r="A66" s="2"/>
      <c r="B66" s="2"/>
      <c r="C66" s="2"/>
      <c r="D66" s="2"/>
    </row>
    <row r="67" spans="1:4" ht="15.75" customHeight="1">
      <c r="A67" s="2"/>
      <c r="B67" s="2"/>
      <c r="C67" s="2"/>
      <c r="D67" s="2"/>
    </row>
    <row r="68" spans="1:4" ht="15.75" customHeight="1">
      <c r="A68" s="2"/>
      <c r="B68" s="2"/>
      <c r="C68" s="2"/>
      <c r="D68" s="2"/>
    </row>
    <row r="69" spans="1:4" ht="15.75" customHeight="1">
      <c r="A69" s="2"/>
      <c r="B69" s="2"/>
      <c r="C69" s="2"/>
      <c r="D69" s="2"/>
    </row>
    <row r="70" spans="1:4" ht="15.75" customHeight="1">
      <c r="A70" s="2"/>
      <c r="B70" s="2"/>
      <c r="C70" s="2"/>
      <c r="D70" s="2"/>
    </row>
    <row r="71" spans="1:4" ht="15.75" customHeight="1">
      <c r="A71" s="2"/>
      <c r="B71" s="2"/>
      <c r="C71" s="2"/>
      <c r="D71" s="2"/>
    </row>
    <row r="72" spans="1:4" ht="15.75" customHeight="1">
      <c r="A72" s="2"/>
      <c r="B72" s="2"/>
      <c r="C72" s="2"/>
      <c r="D72" s="2"/>
    </row>
    <row r="73" spans="1:4" ht="15.75" customHeight="1">
      <c r="A73" s="2"/>
      <c r="B73" s="2"/>
      <c r="C73" s="2"/>
      <c r="D73" s="2"/>
    </row>
    <row r="74" spans="1:4" ht="15.75" customHeight="1">
      <c r="A74" s="2"/>
      <c r="B74" s="2"/>
      <c r="C74" s="2"/>
      <c r="D74" s="2"/>
    </row>
    <row r="75" spans="1:4" ht="15.75" customHeight="1">
      <c r="A75" s="2"/>
      <c r="B75" s="2"/>
      <c r="C75" s="2"/>
      <c r="D75" s="2"/>
    </row>
    <row r="76" spans="1:4" ht="15.75" customHeight="1">
      <c r="A76" s="2"/>
      <c r="B76" s="2"/>
      <c r="C76" s="2"/>
      <c r="D76" s="2"/>
    </row>
    <row r="77" spans="1:4" ht="15.75" customHeight="1">
      <c r="A77" s="2"/>
      <c r="B77" s="2"/>
      <c r="C77" s="2"/>
      <c r="D77" s="2"/>
    </row>
    <row r="78" spans="1:4" ht="15.75" customHeight="1">
      <c r="A78" s="2"/>
      <c r="B78" s="2"/>
      <c r="C78" s="2"/>
      <c r="D78" s="2"/>
    </row>
    <row r="79" spans="1:4" ht="15.75" customHeight="1">
      <c r="A79" s="2"/>
      <c r="B79" s="2"/>
      <c r="C79" s="2"/>
      <c r="D79" s="2"/>
    </row>
    <row r="80" spans="1:4" ht="15.75" customHeight="1">
      <c r="A80" s="2"/>
      <c r="B80" s="2"/>
      <c r="C80" s="2"/>
      <c r="D80" s="2"/>
    </row>
    <row r="81" spans="1:4" ht="15.75" customHeight="1">
      <c r="A81" s="2"/>
      <c r="B81" s="2"/>
      <c r="C81" s="2"/>
      <c r="D81" s="2"/>
    </row>
    <row r="82" spans="1:4" ht="15.75" customHeight="1">
      <c r="A82" s="2"/>
      <c r="B82" s="2"/>
      <c r="C82" s="2"/>
      <c r="D82" s="2"/>
    </row>
    <row r="83" spans="1:4" ht="15.75" customHeight="1">
      <c r="A83" s="2"/>
      <c r="B83" s="2"/>
      <c r="C83" s="2"/>
      <c r="D83" s="2"/>
    </row>
    <row r="84" spans="1:4" ht="15.75" customHeight="1">
      <c r="A84" s="2"/>
      <c r="B84" s="2"/>
      <c r="C84" s="2"/>
      <c r="D84" s="2"/>
    </row>
    <row r="85" spans="1:4" ht="15.75" customHeight="1">
      <c r="A85" s="2"/>
      <c r="B85" s="2"/>
      <c r="C85" s="2"/>
      <c r="D85" s="2"/>
    </row>
    <row r="86" spans="1:4" ht="15.75" customHeight="1">
      <c r="A86" s="2"/>
      <c r="B86" s="2"/>
      <c r="C86" s="2"/>
      <c r="D86" s="2"/>
    </row>
    <row r="87" spans="1:4" ht="15.75" customHeight="1">
      <c r="A87" s="2"/>
      <c r="B87" s="2"/>
      <c r="C87" s="2"/>
      <c r="D87" s="2"/>
    </row>
    <row r="88" spans="1:4" ht="15.75" customHeight="1">
      <c r="A88" s="2"/>
      <c r="B88" s="2"/>
      <c r="C88" s="2"/>
      <c r="D88" s="2"/>
    </row>
    <row r="89" spans="1:4" ht="15.75" customHeight="1">
      <c r="A89" s="2"/>
      <c r="B89" s="2"/>
      <c r="C89" s="2"/>
      <c r="D89" s="2"/>
    </row>
    <row r="90" spans="1:4" ht="15.75" customHeight="1">
      <c r="A90" s="2"/>
      <c r="B90" s="2"/>
      <c r="C90" s="2"/>
      <c r="D90" s="2"/>
    </row>
    <row r="91" spans="1:4" ht="15.75" customHeight="1">
      <c r="A91" s="2"/>
      <c r="B91" s="2"/>
      <c r="C91" s="2"/>
      <c r="D91" s="2"/>
    </row>
    <row r="92" spans="1:4" ht="15.75" customHeight="1">
      <c r="A92" s="2"/>
      <c r="B92" s="2"/>
      <c r="C92" s="2"/>
      <c r="D92" s="2"/>
    </row>
    <row r="93" spans="1:4" ht="15.75" customHeight="1">
      <c r="A93" s="2"/>
      <c r="B93" s="2"/>
      <c r="C93" s="2"/>
      <c r="D93" s="2"/>
    </row>
    <row r="94" spans="1:4" ht="15.75" customHeight="1">
      <c r="A94" s="2"/>
      <c r="B94" s="2"/>
      <c r="C94" s="2"/>
      <c r="D94" s="2"/>
    </row>
    <row r="95" spans="1:4" ht="15.75" customHeight="1">
      <c r="A95" s="2"/>
      <c r="B95" s="2"/>
      <c r="C95" s="2"/>
      <c r="D95" s="2"/>
    </row>
    <row r="96" spans="1:4" ht="15.75" customHeight="1">
      <c r="A96" s="2"/>
      <c r="B96" s="2"/>
      <c r="C96" s="2"/>
      <c r="D96" s="2"/>
    </row>
    <row r="97" spans="1:4" ht="15.75" customHeight="1">
      <c r="A97" s="2"/>
      <c r="B97" s="2"/>
      <c r="C97" s="2"/>
      <c r="D97" s="2"/>
    </row>
    <row r="98" spans="1:4" ht="15.75" customHeight="1">
      <c r="A98" s="2"/>
      <c r="B98" s="2"/>
      <c r="C98" s="2"/>
      <c r="D98" s="2"/>
    </row>
    <row r="99" spans="1:4" ht="15.75" customHeight="1">
      <c r="A99" s="2"/>
      <c r="B99" s="2"/>
      <c r="C99" s="2"/>
      <c r="D99" s="2"/>
    </row>
    <row r="100" spans="1:4" ht="15.75" customHeight="1">
      <c r="A100" s="2"/>
      <c r="B100" s="2"/>
      <c r="C100" s="2"/>
      <c r="D100" s="2"/>
    </row>
    <row r="101" spans="1:4" ht="15.75" customHeight="1">
      <c r="A101" s="2"/>
      <c r="B101" s="2"/>
      <c r="C101" s="2"/>
      <c r="D101" s="2"/>
    </row>
    <row r="102" spans="1:4" ht="15.75" customHeight="1">
      <c r="A102" s="2"/>
      <c r="B102" s="2"/>
      <c r="C102" s="2"/>
      <c r="D102" s="2"/>
    </row>
    <row r="103" spans="1:4" ht="15.75" customHeight="1">
      <c r="A103" s="2"/>
      <c r="B103" s="2"/>
      <c r="C103" s="2"/>
      <c r="D103" s="2"/>
    </row>
    <row r="104" spans="1:4" ht="15.75" customHeight="1">
      <c r="A104" s="2"/>
      <c r="B104" s="2"/>
      <c r="C104" s="2"/>
      <c r="D104" s="2"/>
    </row>
    <row r="105" spans="1:4" ht="15.75" customHeight="1">
      <c r="A105" s="2"/>
      <c r="B105" s="2"/>
      <c r="C105" s="2"/>
      <c r="D105" s="2"/>
    </row>
    <row r="106" spans="1:4" ht="15.75" customHeight="1">
      <c r="A106" s="2"/>
      <c r="B106" s="2"/>
      <c r="C106" s="2"/>
      <c r="D106" s="2"/>
    </row>
    <row r="107" spans="1:4" ht="15.75" customHeight="1">
      <c r="A107" s="2"/>
      <c r="B107" s="2"/>
      <c r="C107" s="2"/>
      <c r="D107" s="2"/>
    </row>
    <row r="108" spans="1:4" ht="15.75" customHeight="1">
      <c r="A108" s="2"/>
      <c r="B108" s="2"/>
      <c r="C108" s="2"/>
      <c r="D108" s="2"/>
    </row>
    <row r="109" spans="1:4" ht="15.75" customHeight="1">
      <c r="A109" s="2"/>
      <c r="B109" s="2"/>
      <c r="C109" s="2"/>
      <c r="D109" s="2"/>
    </row>
    <row r="110" spans="1:4" ht="15.75" customHeight="1">
      <c r="A110" s="2"/>
      <c r="B110" s="2"/>
      <c r="C110" s="2"/>
      <c r="D110" s="2"/>
    </row>
    <row r="111" spans="1:4" ht="15.75" customHeight="1">
      <c r="A111" s="2"/>
      <c r="B111" s="2"/>
      <c r="C111" s="2"/>
      <c r="D111" s="2"/>
    </row>
    <row r="112" spans="1:4" ht="15.75" customHeight="1">
      <c r="A112" s="2"/>
      <c r="B112" s="2"/>
      <c r="C112" s="2"/>
      <c r="D112" s="2"/>
    </row>
    <row r="113" spans="1:4" ht="15.75" customHeight="1">
      <c r="A113" s="2"/>
      <c r="B113" s="2"/>
      <c r="C113" s="2"/>
      <c r="D113" s="2"/>
    </row>
    <row r="114" spans="1:4" ht="15.75" customHeight="1">
      <c r="A114" s="2"/>
      <c r="B114" s="2"/>
      <c r="C114" s="2"/>
      <c r="D114" s="2"/>
    </row>
    <row r="115" spans="1:4" ht="15.75" customHeight="1">
      <c r="A115" s="2"/>
      <c r="B115" s="2"/>
      <c r="C115" s="2"/>
      <c r="D115" s="2"/>
    </row>
    <row r="116" spans="1:4" ht="15.75" customHeight="1">
      <c r="A116" s="2"/>
      <c r="B116" s="2"/>
      <c r="C116" s="2"/>
      <c r="D116" s="2"/>
    </row>
    <row r="117" spans="1:4" ht="15.75" customHeight="1">
      <c r="A117" s="2"/>
      <c r="B117" s="2"/>
      <c r="C117" s="2"/>
      <c r="D117" s="2"/>
    </row>
    <row r="118" spans="1:4" ht="15.75" customHeight="1">
      <c r="A118" s="2"/>
      <c r="B118" s="2"/>
      <c r="C118" s="2"/>
      <c r="D118" s="2"/>
    </row>
    <row r="119" spans="1:4" ht="15.75" customHeight="1">
      <c r="A119" s="2"/>
      <c r="B119" s="2"/>
      <c r="C119" s="2"/>
      <c r="D119" s="2"/>
    </row>
    <row r="120" spans="1:4" ht="15.75" customHeight="1">
      <c r="A120" s="2"/>
      <c r="B120" s="2"/>
      <c r="C120" s="2"/>
      <c r="D120" s="2"/>
    </row>
    <row r="121" spans="1:4" ht="15.75" customHeight="1">
      <c r="A121" s="2"/>
      <c r="B121" s="2"/>
      <c r="C121" s="2"/>
      <c r="D121" s="2"/>
    </row>
    <row r="122" spans="1:4" ht="15.75" customHeight="1">
      <c r="A122" s="2"/>
      <c r="B122" s="2"/>
      <c r="C122" s="2"/>
      <c r="D122" s="2"/>
    </row>
    <row r="123" spans="1:4" ht="15.75" customHeight="1">
      <c r="A123" s="2"/>
      <c r="B123" s="2"/>
      <c r="C123" s="2"/>
      <c r="D123" s="2"/>
    </row>
    <row r="124" spans="1:4" ht="15.75" customHeight="1">
      <c r="A124" s="2"/>
      <c r="B124" s="2"/>
      <c r="C124" s="2"/>
      <c r="D124" s="2"/>
    </row>
    <row r="125" spans="1:4" ht="15.75" customHeight="1">
      <c r="A125" s="2"/>
      <c r="B125" s="2"/>
      <c r="C125" s="2"/>
      <c r="D125" s="2"/>
    </row>
    <row r="126" spans="1:4" ht="15.75" customHeight="1">
      <c r="A126" s="2"/>
      <c r="B126" s="2"/>
      <c r="C126" s="2"/>
      <c r="D126" s="2"/>
    </row>
    <row r="127" spans="1:4" ht="15.75" customHeight="1">
      <c r="A127" s="2"/>
      <c r="B127" s="2"/>
      <c r="C127" s="2"/>
      <c r="D127" s="2"/>
    </row>
    <row r="128" spans="1:4" ht="15.75" customHeight="1">
      <c r="A128" s="2"/>
      <c r="B128" s="2"/>
      <c r="C128" s="2"/>
      <c r="D128" s="2"/>
    </row>
    <row r="129" spans="1:4" ht="15.75" customHeight="1">
      <c r="A129" s="2"/>
      <c r="B129" s="2"/>
      <c r="C129" s="2"/>
      <c r="D129" s="2"/>
    </row>
    <row r="130" spans="1:4" ht="15.75" customHeight="1">
      <c r="A130" s="2"/>
      <c r="B130" s="2"/>
      <c r="C130" s="2"/>
      <c r="D130" s="2"/>
    </row>
    <row r="131" spans="1:4" ht="15.75" customHeight="1">
      <c r="A131" s="2"/>
      <c r="B131" s="2"/>
      <c r="C131" s="2"/>
      <c r="D131" s="2"/>
    </row>
    <row r="132" spans="1:4" ht="15.75" customHeight="1">
      <c r="A132" s="2"/>
      <c r="B132" s="2"/>
      <c r="C132" s="2"/>
      <c r="D132" s="2"/>
    </row>
    <row r="133" spans="1:4" ht="15.75" customHeight="1">
      <c r="A133" s="2"/>
      <c r="B133" s="2"/>
      <c r="C133" s="2"/>
      <c r="D133" s="2"/>
    </row>
    <row r="134" spans="1:4" ht="15.75" customHeight="1">
      <c r="A134" s="2"/>
      <c r="B134" s="2"/>
      <c r="C134" s="2"/>
      <c r="D134" s="2"/>
    </row>
    <row r="135" spans="1:4" ht="15.75" customHeight="1">
      <c r="A135" s="2"/>
      <c r="B135" s="2"/>
      <c r="C135" s="2"/>
      <c r="D135" s="2"/>
    </row>
    <row r="136" spans="1:4" ht="15.75" customHeight="1">
      <c r="A136" s="2"/>
      <c r="B136" s="2"/>
      <c r="C136" s="2"/>
      <c r="D136" s="2"/>
    </row>
    <row r="137" spans="1:4" ht="15.75" customHeight="1">
      <c r="A137" s="2"/>
      <c r="B137" s="2"/>
      <c r="C137" s="2"/>
      <c r="D137" s="2"/>
    </row>
    <row r="138" spans="1:4" ht="15.75" customHeight="1">
      <c r="A138" s="2"/>
      <c r="B138" s="2"/>
      <c r="C138" s="2"/>
      <c r="D138" s="2"/>
    </row>
    <row r="139" spans="1:4" ht="15.75" customHeight="1">
      <c r="A139" s="2"/>
      <c r="B139" s="2"/>
      <c r="C139" s="2"/>
      <c r="D139" s="2"/>
    </row>
    <row r="140" spans="1:4" ht="15.75" customHeight="1">
      <c r="A140" s="2"/>
      <c r="B140" s="2"/>
      <c r="C140" s="2"/>
      <c r="D140" s="2"/>
    </row>
    <row r="141" spans="1:4" ht="15.75" customHeight="1">
      <c r="A141" s="2"/>
      <c r="B141" s="2"/>
      <c r="C141" s="2"/>
      <c r="D141" s="2"/>
    </row>
    <row r="142" spans="1:4" ht="15.75" customHeight="1">
      <c r="A142" s="2"/>
      <c r="B142" s="2"/>
      <c r="C142" s="2"/>
      <c r="D142" s="2"/>
    </row>
    <row r="143" spans="1:4" ht="15.75" customHeight="1">
      <c r="A143" s="2"/>
      <c r="B143" s="2"/>
      <c r="C143" s="2"/>
      <c r="D143" s="2"/>
    </row>
    <row r="144" spans="1:4" ht="15.75" customHeight="1">
      <c r="A144" s="2"/>
      <c r="B144" s="2"/>
      <c r="C144" s="2"/>
      <c r="D144" s="2"/>
    </row>
    <row r="145" spans="1:4" ht="15.75" customHeight="1">
      <c r="A145" s="2"/>
      <c r="B145" s="2"/>
      <c r="C145" s="2"/>
      <c r="D145" s="2"/>
    </row>
    <row r="146" spans="1:4" ht="15.75" customHeight="1">
      <c r="A146" s="2"/>
      <c r="B146" s="2"/>
      <c r="C146" s="2"/>
      <c r="D146" s="2"/>
    </row>
    <row r="147" spans="1:4" ht="15.75" customHeight="1">
      <c r="A147" s="2"/>
      <c r="B147" s="2"/>
      <c r="C147" s="2"/>
      <c r="D147" s="2"/>
    </row>
    <row r="148" spans="1:4" ht="15.75" customHeight="1">
      <c r="A148" s="2"/>
      <c r="B148" s="2"/>
      <c r="C148" s="2"/>
      <c r="D148" s="2"/>
    </row>
    <row r="149" spans="1:4" ht="15.75" customHeight="1">
      <c r="A149" s="2"/>
      <c r="B149" s="2"/>
      <c r="C149" s="2"/>
      <c r="D149" s="2"/>
    </row>
    <row r="150" spans="1:4" ht="15.75" customHeight="1">
      <c r="A150" s="2"/>
      <c r="B150" s="2"/>
      <c r="C150" s="2"/>
      <c r="D150" s="2"/>
    </row>
    <row r="151" spans="1:4" ht="15.75" customHeight="1">
      <c r="A151" s="2"/>
      <c r="B151" s="2"/>
      <c r="C151" s="2"/>
      <c r="D151" s="2"/>
    </row>
    <row r="152" spans="1:4" ht="15.75" customHeight="1">
      <c r="A152" s="2"/>
      <c r="B152" s="2"/>
      <c r="C152" s="2"/>
      <c r="D152" s="2"/>
    </row>
    <row r="153" spans="1:4" ht="15.75" customHeight="1">
      <c r="A153" s="2"/>
      <c r="B153" s="2"/>
      <c r="C153" s="2"/>
      <c r="D153" s="2"/>
    </row>
    <row r="154" spans="1:4" ht="15.75" customHeight="1">
      <c r="A154" s="2"/>
      <c r="B154" s="2"/>
      <c r="C154" s="2"/>
      <c r="D154" s="2"/>
    </row>
    <row r="155" spans="1:4" ht="15.75" customHeight="1">
      <c r="A155" s="2"/>
      <c r="B155" s="2"/>
      <c r="C155" s="2"/>
      <c r="D155" s="2"/>
    </row>
    <row r="156" spans="1:4" ht="15.75" customHeight="1">
      <c r="A156" s="2"/>
      <c r="B156" s="2"/>
      <c r="C156" s="2"/>
      <c r="D156" s="2"/>
    </row>
    <row r="157" spans="1:4" ht="15.75" customHeight="1">
      <c r="A157" s="2"/>
      <c r="B157" s="2"/>
      <c r="C157" s="2"/>
      <c r="D157" s="2"/>
    </row>
    <row r="158" spans="1:4" ht="15.75" customHeight="1">
      <c r="A158" s="2"/>
      <c r="B158" s="2"/>
      <c r="C158" s="2"/>
      <c r="D158" s="2"/>
    </row>
    <row r="159" spans="1:4" ht="15.75" customHeight="1">
      <c r="A159" s="2"/>
      <c r="B159" s="2"/>
      <c r="C159" s="2"/>
      <c r="D159" s="2"/>
    </row>
    <row r="160" spans="1:4" ht="15.75" customHeight="1">
      <c r="A160" s="2"/>
      <c r="B160" s="2"/>
      <c r="C160" s="2"/>
      <c r="D160" s="2"/>
    </row>
    <row r="161" spans="1:4" ht="15.75" customHeight="1">
      <c r="A161" s="2"/>
      <c r="B161" s="2"/>
      <c r="C161" s="2"/>
      <c r="D161" s="2"/>
    </row>
    <row r="162" spans="1:4" ht="15.75" customHeight="1">
      <c r="A162" s="2"/>
      <c r="B162" s="2"/>
      <c r="C162" s="2"/>
      <c r="D162" s="2"/>
    </row>
    <row r="163" spans="1:4" ht="15.75" customHeight="1">
      <c r="A163" s="2"/>
      <c r="B163" s="2"/>
      <c r="C163" s="2"/>
      <c r="D163" s="2"/>
    </row>
    <row r="164" spans="1:4" ht="15.75" customHeight="1">
      <c r="A164" s="2"/>
      <c r="B164" s="2"/>
      <c r="C164" s="2"/>
      <c r="D164" s="2"/>
    </row>
    <row r="165" spans="1:4" ht="15.75" customHeight="1">
      <c r="A165" s="2"/>
      <c r="B165" s="2"/>
      <c r="C165" s="2"/>
      <c r="D165" s="2"/>
    </row>
    <row r="166" spans="1:4" ht="15.75" customHeight="1">
      <c r="A166" s="2"/>
      <c r="B166" s="2"/>
      <c r="C166" s="2"/>
      <c r="D166" s="2"/>
    </row>
    <row r="167" spans="1:4" ht="15.75" customHeight="1">
      <c r="A167" s="2"/>
      <c r="B167" s="2"/>
      <c r="C167" s="2"/>
      <c r="D167" s="2"/>
    </row>
    <row r="168" spans="1:4" ht="15.75" customHeight="1">
      <c r="A168" s="2"/>
      <c r="B168" s="2"/>
      <c r="C168" s="2"/>
      <c r="D168" s="2"/>
    </row>
    <row r="169" spans="1:4" ht="15.75" customHeight="1">
      <c r="A169" s="2"/>
      <c r="B169" s="2"/>
      <c r="C169" s="2"/>
      <c r="D169" s="2"/>
    </row>
    <row r="170" spans="1:4" ht="15.75" customHeight="1">
      <c r="A170" s="2"/>
      <c r="B170" s="2"/>
      <c r="C170" s="2"/>
      <c r="D170" s="2"/>
    </row>
    <row r="171" spans="1:4" ht="15.75" customHeight="1">
      <c r="A171" s="2"/>
      <c r="B171" s="2"/>
      <c r="C171" s="2"/>
      <c r="D171" s="2"/>
    </row>
    <row r="172" spans="1:4" ht="15.75" customHeight="1">
      <c r="A172" s="2"/>
      <c r="B172" s="2"/>
      <c r="C172" s="2"/>
      <c r="D172" s="2"/>
    </row>
    <row r="173" spans="1:4" ht="15.75" customHeight="1">
      <c r="A173" s="2"/>
      <c r="B173" s="2"/>
      <c r="C173" s="2"/>
      <c r="D173" s="2"/>
    </row>
    <row r="174" spans="1:4" ht="15.75" customHeight="1">
      <c r="A174" s="2"/>
      <c r="B174" s="2"/>
      <c r="C174" s="2"/>
      <c r="D174" s="2"/>
    </row>
    <row r="175" spans="1:4" ht="15.75" customHeight="1">
      <c r="A175" s="2"/>
      <c r="B175" s="2"/>
      <c r="C175" s="2"/>
      <c r="D175" s="2"/>
    </row>
    <row r="176" spans="1:4" ht="15.75" customHeight="1">
      <c r="A176" s="2"/>
      <c r="B176" s="2"/>
      <c r="C176" s="2"/>
      <c r="D176" s="2"/>
    </row>
    <row r="177" spans="1:4" ht="15.75" customHeight="1">
      <c r="A177" s="2"/>
      <c r="B177" s="2"/>
      <c r="C177" s="2"/>
      <c r="D177" s="2"/>
    </row>
    <row r="178" spans="1:4" ht="15.75" customHeight="1">
      <c r="A178" s="2"/>
      <c r="B178" s="2"/>
      <c r="C178" s="2"/>
      <c r="D178" s="2"/>
    </row>
    <row r="179" spans="1:4" ht="15.75" customHeight="1">
      <c r="A179" s="2"/>
      <c r="B179" s="2"/>
      <c r="C179" s="2"/>
      <c r="D179" s="2"/>
    </row>
    <row r="180" spans="1:4" ht="15.75" customHeight="1">
      <c r="A180" s="2"/>
      <c r="B180" s="2"/>
      <c r="C180" s="2"/>
      <c r="D180" s="2"/>
    </row>
    <row r="181" spans="1:4" ht="15.75" customHeight="1">
      <c r="A181" s="2"/>
      <c r="B181" s="2"/>
      <c r="C181" s="2"/>
      <c r="D181" s="2"/>
    </row>
    <row r="182" spans="1:4" ht="15.75" customHeight="1">
      <c r="A182" s="2"/>
      <c r="B182" s="2"/>
      <c r="C182" s="2"/>
      <c r="D182" s="2"/>
    </row>
    <row r="183" spans="1:4" ht="15.75" customHeight="1">
      <c r="A183" s="2"/>
      <c r="B183" s="2"/>
      <c r="C183" s="2"/>
      <c r="D183" s="2"/>
    </row>
    <row r="184" spans="1:4" ht="15.75" customHeight="1">
      <c r="A184" s="2"/>
      <c r="B184" s="2"/>
      <c r="C184" s="2"/>
      <c r="D184" s="2"/>
    </row>
    <row r="185" spans="1:4" ht="15.75" customHeight="1">
      <c r="A185" s="2"/>
      <c r="B185" s="2"/>
      <c r="C185" s="2"/>
      <c r="D185" s="2"/>
    </row>
    <row r="186" spans="1:4" ht="15.75" customHeight="1">
      <c r="A186" s="2"/>
      <c r="B186" s="2"/>
      <c r="C186" s="2"/>
      <c r="D186" s="2"/>
    </row>
    <row r="187" spans="1:4" ht="15.75" customHeight="1">
      <c r="A187" s="2"/>
      <c r="B187" s="2"/>
      <c r="C187" s="2"/>
      <c r="D187" s="2"/>
    </row>
    <row r="188" spans="1:4" ht="15.75" customHeight="1">
      <c r="A188" s="2"/>
      <c r="B188" s="2"/>
      <c r="C188" s="2"/>
      <c r="D188" s="2"/>
    </row>
    <row r="189" spans="1:4" ht="15.75" customHeight="1">
      <c r="A189" s="2"/>
      <c r="B189" s="2"/>
      <c r="C189" s="2"/>
      <c r="D189" s="2"/>
    </row>
    <row r="190" spans="1:4" ht="15.75" customHeight="1">
      <c r="A190" s="2"/>
      <c r="B190" s="2"/>
      <c r="C190" s="2"/>
      <c r="D190" s="2"/>
    </row>
    <row r="191" spans="1:4" ht="15.75" customHeight="1">
      <c r="A191" s="2"/>
      <c r="B191" s="2"/>
      <c r="C191" s="2"/>
      <c r="D191" s="2"/>
    </row>
    <row r="192" spans="1:4" ht="15.75" customHeight="1">
      <c r="A192" s="2"/>
      <c r="B192" s="2"/>
      <c r="C192" s="2"/>
      <c r="D192" s="2"/>
    </row>
    <row r="193" spans="1:4" ht="15.75" customHeight="1">
      <c r="A193" s="2"/>
      <c r="B193" s="2"/>
      <c r="C193" s="2"/>
      <c r="D193" s="2"/>
    </row>
    <row r="194" spans="1:4" ht="15.75" customHeight="1">
      <c r="A194" s="2"/>
      <c r="B194" s="2"/>
      <c r="C194" s="2"/>
      <c r="D194" s="2"/>
    </row>
    <row r="195" spans="1:4" ht="15.75" customHeight="1">
      <c r="A195" s="2"/>
      <c r="B195" s="2"/>
      <c r="C195" s="2"/>
      <c r="D195" s="2"/>
    </row>
    <row r="196" spans="1:4" ht="15.75" customHeight="1">
      <c r="A196" s="2"/>
      <c r="B196" s="2"/>
      <c r="C196" s="2"/>
      <c r="D196" s="2"/>
    </row>
    <row r="197" spans="1:4" ht="15.75" customHeight="1">
      <c r="A197" s="2"/>
      <c r="B197" s="2"/>
      <c r="C197" s="2"/>
      <c r="D197" s="2"/>
    </row>
    <row r="198" spans="1:4" ht="15.75" customHeight="1">
      <c r="A198" s="2"/>
      <c r="B198" s="2"/>
      <c r="C198" s="2"/>
      <c r="D198" s="2"/>
    </row>
    <row r="199" spans="1:4" ht="15.75" customHeight="1">
      <c r="A199" s="2"/>
      <c r="B199" s="2"/>
      <c r="C199" s="2"/>
      <c r="D199" s="2"/>
    </row>
    <row r="200" spans="1:4" ht="15.75" customHeight="1">
      <c r="A200" s="2"/>
      <c r="B200" s="2"/>
      <c r="C200" s="2"/>
      <c r="D200" s="2"/>
    </row>
    <row r="201" spans="1:4" ht="15.75" customHeight="1">
      <c r="A201" s="2"/>
      <c r="B201" s="2"/>
      <c r="C201" s="2"/>
      <c r="D201" s="2"/>
    </row>
    <row r="202" spans="1:4" ht="15.75" customHeight="1">
      <c r="A202" s="2"/>
      <c r="B202" s="2"/>
      <c r="C202" s="2"/>
      <c r="D202" s="2"/>
    </row>
    <row r="203" spans="1:4" ht="15.75" customHeight="1">
      <c r="A203" s="2"/>
      <c r="B203" s="2"/>
      <c r="C203" s="2"/>
      <c r="D203" s="2"/>
    </row>
    <row r="204" spans="1:4" ht="15.75" customHeight="1">
      <c r="A204" s="2"/>
      <c r="B204" s="2"/>
      <c r="C204" s="2"/>
      <c r="D204" s="2"/>
    </row>
    <row r="205" spans="1:4" ht="15.75" customHeight="1">
      <c r="A205" s="2"/>
      <c r="B205" s="2"/>
      <c r="C205" s="2"/>
      <c r="D205" s="2"/>
    </row>
    <row r="206" spans="1:4" ht="15.75" customHeight="1">
      <c r="A206" s="2"/>
      <c r="B206" s="2"/>
      <c r="C206" s="2"/>
      <c r="D206" s="2"/>
    </row>
    <row r="207" spans="1:4" ht="15.75" customHeight="1">
      <c r="A207" s="2"/>
      <c r="B207" s="2"/>
      <c r="C207" s="2"/>
      <c r="D207" s="2"/>
    </row>
    <row r="208" spans="1:4" ht="15.75" customHeight="1">
      <c r="A208" s="2"/>
      <c r="B208" s="2"/>
      <c r="C208" s="2"/>
      <c r="D208" s="2"/>
    </row>
    <row r="209" spans="1:4" ht="15.75" customHeight="1">
      <c r="A209" s="2"/>
      <c r="B209" s="2"/>
      <c r="C209" s="2"/>
      <c r="D209" s="2"/>
    </row>
    <row r="210" spans="1:4" ht="15.75" customHeight="1">
      <c r="A210" s="2"/>
      <c r="B210" s="2"/>
      <c r="C210" s="2"/>
      <c r="D210" s="2"/>
    </row>
    <row r="211" spans="1:4" ht="15.75" customHeight="1">
      <c r="A211" s="2"/>
      <c r="B211" s="2"/>
      <c r="C211" s="2"/>
      <c r="D211" s="2"/>
    </row>
    <row r="212" spans="1:4" ht="15.75" customHeight="1">
      <c r="A212" s="2"/>
      <c r="B212" s="2"/>
      <c r="C212" s="2"/>
      <c r="D212" s="2"/>
    </row>
    <row r="213" spans="1:4" ht="15.75" customHeight="1">
      <c r="A213" s="2"/>
      <c r="B213" s="2"/>
      <c r="C213" s="2"/>
      <c r="D213" s="2"/>
    </row>
    <row r="214" spans="1:4" ht="15.75" customHeight="1">
      <c r="A214" s="2"/>
      <c r="B214" s="2"/>
      <c r="C214" s="2"/>
      <c r="D214" s="2"/>
    </row>
    <row r="215" spans="1:4" ht="15.75" customHeight="1">
      <c r="A215" s="2"/>
      <c r="B215" s="2"/>
      <c r="C215" s="2"/>
      <c r="D215" s="2"/>
    </row>
    <row r="216" spans="1:4" ht="15.75" customHeight="1">
      <c r="A216" s="2"/>
      <c r="B216" s="2"/>
      <c r="C216" s="2"/>
      <c r="D216" s="2"/>
    </row>
    <row r="217" spans="1:4" ht="15.75" customHeight="1">
      <c r="A217" s="2"/>
      <c r="B217" s="2"/>
      <c r="C217" s="2"/>
      <c r="D217" s="2"/>
    </row>
    <row r="218" spans="1:4" ht="15.75" customHeight="1">
      <c r="A218" s="2"/>
      <c r="B218" s="2"/>
      <c r="C218" s="2"/>
      <c r="D218" s="2"/>
    </row>
    <row r="219" spans="1:4" ht="15.75" customHeight="1">
      <c r="A219" s="2"/>
      <c r="B219" s="2"/>
      <c r="C219" s="2"/>
      <c r="D219" s="2"/>
    </row>
    <row r="220" spans="1:4" ht="15.75" customHeight="1">
      <c r="A220" s="2"/>
      <c r="B220" s="2"/>
      <c r="C220" s="2"/>
      <c r="D220" s="2"/>
    </row>
    <row r="221" spans="1:4" ht="15.75" customHeight="1">
      <c r="A221" s="2"/>
      <c r="B221" s="2"/>
      <c r="C221" s="2"/>
      <c r="D221" s="2"/>
    </row>
    <row r="222" spans="1:4" ht="15.75" customHeight="1">
      <c r="A222" s="2"/>
      <c r="B222" s="2"/>
      <c r="C222" s="2"/>
      <c r="D222" s="2"/>
    </row>
    <row r="223" spans="1:4" ht="15.75" customHeight="1">
      <c r="A223" s="2"/>
      <c r="B223" s="2"/>
      <c r="C223" s="2"/>
      <c r="D223" s="2"/>
    </row>
    <row r="224" spans="1:4" ht="15.75" customHeight="1">
      <c r="A224" s="2"/>
      <c r="B224" s="2"/>
      <c r="C224" s="2"/>
      <c r="D224" s="2"/>
    </row>
    <row r="225" spans="1:4" ht="15.75" customHeight="1">
      <c r="A225" s="2"/>
      <c r="B225" s="2"/>
      <c r="C225" s="2"/>
      <c r="D225" s="2"/>
    </row>
    <row r="226" spans="1:4" ht="15.75" customHeight="1">
      <c r="A226" s="2"/>
      <c r="B226" s="2"/>
      <c r="C226" s="2"/>
      <c r="D226" s="2"/>
    </row>
    <row r="227" spans="1:4" ht="15.75" customHeight="1">
      <c r="A227" s="2"/>
      <c r="B227" s="2"/>
      <c r="C227" s="2"/>
      <c r="D227" s="2"/>
    </row>
    <row r="228" spans="1:4" ht="15.75" customHeight="1">
      <c r="A228" s="2"/>
      <c r="B228" s="2"/>
      <c r="C228" s="2"/>
      <c r="D228" s="2"/>
    </row>
    <row r="229" spans="1:4" ht="15.75" customHeight="1">
      <c r="A229" s="2"/>
      <c r="B229" s="2"/>
      <c r="C229" s="2"/>
      <c r="D229" s="2"/>
    </row>
    <row r="230" spans="1:4" ht="15.75" customHeight="1">
      <c r="A230" s="2"/>
      <c r="B230" s="2"/>
      <c r="C230" s="2"/>
      <c r="D230" s="2"/>
    </row>
    <row r="231" spans="1:4" ht="15.75" customHeight="1">
      <c r="A231" s="2"/>
      <c r="B231" s="2"/>
      <c r="C231" s="2"/>
      <c r="D231" s="2"/>
    </row>
    <row r="232" spans="1:4" ht="15.75" customHeight="1">
      <c r="A232" s="2"/>
      <c r="B232" s="2"/>
      <c r="C232" s="2"/>
      <c r="D232" s="2"/>
    </row>
    <row r="233" spans="1:4" ht="15.75" customHeight="1">
      <c r="A233" s="2"/>
      <c r="B233" s="2"/>
      <c r="C233" s="2"/>
      <c r="D233" s="2"/>
    </row>
    <row r="234" spans="1:4" ht="15.75" customHeight="1">
      <c r="A234" s="2"/>
      <c r="B234" s="2"/>
      <c r="C234" s="2"/>
      <c r="D234" s="2"/>
    </row>
    <row r="235" spans="1:4" ht="15.75" customHeight="1">
      <c r="A235" s="2"/>
      <c r="B235" s="2"/>
      <c r="C235" s="2"/>
      <c r="D235" s="2"/>
    </row>
    <row r="236" spans="1:4" ht="15.75" customHeight="1">
      <c r="A236" s="2"/>
      <c r="B236" s="2"/>
      <c r="C236" s="2"/>
      <c r="D236" s="2"/>
    </row>
    <row r="237" spans="1:4" ht="15.75" customHeight="1">
      <c r="A237" s="2"/>
      <c r="B237" s="2"/>
      <c r="C237" s="2"/>
      <c r="D237" s="2"/>
    </row>
    <row r="238" spans="1:4" ht="15.75" customHeight="1">
      <c r="A238" s="2"/>
      <c r="B238" s="2"/>
      <c r="C238" s="2"/>
      <c r="D238" s="2"/>
    </row>
    <row r="239" spans="1:4" ht="15.75" customHeight="1">
      <c r="A239" s="2"/>
      <c r="B239" s="2"/>
      <c r="C239" s="2"/>
      <c r="D239" s="2"/>
    </row>
    <row r="240" spans="1:4" ht="15.75" customHeight="1">
      <c r="A240" s="2"/>
      <c r="B240" s="2"/>
      <c r="C240" s="2"/>
      <c r="D240" s="2"/>
    </row>
    <row r="241" spans="1:4" ht="15.75" customHeight="1">
      <c r="A241" s="2"/>
      <c r="B241" s="2"/>
      <c r="C241" s="2"/>
      <c r="D241" s="2"/>
    </row>
    <row r="242" spans="1:4" ht="15.75" customHeight="1">
      <c r="A242" s="2"/>
      <c r="B242" s="2"/>
      <c r="C242" s="2"/>
      <c r="D242" s="2"/>
    </row>
    <row r="243" spans="1:4" ht="15.75" customHeight="1">
      <c r="A243" s="2"/>
      <c r="B243" s="2"/>
      <c r="C243" s="2"/>
      <c r="D243" s="2"/>
    </row>
    <row r="244" spans="1:4" ht="15.75" customHeight="1">
      <c r="A244" s="2"/>
      <c r="B244" s="2"/>
      <c r="C244" s="2"/>
      <c r="D244" s="2"/>
    </row>
    <row r="245" spans="1:4" ht="15.75" customHeight="1">
      <c r="A245" s="2"/>
      <c r="B245" s="2"/>
      <c r="C245" s="2"/>
      <c r="D245" s="2"/>
    </row>
    <row r="246" spans="1:4" ht="15.75" customHeight="1">
      <c r="A246" s="2"/>
      <c r="B246" s="2"/>
      <c r="C246" s="2"/>
      <c r="D246" s="2"/>
    </row>
    <row r="247" spans="1:4" ht="15.75" customHeight="1">
      <c r="A247" s="2"/>
      <c r="B247" s="2"/>
      <c r="C247" s="2"/>
      <c r="D247" s="2"/>
    </row>
    <row r="248" spans="1:4" ht="15.75" customHeight="1">
      <c r="A248" s="2"/>
      <c r="B248" s="2"/>
      <c r="C248" s="2"/>
      <c r="D248" s="2"/>
    </row>
    <row r="249" spans="1:4" ht="15.75" customHeight="1">
      <c r="A249" s="2"/>
      <c r="B249" s="2"/>
      <c r="C249" s="2"/>
      <c r="D249" s="2"/>
    </row>
    <row r="250" spans="1:4" ht="15.75" customHeight="1">
      <c r="A250" s="2"/>
      <c r="B250" s="2"/>
      <c r="C250" s="2"/>
      <c r="D250" s="2"/>
    </row>
    <row r="251" spans="1:4" ht="15.75" customHeight="1">
      <c r="A251" s="2"/>
      <c r="B251" s="2"/>
      <c r="C251" s="2"/>
      <c r="D251" s="2"/>
    </row>
    <row r="252" spans="1:4" ht="15.75" customHeight="1">
      <c r="A252" s="2"/>
      <c r="B252" s="2"/>
      <c r="C252" s="2"/>
      <c r="D252" s="2"/>
    </row>
    <row r="253" spans="1:4" ht="15.75" customHeight="1">
      <c r="A253" s="2"/>
      <c r="B253" s="2"/>
      <c r="C253" s="2"/>
      <c r="D253" s="2"/>
    </row>
    <row r="254" spans="1:4" ht="15.75" customHeight="1">
      <c r="A254" s="2"/>
      <c r="B254" s="2"/>
      <c r="C254" s="2"/>
      <c r="D254" s="2"/>
    </row>
    <row r="255" spans="1:4" ht="15.75" customHeight="1">
      <c r="A255" s="2"/>
      <c r="B255" s="2"/>
      <c r="C255" s="2"/>
      <c r="D255" s="2"/>
    </row>
    <row r="256" spans="1:4" ht="15.75" customHeight="1">
      <c r="A256" s="2"/>
      <c r="B256" s="2"/>
      <c r="C256" s="2"/>
      <c r="D256" s="2"/>
    </row>
    <row r="257" spans="1:4" ht="15.75" customHeight="1">
      <c r="A257" s="2"/>
      <c r="B257" s="2"/>
      <c r="C257" s="2"/>
      <c r="D257" s="2"/>
    </row>
    <row r="258" spans="1:4" ht="15.75" customHeight="1">
      <c r="A258" s="2"/>
      <c r="B258" s="2"/>
      <c r="C258" s="2"/>
      <c r="D258" s="2"/>
    </row>
    <row r="259" spans="1:4" ht="15.75" customHeight="1">
      <c r="A259" s="2"/>
      <c r="B259" s="2"/>
      <c r="C259" s="2"/>
      <c r="D259" s="2"/>
    </row>
    <row r="260" spans="1:4" ht="15.75" customHeight="1">
      <c r="A260" s="2"/>
      <c r="B260" s="2"/>
      <c r="C260" s="2"/>
      <c r="D260" s="2"/>
    </row>
    <row r="261" spans="1:4" ht="15.75" customHeight="1">
      <c r="A261" s="2"/>
      <c r="B261" s="2"/>
      <c r="C261" s="2"/>
      <c r="D261" s="2"/>
    </row>
    <row r="262" spans="1:4" ht="15.75" customHeight="1">
      <c r="A262" s="2"/>
      <c r="B262" s="2"/>
      <c r="C262" s="2"/>
      <c r="D262" s="2"/>
    </row>
    <row r="263" spans="1:4" ht="15.75" customHeight="1">
      <c r="A263" s="2"/>
      <c r="B263" s="2"/>
      <c r="C263" s="2"/>
      <c r="D263" s="2"/>
    </row>
    <row r="264" spans="1:4" ht="15.75" customHeight="1">
      <c r="A264" s="2"/>
      <c r="B264" s="2"/>
      <c r="C264" s="2"/>
      <c r="D264" s="2"/>
    </row>
    <row r="265" spans="1:4" ht="15.75" customHeight="1">
      <c r="A265" s="2"/>
      <c r="B265" s="2"/>
      <c r="C265" s="2"/>
      <c r="D265" s="2"/>
    </row>
    <row r="266" spans="1:4" ht="15.75" customHeight="1">
      <c r="A266" s="2"/>
      <c r="B266" s="2"/>
      <c r="C266" s="2"/>
      <c r="D266" s="2"/>
    </row>
    <row r="267" spans="1:4" ht="15.75" customHeight="1">
      <c r="A267" s="2"/>
      <c r="B267" s="2"/>
      <c r="C267" s="2"/>
      <c r="D267" s="2"/>
    </row>
    <row r="268" spans="1:4" ht="15.75" customHeight="1">
      <c r="A268" s="2"/>
      <c r="B268" s="2"/>
      <c r="C268" s="2"/>
      <c r="D268" s="2"/>
    </row>
    <row r="269" spans="1:4" ht="15.75" customHeight="1">
      <c r="A269" s="2"/>
      <c r="B269" s="2"/>
      <c r="C269" s="2"/>
      <c r="D269" s="2"/>
    </row>
    <row r="270" spans="1:4" ht="15.75" customHeight="1">
      <c r="A270" s="2"/>
      <c r="B270" s="2"/>
      <c r="C270" s="2"/>
      <c r="D270" s="2"/>
    </row>
    <row r="271" spans="1:4" ht="15.75" customHeight="1">
      <c r="A271" s="2"/>
      <c r="B271" s="2"/>
      <c r="C271" s="2"/>
      <c r="D271" s="2"/>
    </row>
    <row r="272" spans="1:4" ht="15.75" customHeight="1">
      <c r="A272" s="2"/>
      <c r="B272" s="2"/>
      <c r="C272" s="2"/>
      <c r="D272" s="2"/>
    </row>
    <row r="273" spans="1:4" ht="15.75" customHeight="1">
      <c r="A273" s="2"/>
      <c r="B273" s="2"/>
      <c r="C273" s="2"/>
      <c r="D273" s="2"/>
    </row>
    <row r="274" spans="1:4" ht="15.75" customHeight="1">
      <c r="A274" s="2"/>
      <c r="B274" s="2"/>
      <c r="C274" s="2"/>
      <c r="D274" s="2"/>
    </row>
    <row r="275" spans="1:4" ht="15.75" customHeight="1">
      <c r="A275" s="2"/>
      <c r="B275" s="2"/>
      <c r="C275" s="2"/>
      <c r="D275" s="2"/>
    </row>
    <row r="276" spans="1:4" ht="15.75" customHeight="1">
      <c r="A276" s="2"/>
      <c r="B276" s="2"/>
      <c r="C276" s="2"/>
      <c r="D276" s="2"/>
    </row>
    <row r="277" spans="1:4" ht="15.75" customHeight="1">
      <c r="A277" s="2"/>
      <c r="B277" s="2"/>
      <c r="C277" s="2"/>
      <c r="D277" s="2"/>
    </row>
    <row r="278" spans="1:4" ht="15.75" customHeight="1">
      <c r="A278" s="2"/>
      <c r="B278" s="2"/>
      <c r="C278" s="2"/>
      <c r="D278" s="2"/>
    </row>
    <row r="279" spans="1:4" ht="15.75" customHeight="1">
      <c r="A279" s="2"/>
      <c r="B279" s="2"/>
      <c r="C279" s="2"/>
      <c r="D279" s="2"/>
    </row>
    <row r="280" spans="1:4" ht="15.75" customHeight="1">
      <c r="A280" s="2"/>
      <c r="B280" s="2"/>
      <c r="C280" s="2"/>
      <c r="D280" s="2"/>
    </row>
    <row r="281" spans="1:4" ht="15.75" customHeight="1">
      <c r="A281" s="2"/>
      <c r="B281" s="2"/>
      <c r="C281" s="2"/>
      <c r="D281" s="2"/>
    </row>
    <row r="282" spans="1:4" ht="15.75" customHeight="1">
      <c r="A282" s="2"/>
      <c r="B282" s="2"/>
      <c r="C282" s="2"/>
      <c r="D282" s="2"/>
    </row>
    <row r="283" spans="1:4" ht="15.75" customHeight="1">
      <c r="A283" s="2"/>
      <c r="B283" s="2"/>
      <c r="C283" s="2"/>
      <c r="D283" s="2"/>
    </row>
    <row r="284" spans="1:4" ht="15.75" customHeight="1">
      <c r="A284" s="2"/>
      <c r="B284" s="2"/>
      <c r="C284" s="2"/>
      <c r="D284" s="2"/>
    </row>
    <row r="285" spans="1:4" ht="15.75" customHeight="1">
      <c r="A285" s="2"/>
      <c r="B285" s="2"/>
      <c r="C285" s="2"/>
      <c r="D285" s="2"/>
    </row>
    <row r="286" spans="1:4" ht="15.75" customHeight="1">
      <c r="A286" s="2"/>
      <c r="B286" s="2"/>
      <c r="C286" s="2"/>
      <c r="D286" s="2"/>
    </row>
    <row r="287" spans="1:4" ht="15.75" customHeight="1">
      <c r="A287" s="2"/>
      <c r="B287" s="2"/>
      <c r="C287" s="2"/>
      <c r="D287" s="2"/>
    </row>
    <row r="288" spans="1:4" ht="15.75" customHeight="1">
      <c r="A288" s="2"/>
      <c r="B288" s="2"/>
      <c r="C288" s="2"/>
      <c r="D288" s="2"/>
    </row>
    <row r="289" spans="1:4" ht="15.75" customHeight="1">
      <c r="A289" s="2"/>
      <c r="B289" s="2"/>
      <c r="C289" s="2"/>
      <c r="D289" s="2"/>
    </row>
    <row r="290" spans="1:4" ht="15.75" customHeight="1">
      <c r="A290" s="2"/>
      <c r="B290" s="2"/>
      <c r="C290" s="2"/>
      <c r="D290" s="2"/>
    </row>
    <row r="291" spans="1:4" ht="15.75" customHeight="1">
      <c r="A291" s="2"/>
      <c r="B291" s="2"/>
      <c r="C291" s="2"/>
      <c r="D291" s="2"/>
    </row>
    <row r="292" spans="1:4" ht="15.75" customHeight="1">
      <c r="A292" s="2"/>
      <c r="B292" s="2"/>
      <c r="C292" s="2"/>
      <c r="D292" s="2"/>
    </row>
    <row r="293" spans="1:4" ht="15.75" customHeight="1">
      <c r="A293" s="2"/>
      <c r="B293" s="2"/>
      <c r="C293" s="2"/>
      <c r="D293" s="2"/>
    </row>
    <row r="294" spans="1:4" ht="15.75" customHeight="1">
      <c r="A294" s="2"/>
      <c r="B294" s="2"/>
      <c r="C294" s="2"/>
      <c r="D294" s="2"/>
    </row>
    <row r="295" spans="1:4" ht="15.75" customHeight="1">
      <c r="A295" s="2"/>
      <c r="B295" s="2"/>
      <c r="C295" s="2"/>
      <c r="D295" s="2"/>
    </row>
    <row r="296" spans="1:4" ht="15.75" customHeight="1">
      <c r="A296" s="2"/>
      <c r="B296" s="2"/>
      <c r="C296" s="2"/>
      <c r="D296" s="2"/>
    </row>
    <row r="297" spans="1:4" ht="15.75" customHeight="1">
      <c r="A297" s="2"/>
      <c r="B297" s="2"/>
      <c r="C297" s="2"/>
      <c r="D297" s="2"/>
    </row>
    <row r="298" spans="1:4" ht="15.75" customHeight="1">
      <c r="A298" s="2"/>
      <c r="B298" s="2"/>
      <c r="C298" s="2"/>
      <c r="D298" s="2"/>
    </row>
    <row r="299" spans="1:4" ht="15.75" customHeight="1">
      <c r="A299" s="2"/>
      <c r="B299" s="2"/>
      <c r="C299" s="2"/>
      <c r="D299" s="2"/>
    </row>
    <row r="300" spans="1:4" ht="15.75" customHeight="1">
      <c r="A300" s="2"/>
      <c r="B300" s="2"/>
      <c r="C300" s="2"/>
      <c r="D300" s="2"/>
    </row>
    <row r="301" spans="1:4" ht="15.75" customHeight="1">
      <c r="A301" s="2"/>
      <c r="B301" s="2"/>
      <c r="C301" s="2"/>
      <c r="D301" s="2"/>
    </row>
    <row r="302" spans="1:4" ht="15.75" customHeight="1">
      <c r="A302" s="2"/>
      <c r="B302" s="2"/>
      <c r="C302" s="2"/>
      <c r="D302" s="2"/>
    </row>
    <row r="303" spans="1:4" ht="15.75" customHeight="1">
      <c r="A303" s="2"/>
      <c r="B303" s="2"/>
      <c r="C303" s="2"/>
      <c r="D303" s="2"/>
    </row>
    <row r="304" spans="1:4" ht="15.75" customHeight="1">
      <c r="A304" s="2"/>
      <c r="B304" s="2"/>
      <c r="C304" s="2"/>
      <c r="D304" s="2"/>
    </row>
    <row r="305" spans="1:4" ht="15.75" customHeight="1">
      <c r="A305" s="2"/>
      <c r="B305" s="2"/>
      <c r="C305" s="2"/>
      <c r="D305" s="2"/>
    </row>
    <row r="306" spans="1:4" ht="15.75" customHeight="1">
      <c r="A306" s="2"/>
      <c r="B306" s="2"/>
      <c r="C306" s="2"/>
      <c r="D306" s="2"/>
    </row>
    <row r="307" spans="1:4" ht="15.75" customHeight="1">
      <c r="A307" s="2"/>
      <c r="B307" s="2"/>
      <c r="C307" s="2"/>
      <c r="D307" s="2"/>
    </row>
    <row r="308" spans="1:4" ht="15.75" customHeight="1">
      <c r="A308" s="2"/>
      <c r="B308" s="2"/>
      <c r="C308" s="2"/>
      <c r="D308" s="2"/>
    </row>
    <row r="309" spans="1:4" ht="15.75" customHeight="1">
      <c r="A309" s="2"/>
      <c r="B309" s="2"/>
      <c r="C309" s="2"/>
      <c r="D309" s="2"/>
    </row>
    <row r="310" spans="1:4" ht="15.75" customHeight="1">
      <c r="A310" s="2"/>
      <c r="B310" s="2"/>
      <c r="C310" s="2"/>
      <c r="D310" s="2"/>
    </row>
    <row r="311" spans="1:4" ht="15.75" customHeight="1">
      <c r="A311" s="2"/>
      <c r="B311" s="2"/>
      <c r="C311" s="2"/>
      <c r="D311" s="2"/>
    </row>
    <row r="312" spans="1:4" ht="15.75" customHeight="1">
      <c r="A312" s="2"/>
      <c r="B312" s="2"/>
      <c r="C312" s="2"/>
      <c r="D312" s="2"/>
    </row>
    <row r="313" spans="1:4" ht="15.75" customHeight="1">
      <c r="A313" s="2"/>
      <c r="B313" s="2"/>
      <c r="C313" s="2"/>
      <c r="D313" s="2"/>
    </row>
    <row r="314" spans="1:4" ht="15.75" customHeight="1">
      <c r="A314" s="2"/>
      <c r="B314" s="2"/>
      <c r="C314" s="2"/>
      <c r="D314" s="2"/>
    </row>
    <row r="315" spans="1:4" ht="15.75" customHeight="1">
      <c r="A315" s="2"/>
      <c r="B315" s="2"/>
      <c r="C315" s="2"/>
      <c r="D315" s="2"/>
    </row>
    <row r="316" spans="1:4" ht="15.75" customHeight="1">
      <c r="A316" s="2"/>
      <c r="B316" s="2"/>
      <c r="C316" s="2"/>
      <c r="D316" s="2"/>
    </row>
    <row r="317" spans="1:4" ht="15.75" customHeight="1">
      <c r="A317" s="2"/>
      <c r="B317" s="2"/>
      <c r="C317" s="2"/>
      <c r="D317" s="2"/>
    </row>
    <row r="318" spans="1:4" ht="15.75" customHeight="1">
      <c r="A318" s="2"/>
      <c r="B318" s="2"/>
      <c r="C318" s="2"/>
      <c r="D318" s="2"/>
    </row>
    <row r="319" spans="1:4" ht="15.75" customHeight="1">
      <c r="A319" s="2"/>
      <c r="B319" s="2"/>
      <c r="C319" s="2"/>
      <c r="D319" s="2"/>
    </row>
    <row r="320" spans="1:4" ht="15.75" customHeight="1">
      <c r="A320" s="2"/>
      <c r="B320" s="2"/>
      <c r="C320" s="2"/>
      <c r="D320" s="2"/>
    </row>
    <row r="321" spans="1:4" ht="15.75" customHeight="1">
      <c r="A321" s="2"/>
      <c r="B321" s="2"/>
      <c r="C321" s="2"/>
      <c r="D321" s="2"/>
    </row>
    <row r="322" spans="1:4" ht="15.75" customHeight="1">
      <c r="A322" s="2"/>
      <c r="B322" s="2"/>
      <c r="C322" s="2"/>
      <c r="D322" s="2"/>
    </row>
    <row r="323" spans="1:4" ht="15.75" customHeight="1">
      <c r="A323" s="2"/>
      <c r="B323" s="2"/>
      <c r="C323" s="2"/>
      <c r="D323" s="2"/>
    </row>
    <row r="324" spans="1:4" ht="15.75" customHeight="1">
      <c r="A324" s="2"/>
      <c r="B324" s="2"/>
      <c r="C324" s="2"/>
      <c r="D324" s="2"/>
    </row>
    <row r="325" spans="1:4" ht="15.75" customHeight="1">
      <c r="A325" s="2"/>
      <c r="B325" s="2"/>
      <c r="C325" s="2"/>
      <c r="D325" s="2"/>
    </row>
    <row r="326" spans="1:4" ht="15.75" customHeight="1">
      <c r="A326" s="2"/>
      <c r="B326" s="2"/>
      <c r="C326" s="2"/>
      <c r="D326" s="2"/>
    </row>
    <row r="327" spans="1:4" ht="15.75" customHeight="1">
      <c r="A327" s="2"/>
      <c r="B327" s="2"/>
      <c r="C327" s="2"/>
      <c r="D327" s="2"/>
    </row>
    <row r="328" spans="1:4" ht="15.75" customHeight="1">
      <c r="A328" s="2"/>
      <c r="B328" s="2"/>
      <c r="C328" s="2"/>
      <c r="D328" s="2"/>
    </row>
    <row r="329" spans="1:4" ht="15.75" customHeight="1">
      <c r="A329" s="2"/>
      <c r="B329" s="2"/>
      <c r="C329" s="2"/>
      <c r="D329" s="2"/>
    </row>
    <row r="330" spans="1:4" ht="15.75" customHeight="1">
      <c r="A330" s="2"/>
      <c r="B330" s="2"/>
      <c r="C330" s="2"/>
      <c r="D330" s="2"/>
    </row>
    <row r="331" spans="1:4" ht="15.75" customHeight="1">
      <c r="A331" s="2"/>
      <c r="B331" s="2"/>
      <c r="C331" s="2"/>
      <c r="D331" s="2"/>
    </row>
    <row r="332" spans="1:4" ht="15.75" customHeight="1">
      <c r="A332" s="2"/>
      <c r="B332" s="2"/>
      <c r="C332" s="2"/>
      <c r="D332" s="2"/>
    </row>
    <row r="333" spans="1:4" ht="15.75" customHeight="1">
      <c r="A333" s="2"/>
      <c r="B333" s="2"/>
      <c r="C333" s="2"/>
      <c r="D333" s="2"/>
    </row>
    <row r="334" spans="1:4" ht="15.75" customHeight="1">
      <c r="A334" s="2"/>
      <c r="B334" s="2"/>
      <c r="C334" s="2"/>
      <c r="D334" s="2"/>
    </row>
    <row r="335" spans="1:4" ht="15.75" customHeight="1">
      <c r="A335" s="2"/>
      <c r="B335" s="2"/>
      <c r="C335" s="2"/>
      <c r="D335" s="2"/>
    </row>
    <row r="336" spans="1:4" ht="15.75" customHeight="1">
      <c r="A336" s="2"/>
      <c r="B336" s="2"/>
      <c r="C336" s="2"/>
      <c r="D336" s="2"/>
    </row>
    <row r="337" spans="1:4" ht="15.75" customHeight="1">
      <c r="A337" s="2"/>
      <c r="B337" s="2"/>
      <c r="C337" s="2"/>
      <c r="D337" s="2"/>
    </row>
    <row r="338" spans="1:4" ht="15.75" customHeight="1">
      <c r="A338" s="2"/>
      <c r="B338" s="2"/>
      <c r="C338" s="2"/>
      <c r="D338" s="2"/>
    </row>
    <row r="339" spans="1:4" ht="15.75" customHeight="1">
      <c r="A339" s="2"/>
      <c r="B339" s="2"/>
      <c r="C339" s="2"/>
      <c r="D339" s="2"/>
    </row>
    <row r="340" spans="1:4" ht="15.75" customHeight="1">
      <c r="A340" s="2"/>
      <c r="B340" s="2"/>
      <c r="C340" s="2"/>
      <c r="D340" s="2"/>
    </row>
    <row r="341" spans="1:4" ht="15.75" customHeight="1">
      <c r="A341" s="2"/>
      <c r="B341" s="2"/>
      <c r="C341" s="2"/>
      <c r="D341" s="2"/>
    </row>
    <row r="342" spans="1:4" ht="15.75" customHeight="1">
      <c r="A342" s="2"/>
      <c r="B342" s="2"/>
      <c r="C342" s="2"/>
      <c r="D342" s="2"/>
    </row>
    <row r="343" spans="1:4" ht="15.75" customHeight="1">
      <c r="A343" s="2"/>
      <c r="B343" s="2"/>
      <c r="C343" s="2"/>
      <c r="D343" s="2"/>
    </row>
    <row r="344" spans="1:4" ht="15.75" customHeight="1">
      <c r="A344" s="2"/>
      <c r="B344" s="2"/>
      <c r="C344" s="2"/>
      <c r="D344" s="2"/>
    </row>
    <row r="345" spans="1:4" ht="15.75" customHeight="1">
      <c r="A345" s="2"/>
      <c r="B345" s="2"/>
      <c r="C345" s="2"/>
      <c r="D345" s="2"/>
    </row>
    <row r="346" spans="1:4" ht="15.75" customHeight="1">
      <c r="A346" s="2"/>
      <c r="B346" s="2"/>
      <c r="C346" s="2"/>
      <c r="D346" s="2"/>
    </row>
    <row r="347" spans="1:4" ht="15.75" customHeight="1">
      <c r="A347" s="2"/>
      <c r="B347" s="2"/>
      <c r="C347" s="2"/>
      <c r="D347" s="2"/>
    </row>
    <row r="348" spans="1:4" ht="15.75" customHeight="1">
      <c r="A348" s="2"/>
      <c r="B348" s="2"/>
      <c r="C348" s="2"/>
      <c r="D348" s="2"/>
    </row>
    <row r="349" spans="1:4" ht="15.75" customHeight="1">
      <c r="A349" s="2"/>
      <c r="B349" s="2"/>
      <c r="C349" s="2"/>
      <c r="D349" s="2"/>
    </row>
    <row r="350" spans="1:4" ht="15.75" customHeight="1">
      <c r="A350" s="2"/>
      <c r="B350" s="2"/>
      <c r="C350" s="2"/>
      <c r="D350" s="2"/>
    </row>
    <row r="351" spans="1:4" ht="15.75" customHeight="1">
      <c r="A351" s="2"/>
      <c r="B351" s="2"/>
      <c r="C351" s="2"/>
      <c r="D351" s="2"/>
    </row>
    <row r="352" spans="1:4" ht="15.75" customHeight="1">
      <c r="A352" s="2"/>
      <c r="B352" s="2"/>
      <c r="C352" s="2"/>
      <c r="D352" s="2"/>
    </row>
    <row r="353" spans="1:4" ht="15.75" customHeight="1">
      <c r="A353" s="2"/>
      <c r="B353" s="2"/>
      <c r="C353" s="2"/>
      <c r="D353" s="2"/>
    </row>
    <row r="354" spans="1:4" ht="15.75" customHeight="1">
      <c r="A354" s="2"/>
      <c r="B354" s="2"/>
      <c r="C354" s="2"/>
      <c r="D354" s="2"/>
    </row>
    <row r="355" spans="1:4" ht="15.75" customHeight="1">
      <c r="A355" s="2"/>
      <c r="B355" s="2"/>
      <c r="C355" s="2"/>
      <c r="D355" s="2"/>
    </row>
    <row r="356" spans="1:4" ht="15.75" customHeight="1">
      <c r="A356" s="2"/>
      <c r="B356" s="2"/>
      <c r="C356" s="2"/>
      <c r="D356" s="2"/>
    </row>
    <row r="357" spans="1:4" ht="15.75" customHeight="1">
      <c r="A357" s="2"/>
      <c r="B357" s="2"/>
      <c r="C357" s="2"/>
      <c r="D357" s="2"/>
    </row>
    <row r="358" spans="1:4" ht="15.75" customHeight="1">
      <c r="A358" s="2"/>
      <c r="B358" s="2"/>
      <c r="C358" s="2"/>
      <c r="D358" s="2"/>
    </row>
    <row r="359" spans="1:4" ht="15.75" customHeight="1">
      <c r="A359" s="2"/>
      <c r="B359" s="2"/>
      <c r="C359" s="2"/>
      <c r="D359" s="2"/>
    </row>
    <row r="360" spans="1:4" ht="15.75" customHeight="1">
      <c r="A360" s="2"/>
      <c r="B360" s="2"/>
      <c r="C360" s="2"/>
      <c r="D360" s="2"/>
    </row>
    <row r="361" spans="1:4" ht="15.75" customHeight="1">
      <c r="A361" s="2"/>
      <c r="B361" s="2"/>
      <c r="C361" s="2"/>
      <c r="D361" s="2"/>
    </row>
    <row r="362" spans="1:4" ht="15.75" customHeight="1">
      <c r="A362" s="2"/>
      <c r="B362" s="2"/>
      <c r="C362" s="2"/>
      <c r="D362" s="2"/>
    </row>
    <row r="363" spans="1:4" ht="15.75" customHeight="1">
      <c r="A363" s="2"/>
      <c r="B363" s="2"/>
      <c r="C363" s="2"/>
      <c r="D363" s="2"/>
    </row>
    <row r="364" spans="1:4" ht="15.75" customHeight="1">
      <c r="A364" s="2"/>
      <c r="B364" s="2"/>
      <c r="C364" s="2"/>
      <c r="D364" s="2"/>
    </row>
    <row r="365" spans="1:4" ht="15.75" customHeight="1">
      <c r="A365" s="2"/>
      <c r="B365" s="2"/>
      <c r="C365" s="2"/>
      <c r="D365" s="2"/>
    </row>
    <row r="366" spans="1:4" ht="15.75" customHeight="1">
      <c r="A366" s="2"/>
      <c r="B366" s="2"/>
      <c r="C366" s="2"/>
      <c r="D366" s="2"/>
    </row>
    <row r="367" spans="1:4" ht="15.75" customHeight="1">
      <c r="A367" s="2"/>
      <c r="B367" s="2"/>
      <c r="C367" s="2"/>
      <c r="D367" s="2"/>
    </row>
    <row r="368" spans="1:4" ht="15.75" customHeight="1">
      <c r="A368" s="2"/>
      <c r="B368" s="2"/>
      <c r="C368" s="2"/>
      <c r="D368" s="2"/>
    </row>
    <row r="369" spans="1:4" ht="15.75" customHeight="1">
      <c r="A369" s="2"/>
      <c r="B369" s="2"/>
      <c r="C369" s="2"/>
      <c r="D369" s="2"/>
    </row>
    <row r="370" spans="1:4" ht="15.75" customHeight="1">
      <c r="A370" s="2"/>
      <c r="B370" s="2"/>
      <c r="C370" s="2"/>
      <c r="D370" s="2"/>
    </row>
    <row r="371" spans="1:4" ht="15.75" customHeight="1">
      <c r="A371" s="2"/>
      <c r="B371" s="2"/>
      <c r="C371" s="2"/>
      <c r="D371" s="2"/>
    </row>
    <row r="372" spans="1:4" ht="15.75" customHeight="1">
      <c r="A372" s="2"/>
      <c r="B372" s="2"/>
      <c r="C372" s="2"/>
      <c r="D372" s="2"/>
    </row>
    <row r="373" spans="1:4" ht="15.75" customHeight="1">
      <c r="A373" s="2"/>
      <c r="B373" s="2"/>
      <c r="C373" s="2"/>
      <c r="D373" s="2"/>
    </row>
    <row r="374" spans="1:4" ht="15.75" customHeight="1">
      <c r="A374" s="2"/>
      <c r="B374" s="2"/>
      <c r="C374" s="2"/>
      <c r="D374" s="2"/>
    </row>
    <row r="375" spans="1:4" ht="15.75" customHeight="1">
      <c r="A375" s="2"/>
      <c r="B375" s="2"/>
      <c r="C375" s="2"/>
      <c r="D375" s="2"/>
    </row>
    <row r="376" spans="1:4" ht="15.75" customHeight="1">
      <c r="A376" s="2"/>
      <c r="B376" s="2"/>
      <c r="C376" s="2"/>
      <c r="D376" s="2"/>
    </row>
    <row r="377" spans="1:4" ht="15.75" customHeight="1">
      <c r="A377" s="2"/>
      <c r="B377" s="2"/>
      <c r="C377" s="2"/>
      <c r="D377" s="2"/>
    </row>
    <row r="378" spans="1:4" ht="15.75" customHeight="1">
      <c r="A378" s="2"/>
      <c r="B378" s="2"/>
      <c r="C378" s="2"/>
      <c r="D378" s="2"/>
    </row>
    <row r="379" spans="1:4" ht="15.75" customHeight="1">
      <c r="A379" s="2"/>
      <c r="B379" s="2"/>
      <c r="C379" s="2"/>
      <c r="D379" s="2"/>
    </row>
    <row r="380" spans="1:4" ht="15.75" customHeight="1">
      <c r="A380" s="2"/>
      <c r="B380" s="2"/>
      <c r="C380" s="2"/>
      <c r="D380" s="2"/>
    </row>
    <row r="381" spans="1:4" ht="15.75" customHeight="1">
      <c r="A381" s="2"/>
      <c r="B381" s="2"/>
      <c r="C381" s="2"/>
      <c r="D381" s="2"/>
    </row>
    <row r="382" spans="1:4" ht="15.75" customHeight="1">
      <c r="A382" s="2"/>
      <c r="B382" s="2"/>
      <c r="C382" s="2"/>
      <c r="D382" s="2"/>
    </row>
    <row r="383" spans="1:4" ht="15.75" customHeight="1">
      <c r="A383" s="2"/>
      <c r="B383" s="2"/>
      <c r="C383" s="2"/>
      <c r="D383" s="2"/>
    </row>
    <row r="384" spans="1:4" ht="15.75" customHeight="1">
      <c r="A384" s="2"/>
      <c r="B384" s="2"/>
      <c r="C384" s="2"/>
      <c r="D384" s="2"/>
    </row>
    <row r="385" spans="1:4" ht="15.75" customHeight="1">
      <c r="A385" s="2"/>
      <c r="B385" s="2"/>
      <c r="C385" s="2"/>
      <c r="D385" s="2"/>
    </row>
    <row r="386" spans="1:4" ht="15.75" customHeight="1">
      <c r="A386" s="2"/>
      <c r="B386" s="2"/>
      <c r="C386" s="2"/>
      <c r="D386" s="2"/>
    </row>
    <row r="387" spans="1:4" ht="15.75" customHeight="1">
      <c r="A387" s="2"/>
      <c r="B387" s="2"/>
      <c r="C387" s="2"/>
      <c r="D387" s="2"/>
    </row>
    <row r="388" spans="1:4" ht="15.75" customHeight="1">
      <c r="A388" s="2"/>
      <c r="B388" s="2"/>
      <c r="C388" s="2"/>
      <c r="D388" s="2"/>
    </row>
    <row r="389" spans="1:4" ht="15.75" customHeight="1">
      <c r="A389" s="2"/>
      <c r="B389" s="2"/>
      <c r="C389" s="2"/>
      <c r="D389" s="2"/>
    </row>
    <row r="390" spans="1:4" ht="15.75" customHeight="1">
      <c r="A390" s="2"/>
      <c r="B390" s="2"/>
      <c r="C390" s="2"/>
      <c r="D390" s="2"/>
    </row>
    <row r="391" spans="1:4" ht="15.75" customHeight="1">
      <c r="A391" s="2"/>
      <c r="B391" s="2"/>
      <c r="C391" s="2"/>
      <c r="D391" s="2"/>
    </row>
    <row r="392" spans="1:4" ht="15.75" customHeight="1">
      <c r="A392" s="2"/>
      <c r="B392" s="2"/>
      <c r="C392" s="2"/>
      <c r="D392" s="2"/>
    </row>
    <row r="393" spans="1:4" ht="15.75" customHeight="1">
      <c r="A393" s="2"/>
      <c r="B393" s="2"/>
      <c r="C393" s="2"/>
      <c r="D393" s="2"/>
    </row>
    <row r="394" spans="1:4" ht="15.75" customHeight="1">
      <c r="A394" s="2"/>
      <c r="B394" s="2"/>
      <c r="C394" s="2"/>
      <c r="D394" s="2"/>
    </row>
    <row r="395" spans="1:4" ht="15.75" customHeight="1">
      <c r="A395" s="2"/>
      <c r="B395" s="2"/>
      <c r="C395" s="2"/>
      <c r="D395" s="2"/>
    </row>
    <row r="396" spans="1:4" ht="15.75" customHeight="1">
      <c r="A396" s="2"/>
      <c r="B396" s="2"/>
      <c r="C396" s="2"/>
      <c r="D396" s="2"/>
    </row>
    <row r="397" spans="1:4" ht="15.75" customHeight="1">
      <c r="A397" s="2"/>
      <c r="B397" s="2"/>
      <c r="C397" s="2"/>
      <c r="D397" s="2"/>
    </row>
    <row r="398" spans="1:4" ht="15.75" customHeight="1">
      <c r="A398" s="2"/>
      <c r="B398" s="2"/>
      <c r="C398" s="2"/>
      <c r="D398" s="2"/>
    </row>
    <row r="399" spans="1:4" ht="15.75" customHeight="1">
      <c r="A399" s="2"/>
      <c r="B399" s="2"/>
      <c r="C399" s="2"/>
      <c r="D399" s="2"/>
    </row>
    <row r="400" spans="1:4" ht="15.75" customHeight="1">
      <c r="A400" s="2"/>
      <c r="B400" s="2"/>
      <c r="C400" s="2"/>
      <c r="D400" s="2"/>
    </row>
    <row r="401" spans="1:4" ht="15.75" customHeight="1">
      <c r="A401" s="2"/>
      <c r="B401" s="2"/>
      <c r="C401" s="2"/>
      <c r="D401" s="2"/>
    </row>
    <row r="402" spans="1:4" ht="15.75" customHeight="1">
      <c r="A402" s="2"/>
      <c r="B402" s="2"/>
      <c r="C402" s="2"/>
      <c r="D402" s="2"/>
    </row>
    <row r="403" spans="1:4" ht="15.75" customHeight="1">
      <c r="A403" s="2"/>
      <c r="B403" s="2"/>
      <c r="C403" s="2"/>
      <c r="D403" s="2"/>
    </row>
    <row r="404" spans="1:4" ht="15.75" customHeight="1">
      <c r="A404" s="2"/>
      <c r="B404" s="2"/>
      <c r="C404" s="2"/>
      <c r="D404" s="2"/>
    </row>
    <row r="405" spans="1:4" ht="15.75" customHeight="1">
      <c r="A405" s="2"/>
      <c r="B405" s="2"/>
      <c r="C405" s="2"/>
      <c r="D405" s="2"/>
    </row>
    <row r="406" spans="1:4" ht="15.75" customHeight="1">
      <c r="A406" s="2"/>
      <c r="B406" s="2"/>
      <c r="C406" s="2"/>
      <c r="D406" s="2"/>
    </row>
    <row r="407" spans="1:4" ht="15.75" customHeight="1">
      <c r="A407" s="2"/>
      <c r="B407" s="2"/>
      <c r="C407" s="2"/>
      <c r="D407" s="2"/>
    </row>
    <row r="408" spans="1:4" ht="15.75" customHeight="1">
      <c r="A408" s="2"/>
      <c r="B408" s="2"/>
      <c r="C408" s="2"/>
      <c r="D408" s="2"/>
    </row>
    <row r="409" spans="1:4" ht="15.75" customHeight="1">
      <c r="A409" s="2"/>
      <c r="B409" s="2"/>
      <c r="C409" s="2"/>
      <c r="D409" s="2"/>
    </row>
    <row r="410" spans="1:4" ht="15.75" customHeight="1">
      <c r="A410" s="2"/>
      <c r="B410" s="2"/>
      <c r="C410" s="2"/>
      <c r="D410" s="2"/>
    </row>
    <row r="411" spans="1:4" ht="15.75" customHeight="1">
      <c r="A411" s="2"/>
      <c r="B411" s="2"/>
      <c r="C411" s="2"/>
      <c r="D411" s="2"/>
    </row>
    <row r="412" spans="1:4" ht="15.75" customHeight="1">
      <c r="A412" s="2"/>
      <c r="B412" s="2"/>
      <c r="C412" s="2"/>
      <c r="D412" s="2"/>
    </row>
    <row r="413" spans="1:4" ht="15.75" customHeight="1">
      <c r="A413" s="2"/>
      <c r="B413" s="2"/>
      <c r="C413" s="2"/>
      <c r="D413" s="2"/>
    </row>
    <row r="414" spans="1:4" ht="15.75" customHeight="1">
      <c r="A414" s="2"/>
      <c r="B414" s="2"/>
      <c r="C414" s="2"/>
      <c r="D414" s="2"/>
    </row>
    <row r="415" spans="1:4" ht="15.75" customHeight="1">
      <c r="A415" s="2"/>
      <c r="B415" s="2"/>
      <c r="C415" s="2"/>
      <c r="D415" s="2"/>
    </row>
    <row r="416" spans="1:4" ht="15.75" customHeight="1">
      <c r="A416" s="2"/>
      <c r="B416" s="2"/>
      <c r="C416" s="2"/>
      <c r="D416" s="2"/>
    </row>
    <row r="417" spans="1:4" ht="15.75" customHeight="1">
      <c r="A417" s="2"/>
      <c r="B417" s="2"/>
      <c r="C417" s="2"/>
      <c r="D417" s="2"/>
    </row>
    <row r="418" spans="1:4" ht="15.75" customHeight="1">
      <c r="A418" s="2"/>
      <c r="B418" s="2"/>
      <c r="C418" s="2"/>
      <c r="D418" s="2"/>
    </row>
    <row r="419" spans="1:4" ht="15.75" customHeight="1">
      <c r="A419" s="2"/>
      <c r="B419" s="2"/>
      <c r="C419" s="2"/>
      <c r="D419" s="2"/>
    </row>
    <row r="420" spans="1:4" ht="15.75" customHeight="1">
      <c r="A420" s="2"/>
      <c r="B420" s="2"/>
      <c r="C420" s="2"/>
      <c r="D420" s="2"/>
    </row>
    <row r="421" spans="1:4" ht="15.75" customHeight="1">
      <c r="A421" s="2"/>
      <c r="B421" s="2"/>
      <c r="C421" s="2"/>
      <c r="D421" s="2"/>
    </row>
    <row r="422" spans="1:4" ht="15.75" customHeight="1">
      <c r="A422" s="2"/>
      <c r="B422" s="2"/>
      <c r="C422" s="2"/>
      <c r="D422" s="2"/>
    </row>
    <row r="423" spans="1:4" ht="15.75" customHeight="1">
      <c r="A423" s="2"/>
      <c r="B423" s="2"/>
      <c r="C423" s="2"/>
      <c r="D423" s="2"/>
    </row>
    <row r="424" spans="1:4" ht="15.75" customHeight="1">
      <c r="A424" s="2"/>
      <c r="B424" s="2"/>
      <c r="C424" s="2"/>
      <c r="D424" s="2"/>
    </row>
    <row r="425" spans="1:4" ht="15.75" customHeight="1">
      <c r="A425" s="2"/>
      <c r="B425" s="2"/>
      <c r="C425" s="2"/>
      <c r="D425" s="2"/>
    </row>
    <row r="426" spans="1:4" ht="15.75" customHeight="1">
      <c r="A426" s="2"/>
      <c r="B426" s="2"/>
      <c r="C426" s="2"/>
      <c r="D426" s="2"/>
    </row>
    <row r="427" spans="1:4" ht="15.75" customHeight="1">
      <c r="A427" s="2"/>
      <c r="B427" s="2"/>
      <c r="C427" s="2"/>
      <c r="D427" s="2"/>
    </row>
    <row r="428" spans="1:4" ht="15.75" customHeight="1">
      <c r="A428" s="2"/>
      <c r="B428" s="2"/>
      <c r="C428" s="2"/>
      <c r="D428" s="2"/>
    </row>
    <row r="429" spans="1:4" ht="15.75" customHeight="1">
      <c r="A429" s="2"/>
      <c r="B429" s="2"/>
      <c r="C429" s="2"/>
      <c r="D429" s="2"/>
    </row>
    <row r="430" spans="1:4" ht="15.75" customHeight="1">
      <c r="A430" s="2"/>
      <c r="B430" s="2"/>
      <c r="C430" s="2"/>
      <c r="D430" s="2"/>
    </row>
    <row r="431" spans="1:4" ht="15.75" customHeight="1">
      <c r="A431" s="2"/>
      <c r="B431" s="2"/>
      <c r="C431" s="2"/>
      <c r="D431" s="2"/>
    </row>
    <row r="432" spans="1:4" ht="15.75" customHeight="1">
      <c r="A432" s="2"/>
      <c r="B432" s="2"/>
      <c r="C432" s="2"/>
      <c r="D432" s="2"/>
    </row>
    <row r="433" spans="1:4" ht="15.75" customHeight="1">
      <c r="A433" s="2"/>
      <c r="B433" s="2"/>
      <c r="C433" s="2"/>
      <c r="D433" s="2"/>
    </row>
    <row r="434" spans="1:4" ht="15.75" customHeight="1">
      <c r="A434" s="2"/>
      <c r="B434" s="2"/>
      <c r="C434" s="2"/>
      <c r="D434" s="2"/>
    </row>
    <row r="435" spans="1:4" ht="15.75" customHeight="1">
      <c r="A435" s="2"/>
      <c r="B435" s="2"/>
      <c r="C435" s="2"/>
      <c r="D435" s="2"/>
    </row>
    <row r="436" spans="1:4" ht="15.75" customHeight="1">
      <c r="A436" s="2"/>
      <c r="B436" s="2"/>
      <c r="C436" s="2"/>
      <c r="D436" s="2"/>
    </row>
    <row r="437" spans="1:4" ht="15.75" customHeight="1">
      <c r="A437" s="2"/>
      <c r="B437" s="2"/>
      <c r="C437" s="2"/>
      <c r="D437" s="2"/>
    </row>
    <row r="438" spans="1:4" ht="15.75" customHeight="1">
      <c r="A438" s="2"/>
      <c r="B438" s="2"/>
      <c r="C438" s="2"/>
      <c r="D438" s="2"/>
    </row>
    <row r="439" spans="1:4" ht="15.75" customHeight="1">
      <c r="A439" s="2"/>
      <c r="B439" s="2"/>
      <c r="C439" s="2"/>
      <c r="D439" s="2"/>
    </row>
    <row r="440" spans="1:4" ht="15.75" customHeight="1">
      <c r="A440" s="2"/>
      <c r="B440" s="2"/>
      <c r="C440" s="2"/>
      <c r="D440" s="2"/>
    </row>
    <row r="441" spans="1:4" ht="15.75" customHeight="1">
      <c r="A441" s="2"/>
      <c r="B441" s="2"/>
      <c r="C441" s="2"/>
      <c r="D441" s="2"/>
    </row>
    <row r="442" spans="1:4" ht="15.75" customHeight="1">
      <c r="A442" s="2"/>
      <c r="B442" s="2"/>
      <c r="C442" s="2"/>
      <c r="D442" s="2"/>
    </row>
    <row r="443" spans="1:4" ht="15.75" customHeight="1">
      <c r="A443" s="2"/>
      <c r="B443" s="2"/>
      <c r="C443" s="2"/>
      <c r="D443" s="2"/>
    </row>
    <row r="444" spans="1:4" ht="15.75" customHeight="1">
      <c r="A444" s="2"/>
      <c r="B444" s="2"/>
      <c r="C444" s="2"/>
      <c r="D444" s="2"/>
    </row>
    <row r="445" spans="1:4" ht="15.75" customHeight="1">
      <c r="A445" s="2"/>
      <c r="B445" s="2"/>
      <c r="C445" s="2"/>
      <c r="D445" s="2"/>
    </row>
    <row r="446" spans="1:4" ht="15.75" customHeight="1">
      <c r="A446" s="2"/>
      <c r="B446" s="2"/>
      <c r="C446" s="2"/>
      <c r="D446" s="2"/>
    </row>
    <row r="447" spans="1:4" ht="15.75" customHeight="1">
      <c r="A447" s="2"/>
      <c r="B447" s="2"/>
      <c r="C447" s="2"/>
      <c r="D447" s="2"/>
    </row>
    <row r="448" spans="1:4" ht="15.75" customHeight="1">
      <c r="A448" s="2"/>
      <c r="B448" s="2"/>
      <c r="C448" s="2"/>
      <c r="D448" s="2"/>
    </row>
    <row r="449" spans="1:4" ht="15.75" customHeight="1">
      <c r="A449" s="2"/>
      <c r="B449" s="2"/>
      <c r="C449" s="2"/>
      <c r="D449" s="2"/>
    </row>
    <row r="450" spans="1:4" ht="15.75" customHeight="1">
      <c r="A450" s="2"/>
      <c r="B450" s="2"/>
      <c r="C450" s="2"/>
      <c r="D450" s="2"/>
    </row>
    <row r="451" spans="1:4" ht="15.75" customHeight="1">
      <c r="A451" s="2"/>
      <c r="B451" s="2"/>
      <c r="C451" s="2"/>
      <c r="D451" s="2"/>
    </row>
    <row r="452" spans="1:4" ht="15.75" customHeight="1">
      <c r="A452" s="2"/>
      <c r="B452" s="2"/>
      <c r="C452" s="2"/>
      <c r="D452" s="2"/>
    </row>
    <row r="453" spans="1:4" ht="15.75" customHeight="1">
      <c r="A453" s="2"/>
      <c r="B453" s="2"/>
      <c r="C453" s="2"/>
      <c r="D453" s="2"/>
    </row>
    <row r="454" spans="1:4" ht="15.75" customHeight="1">
      <c r="A454" s="2"/>
      <c r="B454" s="2"/>
      <c r="C454" s="2"/>
      <c r="D454" s="2"/>
    </row>
    <row r="455" spans="1:4" ht="15.75" customHeight="1">
      <c r="A455" s="2"/>
      <c r="B455" s="2"/>
      <c r="C455" s="2"/>
      <c r="D455" s="2"/>
    </row>
    <row r="456" spans="1:4" ht="15.75" customHeight="1">
      <c r="A456" s="2"/>
      <c r="B456" s="2"/>
      <c r="C456" s="2"/>
      <c r="D456" s="2"/>
    </row>
    <row r="457" spans="1:4" ht="15.75" customHeight="1">
      <c r="A457" s="2"/>
      <c r="B457" s="2"/>
      <c r="C457" s="2"/>
      <c r="D457" s="2"/>
    </row>
    <row r="458" spans="1:4" ht="15.75" customHeight="1">
      <c r="A458" s="2"/>
      <c r="B458" s="2"/>
      <c r="C458" s="2"/>
      <c r="D458" s="2"/>
    </row>
    <row r="459" spans="1:4" ht="15.75" customHeight="1">
      <c r="A459" s="2"/>
      <c r="B459" s="2"/>
      <c r="C459" s="2"/>
      <c r="D459" s="2"/>
    </row>
    <row r="460" spans="1:4" ht="15.75" customHeight="1">
      <c r="A460" s="2"/>
      <c r="B460" s="2"/>
      <c r="C460" s="2"/>
      <c r="D460" s="2"/>
    </row>
    <row r="461" spans="1:4" ht="15.75" customHeight="1">
      <c r="A461" s="2"/>
      <c r="B461" s="2"/>
      <c r="C461" s="2"/>
      <c r="D461" s="2"/>
    </row>
    <row r="462" spans="1:4" ht="15.75" customHeight="1">
      <c r="A462" s="2"/>
      <c r="B462" s="2"/>
      <c r="C462" s="2"/>
      <c r="D462" s="2"/>
    </row>
    <row r="463" spans="1:4" ht="15.75" customHeight="1">
      <c r="A463" s="2"/>
      <c r="B463" s="2"/>
      <c r="C463" s="2"/>
      <c r="D463" s="2"/>
    </row>
    <row r="464" spans="1:4" ht="15.75" customHeight="1">
      <c r="A464" s="2"/>
      <c r="B464" s="2"/>
      <c r="C464" s="2"/>
      <c r="D464" s="2"/>
    </row>
    <row r="465" spans="1:4" ht="15.75" customHeight="1">
      <c r="A465" s="2"/>
      <c r="B465" s="2"/>
      <c r="C465" s="2"/>
      <c r="D465" s="2"/>
    </row>
    <row r="466" spans="1:4" ht="15.75" customHeight="1">
      <c r="A466" s="2"/>
      <c r="B466" s="2"/>
      <c r="C466" s="2"/>
      <c r="D466" s="2"/>
    </row>
    <row r="467" spans="1:4" ht="15.75" customHeight="1">
      <c r="A467" s="2"/>
      <c r="B467" s="2"/>
      <c r="C467" s="2"/>
      <c r="D467" s="2"/>
    </row>
    <row r="468" spans="1:4" ht="15.75" customHeight="1">
      <c r="A468" s="2"/>
      <c r="B468" s="2"/>
      <c r="C468" s="2"/>
      <c r="D468" s="2"/>
    </row>
    <row r="469" spans="1:4" ht="15.75" customHeight="1">
      <c r="A469" s="2"/>
      <c r="B469" s="2"/>
      <c r="C469" s="2"/>
      <c r="D469" s="2"/>
    </row>
    <row r="470" spans="1:4" ht="15.75" customHeight="1">
      <c r="A470" s="2"/>
      <c r="B470" s="2"/>
      <c r="C470" s="2"/>
      <c r="D470" s="2"/>
    </row>
    <row r="471" spans="1:4" ht="15.75" customHeight="1">
      <c r="A471" s="2"/>
      <c r="B471" s="2"/>
      <c r="C471" s="2"/>
      <c r="D471" s="2"/>
    </row>
    <row r="472" spans="1:4" ht="15.75" customHeight="1">
      <c r="A472" s="2"/>
      <c r="B472" s="2"/>
      <c r="C472" s="2"/>
      <c r="D472" s="2"/>
    </row>
    <row r="473" spans="1:4" ht="15.75" customHeight="1">
      <c r="A473" s="2"/>
      <c r="B473" s="2"/>
      <c r="C473" s="2"/>
      <c r="D473" s="2"/>
    </row>
    <row r="474" spans="1:4" ht="15.75" customHeight="1">
      <c r="A474" s="2"/>
      <c r="B474" s="2"/>
      <c r="C474" s="2"/>
      <c r="D474" s="2"/>
    </row>
    <row r="475" spans="1:4" ht="15.75" customHeight="1">
      <c r="A475" s="2"/>
      <c r="B475" s="2"/>
      <c r="C475" s="2"/>
      <c r="D475" s="2"/>
    </row>
    <row r="476" spans="1:4" ht="15.75" customHeight="1">
      <c r="A476" s="2"/>
      <c r="B476" s="2"/>
      <c r="C476" s="2"/>
      <c r="D476" s="2"/>
    </row>
    <row r="477" spans="1:4" ht="15.75" customHeight="1">
      <c r="A477" s="2"/>
      <c r="B477" s="2"/>
      <c r="C477" s="2"/>
      <c r="D477" s="2"/>
    </row>
    <row r="478" spans="1:4" ht="15.75" customHeight="1">
      <c r="A478" s="2"/>
      <c r="B478" s="2"/>
      <c r="C478" s="2"/>
      <c r="D478" s="2"/>
    </row>
    <row r="479" spans="1:4" ht="15.75" customHeight="1">
      <c r="A479" s="2"/>
      <c r="B479" s="2"/>
      <c r="C479" s="2"/>
      <c r="D479" s="2"/>
    </row>
    <row r="480" spans="1:4" ht="15.75" customHeight="1">
      <c r="A480" s="2"/>
      <c r="B480" s="2"/>
      <c r="C480" s="2"/>
      <c r="D480" s="2"/>
    </row>
    <row r="481" spans="1:4" ht="15.75" customHeight="1">
      <c r="A481" s="2"/>
      <c r="B481" s="2"/>
      <c r="C481" s="2"/>
      <c r="D481" s="2"/>
    </row>
    <row r="482" spans="1:4" ht="15.75" customHeight="1">
      <c r="A482" s="2"/>
      <c r="B482" s="2"/>
      <c r="C482" s="2"/>
      <c r="D482" s="2"/>
    </row>
    <row r="483" spans="1:4" ht="15.75" customHeight="1">
      <c r="A483" s="2"/>
      <c r="B483" s="2"/>
      <c r="C483" s="2"/>
      <c r="D483" s="2"/>
    </row>
    <row r="484" spans="1:4" ht="15.75" customHeight="1">
      <c r="A484" s="2"/>
      <c r="B484" s="2"/>
      <c r="C484" s="2"/>
      <c r="D484" s="2"/>
    </row>
    <row r="485" spans="1:4" ht="15.75" customHeight="1">
      <c r="A485" s="2"/>
      <c r="B485" s="2"/>
      <c r="C485" s="2"/>
      <c r="D485" s="2"/>
    </row>
    <row r="486" spans="1:4" ht="15.75" customHeight="1">
      <c r="A486" s="2"/>
      <c r="B486" s="2"/>
      <c r="C486" s="2"/>
      <c r="D486" s="2"/>
    </row>
    <row r="487" spans="1:4" ht="15.75" customHeight="1">
      <c r="A487" s="2"/>
      <c r="B487" s="2"/>
      <c r="C487" s="2"/>
      <c r="D487" s="2"/>
    </row>
    <row r="488" spans="1:4" ht="15.75" customHeight="1">
      <c r="A488" s="2"/>
      <c r="B488" s="2"/>
      <c r="C488" s="2"/>
      <c r="D488" s="2"/>
    </row>
    <row r="489" spans="1:4" ht="15.75" customHeight="1">
      <c r="A489" s="2"/>
      <c r="B489" s="2"/>
      <c r="C489" s="2"/>
      <c r="D489" s="2"/>
    </row>
    <row r="490" spans="1:4" ht="15.75" customHeight="1">
      <c r="A490" s="2"/>
      <c r="B490" s="2"/>
      <c r="C490" s="2"/>
      <c r="D490" s="2"/>
    </row>
    <row r="491" spans="1:4" ht="15.75" customHeight="1">
      <c r="A491" s="2"/>
      <c r="B491" s="2"/>
      <c r="C491" s="2"/>
      <c r="D491" s="2"/>
    </row>
    <row r="492" spans="1:4" ht="15.75" customHeight="1">
      <c r="A492" s="2"/>
      <c r="B492" s="2"/>
      <c r="C492" s="2"/>
      <c r="D492" s="2"/>
    </row>
    <row r="493" spans="1:4" ht="15.75" customHeight="1">
      <c r="A493" s="2"/>
      <c r="B493" s="2"/>
      <c r="C493" s="2"/>
      <c r="D493" s="2"/>
    </row>
    <row r="494" spans="1:4" ht="15.75" customHeight="1">
      <c r="A494" s="2"/>
      <c r="B494" s="2"/>
      <c r="C494" s="2"/>
      <c r="D494" s="2"/>
    </row>
    <row r="495" spans="1:4" ht="15.75" customHeight="1">
      <c r="A495" s="2"/>
      <c r="B495" s="2"/>
      <c r="C495" s="2"/>
      <c r="D495" s="2"/>
    </row>
    <row r="496" spans="1:4" ht="15.75" customHeight="1">
      <c r="A496" s="2"/>
      <c r="B496" s="2"/>
      <c r="C496" s="2"/>
      <c r="D496" s="2"/>
    </row>
    <row r="497" spans="1:4" ht="15.75" customHeight="1">
      <c r="A497" s="2"/>
      <c r="B497" s="2"/>
      <c r="C497" s="2"/>
      <c r="D497" s="2"/>
    </row>
    <row r="498" spans="1:4" ht="15.75" customHeight="1">
      <c r="A498" s="2"/>
      <c r="B498" s="2"/>
      <c r="C498" s="2"/>
      <c r="D498" s="2"/>
    </row>
    <row r="499" spans="1:4" ht="15.75" customHeight="1">
      <c r="A499" s="2"/>
      <c r="B499" s="2"/>
      <c r="C499" s="2"/>
      <c r="D499" s="2"/>
    </row>
    <row r="500" spans="1:4" ht="15.75" customHeight="1">
      <c r="A500" s="2"/>
      <c r="B500" s="2"/>
      <c r="C500" s="2"/>
      <c r="D500" s="2"/>
    </row>
    <row r="501" spans="1:4" ht="15.75" customHeight="1">
      <c r="A501" s="2"/>
      <c r="B501" s="2"/>
      <c r="C501" s="2"/>
      <c r="D501" s="2"/>
    </row>
    <row r="502" spans="1:4" ht="15.75" customHeight="1">
      <c r="A502" s="2"/>
      <c r="B502" s="2"/>
      <c r="C502" s="2"/>
      <c r="D502" s="2"/>
    </row>
    <row r="503" spans="1:4" ht="15.75" customHeight="1">
      <c r="A503" s="2"/>
      <c r="B503" s="2"/>
      <c r="C503" s="2"/>
      <c r="D503" s="2"/>
    </row>
    <row r="504" spans="1:4" ht="15.75" customHeight="1">
      <c r="A504" s="2"/>
      <c r="B504" s="2"/>
      <c r="C504" s="2"/>
      <c r="D504" s="2"/>
    </row>
    <row r="505" spans="1:4" ht="15.75" customHeight="1">
      <c r="A505" s="2"/>
      <c r="B505" s="2"/>
      <c r="C505" s="2"/>
      <c r="D505" s="2"/>
    </row>
    <row r="506" spans="1:4" ht="15.75" customHeight="1">
      <c r="A506" s="2"/>
      <c r="B506" s="2"/>
      <c r="C506" s="2"/>
      <c r="D506" s="2"/>
    </row>
    <row r="507" spans="1:4" ht="15.75" customHeight="1">
      <c r="A507" s="2"/>
      <c r="B507" s="2"/>
      <c r="C507" s="2"/>
      <c r="D507" s="2"/>
    </row>
    <row r="508" spans="1:4" ht="15.75" customHeight="1">
      <c r="A508" s="2"/>
      <c r="B508" s="2"/>
      <c r="C508" s="2"/>
      <c r="D508" s="2"/>
    </row>
    <row r="509" spans="1:4" ht="15.75" customHeight="1">
      <c r="A509" s="2"/>
      <c r="B509" s="2"/>
      <c r="C509" s="2"/>
      <c r="D509" s="2"/>
    </row>
    <row r="510" spans="1:4" ht="15.75" customHeight="1">
      <c r="A510" s="2"/>
      <c r="B510" s="2"/>
      <c r="C510" s="2"/>
      <c r="D510" s="2"/>
    </row>
    <row r="511" spans="1:4" ht="15.75" customHeight="1">
      <c r="A511" s="2"/>
      <c r="B511" s="2"/>
      <c r="C511" s="2"/>
      <c r="D511" s="2"/>
    </row>
    <row r="512" spans="1:4" ht="15.75" customHeight="1">
      <c r="A512" s="2"/>
      <c r="B512" s="2"/>
      <c r="C512" s="2"/>
      <c r="D512" s="2"/>
    </row>
    <row r="513" spans="1:4" ht="15.75" customHeight="1">
      <c r="A513" s="2"/>
      <c r="B513" s="2"/>
      <c r="C513" s="2"/>
      <c r="D513" s="2"/>
    </row>
    <row r="514" spans="1:4" ht="15.75" customHeight="1">
      <c r="A514" s="2"/>
      <c r="B514" s="2"/>
      <c r="C514" s="2"/>
      <c r="D514" s="2"/>
    </row>
    <row r="515" spans="1:4" ht="15.75" customHeight="1">
      <c r="A515" s="2"/>
      <c r="B515" s="2"/>
      <c r="C515" s="2"/>
      <c r="D515" s="2"/>
    </row>
    <row r="516" spans="1:4" ht="15.75" customHeight="1">
      <c r="A516" s="2"/>
      <c r="B516" s="2"/>
      <c r="C516" s="2"/>
      <c r="D516" s="2"/>
    </row>
    <row r="517" spans="1:4" ht="15.75" customHeight="1">
      <c r="A517" s="2"/>
      <c r="B517" s="2"/>
      <c r="C517" s="2"/>
      <c r="D517" s="2"/>
    </row>
    <row r="518" spans="1:4" ht="15.75" customHeight="1">
      <c r="A518" s="2"/>
      <c r="B518" s="2"/>
      <c r="C518" s="2"/>
      <c r="D518" s="2"/>
    </row>
    <row r="519" spans="1:4" ht="15.75" customHeight="1">
      <c r="A519" s="2"/>
      <c r="B519" s="2"/>
      <c r="C519" s="2"/>
      <c r="D519" s="2"/>
    </row>
    <row r="520" spans="1:4" ht="15.75" customHeight="1">
      <c r="A520" s="2"/>
      <c r="B520" s="2"/>
      <c r="C520" s="2"/>
      <c r="D520" s="2"/>
    </row>
    <row r="521" spans="1:4" ht="15.75" customHeight="1">
      <c r="A521" s="2"/>
      <c r="B521" s="2"/>
      <c r="C521" s="2"/>
      <c r="D521" s="2"/>
    </row>
    <row r="522" spans="1:4" ht="15.75" customHeight="1">
      <c r="A522" s="2"/>
      <c r="B522" s="2"/>
      <c r="C522" s="2"/>
      <c r="D522" s="2"/>
    </row>
    <row r="523" spans="1:4" ht="15.75" customHeight="1">
      <c r="A523" s="2"/>
      <c r="B523" s="2"/>
      <c r="C523" s="2"/>
      <c r="D523" s="2"/>
    </row>
    <row r="524" spans="1:4" ht="15.75" customHeight="1">
      <c r="A524" s="2"/>
      <c r="B524" s="2"/>
      <c r="C524" s="2"/>
      <c r="D524" s="2"/>
    </row>
    <row r="525" spans="1:4" ht="15.75" customHeight="1">
      <c r="A525" s="2"/>
      <c r="B525" s="2"/>
      <c r="C525" s="2"/>
      <c r="D525" s="2"/>
    </row>
    <row r="526" spans="1:4" ht="15.75" customHeight="1">
      <c r="A526" s="2"/>
      <c r="B526" s="2"/>
      <c r="C526" s="2"/>
      <c r="D526" s="2"/>
    </row>
    <row r="527" spans="1:4" ht="15.75" customHeight="1">
      <c r="A527" s="2"/>
      <c r="B527" s="2"/>
      <c r="C527" s="2"/>
      <c r="D527" s="2"/>
    </row>
    <row r="528" spans="1:4" ht="15.75" customHeight="1">
      <c r="A528" s="2"/>
      <c r="B528" s="2"/>
      <c r="C528" s="2"/>
      <c r="D528" s="2"/>
    </row>
    <row r="529" spans="1:4" ht="15.75" customHeight="1">
      <c r="A529" s="2"/>
      <c r="B529" s="2"/>
      <c r="C529" s="2"/>
      <c r="D529" s="2"/>
    </row>
    <row r="530" spans="1:4" ht="15.75" customHeight="1">
      <c r="A530" s="2"/>
      <c r="B530" s="2"/>
      <c r="C530" s="2"/>
      <c r="D530" s="2"/>
    </row>
    <row r="531" spans="1:4" ht="15.75" customHeight="1">
      <c r="A531" s="2"/>
      <c r="B531" s="2"/>
      <c r="C531" s="2"/>
      <c r="D531" s="2"/>
    </row>
    <row r="532" spans="1:4" ht="15.75" customHeight="1">
      <c r="A532" s="2"/>
      <c r="B532" s="2"/>
      <c r="C532" s="2"/>
      <c r="D532" s="2"/>
    </row>
    <row r="533" spans="1:4" ht="15.75" customHeight="1">
      <c r="A533" s="2"/>
      <c r="B533" s="2"/>
      <c r="C533" s="2"/>
      <c r="D533" s="2"/>
    </row>
    <row r="534" spans="1:4" ht="15.75" customHeight="1">
      <c r="A534" s="2"/>
      <c r="B534" s="2"/>
      <c r="C534" s="2"/>
      <c r="D534" s="2"/>
    </row>
    <row r="535" spans="1:4" ht="15.75" customHeight="1">
      <c r="A535" s="2"/>
      <c r="B535" s="2"/>
      <c r="C535" s="2"/>
      <c r="D535" s="2"/>
    </row>
    <row r="536" spans="1:4" ht="15.75" customHeight="1">
      <c r="A536" s="2"/>
      <c r="B536" s="2"/>
      <c r="C536" s="2"/>
      <c r="D536" s="2"/>
    </row>
    <row r="537" spans="1:4" ht="15.75" customHeight="1">
      <c r="A537" s="2"/>
      <c r="B537" s="2"/>
      <c r="C537" s="2"/>
      <c r="D537" s="2"/>
    </row>
    <row r="538" spans="1:4" ht="15.75" customHeight="1">
      <c r="A538" s="2"/>
      <c r="B538" s="2"/>
      <c r="C538" s="2"/>
      <c r="D538" s="2"/>
    </row>
    <row r="539" spans="1:4" ht="15.75" customHeight="1">
      <c r="A539" s="2"/>
      <c r="B539" s="2"/>
      <c r="C539" s="2"/>
      <c r="D539" s="2"/>
    </row>
    <row r="540" spans="1:4" ht="15.75" customHeight="1">
      <c r="A540" s="2"/>
      <c r="B540" s="2"/>
      <c r="C540" s="2"/>
      <c r="D540" s="2"/>
    </row>
    <row r="541" spans="1:4" ht="15.75" customHeight="1">
      <c r="A541" s="2"/>
      <c r="B541" s="2"/>
      <c r="C541" s="2"/>
      <c r="D541" s="2"/>
    </row>
    <row r="542" spans="1:4" ht="15.75" customHeight="1">
      <c r="A542" s="2"/>
      <c r="B542" s="2"/>
      <c r="C542" s="2"/>
      <c r="D542" s="2"/>
    </row>
    <row r="543" spans="1:4" ht="15.75" customHeight="1">
      <c r="A543" s="2"/>
      <c r="B543" s="2"/>
      <c r="C543" s="2"/>
      <c r="D543" s="2"/>
    </row>
    <row r="544" spans="1:4" ht="15.75" customHeight="1">
      <c r="A544" s="2"/>
      <c r="B544" s="2"/>
      <c r="C544" s="2"/>
      <c r="D544" s="2"/>
    </row>
    <row r="545" spans="1:4" ht="15.75" customHeight="1">
      <c r="A545" s="2"/>
      <c r="B545" s="2"/>
      <c r="C545" s="2"/>
      <c r="D545" s="2"/>
    </row>
    <row r="546" spans="1:4" ht="15.75" customHeight="1">
      <c r="A546" s="2"/>
      <c r="B546" s="2"/>
      <c r="C546" s="2"/>
      <c r="D546" s="2"/>
    </row>
    <row r="547" spans="1:4" ht="15.75" customHeight="1">
      <c r="A547" s="2"/>
      <c r="B547" s="2"/>
      <c r="C547" s="2"/>
      <c r="D547" s="2"/>
    </row>
    <row r="548" spans="1:4" ht="15.75" customHeight="1">
      <c r="A548" s="2"/>
      <c r="B548" s="2"/>
      <c r="C548" s="2"/>
      <c r="D548" s="2"/>
    </row>
    <row r="549" spans="1:4" ht="15.75" customHeight="1">
      <c r="A549" s="2"/>
      <c r="B549" s="2"/>
      <c r="C549" s="2"/>
      <c r="D549" s="2"/>
    </row>
    <row r="550" spans="1:4" ht="15.75" customHeight="1">
      <c r="A550" s="2"/>
      <c r="B550" s="2"/>
      <c r="C550" s="2"/>
      <c r="D550" s="2"/>
    </row>
    <row r="551" spans="1:4" ht="15.75" customHeight="1">
      <c r="A551" s="2"/>
      <c r="B551" s="2"/>
      <c r="C551" s="2"/>
      <c r="D551" s="2"/>
    </row>
    <row r="552" spans="1:4" ht="15.75" customHeight="1">
      <c r="A552" s="2"/>
      <c r="B552" s="2"/>
      <c r="C552" s="2"/>
      <c r="D552" s="2"/>
    </row>
    <row r="553" spans="1:4" ht="15.75" customHeight="1">
      <c r="A553" s="2"/>
      <c r="B553" s="2"/>
      <c r="C553" s="2"/>
      <c r="D553" s="2"/>
    </row>
    <row r="554" spans="1:4" ht="15.75" customHeight="1">
      <c r="A554" s="2"/>
      <c r="B554" s="2"/>
      <c r="C554" s="2"/>
      <c r="D554" s="2"/>
    </row>
    <row r="555" spans="1:4" ht="15.75" customHeight="1">
      <c r="A555" s="2"/>
      <c r="B555" s="2"/>
      <c r="C555" s="2"/>
      <c r="D555" s="2"/>
    </row>
    <row r="556" spans="1:4" ht="15.75" customHeight="1">
      <c r="A556" s="2"/>
      <c r="B556" s="2"/>
      <c r="C556" s="2"/>
      <c r="D556" s="2"/>
    </row>
    <row r="557" spans="1:4" ht="15.75" customHeight="1">
      <c r="A557" s="2"/>
      <c r="B557" s="2"/>
      <c r="C557" s="2"/>
      <c r="D557" s="2"/>
    </row>
    <row r="558" spans="1:4" ht="15.75" customHeight="1">
      <c r="A558" s="2"/>
      <c r="B558" s="2"/>
      <c r="C558" s="2"/>
      <c r="D558" s="2"/>
    </row>
    <row r="559" spans="1:4" ht="15.75" customHeight="1">
      <c r="A559" s="2"/>
      <c r="B559" s="2"/>
      <c r="C559" s="2"/>
      <c r="D559" s="2"/>
    </row>
    <row r="560" spans="1:4" ht="15.75" customHeight="1">
      <c r="A560" s="2"/>
      <c r="B560" s="2"/>
      <c r="C560" s="2"/>
      <c r="D560" s="2"/>
    </row>
    <row r="561" spans="1:4" ht="15.75" customHeight="1">
      <c r="A561" s="2"/>
      <c r="B561" s="2"/>
      <c r="C561" s="2"/>
      <c r="D561" s="2"/>
    </row>
    <row r="562" spans="1:4" ht="15.75" customHeight="1">
      <c r="A562" s="2"/>
      <c r="B562" s="2"/>
      <c r="C562" s="2"/>
      <c r="D562" s="2"/>
    </row>
    <row r="563" spans="1:4" ht="15.75" customHeight="1">
      <c r="A563" s="2"/>
      <c r="B563" s="2"/>
      <c r="C563" s="2"/>
      <c r="D563" s="2"/>
    </row>
    <row r="564" spans="1:4" ht="15.75" customHeight="1">
      <c r="A564" s="2"/>
      <c r="B564" s="2"/>
      <c r="C564" s="2"/>
      <c r="D564" s="2"/>
    </row>
    <row r="565" spans="1:4" ht="15.75" customHeight="1">
      <c r="A565" s="2"/>
      <c r="B565" s="2"/>
      <c r="C565" s="2"/>
      <c r="D565" s="2"/>
    </row>
    <row r="566" spans="1:4" ht="15.75" customHeight="1">
      <c r="A566" s="2"/>
      <c r="B566" s="2"/>
      <c r="C566" s="2"/>
      <c r="D566" s="2"/>
    </row>
    <row r="567" spans="1:4" ht="15.75" customHeight="1">
      <c r="A567" s="2"/>
      <c r="B567" s="2"/>
      <c r="C567" s="2"/>
      <c r="D567" s="2"/>
    </row>
    <row r="568" spans="1:4" ht="15.75" customHeight="1">
      <c r="A568" s="2"/>
      <c r="B568" s="2"/>
      <c r="C568" s="2"/>
      <c r="D568" s="2"/>
    </row>
    <row r="569" spans="1:4" ht="15.75" customHeight="1">
      <c r="A569" s="2"/>
      <c r="B569" s="2"/>
      <c r="C569" s="2"/>
      <c r="D569" s="2"/>
    </row>
    <row r="570" spans="1:4" ht="15.75" customHeight="1">
      <c r="A570" s="2"/>
      <c r="B570" s="2"/>
      <c r="C570" s="2"/>
      <c r="D570" s="2"/>
    </row>
    <row r="571" spans="1:4" ht="15.75" customHeight="1">
      <c r="A571" s="2"/>
      <c r="B571" s="2"/>
      <c r="C571" s="2"/>
      <c r="D571" s="2"/>
    </row>
    <row r="572" spans="1:4" ht="15.75" customHeight="1">
      <c r="A572" s="2"/>
      <c r="B572" s="2"/>
      <c r="C572" s="2"/>
      <c r="D572" s="2"/>
    </row>
    <row r="573" spans="1:4" ht="15.75" customHeight="1">
      <c r="A573" s="2"/>
      <c r="B573" s="2"/>
      <c r="C573" s="2"/>
      <c r="D573" s="2"/>
    </row>
    <row r="574" spans="1:4" ht="15.75" customHeight="1">
      <c r="A574" s="2"/>
      <c r="B574" s="2"/>
      <c r="C574" s="2"/>
      <c r="D574" s="2"/>
    </row>
    <row r="575" spans="1:4" ht="15.75" customHeight="1">
      <c r="A575" s="2"/>
      <c r="B575" s="2"/>
      <c r="C575" s="2"/>
      <c r="D575" s="2"/>
    </row>
    <row r="576" spans="1:4" ht="15.75" customHeight="1">
      <c r="A576" s="2"/>
      <c r="B576" s="2"/>
      <c r="C576" s="2"/>
      <c r="D576" s="2"/>
    </row>
    <row r="577" spans="1:4" ht="15.75" customHeight="1">
      <c r="A577" s="2"/>
      <c r="B577" s="2"/>
      <c r="C577" s="2"/>
      <c r="D577" s="2"/>
    </row>
    <row r="578" spans="1:4" ht="15.75" customHeight="1">
      <c r="A578" s="2"/>
      <c r="B578" s="2"/>
      <c r="C578" s="2"/>
      <c r="D578" s="2"/>
    </row>
    <row r="579" spans="1:4" ht="15.75" customHeight="1">
      <c r="A579" s="2"/>
      <c r="B579" s="2"/>
      <c r="C579" s="2"/>
      <c r="D579" s="2"/>
    </row>
    <row r="580" spans="1:4" ht="15.75" customHeight="1">
      <c r="A580" s="2"/>
      <c r="B580" s="2"/>
      <c r="C580" s="2"/>
      <c r="D580" s="2"/>
    </row>
    <row r="581" spans="1:4" ht="15.75" customHeight="1">
      <c r="A581" s="2"/>
      <c r="B581" s="2"/>
      <c r="C581" s="2"/>
      <c r="D581" s="2"/>
    </row>
    <row r="582" spans="1:4" ht="15.75" customHeight="1">
      <c r="A582" s="2"/>
      <c r="B582" s="2"/>
      <c r="C582" s="2"/>
      <c r="D582" s="2"/>
    </row>
    <row r="583" spans="1:4" ht="15.75" customHeight="1">
      <c r="A583" s="2"/>
      <c r="B583" s="2"/>
      <c r="C583" s="2"/>
      <c r="D583" s="2"/>
    </row>
    <row r="584" spans="1:4" ht="15.75" customHeight="1">
      <c r="A584" s="2"/>
      <c r="B584" s="2"/>
      <c r="C584" s="2"/>
      <c r="D584" s="2"/>
    </row>
    <row r="585" spans="1:4" ht="15.75" customHeight="1">
      <c r="A585" s="2"/>
      <c r="B585" s="2"/>
      <c r="C585" s="2"/>
      <c r="D585" s="2"/>
    </row>
    <row r="586" spans="1:4" ht="15.75" customHeight="1">
      <c r="A586" s="2"/>
      <c r="B586" s="2"/>
      <c r="C586" s="2"/>
      <c r="D586" s="2"/>
    </row>
    <row r="587" spans="1:4" ht="15.75" customHeight="1">
      <c r="A587" s="2"/>
      <c r="B587" s="2"/>
      <c r="C587" s="2"/>
      <c r="D587" s="2"/>
    </row>
    <row r="588" spans="1:4" ht="15.75" customHeight="1">
      <c r="A588" s="2"/>
      <c r="B588" s="2"/>
      <c r="C588" s="2"/>
      <c r="D588" s="2"/>
    </row>
    <row r="589" spans="1:4" ht="15.75" customHeight="1">
      <c r="A589" s="2"/>
      <c r="B589" s="2"/>
      <c r="C589" s="2"/>
      <c r="D589" s="2"/>
    </row>
    <row r="590" spans="1:4" ht="15.75" customHeight="1">
      <c r="A590" s="2"/>
      <c r="B590" s="2"/>
      <c r="C590" s="2"/>
      <c r="D590" s="2"/>
    </row>
    <row r="591" spans="1:4" ht="15.75" customHeight="1">
      <c r="A591" s="2"/>
      <c r="B591" s="2"/>
      <c r="C591" s="2"/>
      <c r="D591" s="2"/>
    </row>
    <row r="592" spans="1:4" ht="15.75" customHeight="1">
      <c r="A592" s="2"/>
      <c r="B592" s="2"/>
      <c r="C592" s="2"/>
      <c r="D592" s="2"/>
    </row>
    <row r="593" spans="1:4" ht="15.75" customHeight="1">
      <c r="A593" s="2"/>
      <c r="B593" s="2"/>
      <c r="C593" s="2"/>
      <c r="D593" s="2"/>
    </row>
    <row r="594" spans="1:4" ht="15.75" customHeight="1">
      <c r="A594" s="2"/>
      <c r="B594" s="2"/>
      <c r="C594" s="2"/>
      <c r="D594" s="2"/>
    </row>
    <row r="595" spans="1:4" ht="15.75" customHeight="1">
      <c r="A595" s="2"/>
      <c r="B595" s="2"/>
      <c r="C595" s="2"/>
      <c r="D595" s="2"/>
    </row>
    <row r="596" spans="1:4" ht="15.75" customHeight="1">
      <c r="A596" s="2"/>
      <c r="B596" s="2"/>
      <c r="C596" s="2"/>
      <c r="D596" s="2"/>
    </row>
    <row r="597" spans="1:4" ht="15.75" customHeight="1">
      <c r="A597" s="2"/>
      <c r="B597" s="2"/>
      <c r="C597" s="2"/>
      <c r="D597" s="2"/>
    </row>
    <row r="598" spans="1:4" ht="15.75" customHeight="1">
      <c r="A598" s="2"/>
      <c r="B598" s="2"/>
      <c r="C598" s="2"/>
      <c r="D598" s="2"/>
    </row>
    <row r="599" spans="1:4" ht="15.75" customHeight="1">
      <c r="A599" s="2"/>
      <c r="B599" s="2"/>
      <c r="C599" s="2"/>
      <c r="D599" s="2"/>
    </row>
    <row r="600" spans="1:4" ht="15.75" customHeight="1">
      <c r="A600" s="2"/>
      <c r="B600" s="2"/>
      <c r="C600" s="2"/>
      <c r="D600" s="2"/>
    </row>
    <row r="601" spans="1:4" ht="15.75" customHeight="1">
      <c r="A601" s="2"/>
      <c r="B601" s="2"/>
      <c r="C601" s="2"/>
      <c r="D601" s="2"/>
    </row>
    <row r="602" spans="1:4" ht="15.75" customHeight="1">
      <c r="A602" s="2"/>
      <c r="B602" s="2"/>
      <c r="C602" s="2"/>
      <c r="D602" s="2"/>
    </row>
    <row r="603" spans="1:4" ht="15.75" customHeight="1">
      <c r="A603" s="2"/>
      <c r="B603" s="2"/>
      <c r="C603" s="2"/>
      <c r="D603" s="2"/>
    </row>
    <row r="604" spans="1:4" ht="15.75" customHeight="1">
      <c r="A604" s="2"/>
      <c r="B604" s="2"/>
      <c r="C604" s="2"/>
      <c r="D604" s="2"/>
    </row>
    <row r="605" spans="1:4" ht="15.75" customHeight="1">
      <c r="A605" s="2"/>
      <c r="B605" s="2"/>
      <c r="C605" s="2"/>
      <c r="D605" s="2"/>
    </row>
    <row r="606" spans="1:4" ht="15.75" customHeight="1">
      <c r="A606" s="2"/>
      <c r="B606" s="2"/>
      <c r="C606" s="2"/>
      <c r="D606" s="2"/>
    </row>
    <row r="607" spans="1:4" ht="15.75" customHeight="1">
      <c r="A607" s="2"/>
      <c r="B607" s="2"/>
      <c r="C607" s="2"/>
      <c r="D607" s="2"/>
    </row>
    <row r="608" spans="1:4" ht="15.75" customHeight="1">
      <c r="A608" s="2"/>
      <c r="B608" s="2"/>
      <c r="C608" s="2"/>
      <c r="D608" s="2"/>
    </row>
    <row r="609" spans="1:4" ht="15.75" customHeight="1">
      <c r="A609" s="2"/>
      <c r="B609" s="2"/>
      <c r="C609" s="2"/>
      <c r="D609" s="2"/>
    </row>
    <row r="610" spans="1:4" ht="15.75" customHeight="1">
      <c r="A610" s="2"/>
      <c r="B610" s="2"/>
      <c r="C610" s="2"/>
      <c r="D610" s="2"/>
    </row>
    <row r="611" spans="1:4" ht="15.75" customHeight="1">
      <c r="A611" s="2"/>
      <c r="B611" s="2"/>
      <c r="C611" s="2"/>
      <c r="D611" s="2"/>
    </row>
    <row r="612" spans="1:4" ht="15.75" customHeight="1">
      <c r="A612" s="2"/>
      <c r="B612" s="2"/>
      <c r="C612" s="2"/>
      <c r="D612" s="2"/>
    </row>
    <row r="613" spans="1:4" ht="15.75" customHeight="1">
      <c r="A613" s="2"/>
      <c r="B613" s="2"/>
      <c r="C613" s="2"/>
      <c r="D613" s="2"/>
    </row>
    <row r="614" spans="1:4" ht="15.75" customHeight="1">
      <c r="A614" s="2"/>
      <c r="B614" s="2"/>
      <c r="C614" s="2"/>
      <c r="D614" s="2"/>
    </row>
    <row r="615" spans="1:4" ht="15.75" customHeight="1">
      <c r="A615" s="2"/>
      <c r="B615" s="2"/>
      <c r="C615" s="2"/>
      <c r="D615" s="2"/>
    </row>
    <row r="616" spans="1:4" ht="15.75" customHeight="1">
      <c r="A616" s="2"/>
      <c r="B616" s="2"/>
      <c r="C616" s="2"/>
      <c r="D616" s="2"/>
    </row>
    <row r="617" spans="1:4" ht="15.75" customHeight="1">
      <c r="A617" s="2"/>
      <c r="B617" s="2"/>
      <c r="C617" s="2"/>
      <c r="D617" s="2"/>
    </row>
    <row r="618" spans="1:4" ht="15.75" customHeight="1">
      <c r="A618" s="2"/>
      <c r="B618" s="2"/>
      <c r="C618" s="2"/>
      <c r="D618" s="2"/>
    </row>
    <row r="619" spans="1:4" ht="15.75" customHeight="1">
      <c r="A619" s="2"/>
      <c r="B619" s="2"/>
      <c r="C619" s="2"/>
      <c r="D619" s="2"/>
    </row>
    <row r="620" spans="1:4" ht="15.75" customHeight="1">
      <c r="A620" s="2"/>
      <c r="B620" s="2"/>
      <c r="C620" s="2"/>
      <c r="D620" s="2"/>
    </row>
    <row r="621" spans="1:4" ht="15.75" customHeight="1">
      <c r="A621" s="2"/>
      <c r="B621" s="2"/>
      <c r="C621" s="2"/>
      <c r="D621" s="2"/>
    </row>
    <row r="622" spans="1:4" ht="15.75" customHeight="1">
      <c r="A622" s="2"/>
      <c r="B622" s="2"/>
      <c r="C622" s="2"/>
      <c r="D622" s="2"/>
    </row>
    <row r="623" spans="1:4" ht="15.75" customHeight="1">
      <c r="A623" s="2"/>
      <c r="B623" s="2"/>
      <c r="C623" s="2"/>
      <c r="D623" s="2"/>
    </row>
    <row r="624" spans="1:4" ht="15.75" customHeight="1">
      <c r="A624" s="2"/>
      <c r="B624" s="2"/>
      <c r="C624" s="2"/>
      <c r="D624" s="2"/>
    </row>
    <row r="625" spans="1:4" ht="15.75" customHeight="1">
      <c r="A625" s="2"/>
      <c r="B625" s="2"/>
      <c r="C625" s="2"/>
      <c r="D625" s="2"/>
    </row>
    <row r="626" spans="1:4" ht="15.75" customHeight="1">
      <c r="A626" s="2"/>
      <c r="B626" s="2"/>
      <c r="C626" s="2"/>
      <c r="D626" s="2"/>
    </row>
    <row r="627" spans="1:4" ht="15.75" customHeight="1">
      <c r="A627" s="2"/>
      <c r="B627" s="2"/>
      <c r="C627" s="2"/>
      <c r="D627" s="2"/>
    </row>
    <row r="628" spans="1:4" ht="15.75" customHeight="1">
      <c r="A628" s="2"/>
      <c r="B628" s="2"/>
      <c r="C628" s="2"/>
      <c r="D628" s="2"/>
    </row>
    <row r="629" spans="1:4" ht="15.75" customHeight="1">
      <c r="A629" s="2"/>
      <c r="B629" s="2"/>
      <c r="C629" s="2"/>
      <c r="D629" s="2"/>
    </row>
    <row r="630" spans="1:4" ht="15.75" customHeight="1">
      <c r="A630" s="2"/>
      <c r="B630" s="2"/>
      <c r="C630" s="2"/>
      <c r="D630" s="2"/>
    </row>
    <row r="631" spans="1:4" ht="15.75" customHeight="1">
      <c r="A631" s="2"/>
      <c r="B631" s="2"/>
      <c r="C631" s="2"/>
      <c r="D631" s="2"/>
    </row>
    <row r="632" spans="1:4" ht="15.75" customHeight="1">
      <c r="A632" s="2"/>
      <c r="B632" s="2"/>
      <c r="C632" s="2"/>
      <c r="D632" s="2"/>
    </row>
    <row r="633" spans="1:4" ht="15.75" customHeight="1">
      <c r="A633" s="2"/>
      <c r="B633" s="2"/>
      <c r="C633" s="2"/>
      <c r="D633" s="2"/>
    </row>
    <row r="634" spans="1:4" ht="15.75" customHeight="1">
      <c r="A634" s="2"/>
      <c r="B634" s="2"/>
      <c r="C634" s="2"/>
      <c r="D634" s="2"/>
    </row>
    <row r="635" spans="1:4" ht="15.75" customHeight="1">
      <c r="A635" s="2"/>
      <c r="B635" s="2"/>
      <c r="C635" s="2"/>
      <c r="D635" s="2"/>
    </row>
    <row r="636" spans="1:4" ht="15.75" customHeight="1">
      <c r="A636" s="2"/>
      <c r="B636" s="2"/>
      <c r="C636" s="2"/>
      <c r="D636" s="2"/>
    </row>
    <row r="637" spans="1:4" ht="15.75" customHeight="1">
      <c r="A637" s="2"/>
      <c r="B637" s="2"/>
      <c r="C637" s="2"/>
      <c r="D637" s="2"/>
    </row>
    <row r="638" spans="1:4" ht="15.75" customHeight="1">
      <c r="A638" s="2"/>
      <c r="B638" s="2"/>
      <c r="C638" s="2"/>
      <c r="D638" s="2"/>
    </row>
    <row r="639" spans="1:4" ht="15.75" customHeight="1">
      <c r="A639" s="2"/>
      <c r="B639" s="2"/>
      <c r="C639" s="2"/>
      <c r="D639" s="2"/>
    </row>
    <row r="640" spans="1:4" ht="15.75" customHeight="1">
      <c r="A640" s="2"/>
      <c r="B640" s="2"/>
      <c r="C640" s="2"/>
      <c r="D640" s="2"/>
    </row>
    <row r="641" spans="1:4" ht="15.75" customHeight="1">
      <c r="A641" s="2"/>
      <c r="B641" s="2"/>
      <c r="C641" s="2"/>
      <c r="D641" s="2"/>
    </row>
    <row r="642" spans="1:4" ht="15.75" customHeight="1">
      <c r="A642" s="2"/>
      <c r="B642" s="2"/>
      <c r="C642" s="2"/>
      <c r="D642" s="2"/>
    </row>
    <row r="643" spans="1:4" ht="15.75" customHeight="1">
      <c r="A643" s="2"/>
      <c r="B643" s="2"/>
      <c r="C643" s="2"/>
      <c r="D643" s="2"/>
    </row>
    <row r="644" spans="1:4" ht="15.75" customHeight="1">
      <c r="A644" s="2"/>
      <c r="B644" s="2"/>
      <c r="C644" s="2"/>
      <c r="D644" s="2"/>
    </row>
    <row r="645" spans="1:4" ht="15.75" customHeight="1">
      <c r="A645" s="2"/>
      <c r="B645" s="2"/>
      <c r="C645" s="2"/>
      <c r="D645" s="2"/>
    </row>
    <row r="646" spans="1:4" ht="15.75" customHeight="1">
      <c r="A646" s="2"/>
      <c r="B646" s="2"/>
      <c r="C646" s="2"/>
      <c r="D646" s="2"/>
    </row>
    <row r="647" spans="1:4" ht="15.75" customHeight="1">
      <c r="A647" s="2"/>
      <c r="B647" s="2"/>
      <c r="C647" s="2"/>
      <c r="D647" s="2"/>
    </row>
    <row r="648" spans="1:4" ht="15.75" customHeight="1">
      <c r="A648" s="2"/>
      <c r="B648" s="2"/>
      <c r="C648" s="2"/>
      <c r="D648" s="2"/>
    </row>
    <row r="649" spans="1:4" ht="15.75" customHeight="1">
      <c r="A649" s="2"/>
      <c r="B649" s="2"/>
      <c r="C649" s="2"/>
      <c r="D649" s="2"/>
    </row>
    <row r="650" spans="1:4" ht="15.75" customHeight="1">
      <c r="A650" s="2"/>
      <c r="B650" s="2"/>
      <c r="C650" s="2"/>
      <c r="D650" s="2"/>
    </row>
    <row r="651" spans="1:4" ht="15.75" customHeight="1">
      <c r="A651" s="2"/>
      <c r="B651" s="2"/>
      <c r="C651" s="2"/>
      <c r="D651" s="2"/>
    </row>
    <row r="652" spans="1:4" ht="15.75" customHeight="1">
      <c r="A652" s="2"/>
      <c r="B652" s="2"/>
      <c r="C652" s="2"/>
      <c r="D652" s="2"/>
    </row>
    <row r="653" spans="1:4" ht="15.75" customHeight="1">
      <c r="A653" s="2"/>
      <c r="B653" s="2"/>
      <c r="C653" s="2"/>
      <c r="D653" s="2"/>
    </row>
    <row r="654" spans="1:4" ht="15.75" customHeight="1">
      <c r="A654" s="2"/>
      <c r="B654" s="2"/>
      <c r="C654" s="2"/>
      <c r="D654" s="2"/>
    </row>
    <row r="655" spans="1:4" ht="15.75" customHeight="1">
      <c r="A655" s="2"/>
      <c r="B655" s="2"/>
      <c r="C655" s="2"/>
      <c r="D655" s="2"/>
    </row>
    <row r="656" spans="1:4" ht="15.75" customHeight="1">
      <c r="A656" s="2"/>
      <c r="B656" s="2"/>
      <c r="C656" s="2"/>
      <c r="D656" s="2"/>
    </row>
    <row r="657" spans="1:4" ht="15.75" customHeight="1">
      <c r="A657" s="2"/>
      <c r="B657" s="2"/>
      <c r="C657" s="2"/>
      <c r="D657" s="2"/>
    </row>
    <row r="658" spans="1:4" ht="15.75" customHeight="1">
      <c r="A658" s="2"/>
      <c r="B658" s="2"/>
      <c r="C658" s="2"/>
      <c r="D658" s="2"/>
    </row>
    <row r="659" spans="1:4" ht="15.75" customHeight="1">
      <c r="A659" s="2"/>
      <c r="B659" s="2"/>
      <c r="C659" s="2"/>
      <c r="D659" s="2"/>
    </row>
    <row r="660" spans="1:4" ht="15.75" customHeight="1">
      <c r="A660" s="2"/>
      <c r="B660" s="2"/>
      <c r="C660" s="2"/>
      <c r="D660" s="2"/>
    </row>
    <row r="661" spans="1:4" ht="15.75" customHeight="1">
      <c r="A661" s="2"/>
      <c r="B661" s="2"/>
      <c r="C661" s="2"/>
      <c r="D661" s="2"/>
    </row>
    <row r="662" spans="1:4" ht="15.75" customHeight="1">
      <c r="A662" s="2"/>
      <c r="B662" s="2"/>
      <c r="C662" s="2"/>
      <c r="D662" s="2"/>
    </row>
    <row r="663" spans="1:4" ht="15.75" customHeight="1">
      <c r="A663" s="2"/>
      <c r="B663" s="2"/>
      <c r="C663" s="2"/>
      <c r="D663" s="2"/>
    </row>
    <row r="664" spans="1:4" ht="15.75" customHeight="1">
      <c r="A664" s="2"/>
      <c r="B664" s="2"/>
      <c r="C664" s="2"/>
      <c r="D664" s="2"/>
    </row>
    <row r="665" spans="1:4" ht="15.75" customHeight="1">
      <c r="A665" s="2"/>
      <c r="B665" s="2"/>
      <c r="C665" s="2"/>
      <c r="D665" s="2"/>
    </row>
    <row r="666" spans="1:4" ht="15.75" customHeight="1">
      <c r="A666" s="2"/>
      <c r="B666" s="2"/>
      <c r="C666" s="2"/>
      <c r="D666" s="2"/>
    </row>
    <row r="667" spans="1:4" ht="15.75" customHeight="1">
      <c r="A667" s="2"/>
      <c r="B667" s="2"/>
      <c r="C667" s="2"/>
      <c r="D667" s="2"/>
    </row>
    <row r="668" spans="1:4" ht="15.75" customHeight="1">
      <c r="A668" s="2"/>
      <c r="B668" s="2"/>
      <c r="C668" s="2"/>
      <c r="D668" s="2"/>
    </row>
    <row r="669" spans="1:4" ht="15.75" customHeight="1">
      <c r="A669" s="2"/>
      <c r="B669" s="2"/>
      <c r="C669" s="2"/>
      <c r="D669" s="2"/>
    </row>
    <row r="670" spans="1:4" ht="15.75" customHeight="1">
      <c r="A670" s="2"/>
      <c r="B670" s="2"/>
      <c r="C670" s="2"/>
      <c r="D670" s="2"/>
    </row>
    <row r="671" spans="1:4" ht="15.75" customHeight="1">
      <c r="A671" s="2"/>
      <c r="B671" s="2"/>
      <c r="C671" s="2"/>
      <c r="D671" s="2"/>
    </row>
    <row r="672" spans="1:4" ht="15.75" customHeight="1">
      <c r="A672" s="2"/>
      <c r="B672" s="2"/>
      <c r="C672" s="2"/>
      <c r="D672" s="2"/>
    </row>
    <row r="673" spans="1:4" ht="15.75" customHeight="1">
      <c r="A673" s="2"/>
      <c r="B673" s="2"/>
      <c r="C673" s="2"/>
      <c r="D673" s="2"/>
    </row>
    <row r="674" spans="1:4" ht="15.75" customHeight="1">
      <c r="A674" s="2"/>
      <c r="B674" s="2"/>
      <c r="C674" s="2"/>
      <c r="D674" s="2"/>
    </row>
    <row r="675" spans="1:4" ht="15.75" customHeight="1">
      <c r="A675" s="2"/>
      <c r="B675" s="2"/>
      <c r="C675" s="2"/>
      <c r="D675" s="2"/>
    </row>
    <row r="676" spans="1:4" ht="15.75" customHeight="1">
      <c r="A676" s="2"/>
      <c r="B676" s="2"/>
      <c r="C676" s="2"/>
      <c r="D676" s="2"/>
    </row>
    <row r="677" spans="1:4" ht="15.75" customHeight="1">
      <c r="A677" s="2"/>
      <c r="B677" s="2"/>
      <c r="C677" s="2"/>
      <c r="D677" s="2"/>
    </row>
    <row r="678" spans="1:4" ht="15.75" customHeight="1">
      <c r="A678" s="2"/>
      <c r="B678" s="2"/>
      <c r="C678" s="2"/>
      <c r="D678" s="2"/>
    </row>
    <row r="679" spans="1:4" ht="15.75" customHeight="1">
      <c r="A679" s="2"/>
      <c r="B679" s="2"/>
      <c r="C679" s="2"/>
      <c r="D679" s="2"/>
    </row>
    <row r="680" spans="1:4" ht="15.75" customHeight="1">
      <c r="A680" s="2"/>
      <c r="B680" s="2"/>
      <c r="C680" s="2"/>
      <c r="D680" s="2"/>
    </row>
    <row r="681" spans="1:4" ht="15.75" customHeight="1">
      <c r="A681" s="2"/>
      <c r="B681" s="2"/>
      <c r="C681" s="2"/>
      <c r="D681" s="2"/>
    </row>
    <row r="682" spans="1:4" ht="15.75" customHeight="1">
      <c r="A682" s="2"/>
      <c r="B682" s="2"/>
      <c r="C682" s="2"/>
      <c r="D682" s="2"/>
    </row>
    <row r="683" spans="1:4" ht="15.75" customHeight="1">
      <c r="A683" s="2"/>
      <c r="B683" s="2"/>
      <c r="C683" s="2"/>
      <c r="D683" s="2"/>
    </row>
    <row r="684" spans="1:4" ht="15.75" customHeight="1">
      <c r="A684" s="2"/>
      <c r="B684" s="2"/>
      <c r="C684" s="2"/>
      <c r="D684" s="2"/>
    </row>
    <row r="685" spans="1:4" ht="15.75" customHeight="1">
      <c r="A685" s="2"/>
      <c r="B685" s="2"/>
      <c r="C685" s="2"/>
      <c r="D685" s="2"/>
    </row>
    <row r="686" spans="1:4" ht="15.75" customHeight="1">
      <c r="A686" s="2"/>
      <c r="B686" s="2"/>
      <c r="C686" s="2"/>
      <c r="D686" s="2"/>
    </row>
    <row r="687" spans="1:4" ht="15.75" customHeight="1">
      <c r="A687" s="2"/>
      <c r="B687" s="2"/>
      <c r="C687" s="2"/>
      <c r="D687" s="2"/>
    </row>
    <row r="688" spans="1:4" ht="15.75" customHeight="1">
      <c r="A688" s="2"/>
      <c r="B688" s="2"/>
      <c r="C688" s="2"/>
      <c r="D688" s="2"/>
    </row>
    <row r="689" spans="1:4" ht="15.75" customHeight="1">
      <c r="A689" s="2"/>
      <c r="B689" s="2"/>
      <c r="C689" s="2"/>
      <c r="D689" s="2"/>
    </row>
    <row r="690" spans="1:4" ht="15.75" customHeight="1">
      <c r="A690" s="2"/>
      <c r="B690" s="2"/>
      <c r="C690" s="2"/>
      <c r="D690" s="2"/>
    </row>
    <row r="691" spans="1:4" ht="15.75" customHeight="1">
      <c r="A691" s="2"/>
      <c r="B691" s="2"/>
      <c r="C691" s="2"/>
      <c r="D691" s="2"/>
    </row>
    <row r="692" spans="1:4" ht="15.75" customHeight="1">
      <c r="A692" s="2"/>
      <c r="B692" s="2"/>
      <c r="C692" s="2"/>
      <c r="D692" s="2"/>
    </row>
    <row r="693" spans="1:4" ht="15.75" customHeight="1">
      <c r="A693" s="2"/>
      <c r="B693" s="2"/>
      <c r="C693" s="2"/>
      <c r="D693" s="2"/>
    </row>
    <row r="694" spans="1:4" ht="15.75" customHeight="1">
      <c r="A694" s="2"/>
      <c r="B694" s="2"/>
      <c r="C694" s="2"/>
      <c r="D694" s="2"/>
    </row>
    <row r="695" spans="1:4" ht="15.75" customHeight="1">
      <c r="A695" s="2"/>
      <c r="B695" s="2"/>
      <c r="C695" s="2"/>
      <c r="D695" s="2"/>
    </row>
    <row r="696" spans="1:4" ht="15.75" customHeight="1">
      <c r="A696" s="2"/>
      <c r="B696" s="2"/>
      <c r="C696" s="2"/>
      <c r="D696" s="2"/>
    </row>
    <row r="697" spans="1:4" ht="15.75" customHeight="1">
      <c r="A697" s="2"/>
      <c r="B697" s="2"/>
      <c r="C697" s="2"/>
      <c r="D697" s="2"/>
    </row>
    <row r="698" spans="1:4" ht="15.75" customHeight="1">
      <c r="A698" s="2"/>
      <c r="B698" s="2"/>
      <c r="C698" s="2"/>
      <c r="D698" s="2"/>
    </row>
    <row r="699" spans="1:4" ht="15.75" customHeight="1">
      <c r="A699" s="2"/>
      <c r="B699" s="2"/>
      <c r="C699" s="2"/>
      <c r="D699" s="2"/>
    </row>
    <row r="700" spans="1:4" ht="15.75" customHeight="1">
      <c r="A700" s="2"/>
      <c r="B700" s="2"/>
      <c r="C700" s="2"/>
      <c r="D700" s="2"/>
    </row>
    <row r="701" spans="1:4" ht="15.75" customHeight="1">
      <c r="A701" s="2"/>
      <c r="B701" s="2"/>
      <c r="C701" s="2"/>
      <c r="D701" s="2"/>
    </row>
    <row r="702" spans="1:4" ht="15.75" customHeight="1">
      <c r="A702" s="2"/>
      <c r="B702" s="2"/>
      <c r="C702" s="2"/>
      <c r="D702" s="2"/>
    </row>
    <row r="703" spans="1:4" ht="15.75" customHeight="1">
      <c r="A703" s="2"/>
      <c r="B703" s="2"/>
      <c r="C703" s="2"/>
      <c r="D703" s="2"/>
    </row>
    <row r="704" spans="1:4" ht="15.75" customHeight="1">
      <c r="A704" s="2"/>
      <c r="B704" s="2"/>
      <c r="C704" s="2"/>
      <c r="D704" s="2"/>
    </row>
    <row r="705" spans="1:4" ht="15.75" customHeight="1">
      <c r="A705" s="2"/>
      <c r="B705" s="2"/>
      <c r="C705" s="2"/>
      <c r="D705" s="2"/>
    </row>
    <row r="706" spans="1:4" ht="15.75" customHeight="1">
      <c r="A706" s="2"/>
      <c r="B706" s="2"/>
      <c r="C706" s="2"/>
      <c r="D706" s="2"/>
    </row>
    <row r="707" spans="1:4" ht="15.75" customHeight="1">
      <c r="A707" s="2"/>
      <c r="B707" s="2"/>
      <c r="C707" s="2"/>
      <c r="D707" s="2"/>
    </row>
    <row r="708" spans="1:4" ht="15.75" customHeight="1">
      <c r="A708" s="2"/>
      <c r="B708" s="2"/>
      <c r="C708" s="2"/>
      <c r="D708" s="2"/>
    </row>
    <row r="709" spans="1:4" ht="15.75" customHeight="1">
      <c r="A709" s="2"/>
      <c r="B709" s="2"/>
      <c r="C709" s="2"/>
      <c r="D709" s="2"/>
    </row>
    <row r="710" spans="1:4" ht="15.75" customHeight="1">
      <c r="A710" s="2"/>
      <c r="B710" s="2"/>
      <c r="C710" s="2"/>
      <c r="D710" s="2"/>
    </row>
    <row r="711" spans="1:4" ht="15.75" customHeight="1">
      <c r="A711" s="2"/>
      <c r="B711" s="2"/>
      <c r="C711" s="2"/>
      <c r="D711" s="2"/>
    </row>
    <row r="712" spans="1:4" ht="15.75" customHeight="1">
      <c r="A712" s="2"/>
      <c r="B712" s="2"/>
      <c r="C712" s="2"/>
      <c r="D712" s="2"/>
    </row>
    <row r="713" spans="1:4" ht="15.75" customHeight="1">
      <c r="A713" s="2"/>
      <c r="B713" s="2"/>
      <c r="C713" s="2"/>
      <c r="D713" s="2"/>
    </row>
    <row r="714" spans="1:4" ht="15.75" customHeight="1">
      <c r="A714" s="2"/>
      <c r="B714" s="2"/>
      <c r="C714" s="2"/>
      <c r="D714" s="2"/>
    </row>
    <row r="715" spans="1:4" ht="15.75" customHeight="1">
      <c r="A715" s="2"/>
      <c r="B715" s="2"/>
      <c r="C715" s="2"/>
      <c r="D715" s="2"/>
    </row>
    <row r="716" spans="1:4" ht="15.75" customHeight="1">
      <c r="A716" s="2"/>
      <c r="B716" s="2"/>
      <c r="C716" s="2"/>
      <c r="D716" s="2"/>
    </row>
    <row r="717" spans="1:4" ht="15.75" customHeight="1">
      <c r="A717" s="2"/>
      <c r="B717" s="2"/>
      <c r="C717" s="2"/>
      <c r="D717" s="2"/>
    </row>
    <row r="718" spans="1:4" ht="15.75" customHeight="1">
      <c r="A718" s="2"/>
      <c r="B718" s="2"/>
      <c r="C718" s="2"/>
      <c r="D718" s="2"/>
    </row>
    <row r="719" spans="1:4" ht="15.75" customHeight="1">
      <c r="A719" s="2"/>
      <c r="B719" s="2"/>
      <c r="C719" s="2"/>
      <c r="D719" s="2"/>
    </row>
    <row r="720" spans="1:4" ht="15.75" customHeight="1">
      <c r="A720" s="2"/>
      <c r="B720" s="2"/>
      <c r="C720" s="2"/>
      <c r="D720" s="2"/>
    </row>
    <row r="721" spans="1:4" ht="15.75" customHeight="1">
      <c r="A721" s="2"/>
      <c r="B721" s="2"/>
      <c r="C721" s="2"/>
      <c r="D721" s="2"/>
    </row>
    <row r="722" spans="1:4" ht="15.75" customHeight="1">
      <c r="A722" s="2"/>
      <c r="B722" s="2"/>
      <c r="C722" s="2"/>
      <c r="D722" s="2"/>
    </row>
    <row r="723" spans="1:4" ht="15.75" customHeight="1">
      <c r="A723" s="2"/>
      <c r="B723" s="2"/>
      <c r="C723" s="2"/>
      <c r="D723" s="2"/>
    </row>
    <row r="724" spans="1:4" ht="15.75" customHeight="1">
      <c r="A724" s="2"/>
      <c r="B724" s="2"/>
      <c r="C724" s="2"/>
      <c r="D724" s="2"/>
    </row>
    <row r="725" spans="1:4" ht="15.75" customHeight="1">
      <c r="A725" s="2"/>
      <c r="B725" s="2"/>
      <c r="C725" s="2"/>
      <c r="D725" s="2"/>
    </row>
    <row r="726" spans="1:4" ht="15.75" customHeight="1">
      <c r="A726" s="2"/>
      <c r="B726" s="2"/>
      <c r="C726" s="2"/>
      <c r="D726" s="2"/>
    </row>
    <row r="727" spans="1:4" ht="15.75" customHeight="1">
      <c r="A727" s="2"/>
      <c r="B727" s="2"/>
      <c r="C727" s="2"/>
      <c r="D727" s="2"/>
    </row>
    <row r="728" spans="1:4" ht="15.75" customHeight="1">
      <c r="A728" s="2"/>
      <c r="B728" s="2"/>
      <c r="C728" s="2"/>
      <c r="D728" s="2"/>
    </row>
    <row r="729" spans="1:4" ht="15.75" customHeight="1">
      <c r="A729" s="2"/>
      <c r="B729" s="2"/>
      <c r="C729" s="2"/>
      <c r="D729" s="2"/>
    </row>
    <row r="730" spans="1:4" ht="15.75" customHeight="1">
      <c r="A730" s="2"/>
      <c r="B730" s="2"/>
      <c r="C730" s="2"/>
      <c r="D730" s="2"/>
    </row>
    <row r="731" spans="1:4" ht="15.75" customHeight="1">
      <c r="A731" s="2"/>
      <c r="B731" s="2"/>
      <c r="C731" s="2"/>
      <c r="D731" s="2"/>
    </row>
    <row r="732" spans="1:4" ht="15.75" customHeight="1">
      <c r="A732" s="2"/>
      <c r="B732" s="2"/>
      <c r="C732" s="2"/>
      <c r="D732" s="2"/>
    </row>
    <row r="733" spans="1:4" ht="15.75" customHeight="1">
      <c r="A733" s="2"/>
      <c r="B733" s="2"/>
      <c r="C733" s="2"/>
      <c r="D733" s="2"/>
    </row>
    <row r="734" spans="1:4" ht="15.75" customHeight="1">
      <c r="A734" s="2"/>
      <c r="B734" s="2"/>
      <c r="C734" s="2"/>
      <c r="D734" s="2"/>
    </row>
    <row r="735" spans="1:4" ht="15.75" customHeight="1">
      <c r="A735" s="2"/>
      <c r="B735" s="2"/>
      <c r="C735" s="2"/>
      <c r="D735" s="2"/>
    </row>
    <row r="736" spans="1:4" ht="15.75" customHeight="1">
      <c r="A736" s="2"/>
      <c r="B736" s="2"/>
      <c r="C736" s="2"/>
      <c r="D736" s="2"/>
    </row>
    <row r="737" spans="1:4" ht="15.75" customHeight="1">
      <c r="A737" s="2"/>
      <c r="B737" s="2"/>
      <c r="C737" s="2"/>
      <c r="D737" s="2"/>
    </row>
    <row r="738" spans="1:4" ht="15.75" customHeight="1">
      <c r="A738" s="2"/>
      <c r="B738" s="2"/>
      <c r="C738" s="2"/>
      <c r="D738" s="2"/>
    </row>
    <row r="739" spans="1:4" ht="15.75" customHeight="1">
      <c r="A739" s="2"/>
      <c r="B739" s="2"/>
      <c r="C739" s="2"/>
      <c r="D739" s="2"/>
    </row>
    <row r="740" spans="1:4" ht="15.75" customHeight="1">
      <c r="A740" s="2"/>
      <c r="B740" s="2"/>
      <c r="C740" s="2"/>
      <c r="D740" s="2"/>
    </row>
    <row r="741" spans="1:4" ht="15.75" customHeight="1">
      <c r="A741" s="2"/>
      <c r="B741" s="2"/>
      <c r="C741" s="2"/>
      <c r="D741" s="2"/>
    </row>
    <row r="742" spans="1:4" ht="15.75" customHeight="1">
      <c r="A742" s="2"/>
      <c r="B742" s="2"/>
      <c r="C742" s="2"/>
      <c r="D742" s="2"/>
    </row>
    <row r="743" spans="1:4" ht="15.75" customHeight="1">
      <c r="A743" s="2"/>
      <c r="B743" s="2"/>
      <c r="C743" s="2"/>
      <c r="D743" s="2"/>
    </row>
    <row r="744" spans="1:4" ht="15.75" customHeight="1">
      <c r="A744" s="2"/>
      <c r="B744" s="2"/>
      <c r="C744" s="2"/>
      <c r="D744" s="2"/>
    </row>
    <row r="745" spans="1:4" ht="15.75" customHeight="1">
      <c r="A745" s="2"/>
      <c r="B745" s="2"/>
      <c r="C745" s="2"/>
      <c r="D745" s="2"/>
    </row>
    <row r="746" spans="1:4" ht="15.75" customHeight="1">
      <c r="A746" s="2"/>
      <c r="B746" s="2"/>
      <c r="C746" s="2"/>
      <c r="D746" s="2"/>
    </row>
    <row r="747" spans="1:4" ht="15.75" customHeight="1">
      <c r="A747" s="2"/>
      <c r="B747" s="2"/>
      <c r="C747" s="2"/>
      <c r="D747" s="2"/>
    </row>
    <row r="748" spans="1:4" ht="15.75" customHeight="1">
      <c r="A748" s="2"/>
      <c r="B748" s="2"/>
      <c r="C748" s="2"/>
      <c r="D748" s="2"/>
    </row>
    <row r="749" spans="1:4" ht="15.75" customHeight="1">
      <c r="A749" s="2"/>
      <c r="B749" s="2"/>
      <c r="C749" s="2"/>
      <c r="D749" s="2"/>
    </row>
    <row r="750" spans="1:4" ht="15.75" customHeight="1">
      <c r="A750" s="2"/>
      <c r="B750" s="2"/>
      <c r="C750" s="2"/>
      <c r="D750" s="2"/>
    </row>
    <row r="751" spans="1:4" ht="15.75" customHeight="1">
      <c r="A751" s="2"/>
      <c r="B751" s="2"/>
      <c r="C751" s="2"/>
      <c r="D751" s="2"/>
    </row>
    <row r="752" spans="1:4" ht="15.75" customHeight="1">
      <c r="A752" s="2"/>
      <c r="B752" s="2"/>
      <c r="C752" s="2"/>
      <c r="D752" s="2"/>
    </row>
    <row r="753" spans="1:4" ht="15.75" customHeight="1">
      <c r="A753" s="2"/>
      <c r="B753" s="2"/>
      <c r="C753" s="2"/>
      <c r="D753" s="2"/>
    </row>
    <row r="754" spans="1:4" ht="15.75" customHeight="1">
      <c r="A754" s="2"/>
      <c r="B754" s="2"/>
      <c r="C754" s="2"/>
      <c r="D754" s="2"/>
    </row>
    <row r="755" spans="1:4" ht="15.75" customHeight="1">
      <c r="A755" s="2"/>
      <c r="B755" s="2"/>
      <c r="C755" s="2"/>
      <c r="D755" s="2"/>
    </row>
    <row r="756" spans="1:4" ht="15.75" customHeight="1">
      <c r="A756" s="2"/>
      <c r="B756" s="2"/>
      <c r="C756" s="2"/>
      <c r="D756" s="2"/>
    </row>
    <row r="757" spans="1:4" ht="15.75" customHeight="1">
      <c r="A757" s="2"/>
      <c r="B757" s="2"/>
      <c r="C757" s="2"/>
      <c r="D757" s="2"/>
    </row>
    <row r="758" spans="1:4" ht="15.75" customHeight="1">
      <c r="A758" s="2"/>
      <c r="B758" s="2"/>
      <c r="C758" s="2"/>
      <c r="D758" s="2"/>
    </row>
    <row r="759" spans="1:4" ht="15.75" customHeight="1">
      <c r="A759" s="2"/>
      <c r="B759" s="2"/>
      <c r="C759" s="2"/>
      <c r="D759" s="2"/>
    </row>
    <row r="760" spans="1:4" ht="15.75" customHeight="1">
      <c r="A760" s="2"/>
      <c r="B760" s="2"/>
      <c r="C760" s="2"/>
      <c r="D760" s="2"/>
    </row>
    <row r="761" spans="1:4" ht="15.75" customHeight="1">
      <c r="A761" s="2"/>
      <c r="B761" s="2"/>
      <c r="C761" s="2"/>
      <c r="D761" s="2"/>
    </row>
    <row r="762" spans="1:4" ht="15.75" customHeight="1">
      <c r="A762" s="2"/>
      <c r="B762" s="2"/>
      <c r="C762" s="2"/>
      <c r="D762" s="2"/>
    </row>
    <row r="763" spans="1:4" ht="15.75" customHeight="1">
      <c r="A763" s="2"/>
      <c r="B763" s="2"/>
      <c r="C763" s="2"/>
      <c r="D763" s="2"/>
    </row>
    <row r="764" spans="1:4" ht="15.75" customHeight="1">
      <c r="A764" s="2"/>
      <c r="B764" s="2"/>
      <c r="C764" s="2"/>
      <c r="D764" s="2"/>
    </row>
    <row r="765" spans="1:4" ht="15.75" customHeight="1">
      <c r="A765" s="2"/>
      <c r="B765" s="2"/>
      <c r="C765" s="2"/>
      <c r="D765" s="2"/>
    </row>
    <row r="766" spans="1:4" ht="15.75" customHeight="1">
      <c r="A766" s="2"/>
      <c r="B766" s="2"/>
      <c r="C766" s="2"/>
      <c r="D766" s="2"/>
    </row>
    <row r="767" spans="1:4" ht="15.75" customHeight="1">
      <c r="A767" s="2"/>
      <c r="B767" s="2"/>
      <c r="C767" s="2"/>
      <c r="D767" s="2"/>
    </row>
    <row r="768" spans="1:4" ht="15.75" customHeight="1">
      <c r="A768" s="2"/>
      <c r="B768" s="2"/>
      <c r="C768" s="2"/>
      <c r="D768" s="2"/>
    </row>
    <row r="769" spans="1:4" ht="15.75" customHeight="1">
      <c r="A769" s="2"/>
      <c r="B769" s="2"/>
      <c r="C769" s="2"/>
      <c r="D769" s="2"/>
    </row>
    <row r="770" spans="1:4" ht="15.75" customHeight="1">
      <c r="A770" s="2"/>
      <c r="B770" s="2"/>
      <c r="C770" s="2"/>
      <c r="D770" s="2"/>
    </row>
    <row r="771" spans="1:4" ht="15.75" customHeight="1">
      <c r="A771" s="2"/>
      <c r="B771" s="2"/>
      <c r="C771" s="2"/>
      <c r="D771" s="2"/>
    </row>
    <row r="772" spans="1:4" ht="15.75" customHeight="1">
      <c r="A772" s="2"/>
      <c r="B772" s="2"/>
      <c r="C772" s="2"/>
      <c r="D772" s="2"/>
    </row>
    <row r="773" spans="1:4" ht="15.75" customHeight="1">
      <c r="A773" s="2"/>
      <c r="B773" s="2"/>
      <c r="C773" s="2"/>
      <c r="D773" s="2"/>
    </row>
    <row r="774" spans="1:4" ht="15.75" customHeight="1">
      <c r="A774" s="2"/>
      <c r="B774" s="2"/>
      <c r="C774" s="2"/>
      <c r="D774" s="2"/>
    </row>
    <row r="775" spans="1:4" ht="15.75" customHeight="1">
      <c r="A775" s="2"/>
      <c r="B775" s="2"/>
      <c r="C775" s="2"/>
      <c r="D775" s="2"/>
    </row>
    <row r="776" spans="1:4" ht="15.75" customHeight="1">
      <c r="A776" s="2"/>
      <c r="B776" s="2"/>
      <c r="C776" s="2"/>
      <c r="D776" s="2"/>
    </row>
    <row r="777" spans="1:4" ht="15.75" customHeight="1">
      <c r="A777" s="2"/>
      <c r="B777" s="2"/>
      <c r="C777" s="2"/>
      <c r="D777" s="2"/>
    </row>
    <row r="778" spans="1:4" ht="15.75" customHeight="1">
      <c r="A778" s="2"/>
      <c r="B778" s="2"/>
      <c r="C778" s="2"/>
      <c r="D778" s="2"/>
    </row>
    <row r="779" spans="1:4" ht="15.75" customHeight="1">
      <c r="A779" s="2"/>
      <c r="B779" s="2"/>
      <c r="C779" s="2"/>
      <c r="D779" s="2"/>
    </row>
    <row r="780" spans="1:4" ht="15.75" customHeight="1">
      <c r="A780" s="2"/>
      <c r="B780" s="2"/>
      <c r="C780" s="2"/>
      <c r="D780" s="2"/>
    </row>
    <row r="781" spans="1:4" ht="15.75" customHeight="1">
      <c r="A781" s="2"/>
      <c r="B781" s="2"/>
      <c r="C781" s="2"/>
      <c r="D781" s="2"/>
    </row>
    <row r="782" spans="1:4" ht="15.75" customHeight="1">
      <c r="A782" s="2"/>
      <c r="B782" s="2"/>
      <c r="C782" s="2"/>
      <c r="D782" s="2"/>
    </row>
    <row r="783" spans="1:4" ht="15.75" customHeight="1">
      <c r="A783" s="2"/>
      <c r="B783" s="2"/>
      <c r="C783" s="2"/>
      <c r="D783" s="2"/>
    </row>
    <row r="784" spans="1:4" ht="15.75" customHeight="1">
      <c r="A784" s="2"/>
      <c r="B784" s="2"/>
      <c r="C784" s="2"/>
      <c r="D784" s="2"/>
    </row>
    <row r="785" spans="1:4" ht="15.75" customHeight="1">
      <c r="A785" s="2"/>
      <c r="B785" s="2"/>
      <c r="C785" s="2"/>
      <c r="D785" s="2"/>
    </row>
    <row r="786" spans="1:4" ht="15.75" customHeight="1">
      <c r="A786" s="2"/>
      <c r="B786" s="2"/>
      <c r="C786" s="2"/>
      <c r="D786" s="2"/>
    </row>
    <row r="787" spans="1:4" ht="15.75" customHeight="1">
      <c r="A787" s="2"/>
      <c r="B787" s="2"/>
      <c r="C787" s="2"/>
      <c r="D787" s="2"/>
    </row>
    <row r="788" spans="1:4" ht="15.75" customHeight="1">
      <c r="A788" s="2"/>
      <c r="B788" s="2"/>
      <c r="C788" s="2"/>
      <c r="D788" s="2"/>
    </row>
    <row r="789" spans="1:4" ht="15.75" customHeight="1">
      <c r="A789" s="2"/>
      <c r="B789" s="2"/>
      <c r="C789" s="2"/>
      <c r="D789" s="2"/>
    </row>
    <row r="790" spans="1:4" ht="15.75" customHeight="1">
      <c r="A790" s="2"/>
      <c r="B790" s="2"/>
      <c r="C790" s="2"/>
      <c r="D790" s="2"/>
    </row>
    <row r="791" spans="1:4" ht="15.75" customHeight="1">
      <c r="A791" s="2"/>
      <c r="B791" s="2"/>
      <c r="C791" s="2"/>
      <c r="D791" s="2"/>
    </row>
    <row r="792" spans="1:4" ht="15.75" customHeight="1">
      <c r="A792" s="2"/>
      <c r="B792" s="2"/>
      <c r="C792" s="2"/>
      <c r="D792" s="2"/>
    </row>
    <row r="793" spans="1:4" ht="15.75" customHeight="1">
      <c r="A793" s="2"/>
      <c r="B793" s="2"/>
      <c r="C793" s="2"/>
      <c r="D793" s="2"/>
    </row>
    <row r="794" spans="1:4" ht="15.75" customHeight="1">
      <c r="A794" s="2"/>
      <c r="B794" s="2"/>
      <c r="C794" s="2"/>
      <c r="D794" s="2"/>
    </row>
    <row r="795" spans="1:4" ht="15.75" customHeight="1">
      <c r="A795" s="2"/>
      <c r="B795" s="2"/>
      <c r="C795" s="2"/>
      <c r="D795" s="2"/>
    </row>
    <row r="796" spans="1:4" ht="15.75" customHeight="1">
      <c r="A796" s="2"/>
      <c r="B796" s="2"/>
      <c r="C796" s="2"/>
      <c r="D796" s="2"/>
    </row>
    <row r="797" spans="1:4" ht="15.75" customHeight="1">
      <c r="A797" s="2"/>
      <c r="B797" s="2"/>
      <c r="C797" s="2"/>
      <c r="D797" s="2"/>
    </row>
    <row r="798" spans="1:4" ht="15.75" customHeight="1">
      <c r="A798" s="2"/>
      <c r="B798" s="2"/>
      <c r="C798" s="2"/>
      <c r="D798" s="2"/>
    </row>
    <row r="799" spans="1:4" ht="15.75" customHeight="1">
      <c r="A799" s="2"/>
      <c r="B799" s="2"/>
      <c r="C799" s="2"/>
      <c r="D799" s="2"/>
    </row>
    <row r="800" spans="1:4" ht="15.75" customHeight="1">
      <c r="A800" s="2"/>
      <c r="B800" s="2"/>
      <c r="C800" s="2"/>
      <c r="D800" s="2"/>
    </row>
    <row r="801" spans="1:4" ht="15.75" customHeight="1">
      <c r="A801" s="2"/>
      <c r="B801" s="2"/>
      <c r="C801" s="2"/>
      <c r="D801" s="2"/>
    </row>
    <row r="802" spans="1:4" ht="15.75" customHeight="1">
      <c r="A802" s="2"/>
      <c r="B802" s="2"/>
      <c r="C802" s="2"/>
      <c r="D802" s="2"/>
    </row>
    <row r="803" spans="1:4" ht="15.75" customHeight="1">
      <c r="A803" s="2"/>
      <c r="B803" s="2"/>
      <c r="C803" s="2"/>
      <c r="D803" s="2"/>
    </row>
    <row r="804" spans="1:4" ht="15.75" customHeight="1">
      <c r="A804" s="2"/>
      <c r="B804" s="2"/>
      <c r="C804" s="2"/>
      <c r="D804" s="2"/>
    </row>
    <row r="805" spans="1:4" ht="15.75" customHeight="1">
      <c r="A805" s="2"/>
      <c r="B805" s="2"/>
      <c r="C805" s="2"/>
      <c r="D805" s="2"/>
    </row>
    <row r="806" spans="1:4" ht="15.75" customHeight="1">
      <c r="A806" s="2"/>
      <c r="B806" s="2"/>
      <c r="C806" s="2"/>
      <c r="D806" s="2"/>
    </row>
    <row r="807" spans="1:4" ht="15.75" customHeight="1">
      <c r="A807" s="2"/>
      <c r="B807" s="2"/>
      <c r="C807" s="2"/>
      <c r="D807" s="2"/>
    </row>
    <row r="808" spans="1:4" ht="15.75" customHeight="1">
      <c r="A808" s="2"/>
      <c r="B808" s="2"/>
      <c r="C808" s="2"/>
      <c r="D808" s="2"/>
    </row>
    <row r="809" spans="1:4" ht="15.75" customHeight="1">
      <c r="A809" s="2"/>
      <c r="B809" s="2"/>
      <c r="C809" s="2"/>
      <c r="D809" s="2"/>
    </row>
    <row r="810" spans="1:4" ht="15.75" customHeight="1">
      <c r="A810" s="2"/>
      <c r="B810" s="2"/>
      <c r="C810" s="2"/>
      <c r="D810" s="2"/>
    </row>
    <row r="811" spans="1:4" ht="15.75" customHeight="1">
      <c r="A811" s="2"/>
      <c r="B811" s="2"/>
      <c r="C811" s="2"/>
      <c r="D811" s="2"/>
    </row>
    <row r="812" spans="1:4" ht="15.75" customHeight="1">
      <c r="A812" s="2"/>
      <c r="B812" s="2"/>
      <c r="C812" s="2"/>
      <c r="D812" s="2"/>
    </row>
    <row r="813" spans="1:4" ht="15.75" customHeight="1">
      <c r="A813" s="2"/>
      <c r="B813" s="2"/>
      <c r="C813" s="2"/>
      <c r="D813" s="2"/>
    </row>
    <row r="814" spans="1:4" ht="15.75" customHeight="1">
      <c r="A814" s="2"/>
      <c r="B814" s="2"/>
      <c r="C814" s="2"/>
      <c r="D814" s="2"/>
    </row>
    <row r="815" spans="1:4" ht="15.75" customHeight="1">
      <c r="A815" s="2"/>
      <c r="B815" s="2"/>
      <c r="C815" s="2"/>
      <c r="D815" s="2"/>
    </row>
    <row r="816" spans="1:4" ht="15.75" customHeight="1">
      <c r="A816" s="2"/>
      <c r="B816" s="2"/>
      <c r="C816" s="2"/>
      <c r="D816" s="2"/>
    </row>
    <row r="817" spans="1:4" ht="15.75" customHeight="1">
      <c r="A817" s="2"/>
      <c r="B817" s="2"/>
      <c r="C817" s="2"/>
      <c r="D817" s="2"/>
    </row>
    <row r="818" spans="1:4" ht="15.75" customHeight="1">
      <c r="A818" s="2"/>
      <c r="B818" s="2"/>
      <c r="C818" s="2"/>
      <c r="D818" s="2"/>
    </row>
    <row r="819" spans="1:4" ht="15.75" customHeight="1">
      <c r="A819" s="2"/>
      <c r="B819" s="2"/>
      <c r="C819" s="2"/>
      <c r="D819" s="2"/>
    </row>
    <row r="820" spans="1:4" ht="15.75" customHeight="1">
      <c r="A820" s="2"/>
      <c r="B820" s="2"/>
      <c r="C820" s="2"/>
      <c r="D820" s="2"/>
    </row>
    <row r="821" spans="1:4" ht="15.75" customHeight="1">
      <c r="A821" s="2"/>
      <c r="B821" s="2"/>
      <c r="C821" s="2"/>
      <c r="D821" s="2"/>
    </row>
    <row r="822" spans="1:4" ht="15.75" customHeight="1">
      <c r="A822" s="2"/>
      <c r="B822" s="2"/>
      <c r="C822" s="2"/>
      <c r="D822" s="2"/>
    </row>
    <row r="823" spans="1:4" ht="15.75" customHeight="1">
      <c r="A823" s="2"/>
      <c r="B823" s="2"/>
      <c r="C823" s="2"/>
      <c r="D823" s="2"/>
    </row>
    <row r="824" spans="1:4" ht="15.75" customHeight="1">
      <c r="A824" s="2"/>
      <c r="B824" s="2"/>
      <c r="C824" s="2"/>
      <c r="D824" s="2"/>
    </row>
    <row r="825" spans="1:4" ht="15.75" customHeight="1">
      <c r="A825" s="2"/>
      <c r="B825" s="2"/>
      <c r="C825" s="2"/>
      <c r="D825" s="2"/>
    </row>
    <row r="826" spans="1:4" ht="15.75" customHeight="1">
      <c r="A826" s="2"/>
      <c r="B826" s="2"/>
      <c r="C826" s="2"/>
      <c r="D826" s="2"/>
    </row>
    <row r="827" spans="1:4" ht="15.75" customHeight="1">
      <c r="A827" s="2"/>
      <c r="B827" s="2"/>
      <c r="C827" s="2"/>
      <c r="D827" s="2"/>
    </row>
    <row r="828" spans="1:4" ht="15.75" customHeight="1">
      <c r="A828" s="2"/>
      <c r="B828" s="2"/>
      <c r="C828" s="2"/>
      <c r="D828" s="2"/>
    </row>
    <row r="829" spans="1:4" ht="15.75" customHeight="1">
      <c r="A829" s="2"/>
      <c r="B829" s="2"/>
      <c r="C829" s="2"/>
      <c r="D829" s="2"/>
    </row>
    <row r="830" spans="1:4" ht="15.75" customHeight="1">
      <c r="A830" s="2"/>
      <c r="B830" s="2"/>
      <c r="C830" s="2"/>
      <c r="D830" s="2"/>
    </row>
    <row r="831" spans="1:4" ht="15.75" customHeight="1">
      <c r="A831" s="2"/>
      <c r="B831" s="2"/>
      <c r="C831" s="2"/>
      <c r="D831" s="2"/>
    </row>
    <row r="832" spans="1:4" ht="15.75" customHeight="1">
      <c r="A832" s="2"/>
      <c r="B832" s="2"/>
      <c r="C832" s="2"/>
      <c r="D832" s="2"/>
    </row>
    <row r="833" spans="1:4" ht="15.75" customHeight="1">
      <c r="A833" s="2"/>
      <c r="B833" s="2"/>
      <c r="C833" s="2"/>
      <c r="D833" s="2"/>
    </row>
    <row r="834" spans="1:4" ht="15.75" customHeight="1">
      <c r="A834" s="2"/>
      <c r="B834" s="2"/>
      <c r="C834" s="2"/>
      <c r="D834" s="2"/>
    </row>
    <row r="835" spans="1:4" ht="15.75" customHeight="1">
      <c r="A835" s="2"/>
      <c r="B835" s="2"/>
      <c r="C835" s="2"/>
      <c r="D835" s="2"/>
    </row>
    <row r="836" spans="1:4" ht="15.75" customHeight="1">
      <c r="A836" s="2"/>
      <c r="B836" s="2"/>
      <c r="C836" s="2"/>
      <c r="D836" s="2"/>
    </row>
    <row r="837" spans="1:4" ht="15.75" customHeight="1">
      <c r="A837" s="2"/>
      <c r="B837" s="2"/>
      <c r="C837" s="2"/>
      <c r="D837" s="2"/>
    </row>
    <row r="838" spans="1:4" ht="15.75" customHeight="1">
      <c r="A838" s="2"/>
      <c r="B838" s="2"/>
      <c r="C838" s="2"/>
      <c r="D838" s="2"/>
    </row>
    <row r="839" spans="1:4" ht="15.75" customHeight="1">
      <c r="A839" s="2"/>
      <c r="B839" s="2"/>
      <c r="C839" s="2"/>
      <c r="D839" s="2"/>
    </row>
    <row r="840" spans="1:4" ht="15.75" customHeight="1">
      <c r="A840" s="2"/>
      <c r="B840" s="2"/>
      <c r="C840" s="2"/>
      <c r="D840" s="2"/>
    </row>
    <row r="841" spans="1:4" ht="15.75" customHeight="1">
      <c r="A841" s="2"/>
      <c r="B841" s="2"/>
      <c r="C841" s="2"/>
      <c r="D841" s="2"/>
    </row>
    <row r="842" spans="1:4" ht="15.75" customHeight="1">
      <c r="A842" s="2"/>
      <c r="B842" s="2"/>
      <c r="C842" s="2"/>
      <c r="D842" s="2"/>
    </row>
    <row r="843" spans="1:4" ht="15.75" customHeight="1">
      <c r="A843" s="2"/>
      <c r="B843" s="2"/>
      <c r="C843" s="2"/>
      <c r="D843" s="2"/>
    </row>
    <row r="844" spans="1:4" ht="15.75" customHeight="1">
      <c r="A844" s="2"/>
      <c r="B844" s="2"/>
      <c r="C844" s="2"/>
      <c r="D844" s="2"/>
    </row>
    <row r="845" spans="1:4" ht="15.75" customHeight="1">
      <c r="A845" s="2"/>
      <c r="B845" s="2"/>
      <c r="C845" s="2"/>
      <c r="D845" s="2"/>
    </row>
    <row r="846" spans="1:4" ht="15.75" customHeight="1">
      <c r="A846" s="2"/>
      <c r="B846" s="2"/>
      <c r="C846" s="2"/>
      <c r="D846" s="2"/>
    </row>
    <row r="847" spans="1:4" ht="15.75" customHeight="1">
      <c r="A847" s="2"/>
      <c r="B847" s="2"/>
      <c r="C847" s="2"/>
      <c r="D847" s="2"/>
    </row>
    <row r="848" spans="1:4" ht="15.75" customHeight="1">
      <c r="A848" s="2"/>
      <c r="B848" s="2"/>
      <c r="C848" s="2"/>
      <c r="D848" s="2"/>
    </row>
    <row r="849" spans="1:4" ht="15.75" customHeight="1">
      <c r="A849" s="2"/>
      <c r="B849" s="2"/>
      <c r="C849" s="2"/>
      <c r="D849" s="2"/>
    </row>
    <row r="850" spans="1:4" ht="15.75" customHeight="1">
      <c r="A850" s="2"/>
      <c r="B850" s="2"/>
      <c r="C850" s="2"/>
      <c r="D850" s="2"/>
    </row>
    <row r="851" spans="1:4" ht="15.75" customHeight="1">
      <c r="A851" s="2"/>
      <c r="B851" s="2"/>
      <c r="C851" s="2"/>
      <c r="D851" s="2"/>
    </row>
    <row r="852" spans="1:4" ht="15.75" customHeight="1">
      <c r="A852" s="2"/>
      <c r="B852" s="2"/>
      <c r="C852" s="2"/>
      <c r="D852" s="2"/>
    </row>
    <row r="853" spans="1:4" ht="15.75" customHeight="1">
      <c r="A853" s="2"/>
      <c r="B853" s="2"/>
      <c r="C853" s="2"/>
      <c r="D853" s="2"/>
    </row>
    <row r="854" spans="1:4" ht="15.75" customHeight="1">
      <c r="A854" s="2"/>
      <c r="B854" s="2"/>
      <c r="C854" s="2"/>
      <c r="D854" s="2"/>
    </row>
    <row r="855" spans="1:4" ht="15.75" customHeight="1">
      <c r="A855" s="2"/>
      <c r="B855" s="2"/>
      <c r="C855" s="2"/>
      <c r="D855" s="2"/>
    </row>
    <row r="856" spans="1:4" ht="15.75" customHeight="1">
      <c r="A856" s="2"/>
      <c r="B856" s="2"/>
      <c r="C856" s="2"/>
      <c r="D856" s="2"/>
    </row>
    <row r="857" spans="1:4" ht="15.75" customHeight="1">
      <c r="A857" s="2"/>
      <c r="B857" s="2"/>
      <c r="C857" s="2"/>
      <c r="D857" s="2"/>
    </row>
    <row r="858" spans="1:4" ht="15.75" customHeight="1">
      <c r="A858" s="2"/>
      <c r="B858" s="2"/>
      <c r="C858" s="2"/>
      <c r="D858" s="2"/>
    </row>
    <row r="859" spans="1:4" ht="15.75" customHeight="1">
      <c r="A859" s="2"/>
      <c r="B859" s="2"/>
      <c r="C859" s="2"/>
      <c r="D859" s="2"/>
    </row>
    <row r="860" spans="1:4" ht="15.75" customHeight="1">
      <c r="A860" s="2"/>
      <c r="B860" s="2"/>
      <c r="C860" s="2"/>
      <c r="D860" s="2"/>
    </row>
    <row r="861" spans="1:4" ht="15.75" customHeight="1">
      <c r="A861" s="2"/>
      <c r="B861" s="2"/>
      <c r="C861" s="2"/>
      <c r="D861" s="2"/>
    </row>
    <row r="862" spans="1:4" ht="15.75" customHeight="1">
      <c r="A862" s="2"/>
      <c r="B862" s="2"/>
      <c r="C862" s="2"/>
      <c r="D862" s="2"/>
    </row>
    <row r="863" spans="1:4" ht="15.75" customHeight="1">
      <c r="A863" s="2"/>
      <c r="B863" s="2"/>
      <c r="C863" s="2"/>
      <c r="D863" s="2"/>
    </row>
    <row r="864" spans="1:4" ht="15.75" customHeight="1">
      <c r="A864" s="2"/>
      <c r="B864" s="2"/>
      <c r="C864" s="2"/>
      <c r="D864" s="2"/>
    </row>
    <row r="865" spans="1:4" ht="15.75" customHeight="1">
      <c r="A865" s="2"/>
      <c r="B865" s="2"/>
      <c r="C865" s="2"/>
      <c r="D865" s="2"/>
    </row>
    <row r="866" spans="1:4" ht="15.75" customHeight="1">
      <c r="A866" s="2"/>
      <c r="B866" s="2"/>
      <c r="C866" s="2"/>
      <c r="D866" s="2"/>
    </row>
    <row r="867" spans="1:4" ht="15.75" customHeight="1">
      <c r="A867" s="2"/>
      <c r="B867" s="2"/>
      <c r="C867" s="2"/>
      <c r="D867" s="2"/>
    </row>
    <row r="868" spans="1:4" ht="15.75" customHeight="1">
      <c r="A868" s="2"/>
      <c r="B868" s="2"/>
      <c r="C868" s="2"/>
      <c r="D868" s="2"/>
    </row>
    <row r="869" spans="1:4" ht="15.75" customHeight="1">
      <c r="A869" s="2"/>
      <c r="B869" s="2"/>
      <c r="C869" s="2"/>
      <c r="D869" s="2"/>
    </row>
    <row r="870" spans="1:4" ht="15.75" customHeight="1">
      <c r="A870" s="2"/>
      <c r="B870" s="2"/>
      <c r="C870" s="2"/>
      <c r="D870" s="2"/>
    </row>
    <row r="871" spans="1:4" ht="15.75" customHeight="1">
      <c r="A871" s="2"/>
      <c r="B871" s="2"/>
      <c r="C871" s="2"/>
      <c r="D871" s="2"/>
    </row>
    <row r="872" spans="1:4" ht="15.75" customHeight="1">
      <c r="A872" s="2"/>
      <c r="B872" s="2"/>
      <c r="C872" s="2"/>
      <c r="D872" s="2"/>
    </row>
    <row r="873" spans="1:4" ht="15.75" customHeight="1">
      <c r="A873" s="2"/>
      <c r="B873" s="2"/>
      <c r="C873" s="2"/>
      <c r="D873" s="2"/>
    </row>
    <row r="874" spans="1:4" ht="15.75" customHeight="1">
      <c r="A874" s="2"/>
      <c r="B874" s="2"/>
      <c r="C874" s="2"/>
      <c r="D874" s="2"/>
    </row>
    <row r="875" spans="1:4" ht="15.75" customHeight="1">
      <c r="A875" s="2"/>
      <c r="B875" s="2"/>
      <c r="C875" s="2"/>
      <c r="D875" s="2"/>
    </row>
    <row r="876" spans="1:4" ht="15.75" customHeight="1">
      <c r="A876" s="2"/>
      <c r="B876" s="2"/>
      <c r="C876" s="2"/>
      <c r="D876" s="2"/>
    </row>
    <row r="877" spans="1:4" ht="15.75" customHeight="1">
      <c r="A877" s="2"/>
      <c r="B877" s="2"/>
      <c r="C877" s="2"/>
      <c r="D877" s="2"/>
    </row>
    <row r="878" spans="1:4" ht="15.75" customHeight="1">
      <c r="A878" s="2"/>
      <c r="B878" s="2"/>
      <c r="C878" s="2"/>
      <c r="D878" s="2"/>
    </row>
    <row r="879" spans="1:4" ht="15.75" customHeight="1">
      <c r="A879" s="2"/>
      <c r="B879" s="2"/>
      <c r="C879" s="2"/>
      <c r="D879" s="2"/>
    </row>
    <row r="880" spans="1:4" ht="15.75" customHeight="1">
      <c r="A880" s="2"/>
      <c r="B880" s="2"/>
      <c r="C880" s="2"/>
      <c r="D880" s="2"/>
    </row>
    <row r="881" spans="1:4" ht="15.75" customHeight="1">
      <c r="A881" s="2"/>
      <c r="B881" s="2"/>
      <c r="C881" s="2"/>
      <c r="D881" s="2"/>
    </row>
    <row r="882" spans="1:4" ht="15.75" customHeight="1">
      <c r="A882" s="2"/>
      <c r="B882" s="2"/>
      <c r="C882" s="2"/>
      <c r="D882" s="2"/>
    </row>
    <row r="883" spans="1:4" ht="15.75" customHeight="1">
      <c r="A883" s="2"/>
      <c r="B883" s="2"/>
      <c r="C883" s="2"/>
      <c r="D883" s="2"/>
    </row>
    <row r="884" spans="1:4" ht="15.75" customHeight="1">
      <c r="A884" s="2"/>
      <c r="B884" s="2"/>
      <c r="C884" s="2"/>
      <c r="D884" s="2"/>
    </row>
    <row r="885" spans="1:4" ht="15.75" customHeight="1">
      <c r="A885" s="2"/>
      <c r="B885" s="2"/>
      <c r="C885" s="2"/>
      <c r="D885" s="2"/>
    </row>
    <row r="886" spans="1:4" ht="15.75" customHeight="1">
      <c r="A886" s="2"/>
      <c r="B886" s="2"/>
      <c r="C886" s="2"/>
      <c r="D886" s="2"/>
    </row>
    <row r="887" spans="1:4" ht="15.75" customHeight="1">
      <c r="A887" s="2"/>
      <c r="B887" s="2"/>
      <c r="C887" s="2"/>
      <c r="D887" s="2"/>
    </row>
    <row r="888" spans="1:4" ht="15.75" customHeight="1">
      <c r="A888" s="2"/>
      <c r="B888" s="2"/>
      <c r="C888" s="2"/>
      <c r="D888" s="2"/>
    </row>
    <row r="889" spans="1:4" ht="15.75" customHeight="1">
      <c r="A889" s="2"/>
      <c r="B889" s="2"/>
      <c r="C889" s="2"/>
      <c r="D889" s="2"/>
    </row>
    <row r="890" spans="1:4" ht="15.75" customHeight="1">
      <c r="A890" s="2"/>
      <c r="B890" s="2"/>
      <c r="C890" s="2"/>
      <c r="D890" s="2"/>
    </row>
    <row r="891" spans="1:4" ht="15.75" customHeight="1">
      <c r="A891" s="2"/>
      <c r="B891" s="2"/>
      <c r="C891" s="2"/>
      <c r="D891" s="2"/>
    </row>
    <row r="892" spans="1:4" ht="15.75" customHeight="1">
      <c r="A892" s="2"/>
      <c r="B892" s="2"/>
      <c r="C892" s="2"/>
      <c r="D892" s="2"/>
    </row>
    <row r="893" spans="1:4" ht="15.75" customHeight="1">
      <c r="A893" s="2"/>
      <c r="B893" s="2"/>
      <c r="C893" s="2"/>
      <c r="D893" s="2"/>
    </row>
    <row r="894" spans="1:4" ht="15.75" customHeight="1">
      <c r="A894" s="2"/>
      <c r="B894" s="2"/>
      <c r="C894" s="2"/>
      <c r="D894" s="2"/>
    </row>
    <row r="895" spans="1:4" ht="15.75" customHeight="1">
      <c r="A895" s="2"/>
      <c r="B895" s="2"/>
      <c r="C895" s="2"/>
      <c r="D895" s="2"/>
    </row>
    <row r="896" spans="1:4" ht="15.75" customHeight="1">
      <c r="A896" s="2"/>
      <c r="B896" s="2"/>
      <c r="C896" s="2"/>
      <c r="D896" s="2"/>
    </row>
    <row r="897" spans="1:4" ht="15.75" customHeight="1">
      <c r="A897" s="2"/>
      <c r="B897" s="2"/>
      <c r="C897" s="2"/>
      <c r="D897" s="2"/>
    </row>
    <row r="898" spans="1:4" ht="15.75" customHeight="1">
      <c r="A898" s="2"/>
      <c r="B898" s="2"/>
      <c r="C898" s="2"/>
      <c r="D898" s="2"/>
    </row>
    <row r="899" spans="1:4" ht="15.75" customHeight="1">
      <c r="A899" s="2"/>
      <c r="B899" s="2"/>
      <c r="C899" s="2"/>
      <c r="D899" s="2"/>
    </row>
    <row r="900" spans="1:4" ht="15.75" customHeight="1">
      <c r="A900" s="2"/>
      <c r="B900" s="2"/>
      <c r="C900" s="2"/>
      <c r="D900" s="2"/>
    </row>
    <row r="901" spans="1:4" ht="15.75" customHeight="1">
      <c r="A901" s="2"/>
      <c r="B901" s="2"/>
      <c r="C901" s="2"/>
      <c r="D901" s="2"/>
    </row>
    <row r="902" spans="1:4" ht="15.75" customHeight="1">
      <c r="A902" s="2"/>
      <c r="B902" s="2"/>
      <c r="C902" s="2"/>
      <c r="D902" s="2"/>
    </row>
    <row r="903" spans="1:4" ht="15.75" customHeight="1">
      <c r="A903" s="2"/>
      <c r="B903" s="2"/>
      <c r="C903" s="2"/>
      <c r="D903" s="2"/>
    </row>
    <row r="904" spans="1:4" ht="15.75" customHeight="1">
      <c r="A904" s="2"/>
      <c r="B904" s="2"/>
      <c r="C904" s="2"/>
      <c r="D904" s="2"/>
    </row>
    <row r="905" spans="1:4" ht="15.75" customHeight="1">
      <c r="A905" s="2"/>
      <c r="B905" s="2"/>
      <c r="C905" s="2"/>
      <c r="D905" s="2"/>
    </row>
    <row r="906" spans="1:4" ht="15.75" customHeight="1">
      <c r="A906" s="2"/>
      <c r="B906" s="2"/>
      <c r="C906" s="2"/>
      <c r="D906" s="2"/>
    </row>
    <row r="907" spans="1:4" ht="15.75" customHeight="1">
      <c r="A907" s="2"/>
      <c r="B907" s="2"/>
      <c r="C907" s="2"/>
      <c r="D907" s="2"/>
    </row>
    <row r="908" spans="1:4" ht="15.75" customHeight="1">
      <c r="A908" s="2"/>
      <c r="B908" s="2"/>
      <c r="C908" s="2"/>
      <c r="D908" s="2"/>
    </row>
    <row r="909" spans="1:4" ht="15.75" customHeight="1">
      <c r="A909" s="2"/>
      <c r="B909" s="2"/>
      <c r="C909" s="2"/>
      <c r="D909" s="2"/>
    </row>
    <row r="910" spans="1:4" ht="15.75" customHeight="1">
      <c r="A910" s="2"/>
      <c r="B910" s="2"/>
      <c r="C910" s="2"/>
      <c r="D910" s="2"/>
    </row>
    <row r="911" spans="1:4" ht="15.75" customHeight="1">
      <c r="A911" s="2"/>
      <c r="B911" s="2"/>
      <c r="C911" s="2"/>
      <c r="D911" s="2"/>
    </row>
    <row r="912" spans="1:4" ht="15.75" customHeight="1">
      <c r="A912" s="2"/>
      <c r="B912" s="2"/>
      <c r="C912" s="2"/>
      <c r="D912" s="2"/>
    </row>
    <row r="913" spans="1:4" ht="15.75" customHeight="1">
      <c r="A913" s="2"/>
      <c r="B913" s="2"/>
      <c r="C913" s="2"/>
      <c r="D913" s="2"/>
    </row>
    <row r="914" spans="1:4" ht="15.75" customHeight="1">
      <c r="A914" s="2"/>
      <c r="B914" s="2"/>
      <c r="C914" s="2"/>
      <c r="D914" s="2"/>
    </row>
    <row r="915" spans="1:4" ht="15.75" customHeight="1">
      <c r="A915" s="2"/>
      <c r="B915" s="2"/>
      <c r="C915" s="2"/>
      <c r="D915" s="2"/>
    </row>
    <row r="916" spans="1:4" ht="15.75" customHeight="1">
      <c r="A916" s="2"/>
      <c r="B916" s="2"/>
      <c r="C916" s="2"/>
      <c r="D916" s="2"/>
    </row>
    <row r="917" spans="1:4" ht="15.75" customHeight="1">
      <c r="A917" s="2"/>
      <c r="B917" s="2"/>
      <c r="C917" s="2"/>
      <c r="D917" s="2"/>
    </row>
    <row r="918" spans="1:4" ht="15.75" customHeight="1">
      <c r="A918" s="2"/>
      <c r="C918" s="2"/>
      <c r="D918" s="2"/>
    </row>
  </sheetData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77"/>
  <sheetViews>
    <sheetView tabSelected="1" topLeftCell="A61" workbookViewId="0">
      <selection activeCell="E79" sqref="E79"/>
    </sheetView>
  </sheetViews>
  <sheetFormatPr defaultRowHeight="15"/>
  <cols>
    <col min="1" max="1" width="18.28515625" customWidth="1"/>
    <col min="2" max="2" width="12.28515625" customWidth="1"/>
    <col min="3" max="3" width="11.28515625" customWidth="1"/>
    <col min="4" max="4" width="12.85546875" customWidth="1"/>
  </cols>
  <sheetData>
    <row r="1" spans="1:5">
      <c r="A1" s="1" t="s">
        <v>0</v>
      </c>
      <c r="B1" s="21" t="s">
        <v>21</v>
      </c>
      <c r="C1" s="1" t="s">
        <v>16</v>
      </c>
      <c r="D1" s="1" t="s">
        <v>17</v>
      </c>
      <c r="E1" s="1" t="s">
        <v>18</v>
      </c>
    </row>
    <row r="2" spans="1:5">
      <c r="A2" s="19">
        <v>0.55000000000000004</v>
      </c>
      <c r="B2" s="22">
        <v>3.24411560792996</v>
      </c>
    </row>
    <row r="3" spans="1:5">
      <c r="A3" s="19">
        <v>0.56000000000000005</v>
      </c>
      <c r="B3" s="22">
        <v>2.8947214769193335</v>
      </c>
    </row>
    <row r="4" spans="1:5">
      <c r="A4" s="19">
        <v>0.56999999999999995</v>
      </c>
      <c r="B4" s="22">
        <v>2.6403573940313843</v>
      </c>
    </row>
    <row r="5" spans="1:5">
      <c r="A5" s="19">
        <v>0.57999999999999996</v>
      </c>
      <c r="B5" s="22">
        <v>2.4563518645597511</v>
      </c>
    </row>
    <row r="6" spans="1:5">
      <c r="A6" s="19">
        <v>0.59</v>
      </c>
      <c r="B6" s="22">
        <v>2.3255168640965831</v>
      </c>
    </row>
    <row r="7" spans="1:5">
      <c r="A7" s="19">
        <v>0.6</v>
      </c>
      <c r="B7" s="22">
        <v>2.2359161656803748</v>
      </c>
    </row>
    <row r="8" spans="1:5">
      <c r="A8" s="19">
        <v>0.61</v>
      </c>
      <c r="B8" s="22">
        <v>2.1797406501535184</v>
      </c>
    </row>
    <row r="9" spans="1:5">
      <c r="A9" s="19">
        <v>0.62</v>
      </c>
      <c r="B9" s="22">
        <v>2.1523734124016629</v>
      </c>
    </row>
    <row r="10" spans="1:5">
      <c r="A10" s="19">
        <v>0.63</v>
      </c>
      <c r="B10" s="22">
        <v>2.1499806840041531</v>
      </c>
    </row>
    <row r="11" spans="1:5">
      <c r="A11" s="19">
        <v>0.64</v>
      </c>
      <c r="B11" s="22">
        <v>2.168466173633373</v>
      </c>
    </row>
    <row r="12" spans="1:5">
      <c r="A12" s="19">
        <v>0.65</v>
      </c>
      <c r="B12" s="22">
        <v>2.2068186456080836</v>
      </c>
    </row>
    <row r="13" spans="1:5">
      <c r="A13" s="19">
        <v>0.66</v>
      </c>
      <c r="B13" s="22">
        <v>2.2647902537492972</v>
      </c>
    </row>
    <row r="14" spans="1:5">
      <c r="A14" s="19">
        <v>0.67</v>
      </c>
      <c r="B14" s="22">
        <v>2.3526532368982007</v>
      </c>
    </row>
    <row r="15" spans="1:5">
      <c r="A15" s="19">
        <v>0.68</v>
      </c>
      <c r="B15" s="22">
        <v>2.4885127084947154</v>
      </c>
    </row>
    <row r="16" spans="1:5">
      <c r="A16" s="19">
        <v>0.69</v>
      </c>
      <c r="B16" s="22">
        <v>2.6818012464286074</v>
      </c>
    </row>
    <row r="17" spans="1:2">
      <c r="A17" s="19">
        <v>0.7</v>
      </c>
      <c r="B17" s="22">
        <v>2.8444121093750248</v>
      </c>
    </row>
    <row r="18" spans="1:2">
      <c r="A18" s="19">
        <v>0.71</v>
      </c>
      <c r="B18" s="22">
        <v>3.2333512447544264</v>
      </c>
    </row>
    <row r="19" spans="1:2">
      <c r="A19" s="19">
        <v>0.72</v>
      </c>
      <c r="B19" s="22">
        <v>3.621010961894493</v>
      </c>
    </row>
    <row r="20" spans="1:2">
      <c r="A20" s="19">
        <v>0.73</v>
      </c>
      <c r="B20" s="22">
        <v>3.5737285809722343</v>
      </c>
    </row>
    <row r="21" spans="1:2">
      <c r="A21" s="20">
        <v>0.74</v>
      </c>
      <c r="B21" s="22">
        <v>3.8246583979377826</v>
      </c>
    </row>
    <row r="22" spans="1:2">
      <c r="A22" s="20">
        <v>0.75</v>
      </c>
      <c r="B22" s="22">
        <v>4.3158285208499478</v>
      </c>
    </row>
    <row r="23" spans="1:2">
      <c r="A23" s="20">
        <v>0.76</v>
      </c>
      <c r="B23" s="22">
        <v>4.6353397462382659</v>
      </c>
    </row>
    <row r="24" spans="1:2">
      <c r="A24" s="20">
        <v>0.77</v>
      </c>
      <c r="B24" s="22">
        <v>5.1754839746159087</v>
      </c>
    </row>
    <row r="25" spans="1:2">
      <c r="A25" s="20">
        <v>0.78</v>
      </c>
      <c r="B25" s="22">
        <v>6.2330870041486159</v>
      </c>
    </row>
    <row r="26" spans="1:2">
      <c r="A26" s="20">
        <v>0.79</v>
      </c>
      <c r="B26" s="22">
        <v>7.9077999423235443</v>
      </c>
    </row>
    <row r="27" spans="1:2">
      <c r="A27" s="20">
        <v>0.8</v>
      </c>
      <c r="B27" s="22">
        <v>8.496385972970451</v>
      </c>
    </row>
    <row r="28" spans="1:2">
      <c r="A28" s="19">
        <v>0.81</v>
      </c>
      <c r="B28" s="22">
        <v>9.4695369808169509</v>
      </c>
    </row>
    <row r="29" spans="1:2">
      <c r="A29" s="19">
        <v>0.82</v>
      </c>
      <c r="B29" s="22">
        <v>11.963994768343522</v>
      </c>
    </row>
    <row r="30" spans="1:2">
      <c r="A30" s="19">
        <f>A29+0.01</f>
        <v>0.83</v>
      </c>
      <c r="B30" s="22">
        <v>17.201245397715304</v>
      </c>
    </row>
    <row r="31" spans="1:2">
      <c r="A31" s="19">
        <f t="shared" ref="A31:A39" si="0">A30+0.01</f>
        <v>0.84</v>
      </c>
      <c r="B31" s="22">
        <v>27.903789198054309</v>
      </c>
    </row>
    <row r="32" spans="1:2">
      <c r="A32" s="16">
        <f t="shared" si="0"/>
        <v>0.85</v>
      </c>
      <c r="B32" s="23">
        <v>37.544641122202606</v>
      </c>
    </row>
    <row r="33" spans="1:2">
      <c r="A33" s="19">
        <f t="shared" si="0"/>
        <v>0.86</v>
      </c>
      <c r="B33" s="22">
        <v>30.299297963479248</v>
      </c>
    </row>
    <row r="34" spans="1:2">
      <c r="A34" s="19">
        <f t="shared" si="0"/>
        <v>0.87</v>
      </c>
      <c r="B34" s="22">
        <v>24.326448897971439</v>
      </c>
    </row>
    <row r="35" spans="1:2">
      <c r="A35" s="19">
        <f t="shared" si="0"/>
        <v>0.88</v>
      </c>
      <c r="B35" s="22">
        <v>22.779299527039903</v>
      </c>
    </row>
    <row r="36" spans="1:2">
      <c r="A36" s="19">
        <f t="shared" si="0"/>
        <v>0.89</v>
      </c>
      <c r="B36" s="22">
        <v>23.727163785697254</v>
      </c>
    </row>
    <row r="37" spans="1:2">
      <c r="A37" s="19">
        <f>A36+0.01</f>
        <v>0.9</v>
      </c>
      <c r="B37" s="22">
        <v>26.466557359665845</v>
      </c>
    </row>
    <row r="38" spans="1:2">
      <c r="A38" s="19">
        <f t="shared" si="0"/>
        <v>0.91</v>
      </c>
      <c r="B38" s="22">
        <v>30.869174511757819</v>
      </c>
    </row>
    <row r="39" spans="1:2">
      <c r="A39" s="19">
        <f t="shared" si="0"/>
        <v>0.92</v>
      </c>
      <c r="B39" s="23">
        <v>36.673276357410366</v>
      </c>
    </row>
    <row r="40" spans="1:2">
      <c r="A40" s="19">
        <f>A39+0.01</f>
        <v>0.93</v>
      </c>
      <c r="B40" s="22">
        <v>42.645510405224748</v>
      </c>
    </row>
    <row r="41" spans="1:2">
      <c r="A41" s="19">
        <f>A40+0.01</f>
        <v>0.94000000000000006</v>
      </c>
      <c r="B41" s="22">
        <v>46.50648094551083</v>
      </c>
    </row>
    <row r="42" spans="1:2">
      <c r="A42" s="19">
        <f t="shared" ref="A42:A77" si="1">A41+0.01</f>
        <v>0.95000000000000007</v>
      </c>
      <c r="B42" s="22">
        <v>47.830360842979786</v>
      </c>
    </row>
    <row r="43" spans="1:2">
      <c r="A43" s="19">
        <f t="shared" si="1"/>
        <v>0.96000000000000008</v>
      </c>
      <c r="B43" s="22">
        <v>48.476578086034181</v>
      </c>
    </row>
    <row r="44" spans="1:2">
      <c r="A44" s="19">
        <f t="shared" si="1"/>
        <v>0.97000000000000008</v>
      </c>
      <c r="B44" s="22">
        <v>49.644349330021988</v>
      </c>
    </row>
    <row r="45" spans="1:2">
      <c r="A45" s="19">
        <f t="shared" si="1"/>
        <v>0.98000000000000009</v>
      </c>
      <c r="B45" s="22">
        <v>51.486705143158503</v>
      </c>
    </row>
    <row r="46" spans="1:2">
      <c r="A46" s="19">
        <f t="shared" si="1"/>
        <v>0.9900000000000001</v>
      </c>
      <c r="B46" s="22">
        <v>53.83765695675396</v>
      </c>
    </row>
    <row r="47" spans="1:2">
      <c r="A47" s="19">
        <f t="shared" si="1"/>
        <v>1</v>
      </c>
      <c r="B47" s="22">
        <v>56.585189434504606</v>
      </c>
    </row>
    <row r="48" spans="1:2">
      <c r="A48" s="19">
        <f t="shared" si="1"/>
        <v>1.01</v>
      </c>
      <c r="B48" s="17">
        <v>65.783800798724343</v>
      </c>
    </row>
    <row r="49" spans="1:2">
      <c r="A49" s="19">
        <f t="shared" si="1"/>
        <v>1.02</v>
      </c>
      <c r="B49" s="17">
        <v>67.52700044956228</v>
      </c>
    </row>
    <row r="50" spans="1:2">
      <c r="A50" s="19">
        <f t="shared" si="1"/>
        <v>1.03</v>
      </c>
      <c r="B50" s="17">
        <v>69.188012462100019</v>
      </c>
    </row>
    <row r="51" spans="1:2">
      <c r="A51" s="19">
        <f t="shared" si="1"/>
        <v>1.04</v>
      </c>
      <c r="B51" s="17">
        <v>70.725068752795082</v>
      </c>
    </row>
    <row r="52" spans="1:2">
      <c r="A52" s="19">
        <f t="shared" si="1"/>
        <v>1.05</v>
      </c>
      <c r="B52" s="17">
        <v>72.121947476354109</v>
      </c>
    </row>
    <row r="53" spans="1:2">
      <c r="A53" s="19">
        <f t="shared" si="1"/>
        <v>1.06</v>
      </c>
      <c r="B53" s="17">
        <v>71.472200201792859</v>
      </c>
    </row>
    <row r="54" spans="1:2">
      <c r="A54" s="19">
        <f t="shared" si="1"/>
        <v>1.07</v>
      </c>
      <c r="B54" s="17">
        <v>74.544199780807006</v>
      </c>
    </row>
    <row r="55" spans="1:2">
      <c r="A55" s="19">
        <f t="shared" si="1"/>
        <v>1.08</v>
      </c>
      <c r="B55" s="17">
        <v>75.666201806939696</v>
      </c>
    </row>
    <row r="56" spans="1:2">
      <c r="A56" s="19">
        <f t="shared" si="1"/>
        <v>1.0900000000000001</v>
      </c>
      <c r="B56" s="17">
        <v>76.865067059612883</v>
      </c>
    </row>
    <row r="57" spans="1:2">
      <c r="A57" s="19">
        <f t="shared" si="1"/>
        <v>1.1000000000000001</v>
      </c>
      <c r="B57" s="17">
        <v>78.220166913117311</v>
      </c>
    </row>
    <row r="58" spans="1:2">
      <c r="A58" s="19">
        <f t="shared" si="1"/>
        <v>1.1100000000000001</v>
      </c>
      <c r="B58" s="17">
        <v>79.592797014809349</v>
      </c>
    </row>
    <row r="59" spans="1:2">
      <c r="A59" s="19">
        <f t="shared" si="1"/>
        <v>1.1200000000000001</v>
      </c>
      <c r="B59" s="17">
        <v>80.740107746664137</v>
      </c>
    </row>
    <row r="60" spans="1:2">
      <c r="A60" s="19">
        <f t="shared" si="1"/>
        <v>1.1300000000000001</v>
      </c>
      <c r="B60" s="17">
        <v>81.624431815610691</v>
      </c>
    </row>
    <row r="61" spans="1:2">
      <c r="A61" s="19">
        <f t="shared" si="1"/>
        <v>1.1400000000000001</v>
      </c>
      <c r="B61" s="17">
        <v>82.348556788016893</v>
      </c>
    </row>
    <row r="62" spans="1:2">
      <c r="A62" s="19">
        <f>A61+0.01</f>
        <v>1.1500000000000001</v>
      </c>
      <c r="B62" s="17">
        <v>83.00600061472575</v>
      </c>
    </row>
    <row r="63" spans="1:2">
      <c r="A63" s="19">
        <f t="shared" si="1"/>
        <v>1.1600000000000001</v>
      </c>
      <c r="B63" s="17">
        <v>83.656014423125356</v>
      </c>
    </row>
    <row r="64" spans="1:2">
      <c r="A64" s="19">
        <f t="shared" si="1"/>
        <v>1.1700000000000002</v>
      </c>
      <c r="B64" s="17">
        <v>84.341902772040015</v>
      </c>
    </row>
    <row r="65" spans="1:2">
      <c r="A65" s="19">
        <f t="shared" si="1"/>
        <v>1.1800000000000002</v>
      </c>
      <c r="B65" s="17">
        <v>85.108623432587336</v>
      </c>
    </row>
    <row r="66" spans="1:2">
      <c r="A66" s="19">
        <f t="shared" si="1"/>
        <v>1.1900000000000002</v>
      </c>
      <c r="B66" s="17">
        <v>86.017514657699593</v>
      </c>
    </row>
    <row r="67" spans="1:2">
      <c r="A67" s="19">
        <f t="shared" si="1"/>
        <v>1.2000000000000002</v>
      </c>
      <c r="B67" s="17">
        <v>87.16270967381918</v>
      </c>
    </row>
    <row r="68" spans="1:2">
      <c r="A68" s="19">
        <f t="shared" si="1"/>
        <v>1.2100000000000002</v>
      </c>
      <c r="B68" s="17">
        <v>88.690950490034965</v>
      </c>
    </row>
    <row r="69" spans="1:2">
      <c r="A69" s="19">
        <f t="shared" si="1"/>
        <v>1.2200000000000002</v>
      </c>
      <c r="B69" s="17">
        <v>90.815648248171001</v>
      </c>
    </row>
    <row r="70" spans="1:2">
      <c r="A70" s="19">
        <f t="shared" si="1"/>
        <v>1.2300000000000002</v>
      </c>
      <c r="B70" s="17">
        <v>93.784864756298219</v>
      </c>
    </row>
    <row r="71" spans="1:2">
      <c r="A71" s="19">
        <f t="shared" si="1"/>
        <v>1.2400000000000002</v>
      </c>
      <c r="B71" s="17">
        <v>97.711687381579253</v>
      </c>
    </row>
    <row r="72" spans="1:2">
      <c r="A72" s="19">
        <f t="shared" si="1"/>
        <v>1.2500000000000002</v>
      </c>
      <c r="B72" s="17">
        <v>102.22822748608394</v>
      </c>
    </row>
    <row r="73" spans="1:2">
      <c r="A73" s="19">
        <f t="shared" si="1"/>
        <v>1.2600000000000002</v>
      </c>
      <c r="B73" s="17">
        <v>106.35455525214951</v>
      </c>
    </row>
    <row r="74" spans="1:2">
      <c r="A74" s="19">
        <f>A73+0.01</f>
        <v>1.2700000000000002</v>
      </c>
      <c r="B74" s="17">
        <v>109.20025165833928</v>
      </c>
    </row>
    <row r="75" spans="1:2">
      <c r="A75" s="19">
        <f>A74+0.01</f>
        <v>1.2800000000000002</v>
      </c>
      <c r="B75" s="17">
        <v>110.75204978778213</v>
      </c>
    </row>
    <row r="76" spans="1:2">
      <c r="A76" s="19">
        <f t="shared" si="1"/>
        <v>1.2900000000000003</v>
      </c>
      <c r="B76" s="18">
        <v>111.58075168025219</v>
      </c>
    </row>
    <row r="77" spans="1:2">
      <c r="A77" s="16">
        <f t="shared" si="1"/>
        <v>1.3000000000000003</v>
      </c>
      <c r="B77" s="17">
        <v>112.21341466646818</v>
      </c>
    </row>
    <row r="78" spans="1:2">
      <c r="A78" s="19">
        <v>1.31</v>
      </c>
      <c r="B78" s="17">
        <v>128.07842868333481</v>
      </c>
    </row>
    <row r="79" spans="1:2">
      <c r="A79" s="19">
        <v>1.32</v>
      </c>
      <c r="B79" s="17">
        <v>125.50689605695634</v>
      </c>
    </row>
    <row r="80" spans="1:2">
      <c r="A80" s="19">
        <v>1.33</v>
      </c>
      <c r="B80" s="17">
        <v>123.18832187065973</v>
      </c>
    </row>
    <row r="81" spans="1:2">
      <c r="A81" s="17">
        <v>1.34</v>
      </c>
      <c r="B81" s="17">
        <v>121.46154327558096</v>
      </c>
    </row>
    <row r="82" spans="1:2">
      <c r="A82" s="17">
        <v>1.35</v>
      </c>
      <c r="B82">
        <v>120.56182814020629</v>
      </c>
    </row>
    <row r="83" spans="1:2">
      <c r="A83" s="2"/>
    </row>
    <row r="84" spans="1:2">
      <c r="A84" s="2"/>
    </row>
    <row r="85" spans="1:2">
      <c r="A85" s="2"/>
    </row>
    <row r="86" spans="1:2">
      <c r="A86" s="2"/>
    </row>
    <row r="87" spans="1:2">
      <c r="A87" s="2"/>
    </row>
    <row r="88" spans="1:2">
      <c r="A88" s="2"/>
    </row>
    <row r="89" spans="1:2">
      <c r="A89" s="2"/>
    </row>
    <row r="90" spans="1:2">
      <c r="A90" s="2"/>
    </row>
    <row r="91" spans="1:2">
      <c r="A91" s="2"/>
    </row>
    <row r="92" spans="1:2">
      <c r="A92" s="2"/>
    </row>
    <row r="93" spans="1:2">
      <c r="A93" s="2"/>
    </row>
    <row r="94" spans="1:2">
      <c r="A94" s="2"/>
    </row>
    <row r="95" spans="1:2">
      <c r="A95" s="2"/>
    </row>
    <row r="96" spans="1:2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69"/>
  <sheetViews>
    <sheetView workbookViewId="0">
      <selection activeCell="L23" sqref="L23"/>
    </sheetView>
  </sheetViews>
  <sheetFormatPr defaultColWidth="14.42578125" defaultRowHeight="15" customHeight="1"/>
  <cols>
    <col min="1" max="1" width="18.28515625" customWidth="1"/>
    <col min="2" max="2" width="12" customWidth="1"/>
    <col min="3" max="3" width="13.140625" customWidth="1"/>
    <col min="4" max="9" width="9.140625" customWidth="1"/>
    <col min="10" max="10" width="3" style="6" customWidth="1"/>
    <col min="11" max="11" width="12" customWidth="1"/>
    <col min="12" max="12" width="11.5703125" customWidth="1"/>
    <col min="13" max="13" width="12.5703125" customWidth="1"/>
    <col min="14" max="14" width="12.42578125" customWidth="1"/>
    <col min="15" max="15" width="12" customWidth="1"/>
    <col min="16" max="16" width="11.42578125" customWidth="1"/>
    <col min="17" max="17" width="11.5703125" customWidth="1"/>
    <col min="18" max="23" width="8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/>
      <c r="T1" s="1"/>
      <c r="U1" s="1"/>
      <c r="V1" s="1"/>
      <c r="W1" s="1"/>
    </row>
    <row r="2" spans="1:23">
      <c r="A2" s="2">
        <v>0.4</v>
      </c>
      <c r="B2" s="2">
        <v>2.0024077249999999</v>
      </c>
      <c r="C2" s="2">
        <v>1.900677596</v>
      </c>
      <c r="D2" s="3">
        <v>1.8213748439999999</v>
      </c>
      <c r="E2" s="2">
        <v>1.7594605560000001</v>
      </c>
      <c r="F2" s="2">
        <v>1.7109555569999999</v>
      </c>
      <c r="G2" s="2">
        <v>1.6727965549999999</v>
      </c>
      <c r="H2" s="2">
        <v>1.642652234</v>
      </c>
      <c r="I2" s="2">
        <v>1.6187549729999999</v>
      </c>
      <c r="J2" s="5"/>
      <c r="K2" s="2">
        <f t="shared" ref="K2:K21" si="0">(B2-C2)/(0.01*B2)</f>
        <v>5.080390358561961</v>
      </c>
      <c r="L2" s="2">
        <f t="shared" ref="L2:L21" si="1">(C2-D2)/(0.01*C2)</f>
        <v>4.1723410728307462</v>
      </c>
      <c r="M2" s="2">
        <f t="shared" ref="M2:M21" si="2">(D2-E2)/(0.01*D2)</f>
        <v>3.3993160827909112</v>
      </c>
      <c r="N2" s="2">
        <f t="shared" ref="N2:N21" si="3">(E2-F2)/(0.01*E2)</f>
        <v>2.7568108210548687</v>
      </c>
      <c r="O2" s="2">
        <f t="shared" ref="O2:O21" si="4">(F2-G2)/(0.01*F2)</f>
        <v>2.2302742957805535</v>
      </c>
      <c r="P2" s="2">
        <f t="shared" ref="P2:P21" si="5">(G2-H2)/(0.01*G2)</f>
        <v>1.8020315088465655</v>
      </c>
      <c r="Q2" s="2">
        <f t="shared" ref="Q2:Q21" si="6">(H2-I2)/(0.01*H2)</f>
        <v>1.4547973396540679</v>
      </c>
      <c r="R2" s="2"/>
      <c r="S2" s="2"/>
      <c r="T2" s="2"/>
      <c r="U2" s="2"/>
      <c r="V2" s="2"/>
      <c r="W2" s="2"/>
    </row>
    <row r="3" spans="1:23">
      <c r="A3" s="2">
        <v>0.41</v>
      </c>
      <c r="B3" s="2">
        <v>2.771355995</v>
      </c>
      <c r="C3" s="2">
        <v>2.5868690970000001</v>
      </c>
      <c r="D3" s="2">
        <v>2.4405456409999999</v>
      </c>
      <c r="E3" s="2">
        <v>2.3266600710000001</v>
      </c>
      <c r="F3" s="2">
        <v>2.2388596239999998</v>
      </c>
      <c r="G3" s="2">
        <v>2.1714413399999999</v>
      </c>
      <c r="H3" s="2">
        <v>2.1197348059999999</v>
      </c>
      <c r="I3" s="2">
        <v>2.0800856890000001</v>
      </c>
      <c r="J3" s="5"/>
      <c r="K3" s="2">
        <f t="shared" si="0"/>
        <v>6.6569180694521286</v>
      </c>
      <c r="L3" s="2">
        <f t="shared" si="1"/>
        <v>5.6563919747501696</v>
      </c>
      <c r="M3" s="2">
        <f t="shared" si="2"/>
        <v>4.6663978778670128</v>
      </c>
      <c r="N3" s="2">
        <f t="shared" si="3"/>
        <v>3.773668878164206</v>
      </c>
      <c r="O3" s="2">
        <f t="shared" si="4"/>
        <v>3.0112778522285746</v>
      </c>
      <c r="P3" s="2">
        <f t="shared" si="5"/>
        <v>2.3812079583968879</v>
      </c>
      <c r="Q3" s="2">
        <f t="shared" si="6"/>
        <v>1.8704753485092198</v>
      </c>
      <c r="R3" s="2"/>
      <c r="S3" s="2"/>
      <c r="T3" s="2"/>
      <c r="U3" s="2"/>
      <c r="V3" s="2"/>
      <c r="W3" s="2"/>
    </row>
    <row r="4" spans="1:23">
      <c r="A4" s="2">
        <v>0.42</v>
      </c>
      <c r="B4" s="2">
        <v>3.7858276929999999</v>
      </c>
      <c r="C4" s="2">
        <v>3.5442039479999998</v>
      </c>
      <c r="D4" s="2">
        <v>3.328442167</v>
      </c>
      <c r="E4" s="2">
        <v>3.1480619060000001</v>
      </c>
      <c r="F4" s="2">
        <v>3.0036592830000002</v>
      </c>
      <c r="G4" s="2">
        <v>2.8912190639999999</v>
      </c>
      <c r="H4" s="2">
        <v>2.805194315</v>
      </c>
      <c r="I4" s="2">
        <v>2.740147017</v>
      </c>
      <c r="J4" s="5"/>
      <c r="K4" s="2">
        <f t="shared" si="0"/>
        <v>6.3823228259110332</v>
      </c>
      <c r="L4" s="2">
        <f t="shared" si="1"/>
        <v>6.08773603792622</v>
      </c>
      <c r="M4" s="2">
        <f t="shared" si="2"/>
        <v>5.4193599272473048</v>
      </c>
      <c r="N4" s="2">
        <f t="shared" si="3"/>
        <v>4.5870325079941408</v>
      </c>
      <c r="O4" s="2">
        <f t="shared" si="4"/>
        <v>3.7434411964228174</v>
      </c>
      <c r="P4" s="2">
        <f t="shared" si="5"/>
        <v>2.9753798344489573</v>
      </c>
      <c r="Q4" s="2">
        <f t="shared" si="6"/>
        <v>2.3188161209431257</v>
      </c>
      <c r="R4" s="2"/>
      <c r="S4" s="2"/>
      <c r="T4" s="2"/>
      <c r="U4" s="2"/>
      <c r="V4" s="2"/>
      <c r="W4" s="2"/>
    </row>
    <row r="5" spans="1:23">
      <c r="A5" s="2">
        <v>0.43</v>
      </c>
      <c r="B5" s="2">
        <v>4.85871882</v>
      </c>
      <c r="C5" s="2">
        <v>4.6608473860000004</v>
      </c>
      <c r="D5" s="2">
        <v>4.4456398869999996</v>
      </c>
      <c r="E5" s="2">
        <v>4.2361814149999999</v>
      </c>
      <c r="F5" s="2">
        <v>4.0488250429999999</v>
      </c>
      <c r="G5" s="2">
        <v>3.891461316</v>
      </c>
      <c r="H5" s="2">
        <v>3.7652477050000002</v>
      </c>
      <c r="I5" s="2">
        <v>3.6674078130000001</v>
      </c>
      <c r="J5" s="5"/>
      <c r="K5" s="2">
        <f t="shared" si="0"/>
        <v>4.0725022651135765</v>
      </c>
      <c r="L5" s="2">
        <f t="shared" si="1"/>
        <v>4.6173470439394642</v>
      </c>
      <c r="M5" s="2">
        <f t="shared" si="2"/>
        <v>4.7115483332894543</v>
      </c>
      <c r="N5" s="2">
        <f t="shared" si="3"/>
        <v>4.4227655439067162</v>
      </c>
      <c r="O5" s="2">
        <f t="shared" si="4"/>
        <v>3.8866516910150395</v>
      </c>
      <c r="P5" s="2">
        <f t="shared" si="5"/>
        <v>3.2433474407432561</v>
      </c>
      <c r="Q5" s="2">
        <f t="shared" si="6"/>
        <v>2.5984981511329304</v>
      </c>
      <c r="R5" s="2"/>
      <c r="S5" s="2"/>
      <c r="T5" s="2"/>
      <c r="U5" s="2"/>
      <c r="V5" s="2"/>
      <c r="W5" s="2"/>
    </row>
    <row r="6" spans="1:23">
      <c r="A6" s="2">
        <v>0.44</v>
      </c>
      <c r="B6" s="2">
        <v>6.0010909879999996</v>
      </c>
      <c r="C6" s="2">
        <v>5.8666525370000002</v>
      </c>
      <c r="D6" s="2">
        <v>5.7008881159999998</v>
      </c>
      <c r="E6" s="2">
        <v>5.5176564570000002</v>
      </c>
      <c r="F6" s="2">
        <v>5.3329725290000001</v>
      </c>
      <c r="G6" s="2">
        <v>5.1608600600000001</v>
      </c>
      <c r="H6" s="2">
        <v>5.0106668110000001</v>
      </c>
      <c r="I6" s="2">
        <v>4.8865775950000003</v>
      </c>
      <c r="J6" s="5"/>
      <c r="K6" s="2">
        <f t="shared" si="0"/>
        <v>2.2402335053547335</v>
      </c>
      <c r="L6" s="2">
        <f t="shared" si="1"/>
        <v>2.8255367086179359</v>
      </c>
      <c r="M6" s="2">
        <f t="shared" si="2"/>
        <v>3.2140897220162112</v>
      </c>
      <c r="N6" s="2">
        <f t="shared" si="3"/>
        <v>3.3471443798517031</v>
      </c>
      <c r="O6" s="2">
        <f t="shared" si="4"/>
        <v>3.2273271250522124</v>
      </c>
      <c r="P6" s="2">
        <f t="shared" si="5"/>
        <v>2.9102368065372417</v>
      </c>
      <c r="Q6" s="2">
        <f t="shared" si="6"/>
        <v>2.4765010462796022</v>
      </c>
      <c r="R6" s="2"/>
      <c r="S6" s="2"/>
      <c r="T6" s="2"/>
      <c r="U6" s="2"/>
      <c r="V6" s="2"/>
      <c r="W6" s="2"/>
    </row>
    <row r="7" spans="1:23">
      <c r="A7" s="2">
        <v>0.45</v>
      </c>
      <c r="B7" s="2">
        <v>7.317206036</v>
      </c>
      <c r="C7" s="2">
        <v>7.2016372100000003</v>
      </c>
      <c r="D7" s="2">
        <v>7.061405991</v>
      </c>
      <c r="E7" s="2">
        <v>6.9032601170000003</v>
      </c>
      <c r="F7" s="2">
        <v>6.7367121010000002</v>
      </c>
      <c r="G7" s="2">
        <v>6.5722879140000003</v>
      </c>
      <c r="H7" s="2">
        <v>6.4195013650000003</v>
      </c>
      <c r="I7" s="2">
        <v>6.2853266420000002</v>
      </c>
      <c r="J7" s="5"/>
      <c r="K7" s="2">
        <f t="shared" si="0"/>
        <v>1.5794119426378228</v>
      </c>
      <c r="L7" s="2">
        <f t="shared" si="1"/>
        <v>1.9472130421299068</v>
      </c>
      <c r="M7" s="2">
        <f t="shared" si="2"/>
        <v>2.2395805339837693</v>
      </c>
      <c r="N7" s="2">
        <f t="shared" si="3"/>
        <v>2.4125994555798096</v>
      </c>
      <c r="O7" s="2">
        <f t="shared" si="4"/>
        <v>2.4407186255679925</v>
      </c>
      <c r="P7" s="2">
        <f t="shared" si="5"/>
        <v>2.3247087011288832</v>
      </c>
      <c r="Q7" s="2">
        <f t="shared" si="6"/>
        <v>2.0901112932468409</v>
      </c>
      <c r="R7" s="2"/>
      <c r="S7" s="2"/>
      <c r="T7" s="2"/>
      <c r="U7" s="2"/>
      <c r="V7" s="2"/>
      <c r="W7" s="2"/>
    </row>
    <row r="8" spans="1:23">
      <c r="A8" s="2">
        <v>0.46</v>
      </c>
      <c r="B8" s="2">
        <v>8.626338337</v>
      </c>
      <c r="C8" s="2">
        <v>8.4966654639999994</v>
      </c>
      <c r="D8" s="2">
        <v>8.3493408060000007</v>
      </c>
      <c r="E8" s="2">
        <v>8.1894049199999994</v>
      </c>
      <c r="F8" s="2">
        <v>8.0235213460000008</v>
      </c>
      <c r="G8" s="2">
        <v>7.8591668700000001</v>
      </c>
      <c r="H8" s="2">
        <v>7.7036118020000002</v>
      </c>
      <c r="I8" s="2">
        <v>7.5629768510000002</v>
      </c>
      <c r="J8" s="5"/>
      <c r="K8" s="2">
        <f t="shared" si="0"/>
        <v>1.5032203460396283</v>
      </c>
      <c r="L8" s="2">
        <f t="shared" si="1"/>
        <v>1.7339114812064433</v>
      </c>
      <c r="M8" s="2">
        <f t="shared" si="2"/>
        <v>1.9155510562590548</v>
      </c>
      <c r="N8" s="2">
        <f t="shared" si="3"/>
        <v>2.0255876418429515</v>
      </c>
      <c r="O8" s="2">
        <f t="shared" si="4"/>
        <v>2.0484082849974214</v>
      </c>
      <c r="P8" s="2">
        <f t="shared" si="5"/>
        <v>1.9792819082870543</v>
      </c>
      <c r="Q8" s="2">
        <f t="shared" si="6"/>
        <v>1.8255716229559824</v>
      </c>
      <c r="R8" s="2"/>
      <c r="S8" s="2"/>
      <c r="T8" s="2"/>
      <c r="U8" s="2"/>
      <c r="V8" s="2"/>
      <c r="W8" s="2"/>
    </row>
    <row r="9" spans="1:23">
      <c r="A9" s="2">
        <v>0.47</v>
      </c>
      <c r="B9" s="2">
        <v>9.6051195479999993</v>
      </c>
      <c r="C9" s="2">
        <v>9.4433818980000002</v>
      </c>
      <c r="D9" s="2">
        <v>9.2685897700000002</v>
      </c>
      <c r="E9" s="2">
        <v>9.0857900459999996</v>
      </c>
      <c r="F9" s="2">
        <v>8.9008340740000005</v>
      </c>
      <c r="G9" s="2">
        <v>8.7198201740000005</v>
      </c>
      <c r="H9" s="2">
        <v>8.5484951519999992</v>
      </c>
      <c r="I9" s="2">
        <v>8.3917397670000007</v>
      </c>
      <c r="J9" s="5"/>
      <c r="K9" s="2">
        <f t="shared" si="0"/>
        <v>1.6838692032071227</v>
      </c>
      <c r="L9" s="2">
        <f t="shared" si="1"/>
        <v>1.8509484196230479</v>
      </c>
      <c r="M9" s="2">
        <f t="shared" si="2"/>
        <v>1.972249592830998</v>
      </c>
      <c r="N9" s="2">
        <f t="shared" si="3"/>
        <v>2.0356619629508788</v>
      </c>
      <c r="O9" s="2">
        <f t="shared" si="4"/>
        <v>2.0336734568365342</v>
      </c>
      <c r="P9" s="2">
        <f t="shared" si="5"/>
        <v>1.9647770089438694</v>
      </c>
      <c r="Q9" s="2">
        <f t="shared" si="6"/>
        <v>1.8337190606386922</v>
      </c>
      <c r="R9" s="2"/>
      <c r="S9" s="2"/>
      <c r="T9" s="2"/>
      <c r="U9" s="2"/>
      <c r="V9" s="2"/>
      <c r="W9" s="2"/>
    </row>
    <row r="10" spans="1:23">
      <c r="A10" s="2">
        <v>0.48</v>
      </c>
      <c r="B10" s="2">
        <v>10.07127191</v>
      </c>
      <c r="C10" s="2">
        <v>9.8714811929999993</v>
      </c>
      <c r="D10" s="2">
        <v>9.6622368820000002</v>
      </c>
      <c r="E10" s="2">
        <v>9.4489519649999991</v>
      </c>
      <c r="F10" s="2">
        <v>9.2371876329999996</v>
      </c>
      <c r="G10" s="2">
        <v>9.0322169030000001</v>
      </c>
      <c r="H10" s="2">
        <v>8.8386541770000004</v>
      </c>
      <c r="I10" s="2">
        <v>8.6602030170000006</v>
      </c>
      <c r="J10" s="5"/>
      <c r="K10" s="2">
        <f t="shared" si="0"/>
        <v>1.9837684731917922</v>
      </c>
      <c r="L10" s="2">
        <f t="shared" si="1"/>
        <v>2.1196850493761468</v>
      </c>
      <c r="M10" s="2">
        <f t="shared" si="2"/>
        <v>2.2074072453898785</v>
      </c>
      <c r="N10" s="2">
        <f t="shared" si="3"/>
        <v>2.2411409517626812</v>
      </c>
      <c r="O10" s="2">
        <f t="shared" si="4"/>
        <v>2.2189733298015759</v>
      </c>
      <c r="P10" s="2">
        <f t="shared" si="5"/>
        <v>2.1430256611276564</v>
      </c>
      <c r="Q10" s="2">
        <f t="shared" si="6"/>
        <v>2.018985655806814</v>
      </c>
      <c r="R10" s="2"/>
      <c r="S10" s="2"/>
      <c r="T10" s="2"/>
      <c r="U10" s="2"/>
      <c r="V10" s="2"/>
      <c r="W10" s="2"/>
    </row>
    <row r="11" spans="1:23">
      <c r="A11" s="2">
        <v>0.49</v>
      </c>
      <c r="B11" s="2">
        <v>9.9185535419999997</v>
      </c>
      <c r="C11" s="2">
        <v>9.6833019119999992</v>
      </c>
      <c r="D11" s="2">
        <v>9.4436746970000005</v>
      </c>
      <c r="E11" s="2">
        <v>9.2053867349999994</v>
      </c>
      <c r="F11" s="2">
        <v>8.9736022569999996</v>
      </c>
      <c r="G11" s="2">
        <v>8.752654154</v>
      </c>
      <c r="H11" s="2">
        <v>8.5458916830000007</v>
      </c>
      <c r="I11" s="2">
        <v>8.3556508380000007</v>
      </c>
      <c r="J11" s="5"/>
      <c r="K11" s="2">
        <f t="shared" si="0"/>
        <v>2.3718340482191298</v>
      </c>
      <c r="L11" s="2">
        <f t="shared" si="1"/>
        <v>2.4746436409572392</v>
      </c>
      <c r="M11" s="2">
        <f t="shared" si="2"/>
        <v>2.5232546614052551</v>
      </c>
      <c r="N11" s="2">
        <f t="shared" si="3"/>
        <v>2.5179222195926547</v>
      </c>
      <c r="O11" s="2">
        <f t="shared" si="4"/>
        <v>2.4622007603205893</v>
      </c>
      <c r="P11" s="2">
        <f t="shared" si="5"/>
        <v>2.3622831127802302</v>
      </c>
      <c r="Q11" s="2">
        <f t="shared" si="6"/>
        <v>2.2261087790106022</v>
      </c>
      <c r="R11" s="2"/>
      <c r="S11" s="2"/>
      <c r="T11" s="2"/>
      <c r="U11" s="2"/>
      <c r="V11" s="2"/>
      <c r="W11" s="2"/>
    </row>
    <row r="12" spans="1:23">
      <c r="A12" s="2">
        <v>0.5</v>
      </c>
      <c r="B12" s="2">
        <v>9.1944497510000005</v>
      </c>
      <c r="C12" s="2">
        <v>8.9170619020000004</v>
      </c>
      <c r="D12" s="2">
        <v>8.6449919400000006</v>
      </c>
      <c r="E12" s="2">
        <v>8.3838633760000008</v>
      </c>
      <c r="F12" s="2">
        <v>8.1378857290000006</v>
      </c>
      <c r="G12" s="2">
        <v>7.9098762840000001</v>
      </c>
      <c r="H12" s="2">
        <v>7.7014085200000002</v>
      </c>
      <c r="I12" s="2">
        <v>7.5130290139999998</v>
      </c>
      <c r="J12" s="5"/>
      <c r="K12" s="2">
        <f t="shared" si="0"/>
        <v>3.0169053778322197</v>
      </c>
      <c r="L12" s="2">
        <f t="shared" si="1"/>
        <v>3.0511166681368156</v>
      </c>
      <c r="M12" s="2">
        <f t="shared" si="2"/>
        <v>3.020576141797997</v>
      </c>
      <c r="N12" s="2">
        <f t="shared" si="3"/>
        <v>2.9339415012909931</v>
      </c>
      <c r="O12" s="2">
        <f t="shared" si="4"/>
        <v>2.8018265750214555</v>
      </c>
      <c r="P12" s="2">
        <f t="shared" si="5"/>
        <v>2.6355376053312729</v>
      </c>
      <c r="Q12" s="2">
        <f t="shared" si="6"/>
        <v>2.4460396499003072</v>
      </c>
      <c r="R12" s="2"/>
      <c r="S12" s="2"/>
      <c r="T12" s="2"/>
      <c r="U12" s="2"/>
      <c r="V12" s="2"/>
      <c r="W12" s="2"/>
    </row>
    <row r="13" spans="1:23">
      <c r="A13" s="2">
        <v>0.51</v>
      </c>
      <c r="B13" s="2">
        <v>8.2776632029999995</v>
      </c>
      <c r="C13" s="2">
        <v>7.9281057669999999</v>
      </c>
      <c r="D13" s="2">
        <v>7.6021018040000001</v>
      </c>
      <c r="E13" s="2">
        <v>7.3039772220000003</v>
      </c>
      <c r="F13" s="2">
        <v>7.0355726040000004</v>
      </c>
      <c r="G13" s="2">
        <v>6.7968786840000002</v>
      </c>
      <c r="H13" s="2">
        <v>6.5866341070000001</v>
      </c>
      <c r="I13" s="2">
        <v>6.402818999</v>
      </c>
      <c r="J13" s="5"/>
      <c r="K13" s="2">
        <f t="shared" si="0"/>
        <v>4.2228999589317988</v>
      </c>
      <c r="L13" s="2">
        <f t="shared" si="1"/>
        <v>4.1120032020380055</v>
      </c>
      <c r="M13" s="2">
        <f t="shared" si="2"/>
        <v>3.9216073355283867</v>
      </c>
      <c r="N13" s="2">
        <f t="shared" si="3"/>
        <v>3.6747734808310977</v>
      </c>
      <c r="O13" s="2">
        <f t="shared" si="4"/>
        <v>3.392672259032524</v>
      </c>
      <c r="P13" s="2">
        <f t="shared" si="5"/>
        <v>3.0932518700814891</v>
      </c>
      <c r="Q13" s="2">
        <f t="shared" si="6"/>
        <v>2.7907289977539373</v>
      </c>
      <c r="R13" s="2"/>
      <c r="S13" s="2"/>
      <c r="T13" s="2"/>
      <c r="U13" s="2"/>
      <c r="V13" s="2"/>
      <c r="W13" s="2"/>
    </row>
    <row r="14" spans="1:23">
      <c r="A14" s="2">
        <v>0.52</v>
      </c>
      <c r="B14" s="2">
        <v>7.5964507220000002</v>
      </c>
      <c r="C14" s="2">
        <v>7.1159659059999996</v>
      </c>
      <c r="D14" s="2">
        <v>6.6936856880000004</v>
      </c>
      <c r="E14" s="2">
        <v>6.3292155650000002</v>
      </c>
      <c r="F14" s="2">
        <v>6.0185631690000001</v>
      </c>
      <c r="G14" s="2">
        <v>5.7560063699999997</v>
      </c>
      <c r="H14" s="2">
        <v>5.5353088359999996</v>
      </c>
      <c r="I14" s="2">
        <v>5.3504229199999997</v>
      </c>
      <c r="J14" s="5"/>
      <c r="K14" s="2">
        <f t="shared" si="0"/>
        <v>6.3251225287155961</v>
      </c>
      <c r="L14" s="2">
        <f t="shared" si="1"/>
        <v>5.9342642106244963</v>
      </c>
      <c r="M14" s="2">
        <f t="shared" si="2"/>
        <v>5.4449841236704364</v>
      </c>
      <c r="N14" s="2">
        <f t="shared" si="3"/>
        <v>4.9082290342247186</v>
      </c>
      <c r="O14" s="2">
        <f t="shared" si="4"/>
        <v>4.3624498344116391</v>
      </c>
      <c r="P14" s="2">
        <f t="shared" si="5"/>
        <v>3.8342128172453736</v>
      </c>
      <c r="Q14" s="2">
        <f t="shared" si="6"/>
        <v>3.3401192503940682</v>
      </c>
      <c r="R14" s="2"/>
      <c r="S14" s="2"/>
      <c r="T14" s="2"/>
      <c r="U14" s="2"/>
      <c r="V14" s="2"/>
      <c r="W14" s="2"/>
    </row>
    <row r="15" spans="1:23">
      <c r="A15" s="2">
        <v>0.53</v>
      </c>
      <c r="B15" s="2">
        <v>7.4219866769999996</v>
      </c>
      <c r="C15" s="2">
        <v>6.7028625780000004</v>
      </c>
      <c r="D15" s="2">
        <v>6.1114166750000001</v>
      </c>
      <c r="E15" s="2">
        <v>5.6333710310000003</v>
      </c>
      <c r="F15" s="2">
        <v>5.2505156660000001</v>
      </c>
      <c r="G15" s="2">
        <v>4.9451019020000002</v>
      </c>
      <c r="H15" s="2">
        <v>4.7016473339999996</v>
      </c>
      <c r="I15" s="2">
        <v>4.5073807390000002</v>
      </c>
      <c r="J15" s="5"/>
      <c r="K15" s="2">
        <f t="shared" si="0"/>
        <v>9.6891052260777197</v>
      </c>
      <c r="L15" s="2">
        <f t="shared" si="1"/>
        <v>8.8237808267356108</v>
      </c>
      <c r="M15" s="2">
        <f t="shared" si="2"/>
        <v>7.8221739642715455</v>
      </c>
      <c r="N15" s="2">
        <f t="shared" si="3"/>
        <v>6.7962036033695812</v>
      </c>
      <c r="O15" s="2">
        <f t="shared" si="4"/>
        <v>5.8168336869790389</v>
      </c>
      <c r="P15" s="2">
        <f t="shared" si="5"/>
        <v>4.9231456262112161</v>
      </c>
      <c r="Q15" s="2">
        <f t="shared" si="6"/>
        <v>4.1318835973757304</v>
      </c>
      <c r="R15" s="2"/>
      <c r="S15" s="2"/>
      <c r="T15" s="2"/>
      <c r="U15" s="2"/>
      <c r="V15" s="2"/>
      <c r="W15" s="2"/>
    </row>
    <row r="16" spans="1:23">
      <c r="A16" s="2">
        <v>0.54</v>
      </c>
      <c r="B16" s="2">
        <v>7.9922408550000004</v>
      </c>
      <c r="C16" s="2">
        <v>6.8220138019999998</v>
      </c>
      <c r="D16" s="2">
        <v>5.9269568750000001</v>
      </c>
      <c r="E16" s="2">
        <v>5.2552702499999997</v>
      </c>
      <c r="F16" s="2">
        <v>4.7538975719999996</v>
      </c>
      <c r="G16" s="2">
        <v>4.3789514629999999</v>
      </c>
      <c r="H16" s="2">
        <v>4.0970637090000004</v>
      </c>
      <c r="I16" s="2">
        <v>3.883761239</v>
      </c>
      <c r="J16" s="5"/>
      <c r="K16" s="2">
        <f t="shared" si="0"/>
        <v>14.642039375826599</v>
      </c>
      <c r="L16" s="2">
        <f t="shared" si="1"/>
        <v>13.120127765464167</v>
      </c>
      <c r="M16" s="2">
        <f t="shared" si="2"/>
        <v>11.332740209958089</v>
      </c>
      <c r="N16" s="2">
        <f t="shared" si="3"/>
        <v>9.5403785942311927</v>
      </c>
      <c r="O16" s="2">
        <f t="shared" si="4"/>
        <v>7.887130576990053</v>
      </c>
      <c r="P16" s="2">
        <f t="shared" si="5"/>
        <v>6.43733451676305</v>
      </c>
      <c r="Q16" s="2">
        <f t="shared" si="6"/>
        <v>5.2062278048408137</v>
      </c>
      <c r="R16" s="2"/>
      <c r="S16" s="2"/>
      <c r="T16" s="2"/>
      <c r="U16" s="2"/>
      <c r="V16" s="2"/>
      <c r="W16" s="2"/>
    </row>
    <row r="17" spans="1:23">
      <c r="A17" s="2">
        <v>0.55000000000000004</v>
      </c>
      <c r="B17" s="2">
        <v>9.7555720449999992</v>
      </c>
      <c r="C17" s="2">
        <v>7.6888888990000002</v>
      </c>
      <c r="D17" s="2">
        <v>6.2211608250000001</v>
      </c>
      <c r="E17" s="2">
        <v>5.208641557</v>
      </c>
      <c r="F17" s="2">
        <v>4.5114412059999998</v>
      </c>
      <c r="G17" s="2">
        <v>4.026696405</v>
      </c>
      <c r="H17" s="2">
        <v>3.685075882</v>
      </c>
      <c r="I17" s="2">
        <v>3.4410061179999998</v>
      </c>
      <c r="J17" s="5"/>
      <c r="K17" s="2">
        <f t="shared" si="0"/>
        <v>21.184643365523925</v>
      </c>
      <c r="L17" s="2">
        <f t="shared" si="1"/>
        <v>19.08894891420384</v>
      </c>
      <c r="M17" s="2">
        <f t="shared" si="2"/>
        <v>16.275407379457999</v>
      </c>
      <c r="N17" s="2">
        <f t="shared" si="3"/>
        <v>13.38545460213169</v>
      </c>
      <c r="O17" s="2">
        <f t="shared" si="4"/>
        <v>10.744788170026741</v>
      </c>
      <c r="P17" s="2">
        <f t="shared" si="5"/>
        <v>8.4838907292788566</v>
      </c>
      <c r="Q17" s="2">
        <f t="shared" si="6"/>
        <v>6.6231950661362315</v>
      </c>
      <c r="R17" s="2"/>
      <c r="S17" s="2"/>
      <c r="T17" s="2"/>
      <c r="U17" s="2"/>
      <c r="V17" s="2"/>
      <c r="W17" s="2"/>
    </row>
    <row r="18" spans="1:23">
      <c r="A18" s="2">
        <v>0.56000000000000005</v>
      </c>
      <c r="B18" s="2">
        <v>13.68826088</v>
      </c>
      <c r="C18" s="2">
        <v>9.8134793859999991</v>
      </c>
      <c r="D18" s="2">
        <v>7.1975286040000004</v>
      </c>
      <c r="E18" s="2">
        <v>5.5517839430000002</v>
      </c>
      <c r="F18" s="2">
        <v>4.5200808649999997</v>
      </c>
      <c r="G18" s="2">
        <v>3.8605030739999999</v>
      </c>
      <c r="H18" s="2">
        <v>3.4281549189999998</v>
      </c>
      <c r="I18" s="2">
        <v>3.1379959890000002</v>
      </c>
      <c r="J18" s="5"/>
      <c r="K18" s="2">
        <f t="shared" si="0"/>
        <v>28.307332304438081</v>
      </c>
      <c r="L18" s="2">
        <f t="shared" si="1"/>
        <v>26.656710419465885</v>
      </c>
      <c r="M18" s="2">
        <f t="shared" si="2"/>
        <v>22.86541327651527</v>
      </c>
      <c r="N18" s="2">
        <f t="shared" si="3"/>
        <v>18.583271405956449</v>
      </c>
      <c r="O18" s="2">
        <f t="shared" si="4"/>
        <v>14.592167943437884</v>
      </c>
      <c r="P18" s="2">
        <f t="shared" si="5"/>
        <v>11.199269802731418</v>
      </c>
      <c r="Q18" s="2">
        <f t="shared" si="6"/>
        <v>8.4639970145993164</v>
      </c>
      <c r="R18" s="2"/>
      <c r="S18" s="2"/>
      <c r="T18" s="2"/>
      <c r="U18" s="2"/>
      <c r="V18" s="2"/>
      <c r="W18" s="2"/>
    </row>
    <row r="19" spans="1:23">
      <c r="A19" s="2">
        <v>0.56999999999999995</v>
      </c>
      <c r="B19" s="2">
        <v>21.20273808</v>
      </c>
      <c r="C19" s="2">
        <v>14.3596678</v>
      </c>
      <c r="D19" s="2">
        <v>9.3553576369999991</v>
      </c>
      <c r="E19" s="2">
        <v>6.4517464469999997</v>
      </c>
      <c r="F19" s="2">
        <v>4.8183032040000002</v>
      </c>
      <c r="G19" s="2">
        <v>3.8721578870000002</v>
      </c>
      <c r="H19" s="2">
        <v>3.3013217090000002</v>
      </c>
      <c r="I19" s="2">
        <v>2.9438213690000001</v>
      </c>
      <c r="J19" s="5"/>
      <c r="K19" s="2">
        <f t="shared" si="0"/>
        <v>32.274464996834027</v>
      </c>
      <c r="L19" s="2">
        <f t="shared" si="1"/>
        <v>34.849762770974415</v>
      </c>
      <c r="M19" s="2">
        <f t="shared" si="2"/>
        <v>31.036880712249353</v>
      </c>
      <c r="N19" s="2">
        <f t="shared" si="3"/>
        <v>25.317846205185806</v>
      </c>
      <c r="O19" s="2">
        <f t="shared" si="4"/>
        <v>19.636483569870418</v>
      </c>
      <c r="P19" s="2">
        <f t="shared" si="5"/>
        <v>14.742068754904569</v>
      </c>
      <c r="Q19" s="2">
        <f t="shared" si="6"/>
        <v>10.829006425680644</v>
      </c>
      <c r="R19" s="2"/>
      <c r="S19" s="2"/>
      <c r="T19" s="2"/>
      <c r="U19" s="2"/>
      <c r="V19" s="2"/>
      <c r="W19" s="2"/>
    </row>
    <row r="20" spans="1:23">
      <c r="A20" s="10">
        <v>0.57999999999999996</v>
      </c>
      <c r="B20" s="2">
        <v>29.81205727</v>
      </c>
      <c r="C20" s="2">
        <v>23.253444089999999</v>
      </c>
      <c r="D20" s="2">
        <v>13.858599760000001</v>
      </c>
      <c r="E20" s="2">
        <v>8.3083087029999998</v>
      </c>
      <c r="F20" s="2">
        <v>5.5186659650000003</v>
      </c>
      <c r="G20" s="2">
        <v>4.0814362940000004</v>
      </c>
      <c r="H20" s="2">
        <v>3.2945756249999998</v>
      </c>
      <c r="I20" s="2">
        <v>2.838760443</v>
      </c>
      <c r="J20" s="5"/>
      <c r="K20" s="2">
        <f t="shared" si="0"/>
        <v>21.999867773633863</v>
      </c>
      <c r="L20" s="2">
        <f t="shared" si="1"/>
        <v>40.401947744335182</v>
      </c>
      <c r="M20" s="2">
        <f t="shared" si="2"/>
        <v>40.049436112728898</v>
      </c>
      <c r="N20" s="2">
        <f t="shared" si="3"/>
        <v>33.576541721333768</v>
      </c>
      <c r="O20" s="2">
        <f t="shared" si="4"/>
        <v>26.043063307601365</v>
      </c>
      <c r="P20" s="2">
        <f t="shared" si="5"/>
        <v>19.279013864720646</v>
      </c>
      <c r="Q20" s="2">
        <f t="shared" si="6"/>
        <v>13.835323085048316</v>
      </c>
      <c r="R20" s="2"/>
      <c r="S20" s="2"/>
      <c r="T20" s="2"/>
      <c r="U20" s="2"/>
      <c r="V20" s="2"/>
      <c r="W20" s="2"/>
    </row>
    <row r="21" spans="1:23" ht="15.75" customHeight="1">
      <c r="A21" s="2">
        <v>0.59</v>
      </c>
      <c r="B21" s="2">
        <v>28.233123160000002</v>
      </c>
      <c r="C21" s="2">
        <v>34.600627979999999</v>
      </c>
      <c r="D21" s="2">
        <v>23.012629830000002</v>
      </c>
      <c r="E21" s="2">
        <v>12.0436633</v>
      </c>
      <c r="F21" s="2">
        <v>6.8793537960000002</v>
      </c>
      <c r="G21" s="2">
        <v>4.5496436180000002</v>
      </c>
      <c r="H21" s="2">
        <v>3.414145575</v>
      </c>
      <c r="I21" s="2">
        <v>2.812857583</v>
      </c>
      <c r="J21" s="5"/>
      <c r="K21" s="2">
        <f t="shared" si="0"/>
        <v>-22.553313651892832</v>
      </c>
      <c r="L21" s="2">
        <f t="shared" si="1"/>
        <v>33.490716286126776</v>
      </c>
      <c r="M21" s="2">
        <f t="shared" si="2"/>
        <v>47.664984884519825</v>
      </c>
      <c r="N21" s="2">
        <f t="shared" si="3"/>
        <v>42.879889410392266</v>
      </c>
      <c r="O21" s="2">
        <f t="shared" si="4"/>
        <v>33.865247334053528</v>
      </c>
      <c r="P21" s="2">
        <f t="shared" si="5"/>
        <v>24.957955794769685</v>
      </c>
      <c r="Q21" s="2">
        <f t="shared" si="6"/>
        <v>17.611668242939526</v>
      </c>
      <c r="R21" s="2"/>
      <c r="S21" s="2"/>
      <c r="T21" s="2"/>
      <c r="U21" s="2"/>
      <c r="V21" s="2"/>
      <c r="W21" s="2"/>
    </row>
    <row r="22" spans="1:23" ht="15.75" customHeight="1">
      <c r="A22" s="2"/>
      <c r="B22" s="2"/>
      <c r="C22" s="2"/>
      <c r="D22" s="2"/>
      <c r="E22" s="2"/>
      <c r="F22" s="2"/>
      <c r="G22" s="2"/>
      <c r="H22" s="2"/>
      <c r="I22" s="2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2"/>
      <c r="B23" s="2"/>
      <c r="C23" s="2"/>
      <c r="D23" s="2"/>
      <c r="E23" s="2"/>
      <c r="F23" s="2"/>
      <c r="G23" s="2"/>
      <c r="H23" s="2"/>
      <c r="I23" s="2"/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>
      <c r="A24" s="2"/>
      <c r="B24" s="2"/>
      <c r="C24" s="2"/>
      <c r="D24" s="2"/>
      <c r="E24" s="2"/>
      <c r="F24" s="2"/>
      <c r="G24" s="2"/>
      <c r="H24" s="2"/>
      <c r="I24" s="2"/>
      <c r="J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>
      <c r="A25" s="2"/>
      <c r="B25" s="2"/>
      <c r="C25" s="2"/>
      <c r="D25" s="2"/>
      <c r="E25" s="2"/>
      <c r="F25" s="2"/>
      <c r="G25" s="2"/>
      <c r="H25" s="2"/>
      <c r="I25" s="2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>
      <c r="A26" s="2"/>
      <c r="B26" s="2"/>
      <c r="C26" s="2"/>
      <c r="D26" s="2"/>
      <c r="E26" s="2"/>
      <c r="F26" s="2"/>
      <c r="G26" s="2"/>
      <c r="H26" s="2"/>
      <c r="I26" s="2"/>
      <c r="J26" s="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2"/>
      <c r="B27" s="2"/>
      <c r="C27" s="2"/>
      <c r="D27" s="2"/>
      <c r="E27" s="2"/>
      <c r="F27" s="2"/>
      <c r="G27" s="2"/>
      <c r="H27" s="2"/>
      <c r="I27" s="2"/>
      <c r="J27" s="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>
      <c r="A28" s="2"/>
      <c r="B28" s="2"/>
      <c r="C28" s="2"/>
      <c r="D28" s="2"/>
      <c r="E28" s="2"/>
      <c r="F28" s="2"/>
      <c r="G28" s="2"/>
      <c r="H28" s="2"/>
      <c r="I28" s="2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>
      <c r="A29" s="2"/>
      <c r="B29" s="2"/>
      <c r="C29" s="2"/>
      <c r="D29" s="2"/>
      <c r="E29" s="2"/>
      <c r="F29" s="2"/>
      <c r="G29" s="2"/>
      <c r="H29" s="2"/>
      <c r="I29" s="2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>
      <c r="A30" s="2"/>
      <c r="B30" s="2"/>
      <c r="C30" s="2"/>
      <c r="D30" s="2"/>
      <c r="E30" s="2"/>
      <c r="F30" s="2"/>
      <c r="G30" s="2"/>
      <c r="H30" s="2"/>
      <c r="I30" s="2"/>
      <c r="J30" s="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>
      <c r="A31" s="2"/>
      <c r="B31" s="2"/>
      <c r="C31" s="2"/>
      <c r="D31" s="2"/>
      <c r="E31" s="2"/>
      <c r="F31" s="2"/>
      <c r="G31" s="2"/>
      <c r="H31" s="2"/>
      <c r="I31" s="2"/>
      <c r="J31" s="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>
      <c r="A32" s="2"/>
      <c r="B32" s="2"/>
      <c r="C32" s="2"/>
      <c r="D32" s="2"/>
      <c r="E32" s="2"/>
      <c r="F32" s="2"/>
      <c r="G32" s="2"/>
      <c r="H32" s="2"/>
      <c r="I32" s="2"/>
      <c r="J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>
      <c r="A33" s="2"/>
      <c r="B33" s="2"/>
      <c r="C33" s="2"/>
      <c r="D33" s="2"/>
      <c r="E33" s="2"/>
      <c r="F33" s="2"/>
      <c r="G33" s="2"/>
      <c r="H33" s="2"/>
      <c r="I33" s="2"/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>
      <c r="A34" s="2"/>
      <c r="B34" s="2"/>
      <c r="C34" s="2"/>
      <c r="D34" s="2"/>
      <c r="E34" s="2"/>
      <c r="F34" s="2"/>
      <c r="G34" s="2"/>
      <c r="H34" s="2"/>
      <c r="I34" s="2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>
      <c r="A35" s="2"/>
      <c r="B35" s="2"/>
      <c r="C35" s="2"/>
      <c r="D35" s="2"/>
      <c r="E35" s="2"/>
      <c r="F35" s="2"/>
      <c r="G35" s="2"/>
      <c r="H35" s="2"/>
      <c r="I35" s="2"/>
      <c r="J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>
      <c r="A36" s="2"/>
      <c r="B36" s="2"/>
      <c r="C36" s="2"/>
      <c r="D36" s="2"/>
      <c r="E36" s="2"/>
      <c r="F36" s="2"/>
      <c r="G36" s="2"/>
      <c r="H36" s="2"/>
      <c r="I36" s="2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>
      <c r="A37" s="2"/>
      <c r="B37" s="2"/>
      <c r="C37" s="2"/>
      <c r="D37" s="2"/>
      <c r="E37" s="2"/>
      <c r="F37" s="2"/>
      <c r="G37" s="2"/>
      <c r="H37" s="2"/>
      <c r="I37" s="2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>
      <c r="A38" s="2"/>
      <c r="B38" s="2"/>
      <c r="C38" s="2"/>
      <c r="D38" s="2"/>
      <c r="E38" s="2"/>
      <c r="F38" s="2"/>
      <c r="G38" s="2"/>
      <c r="H38" s="2"/>
      <c r="I38" s="2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>
      <c r="A39" s="2"/>
      <c r="B39" s="2"/>
      <c r="C39" s="2"/>
      <c r="D39" s="2"/>
      <c r="E39" s="2"/>
      <c r="F39" s="2"/>
      <c r="G39" s="2"/>
      <c r="H39" s="2"/>
      <c r="I39" s="2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>
      <c r="A40" s="2"/>
      <c r="B40" s="2"/>
      <c r="C40" s="2"/>
      <c r="D40" s="2"/>
      <c r="E40" s="2"/>
      <c r="F40" s="2"/>
      <c r="G40" s="2"/>
      <c r="H40" s="2"/>
      <c r="I40" s="2"/>
      <c r="J40" s="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>
      <c r="A41" s="2"/>
      <c r="B41" s="2"/>
      <c r="C41" s="2"/>
      <c r="D41" s="2"/>
      <c r="E41" s="2"/>
      <c r="F41" s="2"/>
      <c r="G41" s="2"/>
      <c r="H41" s="2"/>
      <c r="I41" s="2"/>
      <c r="J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>
      <c r="A42" s="2"/>
      <c r="B42" s="2"/>
      <c r="C42" s="2"/>
      <c r="D42" s="2"/>
      <c r="E42" s="2"/>
      <c r="F42" s="2"/>
      <c r="G42" s="2"/>
      <c r="H42" s="2"/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2"/>
      <c r="B43" s="2"/>
      <c r="C43" s="2"/>
      <c r="D43" s="2"/>
      <c r="E43" s="2"/>
      <c r="F43" s="2"/>
      <c r="G43" s="2"/>
      <c r="H43" s="2"/>
      <c r="I43" s="2"/>
      <c r="J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>
      <c r="A44" s="2"/>
      <c r="B44" s="2"/>
      <c r="C44" s="2"/>
      <c r="D44" s="2"/>
      <c r="E44" s="2"/>
      <c r="F44" s="2"/>
      <c r="G44" s="2"/>
      <c r="H44" s="2"/>
      <c r="I44" s="2"/>
      <c r="J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>
      <c r="A45" s="2"/>
      <c r="B45" s="2"/>
      <c r="C45" s="2"/>
      <c r="D45" s="2"/>
      <c r="E45" s="2"/>
      <c r="F45" s="2"/>
      <c r="G45" s="2"/>
      <c r="H45" s="2"/>
      <c r="I45" s="2"/>
      <c r="J45" s="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2"/>
      <c r="B46" s="2"/>
      <c r="C46" s="2"/>
      <c r="D46" s="2"/>
      <c r="E46" s="2"/>
      <c r="F46" s="2"/>
      <c r="G46" s="2"/>
      <c r="H46" s="2"/>
      <c r="I46" s="2"/>
      <c r="J46" s="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>
      <c r="A47" s="2"/>
      <c r="B47" s="2"/>
      <c r="C47" s="2"/>
      <c r="D47" s="2"/>
      <c r="E47" s="2"/>
      <c r="F47" s="2"/>
      <c r="G47" s="2"/>
      <c r="H47" s="2"/>
      <c r="I47" s="2"/>
      <c r="J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>
      <c r="A48" s="2"/>
      <c r="B48" s="2"/>
      <c r="C48" s="2"/>
      <c r="D48" s="2"/>
      <c r="E48" s="2"/>
      <c r="F48" s="2"/>
      <c r="G48" s="2"/>
      <c r="H48" s="2"/>
      <c r="I48" s="2"/>
      <c r="J48" s="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>
      <c r="A49" s="2"/>
      <c r="B49" s="2"/>
      <c r="C49" s="2"/>
      <c r="D49" s="2"/>
      <c r="E49" s="2"/>
      <c r="F49" s="2"/>
      <c r="G49" s="2"/>
      <c r="H49" s="2"/>
      <c r="I49" s="2"/>
      <c r="J49" s="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>
      <c r="A50" s="2"/>
      <c r="B50" s="2"/>
      <c r="C50" s="2"/>
      <c r="D50" s="2"/>
      <c r="E50" s="2"/>
      <c r="F50" s="2"/>
      <c r="G50" s="2"/>
      <c r="H50" s="2"/>
      <c r="I50" s="2"/>
      <c r="J50" s="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>
      <c r="A51" s="2"/>
      <c r="B51" s="2"/>
      <c r="C51" s="2"/>
      <c r="D51" s="2"/>
      <c r="E51" s="2"/>
      <c r="F51" s="2"/>
      <c r="G51" s="2"/>
      <c r="H51" s="2"/>
      <c r="I51" s="2"/>
      <c r="J51" s="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>
      <c r="A52" s="2"/>
      <c r="B52" s="2"/>
      <c r="C52" s="2"/>
      <c r="D52" s="2"/>
      <c r="E52" s="2"/>
      <c r="F52" s="2"/>
      <c r="G52" s="2"/>
      <c r="H52" s="2"/>
      <c r="I52" s="2"/>
      <c r="J52" s="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>
      <c r="A53" s="2"/>
      <c r="B53" s="2"/>
      <c r="C53" s="2"/>
      <c r="D53" s="2"/>
      <c r="E53" s="2"/>
      <c r="F53" s="2"/>
      <c r="G53" s="2"/>
      <c r="H53" s="2"/>
      <c r="I53" s="2"/>
      <c r="J53" s="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>
      <c r="A54" s="2"/>
      <c r="B54" s="2"/>
      <c r="C54" s="2"/>
      <c r="D54" s="2"/>
      <c r="E54" s="2"/>
      <c r="F54" s="2"/>
      <c r="G54" s="2"/>
      <c r="H54" s="2"/>
      <c r="I54" s="2"/>
      <c r="J54" s="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>
      <c r="A55" s="2"/>
      <c r="B55" s="2"/>
      <c r="C55" s="2"/>
      <c r="D55" s="2"/>
      <c r="E55" s="2"/>
      <c r="F55" s="2"/>
      <c r="G55" s="2"/>
      <c r="H55" s="2"/>
      <c r="I55" s="2"/>
      <c r="J55" s="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>
      <c r="A56" s="2"/>
      <c r="B56" s="2"/>
      <c r="C56" s="2"/>
      <c r="D56" s="2"/>
      <c r="E56" s="2"/>
      <c r="F56" s="2"/>
      <c r="G56" s="2"/>
      <c r="H56" s="2"/>
      <c r="I56" s="2"/>
      <c r="J56" s="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>
      <c r="A57" s="2"/>
      <c r="B57" s="2"/>
      <c r="C57" s="2"/>
      <c r="D57" s="2"/>
      <c r="E57" s="2"/>
      <c r="F57" s="2"/>
      <c r="G57" s="2"/>
      <c r="H57" s="2"/>
      <c r="I57" s="2"/>
      <c r="J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>
      <c r="A58" s="2"/>
      <c r="B58" s="2"/>
      <c r="C58" s="2"/>
      <c r="D58" s="2"/>
      <c r="E58" s="2"/>
      <c r="F58" s="2"/>
      <c r="G58" s="2"/>
      <c r="H58" s="2"/>
      <c r="I58" s="2"/>
      <c r="J58" s="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>
      <c r="A59" s="2"/>
      <c r="B59" s="2"/>
      <c r="C59" s="2"/>
      <c r="D59" s="2"/>
      <c r="E59" s="2"/>
      <c r="F59" s="2"/>
      <c r="G59" s="2"/>
      <c r="H59" s="2"/>
      <c r="I59" s="2"/>
      <c r="J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>
      <c r="A60" s="2"/>
      <c r="B60" s="2"/>
      <c r="C60" s="2"/>
      <c r="D60" s="2"/>
      <c r="E60" s="2"/>
      <c r="F60" s="2"/>
      <c r="G60" s="2"/>
      <c r="H60" s="2"/>
      <c r="I60" s="2"/>
      <c r="J60" s="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>
      <c r="A61" s="2"/>
      <c r="B61" s="2"/>
      <c r="C61" s="2"/>
      <c r="D61" s="2"/>
      <c r="E61" s="2"/>
      <c r="F61" s="2"/>
      <c r="G61" s="2"/>
      <c r="H61" s="2"/>
      <c r="I61" s="2"/>
      <c r="J61" s="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>
      <c r="A62" s="2"/>
      <c r="B62" s="2"/>
      <c r="C62" s="2"/>
      <c r="D62" s="2"/>
      <c r="E62" s="2"/>
      <c r="F62" s="2"/>
      <c r="G62" s="2"/>
      <c r="H62" s="2"/>
      <c r="I62" s="2"/>
      <c r="J62" s="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>
      <c r="A63" s="2"/>
      <c r="B63" s="2"/>
      <c r="C63" s="2"/>
      <c r="D63" s="2"/>
      <c r="E63" s="2"/>
      <c r="F63" s="2"/>
      <c r="G63" s="2"/>
      <c r="H63" s="2"/>
      <c r="I63" s="2"/>
      <c r="J63" s="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>
      <c r="A64" s="2"/>
      <c r="B64" s="2"/>
      <c r="C64" s="2"/>
      <c r="D64" s="2"/>
      <c r="E64" s="2"/>
      <c r="F64" s="2"/>
      <c r="G64" s="2"/>
      <c r="H64" s="2"/>
      <c r="I64" s="2"/>
      <c r="J64" s="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>
      <c r="A65" s="2"/>
      <c r="B65" s="2"/>
      <c r="C65" s="2"/>
      <c r="D65" s="2"/>
      <c r="E65" s="2"/>
      <c r="F65" s="2"/>
      <c r="G65" s="2"/>
      <c r="H65" s="2"/>
      <c r="I65" s="2"/>
      <c r="J65" s="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>
      <c r="A66" s="2"/>
      <c r="B66" s="2"/>
      <c r="C66" s="2"/>
      <c r="D66" s="2"/>
      <c r="E66" s="2"/>
      <c r="F66" s="2"/>
      <c r="G66" s="2"/>
      <c r="H66" s="2"/>
      <c r="I66" s="2"/>
      <c r="J66" s="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>
      <c r="A67" s="2"/>
      <c r="B67" s="2"/>
      <c r="C67" s="2"/>
      <c r="D67" s="2"/>
      <c r="E67" s="2"/>
      <c r="F67" s="2"/>
      <c r="G67" s="2"/>
      <c r="H67" s="2"/>
      <c r="I67" s="2"/>
      <c r="J67" s="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>
      <c r="A68" s="2"/>
      <c r="B68" s="2"/>
      <c r="C68" s="2"/>
      <c r="D68" s="2"/>
      <c r="E68" s="2"/>
      <c r="F68" s="2"/>
      <c r="G68" s="2"/>
      <c r="H68" s="2"/>
      <c r="I68" s="2"/>
      <c r="J68" s="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>
      <c r="A69" s="2"/>
      <c r="B69" s="2"/>
      <c r="C69" s="2"/>
      <c r="D69" s="2"/>
      <c r="E69" s="2"/>
      <c r="F69" s="2"/>
      <c r="G69" s="2"/>
      <c r="H69" s="2"/>
      <c r="I69" s="2"/>
      <c r="J69" s="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>
      <c r="A70" s="2"/>
      <c r="B70" s="2"/>
      <c r="C70" s="2"/>
      <c r="D70" s="2"/>
      <c r="E70" s="2"/>
      <c r="F70" s="2"/>
      <c r="G70" s="2"/>
      <c r="H70" s="2"/>
      <c r="I70" s="2"/>
      <c r="J70" s="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>
      <c r="A71" s="2"/>
      <c r="B71" s="2"/>
      <c r="C71" s="2"/>
      <c r="D71" s="2"/>
      <c r="E71" s="2"/>
      <c r="F71" s="2"/>
      <c r="G71" s="2"/>
      <c r="H71" s="2"/>
      <c r="I71" s="2"/>
      <c r="J71" s="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>
      <c r="A72" s="2"/>
      <c r="B72" s="2"/>
      <c r="C72" s="2"/>
      <c r="D72" s="2"/>
      <c r="E72" s="2"/>
      <c r="F72" s="2"/>
      <c r="G72" s="2"/>
      <c r="H72" s="2"/>
      <c r="I72" s="2"/>
      <c r="J72" s="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>
      <c r="A73" s="2"/>
      <c r="B73" s="2"/>
      <c r="C73" s="2"/>
      <c r="D73" s="2"/>
      <c r="E73" s="2"/>
      <c r="F73" s="2"/>
      <c r="G73" s="2"/>
      <c r="H73" s="2"/>
      <c r="I73" s="2"/>
      <c r="J73" s="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>
      <c r="A74" s="2"/>
      <c r="B74" s="2"/>
      <c r="C74" s="2"/>
      <c r="D74" s="2"/>
      <c r="E74" s="2"/>
      <c r="F74" s="2"/>
      <c r="G74" s="2"/>
      <c r="H74" s="2"/>
      <c r="I74" s="2"/>
      <c r="J74" s="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>
      <c r="A75" s="2"/>
      <c r="B75" s="2"/>
      <c r="C75" s="2"/>
      <c r="D75" s="2"/>
      <c r="E75" s="2"/>
      <c r="F75" s="2"/>
      <c r="G75" s="2"/>
      <c r="H75" s="2"/>
      <c r="I75" s="2"/>
      <c r="J75" s="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>
      <c r="A76" s="2"/>
      <c r="B76" s="2"/>
      <c r="C76" s="2"/>
      <c r="D76" s="2"/>
      <c r="E76" s="2"/>
      <c r="F76" s="2"/>
      <c r="G76" s="2"/>
      <c r="H76" s="2"/>
      <c r="I76" s="2"/>
      <c r="J76" s="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>
      <c r="A77" s="2"/>
      <c r="B77" s="2"/>
      <c r="C77" s="2"/>
      <c r="D77" s="2"/>
      <c r="E77" s="2"/>
      <c r="F77" s="2"/>
      <c r="G77" s="2"/>
      <c r="H77" s="2"/>
      <c r="I77" s="2"/>
      <c r="J77" s="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>
      <c r="A78" s="2"/>
      <c r="B78" s="2"/>
      <c r="C78" s="2"/>
      <c r="D78" s="2"/>
      <c r="E78" s="2"/>
      <c r="F78" s="2"/>
      <c r="G78" s="2"/>
      <c r="H78" s="2"/>
      <c r="I78" s="2"/>
      <c r="J78" s="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>
      <c r="A79" s="2"/>
      <c r="B79" s="2"/>
      <c r="C79" s="2"/>
      <c r="D79" s="2"/>
      <c r="E79" s="2"/>
      <c r="F79" s="2"/>
      <c r="G79" s="2"/>
      <c r="H79" s="2"/>
      <c r="I79" s="2"/>
      <c r="J79" s="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>
      <c r="A80" s="2"/>
      <c r="B80" s="2"/>
      <c r="C80" s="2"/>
      <c r="D80" s="2"/>
      <c r="E80" s="2"/>
      <c r="F80" s="2"/>
      <c r="G80" s="2"/>
      <c r="H80" s="2"/>
      <c r="I80" s="2"/>
      <c r="J80" s="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>
      <c r="A81" s="2"/>
      <c r="B81" s="2"/>
      <c r="C81" s="2"/>
      <c r="D81" s="2"/>
      <c r="E81" s="2"/>
      <c r="F81" s="2"/>
      <c r="G81" s="2"/>
      <c r="H81" s="2"/>
      <c r="I81" s="2"/>
      <c r="J81" s="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>
      <c r="A82" s="2"/>
      <c r="B82" s="2"/>
      <c r="C82" s="2"/>
      <c r="D82" s="2"/>
      <c r="E82" s="2"/>
      <c r="F82" s="2"/>
      <c r="G82" s="2"/>
      <c r="H82" s="2"/>
      <c r="I82" s="2"/>
      <c r="J82" s="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>
      <c r="A83" s="2"/>
      <c r="B83" s="2"/>
      <c r="C83" s="2"/>
      <c r="D83" s="2"/>
      <c r="E83" s="2"/>
      <c r="F83" s="2"/>
      <c r="G83" s="2"/>
      <c r="H83" s="2"/>
      <c r="I83" s="2"/>
      <c r="J83" s="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>
      <c r="A84" s="2"/>
      <c r="B84" s="2"/>
      <c r="C84" s="2"/>
      <c r="D84" s="2"/>
      <c r="E84" s="2"/>
      <c r="F84" s="2"/>
      <c r="G84" s="2"/>
      <c r="H84" s="2"/>
      <c r="I84" s="2"/>
      <c r="J84" s="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>
      <c r="A85" s="2"/>
      <c r="B85" s="2"/>
      <c r="C85" s="2"/>
      <c r="D85" s="2"/>
      <c r="E85" s="2"/>
      <c r="F85" s="2"/>
      <c r="G85" s="2"/>
      <c r="H85" s="2"/>
      <c r="I85" s="2"/>
      <c r="J85" s="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>
      <c r="A86" s="2"/>
      <c r="B86" s="2"/>
      <c r="C86" s="2"/>
      <c r="D86" s="2"/>
      <c r="E86" s="2"/>
      <c r="F86" s="2"/>
      <c r="G86" s="2"/>
      <c r="H86" s="2"/>
      <c r="I86" s="2"/>
      <c r="J86" s="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>
      <c r="A87" s="2"/>
      <c r="B87" s="2"/>
      <c r="C87" s="2"/>
      <c r="D87" s="2"/>
      <c r="E87" s="2"/>
      <c r="F87" s="2"/>
      <c r="G87" s="2"/>
      <c r="H87" s="2"/>
      <c r="I87" s="2"/>
      <c r="J87" s="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>
      <c r="A88" s="2"/>
      <c r="B88" s="2"/>
      <c r="C88" s="2"/>
      <c r="D88" s="2"/>
      <c r="E88" s="2"/>
      <c r="F88" s="2"/>
      <c r="G88" s="2"/>
      <c r="H88" s="2"/>
      <c r="I88" s="2"/>
      <c r="J88" s="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>
      <c r="A89" s="2"/>
      <c r="B89" s="2"/>
      <c r="C89" s="2"/>
      <c r="D89" s="2"/>
      <c r="E89" s="2"/>
      <c r="F89" s="2"/>
      <c r="G89" s="2"/>
      <c r="H89" s="2"/>
      <c r="I89" s="2"/>
      <c r="J89" s="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>
      <c r="A90" s="2"/>
      <c r="B90" s="2"/>
      <c r="C90" s="2"/>
      <c r="D90" s="2"/>
      <c r="E90" s="2"/>
      <c r="F90" s="2"/>
      <c r="G90" s="2"/>
      <c r="H90" s="2"/>
      <c r="I90" s="2"/>
      <c r="J90" s="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>
      <c r="A91" s="2"/>
      <c r="B91" s="2"/>
      <c r="C91" s="2"/>
      <c r="D91" s="2"/>
      <c r="E91" s="2"/>
      <c r="F91" s="2"/>
      <c r="G91" s="2"/>
      <c r="H91" s="2"/>
      <c r="I91" s="2"/>
      <c r="J91" s="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>
      <c r="A92" s="2"/>
      <c r="B92" s="2"/>
      <c r="C92" s="2"/>
      <c r="D92" s="2"/>
      <c r="E92" s="2"/>
      <c r="F92" s="2"/>
      <c r="G92" s="2"/>
      <c r="H92" s="2"/>
      <c r="I92" s="2"/>
      <c r="J92" s="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>
      <c r="A93" s="2"/>
      <c r="B93" s="2"/>
      <c r="C93" s="2"/>
      <c r="D93" s="2"/>
      <c r="E93" s="2"/>
      <c r="F93" s="2"/>
      <c r="G93" s="2"/>
      <c r="H93" s="2"/>
      <c r="I93" s="2"/>
      <c r="J93" s="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>
      <c r="A94" s="2"/>
      <c r="B94" s="2"/>
      <c r="C94" s="2"/>
      <c r="D94" s="2"/>
      <c r="E94" s="2"/>
      <c r="F94" s="2"/>
      <c r="G94" s="2"/>
      <c r="H94" s="2"/>
      <c r="I94" s="2"/>
      <c r="J94" s="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>
      <c r="A95" s="2"/>
      <c r="B95" s="2"/>
      <c r="C95" s="2"/>
      <c r="D95" s="2"/>
      <c r="E95" s="2"/>
      <c r="F95" s="2"/>
      <c r="G95" s="2"/>
      <c r="H95" s="2"/>
      <c r="I95" s="2"/>
      <c r="J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>
      <c r="A96" s="2"/>
      <c r="B96" s="2"/>
      <c r="C96" s="2"/>
      <c r="D96" s="2"/>
      <c r="E96" s="2"/>
      <c r="F96" s="2"/>
      <c r="G96" s="2"/>
      <c r="H96" s="2"/>
      <c r="I96" s="2"/>
      <c r="J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>
      <c r="A97" s="2"/>
      <c r="B97" s="2"/>
      <c r="C97" s="2"/>
      <c r="D97" s="2"/>
      <c r="E97" s="2"/>
      <c r="F97" s="2"/>
      <c r="G97" s="2"/>
      <c r="H97" s="2"/>
      <c r="I97" s="2"/>
      <c r="J97" s="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>
      <c r="A98" s="2"/>
      <c r="B98" s="2"/>
      <c r="C98" s="2"/>
      <c r="D98" s="2"/>
      <c r="E98" s="2"/>
      <c r="F98" s="2"/>
      <c r="G98" s="2"/>
      <c r="H98" s="2"/>
      <c r="I98" s="2"/>
      <c r="J98" s="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>
      <c r="A99" s="2"/>
      <c r="B99" s="2"/>
      <c r="C99" s="2"/>
      <c r="D99" s="2"/>
      <c r="E99" s="2"/>
      <c r="F99" s="2"/>
      <c r="G99" s="2"/>
      <c r="H99" s="2"/>
      <c r="I99" s="2"/>
      <c r="J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5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5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5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5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5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5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5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5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5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5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5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5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5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5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5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5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5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5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5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5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5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5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5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5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5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5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5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5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5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5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5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5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5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5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5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5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5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5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5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5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5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5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5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5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5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5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5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5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5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5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5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5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5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5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5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5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5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5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5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5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5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5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5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5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5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5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5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5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5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5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5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5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5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5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5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5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5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5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5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5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5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5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5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5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5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5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5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5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5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5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5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5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5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5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5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5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5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5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5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5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5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5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5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5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5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5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5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5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5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5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5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5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5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5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5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5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5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5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5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5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5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5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5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5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5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5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5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5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5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5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5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5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5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5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5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5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5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5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5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5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5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5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5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5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5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5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5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5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5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5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5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5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5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5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5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5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5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5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5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5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5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5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5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5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5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5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5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5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5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5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5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5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5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5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5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5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5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5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5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5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5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5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5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5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5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5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5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5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5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5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5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5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5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5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5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5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5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5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5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5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5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5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5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5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5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5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5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5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5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5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5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5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5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5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5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5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5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5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5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5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5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5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5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5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5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5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5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5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5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5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5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5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5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5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5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5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5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5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5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5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5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5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5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5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5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5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5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5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5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5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5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5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5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5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5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5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5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5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5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5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5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5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5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5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5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5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5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5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5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5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5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5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5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5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5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5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5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5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5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5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5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5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5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5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5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5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5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5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5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5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5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5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5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5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5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5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5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5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5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5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5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5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5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5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5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5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5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5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5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5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5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5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5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5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5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5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5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5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5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5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5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5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5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5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5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5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5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5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5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5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5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5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5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5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5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5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5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5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5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5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5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5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5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5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5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5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5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5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5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5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5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5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5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5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5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5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5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5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5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5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5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5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5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5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5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5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5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5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5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5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5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5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5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5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5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5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5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5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5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5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5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5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5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5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5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5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5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5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5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5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5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5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5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5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5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5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5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5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5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5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5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5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5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5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5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5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5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5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5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5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5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5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5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5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5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5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5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5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5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5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5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5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5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5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5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5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5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5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5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5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5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5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5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5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5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5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5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5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5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5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5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5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5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5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5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5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5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5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5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5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5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5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5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5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5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5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5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5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5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5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5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5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5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5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5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5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5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5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5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5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5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5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5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5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5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5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5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5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5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5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5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5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5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5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5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5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5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5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5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5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5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5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5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5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5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5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5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5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5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5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5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5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5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5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5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5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5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5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5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5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5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5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5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5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5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5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5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5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5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5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5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5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5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5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5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5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5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5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5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5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5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5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5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5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5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5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5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5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5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5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5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5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5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5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5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5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5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5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5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5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5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5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5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5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5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5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5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5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5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5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5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5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5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5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5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5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5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5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5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5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5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5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5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5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5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5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5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5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5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5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5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5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5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5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5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5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5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5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5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5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5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5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5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5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5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5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5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5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5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5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5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5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5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5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5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5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5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5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5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5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tg=50nm d1 0.6 d2 1um 1</vt:lpstr>
      <vt:lpstr>tg=50nm d1 0.6 d2 1um 2</vt:lpstr>
      <vt:lpstr>tg=60 d1=0.6 d2=1 p=3</vt:lpstr>
      <vt:lpstr>tg=60nm d1 0.6 d2 1um 1</vt:lpstr>
      <vt:lpstr>tg=60nm d1 0.6 d2 1um 2</vt:lpstr>
      <vt:lpstr>tg=60nm d1 0.6 d2 1um 1.42</vt:lpstr>
      <vt:lpstr>tg=60nm d1 0.6 d2 1um 1.42 AS</vt:lpstr>
      <vt:lpstr>tg=50nm model 7</vt:lpstr>
      <vt:lpstr>tg=50nm d1 0.6 d2 1um</vt:lpstr>
      <vt:lpstr>Model_1_r1=2.4p_r2=2.8p_r3=3.2p</vt:lpstr>
      <vt:lpstr>na=1.38_1.39</vt:lpstr>
      <vt:lpstr>tg variation na=1.4</vt:lpstr>
      <vt:lpstr>na=1.41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MATHILA</dc:creator>
  <cp:lastModifiedBy>MrkSmnFamily TasYan</cp:lastModifiedBy>
  <dcterms:created xsi:type="dcterms:W3CDTF">2024-05-15T20:55:55Z</dcterms:created>
  <dcterms:modified xsi:type="dcterms:W3CDTF">2025-01-23T07:09:32Z</dcterms:modified>
</cp:coreProperties>
</file>