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1.MRS\2.MRS-Project\1.Ventilator\3.miniVentilator\6.开发算法相关测试数据\"/>
    </mc:Choice>
  </mc:AlternateContent>
  <xr:revisionPtr revIDLastSave="0" documentId="13_ncr:1_{EAFF935D-3191-4749-B280-05AD7135F3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4" i="1" l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13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88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63" i="1"/>
  <c r="D62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8" i="1"/>
  <c r="D27" i="1"/>
  <c r="D28" i="1"/>
  <c r="D29" i="1"/>
  <c r="D30" i="1"/>
  <c r="D31" i="1"/>
  <c r="D32" i="1"/>
  <c r="D33" i="1"/>
  <c r="D34" i="1"/>
  <c r="D35" i="1"/>
  <c r="D36" i="1"/>
  <c r="D37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13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<sst xmlns="http://schemas.openxmlformats.org/spreadsheetml/2006/main" count="10" uniqueCount="10">
  <si>
    <r>
      <t>Pressure(cmH</t>
    </r>
    <r>
      <rPr>
        <vertAlign val="subscript"/>
        <sz val="12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O)</t>
    </r>
    <phoneticPr fontId="1" type="noConversion"/>
  </si>
  <si>
    <t>Rotate Speed</t>
    <phoneticPr fontId="1" type="noConversion"/>
  </si>
  <si>
    <t>remark</t>
    <phoneticPr fontId="1" type="noConversion"/>
  </si>
  <si>
    <t xml:space="preserve"> Algorithm(y = kx + b)</t>
    <phoneticPr fontId="1" type="noConversion"/>
  </si>
  <si>
    <t>k = (C62-C37)/5 = 1050;
b = C62 - B62*k = 12400</t>
    <phoneticPr fontId="1" type="noConversion"/>
  </si>
  <si>
    <t>k = (C37-C12)/5 = 1400
b = C37 - B37*k = 8900</t>
    <phoneticPr fontId="1" type="noConversion"/>
  </si>
  <si>
    <t>k = C12/10 = 1590
b = C12 - B12*k = 7950</t>
    <phoneticPr fontId="1" type="noConversion"/>
  </si>
  <si>
    <t>k = (C87-C62)/5 = 844;
b = C87 - B87*k = 15490</t>
    <phoneticPr fontId="1" type="noConversion"/>
  </si>
  <si>
    <t>k = (C112-C87)/5 = 844;
b = C112 - B112*k = 16210</t>
    <phoneticPr fontId="1" type="noConversion"/>
  </si>
  <si>
    <t>k = (C137-C112)/5 = 718;
b = C137 - B137*k = 18460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</si>
</sst>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37"/>
  <sheetViews>
    <sheetView tabSelected="1" zoomScale="85" zoomScaleNormal="85" workbookViewId="0">
      <pane ySplit="1" topLeftCell="A2" activePane="bottomLeft" state="frozen"/>
      <selection pane="bottomLeft" activeCell="H13" sqref="H13"/>
    </sheetView>
  </sheetViews>
  <sheetFormatPr defaultRowHeight="13.8" x14ac:dyDescent="0.25"/>
  <cols>
    <col min="1" max="1" width="14.44140625" customWidth="1"/>
    <col min="2" max="3" width="20.77734375" style="1" customWidth="1"/>
    <col min="4" max="4" width="27.5546875" style="4" customWidth="1"/>
    <col min="5" max="5" width="20.44140625" style="7" customWidth="1"/>
  </cols>
  <sheetData>
    <row r="1" spans="2:5" ht="18" x14ac:dyDescent="0.25">
      <c r="B1" s="1" t="s">
        <v>0</v>
      </c>
      <c r="C1" s="1" t="s">
        <v>1</v>
      </c>
      <c r="D1" s="1" t="s">
        <v>3</v>
      </c>
      <c r="E1" s="1" t="s">
        <v>2</v>
      </c>
    </row>
    <row r="2" spans="2:5" x14ac:dyDescent="0.25">
      <c r="B2" s="3">
        <v>3</v>
      </c>
      <c r="C2" s="3">
        <v>12040</v>
      </c>
      <c r="D2" s="8">
        <f>1590*B2+7950</f>
        <v>12720</v>
      </c>
      <c r="E2" s="6" t="s">
        <v>6</v>
      </c>
    </row>
    <row r="3" spans="2:5" x14ac:dyDescent="0.25">
      <c r="B3" s="3">
        <v>3.2</v>
      </c>
      <c r="C3" s="3">
        <v>12300</v>
      </c>
      <c r="D3" s="8">
        <f t="shared" ref="D3:D12" si="0">1590*B3+7950</f>
        <v>13038</v>
      </c>
      <c r="E3" s="5"/>
    </row>
    <row r="4" spans="2:5" x14ac:dyDescent="0.25">
      <c r="B4" s="3">
        <v>3.4</v>
      </c>
      <c r="C4" s="3">
        <v>12800</v>
      </c>
      <c r="D4" s="8">
        <f t="shared" si="0"/>
        <v>13356</v>
      </c>
      <c r="E4" s="5"/>
    </row>
    <row r="5" spans="2:5" x14ac:dyDescent="0.25">
      <c r="B5" s="3">
        <v>3.6</v>
      </c>
      <c r="C5" s="3">
        <v>13400</v>
      </c>
      <c r="D5" s="8">
        <f t="shared" si="0"/>
        <v>13674</v>
      </c>
      <c r="E5" s="5"/>
    </row>
    <row r="6" spans="2:5" x14ac:dyDescent="0.25">
      <c r="B6" s="3">
        <v>3.8</v>
      </c>
      <c r="C6" s="3">
        <v>13800</v>
      </c>
      <c r="D6" s="8">
        <f t="shared" si="0"/>
        <v>13992</v>
      </c>
      <c r="E6" s="5"/>
    </row>
    <row r="7" spans="2:5" x14ac:dyDescent="0.25">
      <c r="B7" s="3">
        <v>4</v>
      </c>
      <c r="C7" s="3">
        <v>14050</v>
      </c>
      <c r="D7" s="8">
        <f t="shared" si="0"/>
        <v>14310</v>
      </c>
      <c r="E7" s="5"/>
    </row>
    <row r="8" spans="2:5" x14ac:dyDescent="0.25">
      <c r="B8" s="3">
        <v>4.2</v>
      </c>
      <c r="C8" s="3">
        <v>14450</v>
      </c>
      <c r="D8" s="8">
        <f t="shared" si="0"/>
        <v>14628</v>
      </c>
      <c r="E8" s="5"/>
    </row>
    <row r="9" spans="2:5" x14ac:dyDescent="0.25">
      <c r="B9" s="3">
        <v>4.4000000000000004</v>
      </c>
      <c r="C9" s="3">
        <v>14900</v>
      </c>
      <c r="D9" s="8">
        <f t="shared" si="0"/>
        <v>14946</v>
      </c>
      <c r="E9" s="5"/>
    </row>
    <row r="10" spans="2:5" x14ac:dyDescent="0.25">
      <c r="B10" s="3">
        <v>4.5999999999999996</v>
      </c>
      <c r="C10" s="3">
        <v>15400</v>
      </c>
      <c r="D10" s="8">
        <f t="shared" si="0"/>
        <v>15264</v>
      </c>
      <c r="E10" s="5"/>
    </row>
    <row r="11" spans="2:5" x14ac:dyDescent="0.25">
      <c r="B11" s="3">
        <v>4.8</v>
      </c>
      <c r="C11" s="3">
        <v>15450</v>
      </c>
      <c r="D11" s="8">
        <f t="shared" si="0"/>
        <v>15582</v>
      </c>
      <c r="E11" s="5"/>
    </row>
    <row r="12" spans="2:5" x14ac:dyDescent="0.25">
      <c r="B12" s="3">
        <v>5</v>
      </c>
      <c r="C12" s="3">
        <v>15900</v>
      </c>
      <c r="D12" s="8">
        <f t="shared" si="0"/>
        <v>15900</v>
      </c>
      <c r="E12" s="5"/>
    </row>
    <row r="13" spans="2:5" x14ac:dyDescent="0.25">
      <c r="B13" s="2">
        <v>5.2</v>
      </c>
      <c r="C13" s="2">
        <v>16250</v>
      </c>
      <c r="D13" s="9">
        <f>1400*B13+8900</f>
        <v>16180</v>
      </c>
      <c r="E13" s="6" t="s">
        <v>5</v>
      </c>
    </row>
    <row r="14" spans="2:5" x14ac:dyDescent="0.25">
      <c r="B14" s="2">
        <v>5.4</v>
      </c>
      <c r="C14" s="2">
        <v>16550</v>
      </c>
      <c r="D14" s="9">
        <f t="shared" ref="D14:D38" si="1">1400*B14+8900</f>
        <v>16460</v>
      </c>
      <c r="E14" s="5"/>
    </row>
    <row r="15" spans="2:5" x14ac:dyDescent="0.25">
      <c r="B15" s="2">
        <v>5.6</v>
      </c>
      <c r="C15" s="2">
        <v>16900</v>
      </c>
      <c r="D15" s="9">
        <f t="shared" si="1"/>
        <v>16740</v>
      </c>
      <c r="E15" s="5"/>
    </row>
    <row r="16" spans="2:5" x14ac:dyDescent="0.25">
      <c r="B16" s="2">
        <v>5.8000000000000007</v>
      </c>
      <c r="C16" s="2">
        <v>17150</v>
      </c>
      <c r="D16" s="9">
        <f t="shared" si="1"/>
        <v>17020</v>
      </c>
      <c r="E16" s="5"/>
    </row>
    <row r="17" spans="2:5" x14ac:dyDescent="0.25">
      <c r="B17" s="2">
        <v>6</v>
      </c>
      <c r="C17" s="2">
        <v>17600</v>
      </c>
      <c r="D17" s="9">
        <f t="shared" si="1"/>
        <v>17300</v>
      </c>
      <c r="E17" s="5"/>
    </row>
    <row r="18" spans="2:5" x14ac:dyDescent="0.25">
      <c r="B18" s="2">
        <v>6.2</v>
      </c>
      <c r="C18" s="2">
        <v>17850</v>
      </c>
      <c r="D18" s="9">
        <f t="shared" si="1"/>
        <v>17580</v>
      </c>
      <c r="E18" s="5"/>
    </row>
    <row r="19" spans="2:5" x14ac:dyDescent="0.25">
      <c r="B19" s="2">
        <v>6.4</v>
      </c>
      <c r="C19" s="2">
        <v>18250</v>
      </c>
      <c r="D19" s="9">
        <f t="shared" si="1"/>
        <v>17860</v>
      </c>
      <c r="E19" s="5"/>
    </row>
    <row r="20" spans="2:5" x14ac:dyDescent="0.25">
      <c r="B20" s="2">
        <v>6.6</v>
      </c>
      <c r="C20" s="2">
        <v>18500</v>
      </c>
      <c r="D20" s="9">
        <f t="shared" si="1"/>
        <v>18140</v>
      </c>
      <c r="E20" s="5"/>
    </row>
    <row r="21" spans="2:5" x14ac:dyDescent="0.25">
      <c r="B21" s="2">
        <v>6.8000000000000007</v>
      </c>
      <c r="C21" s="2">
        <v>18800</v>
      </c>
      <c r="D21" s="9">
        <f t="shared" si="1"/>
        <v>18420</v>
      </c>
      <c r="E21" s="5"/>
    </row>
    <row r="22" spans="2:5" x14ac:dyDescent="0.25">
      <c r="B22" s="2">
        <v>7</v>
      </c>
      <c r="C22" s="2">
        <v>18850</v>
      </c>
      <c r="D22" s="9">
        <f t="shared" si="1"/>
        <v>18700</v>
      </c>
      <c r="E22" s="5"/>
    </row>
    <row r="23" spans="2:5" x14ac:dyDescent="0.25">
      <c r="B23" s="2">
        <v>7.2</v>
      </c>
      <c r="C23" s="2">
        <v>19150</v>
      </c>
      <c r="D23" s="9">
        <f t="shared" si="1"/>
        <v>18980</v>
      </c>
      <c r="E23" s="5"/>
    </row>
    <row r="24" spans="2:5" x14ac:dyDescent="0.25">
      <c r="B24" s="2">
        <v>7.4</v>
      </c>
      <c r="C24" s="2">
        <v>19600</v>
      </c>
      <c r="D24" s="9">
        <f t="shared" si="1"/>
        <v>19260</v>
      </c>
      <c r="E24" s="5"/>
    </row>
    <row r="25" spans="2:5" x14ac:dyDescent="0.25">
      <c r="B25" s="2">
        <v>7.6000000000000005</v>
      </c>
      <c r="C25" s="2">
        <v>19800</v>
      </c>
      <c r="D25" s="9">
        <f t="shared" si="1"/>
        <v>19540</v>
      </c>
      <c r="E25" s="5"/>
    </row>
    <row r="26" spans="2:5" x14ac:dyDescent="0.25">
      <c r="B26" s="2">
        <v>7.8000000000000007</v>
      </c>
      <c r="C26" s="2">
        <v>20200</v>
      </c>
      <c r="D26" s="9">
        <f t="shared" si="1"/>
        <v>19820</v>
      </c>
      <c r="E26" s="5"/>
    </row>
    <row r="27" spans="2:5" x14ac:dyDescent="0.25">
      <c r="B27" s="2">
        <v>8</v>
      </c>
      <c r="C27" s="2">
        <v>20300</v>
      </c>
      <c r="D27" s="9">
        <f>1400*B27+8900</f>
        <v>20100</v>
      </c>
      <c r="E27" s="5"/>
    </row>
    <row r="28" spans="2:5" x14ac:dyDescent="0.25">
      <c r="B28" s="2">
        <v>8.1999999999999993</v>
      </c>
      <c r="C28" s="2">
        <v>20650</v>
      </c>
      <c r="D28" s="9">
        <f t="shared" si="1"/>
        <v>20380</v>
      </c>
      <c r="E28" s="5"/>
    </row>
    <row r="29" spans="2:5" x14ac:dyDescent="0.25">
      <c r="B29" s="2">
        <v>8.4</v>
      </c>
      <c r="C29" s="2">
        <v>20800</v>
      </c>
      <c r="D29" s="9">
        <f t="shared" si="1"/>
        <v>20660</v>
      </c>
      <c r="E29" s="5"/>
    </row>
    <row r="30" spans="2:5" x14ac:dyDescent="0.25">
      <c r="B30" s="2">
        <v>8.6000000000000014</v>
      </c>
      <c r="C30" s="2">
        <v>21100</v>
      </c>
      <c r="D30" s="9">
        <f t="shared" si="1"/>
        <v>20940</v>
      </c>
      <c r="E30" s="5"/>
    </row>
    <row r="31" spans="2:5" x14ac:dyDescent="0.25">
      <c r="B31" s="2">
        <v>8.8000000000000007</v>
      </c>
      <c r="C31" s="2">
        <v>21400</v>
      </c>
      <c r="D31" s="9">
        <f t="shared" si="1"/>
        <v>21220</v>
      </c>
      <c r="E31" s="5"/>
    </row>
    <row r="32" spans="2:5" x14ac:dyDescent="0.25">
      <c r="B32" s="2">
        <v>9</v>
      </c>
      <c r="C32" s="2">
        <v>21650</v>
      </c>
      <c r="D32" s="9">
        <f t="shared" si="1"/>
        <v>21500</v>
      </c>
      <c r="E32" s="5"/>
    </row>
    <row r="33" spans="2:5" x14ac:dyDescent="0.25">
      <c r="B33" s="2">
        <v>9.1999999999999993</v>
      </c>
      <c r="C33" s="2">
        <v>21950</v>
      </c>
      <c r="D33" s="9">
        <f t="shared" si="1"/>
        <v>21780</v>
      </c>
      <c r="E33" s="5"/>
    </row>
    <row r="34" spans="2:5" x14ac:dyDescent="0.25">
      <c r="B34" s="2">
        <v>9.4</v>
      </c>
      <c r="C34" s="2">
        <v>22100</v>
      </c>
      <c r="D34" s="9">
        <f t="shared" si="1"/>
        <v>22060</v>
      </c>
      <c r="E34" s="5"/>
    </row>
    <row r="35" spans="2:5" x14ac:dyDescent="0.25">
      <c r="B35" s="2">
        <v>9.6000000000000014</v>
      </c>
      <c r="C35" s="2">
        <v>22300</v>
      </c>
      <c r="D35" s="9">
        <f t="shared" si="1"/>
        <v>22340</v>
      </c>
      <c r="E35" s="5"/>
    </row>
    <row r="36" spans="2:5" x14ac:dyDescent="0.25">
      <c r="B36" s="2">
        <v>9.8000000000000007</v>
      </c>
      <c r="C36" s="2">
        <v>22500</v>
      </c>
      <c r="D36" s="9">
        <f t="shared" si="1"/>
        <v>22620</v>
      </c>
      <c r="E36" s="5"/>
    </row>
    <row r="37" spans="2:5" x14ac:dyDescent="0.25">
      <c r="B37" s="2">
        <v>10</v>
      </c>
      <c r="C37" s="2">
        <v>22900</v>
      </c>
      <c r="D37" s="9">
        <f t="shared" si="1"/>
        <v>22900</v>
      </c>
      <c r="E37" s="5"/>
    </row>
    <row r="38" spans="2:5" x14ac:dyDescent="0.25">
      <c r="B38" s="3">
        <v>10.199999999999999</v>
      </c>
      <c r="C38" s="3">
        <v>23150</v>
      </c>
      <c r="D38" s="8">
        <f>1050*B38+12400</f>
        <v>23110</v>
      </c>
      <c r="E38" s="6" t="s">
        <v>4</v>
      </c>
    </row>
    <row r="39" spans="2:5" x14ac:dyDescent="0.25">
      <c r="B39" s="3">
        <v>10.4</v>
      </c>
      <c r="C39" s="3">
        <v>23300</v>
      </c>
      <c r="D39" s="8">
        <f t="shared" ref="D39:D62" si="2">1050*B39+12400</f>
        <v>23320</v>
      </c>
      <c r="E39" s="5"/>
    </row>
    <row r="40" spans="2:5" x14ac:dyDescent="0.25">
      <c r="B40" s="3">
        <v>10.600000000000001</v>
      </c>
      <c r="C40" s="3">
        <v>23400</v>
      </c>
      <c r="D40" s="8">
        <f t="shared" si="2"/>
        <v>23530</v>
      </c>
      <c r="E40" s="5"/>
    </row>
    <row r="41" spans="2:5" x14ac:dyDescent="0.25">
      <c r="B41" s="3">
        <v>10.8</v>
      </c>
      <c r="C41" s="3">
        <v>23750</v>
      </c>
      <c r="D41" s="8">
        <f t="shared" si="2"/>
        <v>23740</v>
      </c>
      <c r="E41" s="5"/>
    </row>
    <row r="42" spans="2:5" x14ac:dyDescent="0.25">
      <c r="B42" s="3">
        <v>11</v>
      </c>
      <c r="C42" s="3">
        <v>23800</v>
      </c>
      <c r="D42" s="8">
        <f t="shared" si="2"/>
        <v>23950</v>
      </c>
      <c r="E42" s="5"/>
    </row>
    <row r="43" spans="2:5" x14ac:dyDescent="0.25">
      <c r="B43" s="3">
        <v>11.200000000000001</v>
      </c>
      <c r="C43" s="3">
        <v>24050</v>
      </c>
      <c r="D43" s="8">
        <f t="shared" si="2"/>
        <v>24160</v>
      </c>
      <c r="E43" s="5"/>
    </row>
    <row r="44" spans="2:5" x14ac:dyDescent="0.25">
      <c r="B44" s="3">
        <v>11.4</v>
      </c>
      <c r="C44" s="3">
        <v>24450</v>
      </c>
      <c r="D44" s="8">
        <f t="shared" si="2"/>
        <v>24370</v>
      </c>
      <c r="E44" s="5"/>
    </row>
    <row r="45" spans="2:5" x14ac:dyDescent="0.25">
      <c r="B45" s="3">
        <v>11.6</v>
      </c>
      <c r="C45" s="3">
        <v>24650</v>
      </c>
      <c r="D45" s="8">
        <f t="shared" si="2"/>
        <v>24580</v>
      </c>
      <c r="E45" s="5"/>
    </row>
    <row r="46" spans="2:5" x14ac:dyDescent="0.25">
      <c r="B46" s="3">
        <v>11.8</v>
      </c>
      <c r="C46" s="3">
        <v>24750</v>
      </c>
      <c r="D46" s="8">
        <f t="shared" si="2"/>
        <v>24790</v>
      </c>
      <c r="E46" s="5"/>
    </row>
    <row r="47" spans="2:5" x14ac:dyDescent="0.25">
      <c r="B47" s="3">
        <v>12</v>
      </c>
      <c r="C47" s="3">
        <v>25300</v>
      </c>
      <c r="D47" s="8">
        <f t="shared" si="2"/>
        <v>25000</v>
      </c>
      <c r="E47" s="5"/>
    </row>
    <row r="48" spans="2:5" x14ac:dyDescent="0.25">
      <c r="B48" s="3">
        <v>12.200000000000001</v>
      </c>
      <c r="C48" s="3">
        <v>25350</v>
      </c>
      <c r="D48" s="8">
        <f t="shared" si="2"/>
        <v>25210</v>
      </c>
      <c r="E48" s="5"/>
    </row>
    <row r="49" spans="2:5" x14ac:dyDescent="0.25">
      <c r="B49" s="3">
        <v>12.4</v>
      </c>
      <c r="C49" s="3">
        <v>25400</v>
      </c>
      <c r="D49" s="8">
        <f t="shared" si="2"/>
        <v>25420</v>
      </c>
      <c r="E49" s="5"/>
    </row>
    <row r="50" spans="2:5" x14ac:dyDescent="0.25">
      <c r="B50" s="3">
        <v>12.600000000000001</v>
      </c>
      <c r="C50" s="3">
        <v>25700</v>
      </c>
      <c r="D50" s="8">
        <f t="shared" si="2"/>
        <v>25630</v>
      </c>
      <c r="E50" s="5"/>
    </row>
    <row r="51" spans="2:5" x14ac:dyDescent="0.25">
      <c r="B51" s="3">
        <v>12.8</v>
      </c>
      <c r="C51" s="3">
        <v>25750</v>
      </c>
      <c r="D51" s="8">
        <f t="shared" si="2"/>
        <v>25840</v>
      </c>
      <c r="E51" s="5"/>
    </row>
    <row r="52" spans="2:5" x14ac:dyDescent="0.25">
      <c r="B52" s="3">
        <v>13</v>
      </c>
      <c r="C52" s="3">
        <v>26000</v>
      </c>
      <c r="D52" s="8">
        <f t="shared" si="2"/>
        <v>26050</v>
      </c>
      <c r="E52" s="5"/>
    </row>
    <row r="53" spans="2:5" x14ac:dyDescent="0.25">
      <c r="B53" s="3">
        <v>13.200000000000001</v>
      </c>
      <c r="C53" s="3">
        <v>26530</v>
      </c>
      <c r="D53" s="8">
        <f t="shared" si="2"/>
        <v>26260</v>
      </c>
      <c r="E53" s="5"/>
    </row>
    <row r="54" spans="2:5" x14ac:dyDescent="0.25">
      <c r="B54" s="3">
        <v>13.4</v>
      </c>
      <c r="C54" s="3">
        <v>26650</v>
      </c>
      <c r="D54" s="8">
        <f t="shared" si="2"/>
        <v>26470</v>
      </c>
      <c r="E54" s="5"/>
    </row>
    <row r="55" spans="2:5" x14ac:dyDescent="0.25">
      <c r="B55" s="3">
        <v>13.600000000000001</v>
      </c>
      <c r="C55" s="3">
        <v>26710</v>
      </c>
      <c r="D55" s="8">
        <f t="shared" si="2"/>
        <v>26680</v>
      </c>
      <c r="E55" s="5"/>
    </row>
    <row r="56" spans="2:5" x14ac:dyDescent="0.25">
      <c r="B56" s="3">
        <v>13.8</v>
      </c>
      <c r="C56" s="3">
        <v>27040</v>
      </c>
      <c r="D56" s="8">
        <f t="shared" si="2"/>
        <v>26890</v>
      </c>
      <c r="E56" s="5"/>
    </row>
    <row r="57" spans="2:5" x14ac:dyDescent="0.25">
      <c r="B57" s="3">
        <v>14</v>
      </c>
      <c r="C57" s="3">
        <v>27160</v>
      </c>
      <c r="D57" s="8">
        <f t="shared" si="2"/>
        <v>27100</v>
      </c>
      <c r="E57" s="5"/>
    </row>
    <row r="58" spans="2:5" x14ac:dyDescent="0.25">
      <c r="B58" s="3">
        <v>14.200000000000001</v>
      </c>
      <c r="C58" s="3">
        <v>27250</v>
      </c>
      <c r="D58" s="8">
        <f t="shared" si="2"/>
        <v>27310</v>
      </c>
      <c r="E58" s="5"/>
    </row>
    <row r="59" spans="2:5" x14ac:dyDescent="0.25">
      <c r="B59" s="3">
        <v>14.4</v>
      </c>
      <c r="C59" s="3">
        <v>27520</v>
      </c>
      <c r="D59" s="8">
        <f t="shared" si="2"/>
        <v>27520</v>
      </c>
      <c r="E59" s="5"/>
    </row>
    <row r="60" spans="2:5" x14ac:dyDescent="0.25">
      <c r="B60" s="3">
        <v>14.600000000000001</v>
      </c>
      <c r="C60" s="3">
        <v>27580</v>
      </c>
      <c r="D60" s="8">
        <f t="shared" si="2"/>
        <v>27730</v>
      </c>
      <c r="E60" s="5"/>
    </row>
    <row r="61" spans="2:5" x14ac:dyDescent="0.25">
      <c r="B61" s="3">
        <v>14.8</v>
      </c>
      <c r="C61" s="3">
        <v>27820</v>
      </c>
      <c r="D61" s="8">
        <f t="shared" si="2"/>
        <v>27940</v>
      </c>
      <c r="E61" s="5"/>
    </row>
    <row r="62" spans="2:5" x14ac:dyDescent="0.25">
      <c r="B62" s="3">
        <v>15</v>
      </c>
      <c r="C62" s="3">
        <v>28150</v>
      </c>
      <c r="D62" s="8">
        <f t="shared" si="2"/>
        <v>28150</v>
      </c>
      <c r="E62" s="5"/>
    </row>
    <row r="63" spans="2:5" x14ac:dyDescent="0.25">
      <c r="B63" s="2">
        <v>15.200000000000001</v>
      </c>
      <c r="C63" s="2">
        <v>28360</v>
      </c>
      <c r="D63" s="9">
        <f>844*B63+15490</f>
        <v>28318.800000000003</v>
      </c>
      <c r="E63" s="6" t="s">
        <v>7</v>
      </c>
    </row>
    <row r="64" spans="2:5" x14ac:dyDescent="0.25">
      <c r="B64" s="2">
        <v>15.4</v>
      </c>
      <c r="C64" s="2">
        <v>28510</v>
      </c>
      <c r="D64" s="9">
        <f t="shared" ref="D64:D88" si="3">844*B64+15490</f>
        <v>28487.599999999999</v>
      </c>
      <c r="E64" s="5"/>
    </row>
    <row r="65" spans="2:5" x14ac:dyDescent="0.25">
      <c r="B65" s="2">
        <v>15.600000000000001</v>
      </c>
      <c r="C65" s="2">
        <v>28610</v>
      </c>
      <c r="D65" s="9">
        <f t="shared" si="3"/>
        <v>28656.400000000001</v>
      </c>
      <c r="E65" s="5"/>
    </row>
    <row r="66" spans="2:5" x14ac:dyDescent="0.25">
      <c r="B66" s="2">
        <v>15.8</v>
      </c>
      <c r="C66" s="2">
        <v>28710</v>
      </c>
      <c r="D66" s="9">
        <f t="shared" si="3"/>
        <v>28825.200000000001</v>
      </c>
      <c r="E66" s="5"/>
    </row>
    <row r="67" spans="2:5" x14ac:dyDescent="0.25">
      <c r="B67" s="2">
        <v>16</v>
      </c>
      <c r="C67" s="2">
        <v>28810</v>
      </c>
      <c r="D67" s="9">
        <f t="shared" si="3"/>
        <v>28994</v>
      </c>
      <c r="E67" s="5"/>
    </row>
    <row r="68" spans="2:5" x14ac:dyDescent="0.25">
      <c r="B68" s="2">
        <v>16.200000000000003</v>
      </c>
      <c r="C68" s="2">
        <v>29190</v>
      </c>
      <c r="D68" s="9">
        <f t="shared" si="3"/>
        <v>29162.800000000003</v>
      </c>
      <c r="E68" s="5"/>
    </row>
    <row r="69" spans="2:5" x14ac:dyDescent="0.25">
      <c r="B69" s="2">
        <v>16.399999999999999</v>
      </c>
      <c r="C69" s="2">
        <v>29250</v>
      </c>
      <c r="D69" s="9">
        <f t="shared" si="3"/>
        <v>29331.599999999999</v>
      </c>
      <c r="E69" s="5"/>
    </row>
    <row r="70" spans="2:5" x14ac:dyDescent="0.25">
      <c r="B70" s="2">
        <v>16.600000000000001</v>
      </c>
      <c r="C70" s="2">
        <v>29430</v>
      </c>
      <c r="D70" s="9">
        <f t="shared" si="3"/>
        <v>29500.400000000001</v>
      </c>
      <c r="E70" s="5"/>
    </row>
    <row r="71" spans="2:5" x14ac:dyDescent="0.25">
      <c r="B71" s="2">
        <v>16.8</v>
      </c>
      <c r="C71" s="2">
        <v>29630</v>
      </c>
      <c r="D71" s="9">
        <f t="shared" si="3"/>
        <v>29669.200000000001</v>
      </c>
      <c r="E71" s="5"/>
    </row>
    <row r="72" spans="2:5" x14ac:dyDescent="0.25">
      <c r="B72" s="2">
        <v>17</v>
      </c>
      <c r="C72" s="2">
        <v>29890</v>
      </c>
      <c r="D72" s="9">
        <f t="shared" si="3"/>
        <v>29838</v>
      </c>
      <c r="E72" s="5"/>
    </row>
    <row r="73" spans="2:5" x14ac:dyDescent="0.25">
      <c r="B73" s="2">
        <v>17.200000000000003</v>
      </c>
      <c r="C73" s="2">
        <v>30050</v>
      </c>
      <c r="D73" s="9">
        <f t="shared" si="3"/>
        <v>30006.800000000003</v>
      </c>
      <c r="E73" s="5"/>
    </row>
    <row r="74" spans="2:5" x14ac:dyDescent="0.25">
      <c r="B74" s="2">
        <v>17.399999999999999</v>
      </c>
      <c r="C74" s="2">
        <v>30210</v>
      </c>
      <c r="D74" s="9">
        <f t="shared" si="3"/>
        <v>30175.599999999999</v>
      </c>
      <c r="E74" s="5"/>
    </row>
    <row r="75" spans="2:5" x14ac:dyDescent="0.25">
      <c r="B75" s="2">
        <v>17.600000000000001</v>
      </c>
      <c r="C75" s="2">
        <v>30250</v>
      </c>
      <c r="D75" s="9">
        <f t="shared" si="3"/>
        <v>30344.400000000001</v>
      </c>
      <c r="E75" s="5"/>
    </row>
    <row r="76" spans="2:5" x14ac:dyDescent="0.25">
      <c r="B76" s="2">
        <v>17.8</v>
      </c>
      <c r="C76" s="2">
        <v>30630</v>
      </c>
      <c r="D76" s="9">
        <f t="shared" si="3"/>
        <v>30513.200000000001</v>
      </c>
      <c r="E76" s="5"/>
    </row>
    <row r="77" spans="2:5" x14ac:dyDescent="0.25">
      <c r="B77" s="2">
        <v>18</v>
      </c>
      <c r="C77" s="2">
        <v>30850</v>
      </c>
      <c r="D77" s="9">
        <f t="shared" si="3"/>
        <v>30682</v>
      </c>
      <c r="E77" s="5"/>
    </row>
    <row r="78" spans="2:5" x14ac:dyDescent="0.25">
      <c r="B78" s="2">
        <v>18.200000000000003</v>
      </c>
      <c r="C78" s="2">
        <v>30930</v>
      </c>
      <c r="D78" s="9">
        <f t="shared" si="3"/>
        <v>30850.800000000003</v>
      </c>
      <c r="E78" s="5"/>
    </row>
    <row r="79" spans="2:5" x14ac:dyDescent="0.25">
      <c r="B79" s="2">
        <v>18.399999999999999</v>
      </c>
      <c r="C79" s="2">
        <v>31150</v>
      </c>
      <c r="D79" s="9">
        <f t="shared" si="3"/>
        <v>31019.599999999999</v>
      </c>
      <c r="E79" s="5"/>
    </row>
    <row r="80" spans="2:5" x14ac:dyDescent="0.25">
      <c r="B80" s="2">
        <v>18.600000000000001</v>
      </c>
      <c r="C80" s="2">
        <v>31270</v>
      </c>
      <c r="D80" s="9">
        <f t="shared" si="3"/>
        <v>31188.400000000001</v>
      </c>
      <c r="E80" s="5"/>
    </row>
    <row r="81" spans="2:5" x14ac:dyDescent="0.25">
      <c r="B81" s="2">
        <v>18.8</v>
      </c>
      <c r="C81" s="2">
        <v>31450</v>
      </c>
      <c r="D81" s="9">
        <f t="shared" si="3"/>
        <v>31357.200000000001</v>
      </c>
      <c r="E81" s="5"/>
    </row>
    <row r="82" spans="2:5" x14ac:dyDescent="0.25">
      <c r="B82" s="2">
        <v>19</v>
      </c>
      <c r="C82" s="2">
        <v>31490</v>
      </c>
      <c r="D82" s="9">
        <f t="shared" si="3"/>
        <v>31526</v>
      </c>
      <c r="E82" s="5"/>
    </row>
    <row r="83" spans="2:5" x14ac:dyDescent="0.25">
      <c r="B83" s="2">
        <v>19.2</v>
      </c>
      <c r="C83" s="2">
        <v>31610</v>
      </c>
      <c r="D83" s="9">
        <f t="shared" si="3"/>
        <v>31694.799999999999</v>
      </c>
      <c r="E83" s="5"/>
    </row>
    <row r="84" spans="2:5" x14ac:dyDescent="0.25">
      <c r="B84" s="2">
        <v>19.400000000000002</v>
      </c>
      <c r="C84" s="2">
        <v>31850</v>
      </c>
      <c r="D84" s="9">
        <f t="shared" si="3"/>
        <v>31863.600000000002</v>
      </c>
      <c r="E84" s="5"/>
    </row>
    <row r="85" spans="2:5" x14ac:dyDescent="0.25">
      <c r="B85" s="2">
        <v>19.600000000000001</v>
      </c>
      <c r="C85" s="2">
        <v>32050</v>
      </c>
      <c r="D85" s="9">
        <f t="shared" si="3"/>
        <v>32032.400000000001</v>
      </c>
      <c r="E85" s="5"/>
    </row>
    <row r="86" spans="2:5" x14ac:dyDescent="0.25">
      <c r="B86" s="2">
        <v>19.8</v>
      </c>
      <c r="C86" s="2">
        <v>32350</v>
      </c>
      <c r="D86" s="9">
        <f t="shared" si="3"/>
        <v>32201.200000000001</v>
      </c>
      <c r="E86" s="5"/>
    </row>
    <row r="87" spans="2:5" x14ac:dyDescent="0.25">
      <c r="B87" s="2">
        <v>20</v>
      </c>
      <c r="C87" s="2">
        <v>32370</v>
      </c>
      <c r="D87" s="9">
        <f t="shared" si="3"/>
        <v>32370</v>
      </c>
      <c r="E87" s="5"/>
    </row>
    <row r="88" spans="2:5" x14ac:dyDescent="0.25">
      <c r="B88" s="3">
        <v>20.2</v>
      </c>
      <c r="C88" s="3">
        <v>32730</v>
      </c>
      <c r="D88" s="8">
        <f>808*B88+16210</f>
        <v>32531.599999999999</v>
      </c>
      <c r="E88" s="6" t="s">
        <v>8</v>
      </c>
    </row>
    <row r="89" spans="2:5" x14ac:dyDescent="0.25">
      <c r="B89" s="3">
        <v>20.400000000000002</v>
      </c>
      <c r="C89" s="3">
        <v>32890</v>
      </c>
      <c r="D89" s="8">
        <f t="shared" ref="D89:D113" si="4">808*B89+16210</f>
        <v>32693.200000000001</v>
      </c>
      <c r="E89" s="5"/>
    </row>
    <row r="90" spans="2:5" x14ac:dyDescent="0.25">
      <c r="B90" s="3">
        <v>20.6</v>
      </c>
      <c r="C90" s="3">
        <v>32970</v>
      </c>
      <c r="D90" s="8">
        <f t="shared" si="4"/>
        <v>32854.800000000003</v>
      </c>
      <c r="E90" s="5"/>
    </row>
    <row r="91" spans="2:5" x14ac:dyDescent="0.25">
      <c r="B91" s="3">
        <v>20.8</v>
      </c>
      <c r="C91" s="3">
        <v>33050</v>
      </c>
      <c r="D91" s="8">
        <f t="shared" si="4"/>
        <v>33016.400000000001</v>
      </c>
      <c r="E91" s="5"/>
    </row>
    <row r="92" spans="2:5" x14ac:dyDescent="0.25">
      <c r="B92" s="3">
        <v>21</v>
      </c>
      <c r="C92" s="3">
        <v>33290</v>
      </c>
      <c r="D92" s="8">
        <f t="shared" si="4"/>
        <v>33178</v>
      </c>
      <c r="E92" s="5"/>
    </row>
    <row r="93" spans="2:5" x14ac:dyDescent="0.25">
      <c r="B93" s="3">
        <v>21.2</v>
      </c>
      <c r="C93" s="3">
        <v>33470</v>
      </c>
      <c r="D93" s="8">
        <f t="shared" si="4"/>
        <v>33339.599999999999</v>
      </c>
      <c r="E93" s="5"/>
    </row>
    <row r="94" spans="2:5" x14ac:dyDescent="0.25">
      <c r="B94" s="3">
        <v>21.400000000000002</v>
      </c>
      <c r="C94" s="3">
        <v>33550</v>
      </c>
      <c r="D94" s="8">
        <f t="shared" si="4"/>
        <v>33501.199999999997</v>
      </c>
      <c r="E94" s="5"/>
    </row>
    <row r="95" spans="2:5" x14ac:dyDescent="0.25">
      <c r="B95" s="3">
        <v>21.6</v>
      </c>
      <c r="C95" s="3">
        <v>33590</v>
      </c>
      <c r="D95" s="8">
        <f t="shared" si="4"/>
        <v>33662.800000000003</v>
      </c>
      <c r="E95" s="5"/>
    </row>
    <row r="96" spans="2:5" x14ac:dyDescent="0.25">
      <c r="B96" s="3">
        <v>21.8</v>
      </c>
      <c r="C96" s="3">
        <v>33710</v>
      </c>
      <c r="D96" s="8">
        <f t="shared" si="4"/>
        <v>33824.400000000001</v>
      </c>
      <c r="E96" s="5"/>
    </row>
    <row r="97" spans="2:5" x14ac:dyDescent="0.25">
      <c r="B97" s="3">
        <v>22</v>
      </c>
      <c r="C97" s="3">
        <v>34090</v>
      </c>
      <c r="D97" s="8">
        <f t="shared" si="4"/>
        <v>33986</v>
      </c>
      <c r="E97" s="5"/>
    </row>
    <row r="98" spans="2:5" x14ac:dyDescent="0.25">
      <c r="B98" s="3">
        <v>22.200000000000003</v>
      </c>
      <c r="C98" s="3">
        <v>34330</v>
      </c>
      <c r="D98" s="8">
        <f t="shared" si="4"/>
        <v>34147.600000000006</v>
      </c>
      <c r="E98" s="5"/>
    </row>
    <row r="99" spans="2:5" x14ac:dyDescent="0.25">
      <c r="B99" s="3">
        <v>22.400000000000002</v>
      </c>
      <c r="C99" s="3">
        <v>34370</v>
      </c>
      <c r="D99" s="8">
        <f t="shared" si="4"/>
        <v>34309.199999999997</v>
      </c>
      <c r="E99" s="5"/>
    </row>
    <row r="100" spans="2:5" x14ac:dyDescent="0.25">
      <c r="B100" s="3">
        <v>22.6</v>
      </c>
      <c r="C100" s="3">
        <v>34450</v>
      </c>
      <c r="D100" s="8">
        <f t="shared" si="4"/>
        <v>34470.800000000003</v>
      </c>
      <c r="E100" s="5"/>
    </row>
    <row r="101" spans="2:5" x14ac:dyDescent="0.25">
      <c r="B101" s="3">
        <v>22.8</v>
      </c>
      <c r="C101" s="3">
        <v>34470</v>
      </c>
      <c r="D101" s="8">
        <f t="shared" si="4"/>
        <v>34632.400000000001</v>
      </c>
      <c r="E101" s="5"/>
    </row>
    <row r="102" spans="2:5" x14ac:dyDescent="0.25">
      <c r="B102" s="3">
        <v>23</v>
      </c>
      <c r="C102" s="3">
        <v>34990</v>
      </c>
      <c r="D102" s="8">
        <f t="shared" si="4"/>
        <v>34794</v>
      </c>
      <c r="E102" s="5"/>
    </row>
    <row r="103" spans="2:5" x14ac:dyDescent="0.25">
      <c r="B103" s="3">
        <v>23.200000000000003</v>
      </c>
      <c r="C103" s="3">
        <v>35030</v>
      </c>
      <c r="D103" s="8">
        <f t="shared" si="4"/>
        <v>34955.600000000006</v>
      </c>
      <c r="E103" s="5"/>
    </row>
    <row r="104" spans="2:5" x14ac:dyDescent="0.25">
      <c r="B104" s="3">
        <v>23.400000000000002</v>
      </c>
      <c r="C104" s="3">
        <v>35110</v>
      </c>
      <c r="D104" s="8">
        <f t="shared" si="4"/>
        <v>35117.199999999997</v>
      </c>
      <c r="E104" s="5"/>
    </row>
    <row r="105" spans="2:5" x14ac:dyDescent="0.25">
      <c r="B105" s="3">
        <v>23.6</v>
      </c>
      <c r="C105" s="3">
        <v>35210</v>
      </c>
      <c r="D105" s="8">
        <f t="shared" si="4"/>
        <v>35278.800000000003</v>
      </c>
      <c r="E105" s="5"/>
    </row>
    <row r="106" spans="2:5" x14ac:dyDescent="0.25">
      <c r="B106" s="3">
        <v>23.8</v>
      </c>
      <c r="C106" s="3">
        <v>35230</v>
      </c>
      <c r="D106" s="8">
        <f t="shared" si="4"/>
        <v>35440.400000000001</v>
      </c>
      <c r="E106" s="5"/>
    </row>
    <row r="107" spans="2:5" x14ac:dyDescent="0.25">
      <c r="B107" s="3">
        <v>24</v>
      </c>
      <c r="C107" s="3">
        <v>35550</v>
      </c>
      <c r="D107" s="8">
        <f t="shared" si="4"/>
        <v>35602</v>
      </c>
      <c r="E107" s="5"/>
    </row>
    <row r="108" spans="2:5" x14ac:dyDescent="0.25">
      <c r="B108" s="3">
        <v>24.200000000000003</v>
      </c>
      <c r="C108" s="3">
        <v>35730</v>
      </c>
      <c r="D108" s="8">
        <f t="shared" si="4"/>
        <v>35763.600000000006</v>
      </c>
      <c r="E108" s="5"/>
    </row>
    <row r="109" spans="2:5" x14ac:dyDescent="0.25">
      <c r="B109" s="3">
        <v>24.400000000000002</v>
      </c>
      <c r="C109" s="3">
        <v>35970</v>
      </c>
      <c r="D109" s="8">
        <f t="shared" si="4"/>
        <v>35925.199999999997</v>
      </c>
      <c r="E109" s="5"/>
    </row>
    <row r="110" spans="2:5" x14ac:dyDescent="0.25">
      <c r="B110" s="3">
        <v>24.6</v>
      </c>
      <c r="C110" s="3">
        <v>36230</v>
      </c>
      <c r="D110" s="8">
        <f t="shared" si="4"/>
        <v>36086.800000000003</v>
      </c>
      <c r="E110" s="5"/>
    </row>
    <row r="111" spans="2:5" x14ac:dyDescent="0.25">
      <c r="B111" s="3">
        <v>24.8</v>
      </c>
      <c r="C111" s="3">
        <v>36270</v>
      </c>
      <c r="D111" s="8">
        <f t="shared" si="4"/>
        <v>36248.400000000001</v>
      </c>
      <c r="E111" s="5"/>
    </row>
    <row r="112" spans="2:5" x14ac:dyDescent="0.25">
      <c r="B112" s="3">
        <v>25</v>
      </c>
      <c r="C112" s="3">
        <v>36410</v>
      </c>
      <c r="D112" s="8">
        <f t="shared" si="4"/>
        <v>36410</v>
      </c>
      <c r="E112" s="5"/>
    </row>
    <row r="113" spans="2:5" x14ac:dyDescent="0.25">
      <c r="B113" s="2">
        <v>25.200000000000003</v>
      </c>
      <c r="C113" s="2">
        <v>36570</v>
      </c>
      <c r="D113" s="9">
        <f>718*B113+18460</f>
        <v>36553.600000000006</v>
      </c>
      <c r="E113" s="6" t="s">
        <v>9</v>
      </c>
    </row>
    <row r="114" spans="2:5" x14ac:dyDescent="0.25">
      <c r="B114" s="2">
        <v>25.400000000000002</v>
      </c>
      <c r="C114" s="2">
        <v>36670</v>
      </c>
      <c r="D114" s="9">
        <f t="shared" ref="D114:D137" si="5">718*B114+18460</f>
        <v>36697.199999999997</v>
      </c>
      <c r="E114" s="5"/>
    </row>
    <row r="115" spans="2:5" x14ac:dyDescent="0.25">
      <c r="B115" s="2">
        <v>25.6</v>
      </c>
      <c r="C115" s="2">
        <v>36810</v>
      </c>
      <c r="D115" s="9">
        <f t="shared" si="5"/>
        <v>36840.800000000003</v>
      </c>
      <c r="E115" s="5"/>
    </row>
    <row r="116" spans="2:5" x14ac:dyDescent="0.25">
      <c r="B116" s="2">
        <v>25.8</v>
      </c>
      <c r="C116" s="2">
        <v>36910</v>
      </c>
      <c r="D116" s="9">
        <f t="shared" si="5"/>
        <v>36984.400000000001</v>
      </c>
      <c r="E116" s="5"/>
    </row>
    <row r="117" spans="2:5" x14ac:dyDescent="0.25">
      <c r="B117" s="2">
        <v>26</v>
      </c>
      <c r="C117" s="2">
        <v>37070</v>
      </c>
      <c r="D117" s="9">
        <f t="shared" si="5"/>
        <v>37128</v>
      </c>
      <c r="E117" s="5"/>
    </row>
    <row r="118" spans="2:5" x14ac:dyDescent="0.25">
      <c r="B118" s="2">
        <v>26.200000000000003</v>
      </c>
      <c r="C118" s="2">
        <v>37290</v>
      </c>
      <c r="D118" s="9">
        <f t="shared" si="5"/>
        <v>37271.600000000006</v>
      </c>
      <c r="E118" s="5"/>
    </row>
    <row r="119" spans="2:5" x14ac:dyDescent="0.25">
      <c r="B119" s="2">
        <v>26.400000000000002</v>
      </c>
      <c r="C119" s="2">
        <v>37370</v>
      </c>
      <c r="D119" s="9">
        <f t="shared" si="5"/>
        <v>37415.199999999997</v>
      </c>
      <c r="E119" s="5"/>
    </row>
    <row r="120" spans="2:5" x14ac:dyDescent="0.25">
      <c r="B120" s="2">
        <v>26.6</v>
      </c>
      <c r="C120" s="2">
        <v>37450</v>
      </c>
      <c r="D120" s="9">
        <f t="shared" si="5"/>
        <v>37558.800000000003</v>
      </c>
      <c r="E120" s="5"/>
    </row>
    <row r="121" spans="2:5" x14ac:dyDescent="0.25">
      <c r="B121" s="2">
        <v>26.8</v>
      </c>
      <c r="C121" s="2">
        <v>37690</v>
      </c>
      <c r="D121" s="9">
        <f t="shared" si="5"/>
        <v>37702.400000000001</v>
      </c>
      <c r="E121" s="5"/>
    </row>
    <row r="122" spans="2:5" x14ac:dyDescent="0.25">
      <c r="B122" s="2">
        <v>27</v>
      </c>
      <c r="C122" s="2">
        <v>37970</v>
      </c>
      <c r="D122" s="9">
        <f t="shared" si="5"/>
        <v>37846</v>
      </c>
      <c r="E122" s="5"/>
    </row>
    <row r="123" spans="2:5" x14ac:dyDescent="0.25">
      <c r="B123" s="2">
        <v>27.200000000000003</v>
      </c>
      <c r="C123" s="2">
        <v>38030</v>
      </c>
      <c r="D123" s="9">
        <f t="shared" si="5"/>
        <v>37989.600000000006</v>
      </c>
      <c r="E123" s="5"/>
    </row>
    <row r="124" spans="2:5" x14ac:dyDescent="0.25">
      <c r="B124" s="2">
        <v>27.400000000000002</v>
      </c>
      <c r="C124" s="2">
        <v>38170</v>
      </c>
      <c r="D124" s="9">
        <f t="shared" si="5"/>
        <v>38133.199999999997</v>
      </c>
      <c r="E124" s="5"/>
    </row>
    <row r="125" spans="2:5" x14ac:dyDescent="0.25">
      <c r="B125" s="2">
        <v>27.6</v>
      </c>
      <c r="C125" s="2">
        <v>38510</v>
      </c>
      <c r="D125" s="9">
        <f t="shared" si="5"/>
        <v>38276.800000000003</v>
      </c>
      <c r="E125" s="5"/>
    </row>
    <row r="126" spans="2:5" x14ac:dyDescent="0.25">
      <c r="B126" s="2">
        <v>27.8</v>
      </c>
      <c r="C126" s="2">
        <v>38710</v>
      </c>
      <c r="D126" s="9">
        <f t="shared" si="5"/>
        <v>38420.400000000001</v>
      </c>
      <c r="E126" s="5"/>
    </row>
    <row r="127" spans="2:5" x14ac:dyDescent="0.25">
      <c r="B127" s="2">
        <v>28</v>
      </c>
      <c r="C127" s="2">
        <v>38850</v>
      </c>
      <c r="D127" s="9">
        <f t="shared" si="5"/>
        <v>38564</v>
      </c>
      <c r="E127" s="5"/>
    </row>
    <row r="128" spans="2:5" x14ac:dyDescent="0.25">
      <c r="B128" s="2">
        <v>28.200000000000003</v>
      </c>
      <c r="C128" s="2">
        <v>38910</v>
      </c>
      <c r="D128" s="9">
        <f t="shared" si="5"/>
        <v>38707.600000000006</v>
      </c>
      <c r="E128" s="5"/>
    </row>
    <row r="129" spans="2:5" x14ac:dyDescent="0.25">
      <c r="B129" s="2">
        <v>28.400000000000002</v>
      </c>
      <c r="C129" s="2">
        <v>39050</v>
      </c>
      <c r="D129" s="9">
        <f t="shared" si="5"/>
        <v>38851.199999999997</v>
      </c>
      <c r="E129" s="5"/>
    </row>
    <row r="130" spans="2:5" x14ac:dyDescent="0.25">
      <c r="B130" s="2">
        <v>28.6</v>
      </c>
      <c r="C130" s="2">
        <v>39090</v>
      </c>
      <c r="D130" s="9">
        <f t="shared" si="5"/>
        <v>38994.800000000003</v>
      </c>
      <c r="E130" s="5"/>
    </row>
    <row r="131" spans="2:5" x14ac:dyDescent="0.25">
      <c r="B131" s="2">
        <v>28.8</v>
      </c>
      <c r="C131" s="2">
        <v>39130</v>
      </c>
      <c r="D131" s="9">
        <f t="shared" si="5"/>
        <v>39138.400000000001</v>
      </c>
      <c r="E131" s="5"/>
    </row>
    <row r="132" spans="2:5" x14ac:dyDescent="0.25">
      <c r="B132" s="2">
        <v>29</v>
      </c>
      <c r="C132" s="2">
        <v>39290</v>
      </c>
      <c r="D132" s="9">
        <f t="shared" si="5"/>
        <v>39282</v>
      </c>
      <c r="E132" s="5"/>
    </row>
    <row r="133" spans="2:5" x14ac:dyDescent="0.25">
      <c r="B133" s="2">
        <v>29.200000000000003</v>
      </c>
      <c r="C133" s="2">
        <v>39310</v>
      </c>
      <c r="D133" s="9">
        <f t="shared" si="5"/>
        <v>39425.600000000006</v>
      </c>
      <c r="E133" s="5"/>
    </row>
    <row r="134" spans="2:5" x14ac:dyDescent="0.25">
      <c r="B134" s="2">
        <v>29.400000000000002</v>
      </c>
      <c r="C134" s="2">
        <v>39430</v>
      </c>
      <c r="D134" s="9">
        <f t="shared" si="5"/>
        <v>39569.199999999997</v>
      </c>
      <c r="E134" s="5"/>
    </row>
    <row r="135" spans="2:5" x14ac:dyDescent="0.25">
      <c r="B135" s="2">
        <v>29.6</v>
      </c>
      <c r="C135" s="2">
        <v>39510</v>
      </c>
      <c r="D135" s="9">
        <f t="shared" si="5"/>
        <v>39712.800000000003</v>
      </c>
      <c r="E135" s="5"/>
    </row>
    <row r="136" spans="2:5" x14ac:dyDescent="0.25">
      <c r="B136" s="2">
        <v>29.8</v>
      </c>
      <c r="C136" s="2">
        <v>39810</v>
      </c>
      <c r="D136" s="9">
        <f t="shared" si="5"/>
        <v>39856.400000000001</v>
      </c>
      <c r="E136" s="5"/>
    </row>
    <row r="137" spans="2:5" x14ac:dyDescent="0.25">
      <c r="B137" s="2">
        <v>30</v>
      </c>
      <c r="C137" s="2">
        <v>40000</v>
      </c>
      <c r="D137" s="9">
        <f t="shared" si="5"/>
        <v>40000</v>
      </c>
      <c r="E137" s="5"/>
    </row>
  </sheetData>
  <mergeCells count="6">
    <mergeCell ref="E113:E137"/>
    <mergeCell ref="E2:E12"/>
    <mergeCell ref="E13:E37"/>
    <mergeCell ref="E38:E62"/>
    <mergeCell ref="E63:E87"/>
    <mergeCell ref="E88:E1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王铖</dc:creator>
  <cp:lastModifiedBy>铖 王</cp:lastModifiedBy>
  <dcterms:created xsi:type="dcterms:W3CDTF">2015-06-05T18:19:34Z</dcterms:created>
  <dcterms:modified xsi:type="dcterms:W3CDTF">2024-12-18T08:30:10Z</dcterms:modified>
</cp:coreProperties>
</file>