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12" i="1"/>
  <c r="F8" i="1"/>
  <c r="G17" i="1" l="1"/>
  <c r="F7" i="1"/>
  <c r="F9" i="1"/>
  <c r="F10" i="1"/>
  <c r="F11" i="1"/>
  <c r="F13" i="1"/>
  <c r="F14" i="1"/>
  <c r="F15" i="1"/>
  <c r="F6" i="1"/>
  <c r="F17" i="1" l="1"/>
</calcChain>
</file>

<file path=xl/sharedStrings.xml><?xml version="1.0" encoding="utf-8"?>
<sst xmlns="http://schemas.openxmlformats.org/spreadsheetml/2006/main" count="43" uniqueCount="40">
  <si>
    <t>Part No</t>
  </si>
  <si>
    <t>MFG</t>
  </si>
  <si>
    <t>Price</t>
  </si>
  <si>
    <t>QTY</t>
  </si>
  <si>
    <t>Link</t>
  </si>
  <si>
    <t>Sub Total</t>
  </si>
  <si>
    <t>Smart Battery</t>
  </si>
  <si>
    <t>https://www.lithiumion-batteries.com/products/24-volt-lithium-batteries/24v-25ah-lithium-ion-battery.php</t>
  </si>
  <si>
    <t>SB2425</t>
  </si>
  <si>
    <t>Weight</t>
  </si>
  <si>
    <t>TD-111-135</t>
  </si>
  <si>
    <t>SuperDroid Robots</t>
  </si>
  <si>
    <t>https://www.superdroidrobots.com/shop/item.aspx/dg-158a-24vdc-135-rpm-wheel-chair-motor-pair/1531/</t>
  </si>
  <si>
    <t>https://www.superdroidrobots.com/shop/item.aspx/roboteq-mdc2230-2x60a-30v-motor-controller-with-encoder-input/1833/</t>
  </si>
  <si>
    <t>TE-240-030</t>
  </si>
  <si>
    <t>TD-178-000</t>
  </si>
  <si>
    <t>https://www.superdroidrobots.com/shop/item.aspx/direct-drive-wheelchair-motor-wheel-and-shaft-set-pair-13-inch-traction-lug/2237/</t>
  </si>
  <si>
    <t>Description</t>
  </si>
  <si>
    <t>Wheelchair Motors and Encoders</t>
  </si>
  <si>
    <t>24V 25 aH Battery</t>
  </si>
  <si>
    <t>Motor Controller</t>
  </si>
  <si>
    <t>13" tiller tires and mounting</t>
  </si>
  <si>
    <t>https://casterconnection.com/s-5210-prb.html?gclid=CjwKCAjw87PNBRBAEiwA0XAIrzv-vv_1SgE1qnI4A9Fm936nc1XRkVN1DcO2pZ0RaGSao4ZK6p3N3xoChHAQAvD_BwE</t>
  </si>
  <si>
    <t>Caster Connection</t>
  </si>
  <si>
    <t>10" Pneumatic Swivel Caster</t>
  </si>
  <si>
    <t>S-5210-PRB</t>
  </si>
  <si>
    <t>Misc Item Extrusion</t>
  </si>
  <si>
    <t>Item</t>
  </si>
  <si>
    <t>Misc Fasteners</t>
  </si>
  <si>
    <t>McMaster-Carr</t>
  </si>
  <si>
    <t>https://www.lithiumion-batteries.com/products/lithium-ion-chargers/24v-lithium-ion-battery-chargers/dual-bank-6-amp-charger.php</t>
  </si>
  <si>
    <t>Battery Charger</t>
  </si>
  <si>
    <t>Misc Mechanical Parts</t>
  </si>
  <si>
    <t>Misc Electrical Parts</t>
  </si>
  <si>
    <t>NVIDIA Jetson TX2 Dev Kit</t>
  </si>
  <si>
    <t>https://www.amazon.com/NVIDIA-Jetson-TX2-Development-Kit/dp/B06XPFH939</t>
  </si>
  <si>
    <t>DP-RS2</t>
  </si>
  <si>
    <t>GLM801600</t>
  </si>
  <si>
    <t>GreenWorks</t>
  </si>
  <si>
    <t>GreenWorks Pro GLM801602 80V 21-Inch Cordless Lawn Mower, 4AH Battery and a Charger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</si>
</sst>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44" fontId="4" fillId="0" borderId="0" xfId="1" applyFont="1"/>
    <xf numFmtId="0" fontId="5" fillId="0" borderId="0" xfId="0" applyFont="1"/>
    <xf numFmtId="44" fontId="4" fillId="0" borderId="0" xfId="0" applyNumberFormat="1" applyFont="1"/>
    <xf numFmtId="0" fontId="4" fillId="0" borderId="0" xfId="0" applyNumberFormat="1" applyFont="1"/>
    <xf numFmtId="0" fontId="6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thiumion-batteries.com/products/lithium-ion-chargers/24v-lithium-ion-battery-chargers/dual-bank-6-amp-charger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uperdroidrobots.com/shop/item.aspx/dg-158a-24vdc-135-rpm-wheel-chair-motor-pair/1531/" TargetMode="External"/><Relationship Id="rId1" Type="http://schemas.openxmlformats.org/officeDocument/2006/relationships/hyperlink" Target="https://www.lithiumion-batteries.com/products/24-volt-lithium-batteries/24v-25ah-lithium-ion-battery.php" TargetMode="External"/><Relationship Id="rId6" Type="http://schemas.openxmlformats.org/officeDocument/2006/relationships/hyperlink" Target="https://www.superdroidrobots.com/shop/item.aspx/roboteq-mdc2230-2x60a-30v-motor-controller-with-encoder-input/1833/" TargetMode="External"/><Relationship Id="rId5" Type="http://schemas.openxmlformats.org/officeDocument/2006/relationships/hyperlink" Target="https://www.superdroidrobots.com/shop/item.aspx/direct-drive-wheelchair-motor-wheel-and-shaft-set-pair-13-inch-traction-lug/2237/" TargetMode="External"/><Relationship Id="rId4" Type="http://schemas.openxmlformats.org/officeDocument/2006/relationships/hyperlink" Target="https://casterconnection.com/s-5210-prb.html?gclid=CjwKCAjw87PNBRBAEiwA0XAIrzv-vv_1SgE1qnI4A9Fm936nc1XRkVN1DcO2pZ0RaGSao4ZK6p3N3xoChHA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5" sqref="C5"/>
    </sheetView>
  </sheetViews>
  <sheetFormatPr defaultRowHeight="15" x14ac:dyDescent="0.25"/>
  <cols>
    <col min="1" max="1" width="33" style="2" customWidth="1"/>
    <col min="2" max="2" width="17.5703125" style="2" customWidth="1"/>
    <col min="3" max="3" width="30.28515625" style="2" customWidth="1"/>
    <col min="4" max="4" width="10.5703125" style="2" bestFit="1" customWidth="1"/>
    <col min="5" max="5" width="9.140625" style="2"/>
    <col min="6" max="7" width="11.28515625" style="2" customWidth="1"/>
    <col min="8" max="16384" width="9.140625" style="2"/>
  </cols>
  <sheetData>
    <row r="1" spans="1:8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5</v>
      </c>
      <c r="G1" s="1" t="s">
        <v>9</v>
      </c>
      <c r="H1" s="1" t="s">
        <v>4</v>
      </c>
    </row>
    <row r="2" spans="1:8" ht="60" x14ac:dyDescent="0.25">
      <c r="A2" s="2" t="s">
        <v>37</v>
      </c>
      <c r="B2" s="2" t="s">
        <v>38</v>
      </c>
      <c r="C2" s="3" t="s">
        <v>39</v>
      </c>
      <c r="D2" s="4">
        <v>499</v>
      </c>
      <c r="E2" s="2">
        <v>1</v>
      </c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5" t="s">
        <v>10</v>
      </c>
      <c r="B6" s="2" t="s">
        <v>11</v>
      </c>
      <c r="C6" s="2" t="s">
        <v>18</v>
      </c>
      <c r="D6" s="4">
        <v>897</v>
      </c>
      <c r="E6" s="2">
        <v>1</v>
      </c>
      <c r="F6" s="6">
        <f>E6*D6</f>
        <v>897</v>
      </c>
      <c r="G6" s="7">
        <v>31</v>
      </c>
      <c r="H6" s="8" t="s">
        <v>12</v>
      </c>
    </row>
    <row r="7" spans="1:8" x14ac:dyDescent="0.25">
      <c r="A7" s="2" t="s">
        <v>8</v>
      </c>
      <c r="B7" s="2" t="s">
        <v>6</v>
      </c>
      <c r="C7" s="2" t="s">
        <v>19</v>
      </c>
      <c r="D7" s="4">
        <v>699.98</v>
      </c>
      <c r="E7" s="2">
        <v>1</v>
      </c>
      <c r="F7" s="6">
        <f t="shared" ref="F7:F15" si="0">E7*D7</f>
        <v>699.98</v>
      </c>
      <c r="G7" s="7">
        <v>18</v>
      </c>
      <c r="H7" s="8" t="s">
        <v>7</v>
      </c>
    </row>
    <row r="8" spans="1:8" x14ac:dyDescent="0.25">
      <c r="A8" s="2" t="s">
        <v>36</v>
      </c>
      <c r="B8" s="2" t="s">
        <v>6</v>
      </c>
      <c r="C8" s="2" t="s">
        <v>31</v>
      </c>
      <c r="D8" s="4">
        <v>164.99</v>
      </c>
      <c r="E8" s="2">
        <v>1</v>
      </c>
      <c r="F8" s="6">
        <f t="shared" si="0"/>
        <v>164.99</v>
      </c>
      <c r="G8" s="7">
        <v>0.5</v>
      </c>
      <c r="H8" s="8" t="s">
        <v>30</v>
      </c>
    </row>
    <row r="9" spans="1:8" x14ac:dyDescent="0.25">
      <c r="A9" s="2" t="s">
        <v>14</v>
      </c>
      <c r="B9" s="2" t="s">
        <v>11</v>
      </c>
      <c r="C9" s="2" t="s">
        <v>20</v>
      </c>
      <c r="D9" s="4">
        <v>328.91</v>
      </c>
      <c r="E9" s="2">
        <v>1</v>
      </c>
      <c r="F9" s="6">
        <f t="shared" si="0"/>
        <v>328.91</v>
      </c>
      <c r="G9" s="7">
        <v>0.5</v>
      </c>
      <c r="H9" s="8" t="s">
        <v>13</v>
      </c>
    </row>
    <row r="10" spans="1:8" x14ac:dyDescent="0.25">
      <c r="A10" s="2" t="s">
        <v>15</v>
      </c>
      <c r="B10" s="2" t="s">
        <v>11</v>
      </c>
      <c r="C10" s="2" t="s">
        <v>21</v>
      </c>
      <c r="D10" s="4">
        <v>148.80000000000001</v>
      </c>
      <c r="E10" s="2">
        <v>1</v>
      </c>
      <c r="F10" s="6">
        <f t="shared" si="0"/>
        <v>148.80000000000001</v>
      </c>
      <c r="G10" s="7">
        <v>16</v>
      </c>
      <c r="H10" s="8" t="s">
        <v>16</v>
      </c>
    </row>
    <row r="11" spans="1:8" x14ac:dyDescent="0.25">
      <c r="A11" s="2" t="s">
        <v>25</v>
      </c>
      <c r="B11" s="2" t="s">
        <v>23</v>
      </c>
      <c r="C11" s="2" t="s">
        <v>24</v>
      </c>
      <c r="D11" s="4">
        <v>67.63</v>
      </c>
      <c r="E11" s="2">
        <v>1</v>
      </c>
      <c r="F11" s="6">
        <f t="shared" si="0"/>
        <v>67.63</v>
      </c>
      <c r="G11" s="7">
        <v>12</v>
      </c>
      <c r="H11" s="8" t="s">
        <v>22</v>
      </c>
    </row>
    <row r="12" spans="1:8" x14ac:dyDescent="0.25">
      <c r="C12" s="2" t="s">
        <v>34</v>
      </c>
      <c r="D12" s="4">
        <v>560</v>
      </c>
      <c r="E12" s="2">
        <v>1</v>
      </c>
      <c r="F12" s="6">
        <f t="shared" si="0"/>
        <v>560</v>
      </c>
      <c r="G12" s="7">
        <v>0.1</v>
      </c>
      <c r="H12" s="8" t="s">
        <v>35</v>
      </c>
    </row>
    <row r="13" spans="1:8" x14ac:dyDescent="0.25">
      <c r="A13" s="2" t="s">
        <v>26</v>
      </c>
      <c r="B13" s="2" t="s">
        <v>27</v>
      </c>
      <c r="C13" s="2" t="s">
        <v>32</v>
      </c>
      <c r="D13" s="4">
        <v>1100</v>
      </c>
      <c r="E13" s="2">
        <v>1</v>
      </c>
      <c r="F13" s="6">
        <f t="shared" si="0"/>
        <v>1100</v>
      </c>
      <c r="G13" s="7">
        <v>5</v>
      </c>
    </row>
    <row r="14" spans="1:8" x14ac:dyDescent="0.25">
      <c r="A14" s="2" t="s">
        <v>28</v>
      </c>
      <c r="B14" s="2" t="s">
        <v>29</v>
      </c>
      <c r="C14" s="2" t="s">
        <v>33</v>
      </c>
      <c r="D14" s="4">
        <v>500</v>
      </c>
      <c r="E14" s="2">
        <v>1</v>
      </c>
      <c r="F14" s="6">
        <f t="shared" si="0"/>
        <v>500</v>
      </c>
      <c r="G14" s="7">
        <v>2</v>
      </c>
    </row>
    <row r="15" spans="1:8" x14ac:dyDescent="0.25">
      <c r="F15" s="6">
        <f t="shared" si="0"/>
        <v>0</v>
      </c>
      <c r="G15" s="7"/>
    </row>
    <row r="17" spans="6:7" x14ac:dyDescent="0.25">
      <c r="F17" s="6">
        <f>SUM(F6:F15)</f>
        <v>4467.3100000000004</v>
      </c>
      <c r="G17" s="2">
        <f>SUM(G6:G15)</f>
        <v>85.1</v>
      </c>
    </row>
    <row r="20" spans="6:7" x14ac:dyDescent="0.25">
      <c r="F20" s="2">
        <v>900</v>
      </c>
    </row>
    <row r="21" spans="6:7" x14ac:dyDescent="0.25">
      <c r="F21" s="2">
        <v>330</v>
      </c>
    </row>
    <row r="22" spans="6:7" x14ac:dyDescent="0.25">
      <c r="F22" s="2">
        <v>150</v>
      </c>
    </row>
    <row r="23" spans="6:7" x14ac:dyDescent="0.25">
      <c r="F23" s="2">
        <v>70</v>
      </c>
    </row>
    <row r="24" spans="6:7" x14ac:dyDescent="0.25">
      <c r="F24" s="2">
        <v>700</v>
      </c>
    </row>
    <row r="25" spans="6:7" x14ac:dyDescent="0.25">
      <c r="F25" s="2">
        <v>165</v>
      </c>
    </row>
    <row r="26" spans="6:7" x14ac:dyDescent="0.25">
      <c r="F26" s="2">
        <v>560</v>
      </c>
    </row>
    <row r="27" spans="6:7" x14ac:dyDescent="0.25">
      <c r="F27" s="2">
        <v>400</v>
      </c>
    </row>
    <row r="28" spans="6:7" x14ac:dyDescent="0.25">
      <c r="F28" s="2">
        <v>500</v>
      </c>
    </row>
    <row r="29" spans="6:7" x14ac:dyDescent="0.25">
      <c r="F29" s="2">
        <v>600</v>
      </c>
    </row>
    <row r="30" spans="6:7" x14ac:dyDescent="0.25">
      <c r="F30" s="2">
        <f>SUM(F20:F29)</f>
        <v>4375</v>
      </c>
    </row>
  </sheetData>
  <hyperlinks>
    <hyperlink ref="H7" r:id="rId1"/>
    <hyperlink ref="H6" r:id="rId2"/>
    <hyperlink ref="H8" r:id="rId3"/>
    <hyperlink ref="H11" r:id="rId4"/>
    <hyperlink ref="H10" r:id="rId5"/>
    <hyperlink ref="H9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1" sqref="D11"/>
    </sheetView>
  </sheetViews>
  <sheetFormatPr defaultRowHeight="15" x14ac:dyDescent="0.25"/>
  <cols>
    <col min="1" max="4" width="14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2017-10-02T15:40:52Z</dcterms:modified>
</cp:coreProperties>
</file>