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user" sheetId="1" r:id="rId1"/>
    <sheet name="Type_Exit" sheetId="3" r:id="rId2"/>
    <sheet name="Pol" sheetId="4" r:id="rId3"/>
    <sheet name="role" sheetId="2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" i="1"/>
</calcChain>
</file>

<file path=xl/sharedStrings.xml><?xml version="1.0" encoding="utf-8"?>
<sst xmlns="http://schemas.openxmlformats.org/spreadsheetml/2006/main" count="248" uniqueCount="147">
  <si>
    <t>Код сотрудника</t>
  </si>
  <si>
    <t>Должность</t>
  </si>
  <si>
    <t xml:space="preserve">ФИО </t>
  </si>
  <si>
    <t>Email</t>
  </si>
  <si>
    <t xml:space="preserve">Логин </t>
  </si>
  <si>
    <t>Пароль</t>
  </si>
  <si>
    <t>Номер телефона</t>
  </si>
  <si>
    <t>Серия и номер паспорта</t>
  </si>
  <si>
    <t>Дата рождения</t>
  </si>
  <si>
    <t>Последний вход</t>
  </si>
  <si>
    <t>Тип входа</t>
  </si>
  <si>
    <t>Пол</t>
  </si>
  <si>
    <t>Менеджер</t>
  </si>
  <si>
    <t>Акимов Ян Алексеевич</t>
  </si>
  <si>
    <t>gohufreilagrau-3818@yopmail.com</t>
  </si>
  <si>
    <t>akimovya</t>
  </si>
  <si>
    <t>bn069Caj</t>
  </si>
  <si>
    <t>Успешно</t>
  </si>
  <si>
    <t>Исполнитель</t>
  </si>
  <si>
    <t>Гончарова Ульяна Львовна</t>
  </si>
  <si>
    <t>xawugosune-1385@yopmail.com</t>
  </si>
  <si>
    <t>goncharovaul</t>
  </si>
  <si>
    <t>pW4qZhL!</t>
  </si>
  <si>
    <t>женский</t>
  </si>
  <si>
    <t>Администратор</t>
  </si>
  <si>
    <t>Анохина Елизавета Матвеевна</t>
  </si>
  <si>
    <t>leuttevitrafo1998@mail.ru</t>
  </si>
  <si>
    <t>anochinaem</t>
  </si>
  <si>
    <t>y6UNmaJg</t>
  </si>
  <si>
    <t>Николаев Илья Владиславович</t>
  </si>
  <si>
    <t>frapreubrulloba1141@yandex.ru</t>
  </si>
  <si>
    <t>nickolaeviv</t>
  </si>
  <si>
    <t>ebOt@4y$</t>
  </si>
  <si>
    <t>Уткин Дмитрий Платонович</t>
  </si>
  <si>
    <t>zapramaxesu-7741@yopmail.com</t>
  </si>
  <si>
    <t>utkindp</t>
  </si>
  <si>
    <t>zQt8g@GH</t>
  </si>
  <si>
    <t>Неуспешно</t>
  </si>
  <si>
    <t>Куликова Стефания Никитична</t>
  </si>
  <si>
    <t>rouzecroummegre-3899@yopmail.com</t>
  </si>
  <si>
    <t>kulikovasn</t>
  </si>
  <si>
    <t>TCmE7Jon</t>
  </si>
  <si>
    <t>Волков Егор Матвеевич</t>
  </si>
  <si>
    <t>ziyeuddocrabri-4748@@yopmail.com</t>
  </si>
  <si>
    <t>volkovem</t>
  </si>
  <si>
    <t>pbgO3Vv5</t>
  </si>
  <si>
    <t>мужской</t>
  </si>
  <si>
    <t>Соколова Софья Георгиевна</t>
  </si>
  <si>
    <t>ketameissoinnei-1951@yopmail.com</t>
  </si>
  <si>
    <t>sokolovasg</t>
  </si>
  <si>
    <t>lITaH?Bs</t>
  </si>
  <si>
    <t>Голубева Полина Андреевна</t>
  </si>
  <si>
    <t>yipraubaponou-5849@yopmail.com</t>
  </si>
  <si>
    <t>golubevapa</t>
  </si>
  <si>
    <t>s|ke*p@~</t>
  </si>
  <si>
    <t>Вишневская Мария Андреевна</t>
  </si>
  <si>
    <t>crapedocouca-3572@yopmail.com</t>
  </si>
  <si>
    <t>vishnevskayama</t>
  </si>
  <si>
    <t>OCaywHJZ</t>
  </si>
  <si>
    <t>Васильева Арина Данииловна</t>
  </si>
  <si>
    <t>ceigoixakaunni-9227@yopmail.com</t>
  </si>
  <si>
    <t>vasilevad</t>
  </si>
  <si>
    <t>DAWuV%#u</t>
  </si>
  <si>
    <t>Павлов Дмитрий Максимович</t>
  </si>
  <si>
    <t>yeimmeiwauzomo-7054@yopmail.com</t>
  </si>
  <si>
    <t>pavlovdm</t>
  </si>
  <si>
    <t>ptoED%zE</t>
  </si>
  <si>
    <t>Горбунова Мирослава Артуровна</t>
  </si>
  <si>
    <t>pixil59@gmail.com</t>
  </si>
  <si>
    <t>gorbunovama</t>
  </si>
  <si>
    <t>ZFR2~Zl*</t>
  </si>
  <si>
    <t>Демина София Романовна</t>
  </si>
  <si>
    <t xml:space="preserve">deummecillummu-4992@mail.ru
</t>
  </si>
  <si>
    <t>deminasr</t>
  </si>
  <si>
    <t>D%DVKyDN</t>
  </si>
  <si>
    <t>Петрова Алина Робертовна</t>
  </si>
  <si>
    <t>vilagajaunne-5170@yandex.ru</t>
  </si>
  <si>
    <t>petrovaar</t>
  </si>
  <si>
    <t>z7ZE?8N5</t>
  </si>
  <si>
    <t>Плотников Григорий Александрович</t>
  </si>
  <si>
    <t>frusubroppotou656@yandex.ru</t>
  </si>
  <si>
    <t>plotnikovga</t>
  </si>
  <si>
    <t>yh+S4@yc</t>
  </si>
  <si>
    <t>Чернов Алексей Егорович</t>
  </si>
  <si>
    <t>nlewis@yahoo.com</t>
  </si>
  <si>
    <t>chernovae</t>
  </si>
  <si>
    <t>Sjkr*1zV</t>
  </si>
  <si>
    <t>Горбунов Степан Артёмович</t>
  </si>
  <si>
    <t>garciadavid@mckinney-mcbride.com</t>
  </si>
  <si>
    <t>gorbunovsa</t>
  </si>
  <si>
    <t>hFhK%$JI</t>
  </si>
  <si>
    <t>Кондрашова Арина Ивановна</t>
  </si>
  <si>
    <t>jessica84@hotmail.com</t>
  </si>
  <si>
    <t>kondrashovai</t>
  </si>
  <si>
    <t>YlBz$8vJ</t>
  </si>
  <si>
    <t>Гуляев Тимофей Даниилович</t>
  </si>
  <si>
    <t>ginaritter@schneider-buchanan.com</t>
  </si>
  <si>
    <t>gylyaevtd</t>
  </si>
  <si>
    <t>lz$kp1?f</t>
  </si>
  <si>
    <t>id</t>
  </si>
  <si>
    <t>role</t>
  </si>
  <si>
    <t>+7(230) 906-8815</t>
  </si>
  <si>
    <t>+7(425) 783-2253</t>
  </si>
  <si>
    <t>+7(889) 449-4391</t>
  </si>
  <si>
    <t>+7(713) 462-8265</t>
  </si>
  <si>
    <t>+7(439) 713-6117</t>
  </si>
  <si>
    <t>+7(555) 444-8316</t>
  </si>
  <si>
    <t>+7(392) 682-4442</t>
  </si>
  <si>
    <t>+7(836) 429-0386</t>
  </si>
  <si>
    <t>+7(283) 945-3092</t>
  </si>
  <si>
    <t>+7(621) 359-3669</t>
  </si>
  <si>
    <t>+7(440) 561-0314</t>
  </si>
  <si>
    <t>+7(331) 918-2434</t>
  </si>
  <si>
    <t>+7(781) 785-5837</t>
  </si>
  <si>
    <t>+7(493) 219-3942</t>
  </si>
  <si>
    <t>+7(407) 485-5030</t>
  </si>
  <si>
    <t>+7(919) 478-2497</t>
  </si>
  <si>
    <t>+7(482) 802-9580</t>
  </si>
  <si>
    <t>+7(455) 944-6449</t>
  </si>
  <si>
    <t>+7(710) 388-2563</t>
  </si>
  <si>
    <t>+7(759) 452-3846</t>
  </si>
  <si>
    <t xml:space="preserve"> 2367  558134</t>
  </si>
  <si>
    <t xml:space="preserve"> 7101  669343</t>
  </si>
  <si>
    <t xml:space="preserve"> 3455  719630</t>
  </si>
  <si>
    <t xml:space="preserve"> 2377  871623</t>
  </si>
  <si>
    <t xml:space="preserve"> 8755  921148</t>
  </si>
  <si>
    <t xml:space="preserve"> 4355  104594</t>
  </si>
  <si>
    <t xml:space="preserve"> 2791  114390</t>
  </si>
  <si>
    <t xml:space="preserve"> 5582  126286</t>
  </si>
  <si>
    <t xml:space="preserve"> 2978  133653</t>
  </si>
  <si>
    <t xml:space="preserve"> 7512  141956</t>
  </si>
  <si>
    <t xml:space="preserve"> 5046  158433</t>
  </si>
  <si>
    <t xml:space="preserve"> 2460  169505</t>
  </si>
  <si>
    <t xml:space="preserve"> 3412  174593</t>
  </si>
  <si>
    <t xml:space="preserve"> 4950  183034</t>
  </si>
  <si>
    <t xml:space="preserve"> 5829  219464</t>
  </si>
  <si>
    <t xml:space="preserve"> 6443  208059</t>
  </si>
  <si>
    <t xml:space="preserve"> 8207  522702</t>
  </si>
  <si>
    <t xml:space="preserve"> 9307  232158</t>
  </si>
  <si>
    <t xml:space="preserve"> 1710  427875</t>
  </si>
  <si>
    <t xml:space="preserve"> 1587  291249</t>
  </si>
  <si>
    <t>ID_Role</t>
  </si>
  <si>
    <t>pol</t>
  </si>
  <si>
    <t>ID_Pol</t>
  </si>
  <si>
    <t>ID_Type_exit</t>
  </si>
  <si>
    <t>type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</si>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</sst>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7" formatCode="yyyy\-mm\-dd"/>
  </numFmts>
  <fonts count="6">
    <font>
      <sz val="11"/>
      <color theme="1"/>
      <name val="Calibri"/>
      <family val="2"/>
      <scheme val="minor"/>
    </font>
    <font>
      <u/>
      <sz val="12"/>
      <color theme="10"/>
      <name val="Calibri"/>
      <family val="2"/>
      <charset val="204"/>
      <scheme val="minor"/>
    </font>
    <font>
      <b/>
      <sz val="12"/>
      <name val="Times Roman"/>
      <charset val="204"/>
    </font>
    <font>
      <sz val="12"/>
      <name val="Times Roman"/>
      <charset val="204"/>
    </font>
    <font>
      <sz val="11"/>
      <name val="Times Roman"/>
      <charset val="204"/>
    </font>
    <font>
      <u/>
      <sz val="12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167" fontId="4" fillId="0" borderId="1" xfId="0" applyNumberFormat="1" applyFont="1" applyBorder="1" applyAlignment="1">
      <alignment horizontal="center" vertical="center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mailto:yh+S4@yc" TargetMode="External"/><Relationship Id="rId7" Type="http://schemas.openxmlformats.org/officeDocument/2006/relationships/hyperlink" Target="mailto:nlewis@yahoo.com" TargetMode="External"/><Relationship Id="rId2" Type="http://schemas.openxmlformats.org/officeDocument/2006/relationships/hyperlink" Target="mailto:zQt8g@GH" TargetMode="External"/><Relationship Id="rId1" Type="http://schemas.openxmlformats.org/officeDocument/2006/relationships/hyperlink" Target="mailto:ebOt@4y$" TargetMode="External"/><Relationship Id="rId6" Type="http://schemas.openxmlformats.org/officeDocument/2006/relationships/hyperlink" Target="mailto:vilagajaunne-5170@yandex.ru" TargetMode="External"/><Relationship Id="rId5" Type="http://schemas.openxmlformats.org/officeDocument/2006/relationships/hyperlink" Target="mailto:rouzecroummegre-3899@yopmail.com" TargetMode="External"/><Relationship Id="rId4" Type="http://schemas.openxmlformats.org/officeDocument/2006/relationships/hyperlink" Target="mailto:pixil59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"/>
  <sheetViews>
    <sheetView tabSelected="1" workbookViewId="0">
      <selection activeCell="A15" sqref="A15:D15"/>
    </sheetView>
  </sheetViews>
  <sheetFormatPr defaultRowHeight="15"/>
  <cols>
    <col min="3" max="3" width="16.5703125" hidden="1" customWidth="1"/>
    <col min="4" max="4" width="38.28515625" bestFit="1" customWidth="1"/>
    <col min="5" max="5" width="37.42578125" bestFit="1" customWidth="1"/>
    <col min="6" max="6" width="15" bestFit="1" customWidth="1"/>
    <col min="7" max="7" width="13.42578125" bestFit="1" customWidth="1"/>
    <col min="8" max="8" width="17.28515625" bestFit="1" customWidth="1"/>
    <col min="9" max="9" width="24.5703125" bestFit="1" customWidth="1"/>
    <col min="10" max="10" width="10.42578125" bestFit="1" customWidth="1"/>
    <col min="11" max="11" width="18.140625" bestFit="1" customWidth="1"/>
    <col min="12" max="12" width="18.140625" customWidth="1"/>
    <col min="13" max="13" width="11.140625" hidden="1" customWidth="1"/>
    <col min="14" max="14" width="11.140625" customWidth="1"/>
    <col min="15" max="15" width="8.85546875" hidden="1" customWidth="1"/>
  </cols>
  <sheetData>
    <row r="1" spans="1:15" ht="47.25">
      <c r="A1" s="1" t="s">
        <v>0</v>
      </c>
      <c r="B1" s="1" t="s">
        <v>141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144</v>
      </c>
      <c r="M1" s="1" t="s">
        <v>10</v>
      </c>
      <c r="N1" s="1" t="s">
        <v>143</v>
      </c>
      <c r="O1" s="1" t="s">
        <v>11</v>
      </c>
    </row>
    <row r="2" spans="1:15" ht="15.75">
      <c r="A2" s="2">
        <v>1</v>
      </c>
      <c r="B2" s="2">
        <f>LOOKUP(C2,role!$B$2:$B$4,role!$A$2:$A$4)</f>
        <v>3</v>
      </c>
      <c r="C2" s="3" t="s">
        <v>12</v>
      </c>
      <c r="D2" s="3" t="s">
        <v>13</v>
      </c>
      <c r="E2" s="3" t="s">
        <v>14</v>
      </c>
      <c r="F2" s="4" t="s">
        <v>15</v>
      </c>
      <c r="G2" s="5" t="s">
        <v>16</v>
      </c>
      <c r="H2" s="5" t="s">
        <v>113</v>
      </c>
      <c r="I2" s="5" t="s">
        <v>121</v>
      </c>
      <c r="J2" s="8">
        <v>34153</v>
      </c>
      <c r="K2" s="6" t="s">
        <v>146</v>
      </c>
      <c r="L2" s="6" t="s">
        <v>146</v>
      </c>
      <c r="M2" s="5" t="s">
        <v>17</v>
      </c>
      <c r="N2" s="5">
        <f>LOOKUP(O2,Pol!$B$2:$B$3,Pol!$A$2:$A$3)</f>
        <v>2</v>
      </c>
      <c r="O2" s="5" t="s">
        <v>46</v>
      </c>
    </row>
    <row r="3" spans="1:15" ht="15.75">
      <c r="A3" s="2">
        <v>2</v>
      </c>
      <c r="B3" s="2">
        <f>LOOKUP(C3,role!$B$2:$B$4,role!$A$2:$A$4)</f>
        <v>2</v>
      </c>
      <c r="C3" s="3" t="s">
        <v>18</v>
      </c>
      <c r="D3" s="3" t="s">
        <v>19</v>
      </c>
      <c r="E3" s="3" t="s">
        <v>20</v>
      </c>
      <c r="F3" s="4" t="s">
        <v>21</v>
      </c>
      <c r="G3" s="5" t="s">
        <v>22</v>
      </c>
      <c r="H3" s="5" t="s">
        <v>101</v>
      </c>
      <c r="I3" s="5" t="s">
        <v>122</v>
      </c>
      <c r="J3" s="8">
        <v>27567</v>
      </c>
      <c r="K3" s="6" t="s">
        <v>146</v>
      </c>
      <c r="L3" s="6" t="s">
        <v>146</v>
      </c>
      <c r="M3" s="5" t="s">
        <v>17</v>
      </c>
      <c r="N3" s="5">
        <f>LOOKUP(O3,Pol!$B$2:$B$3,Pol!$A$2:$A$3)</f>
        <v>1</v>
      </c>
      <c r="O3" s="5" t="s">
        <v>23</v>
      </c>
    </row>
    <row r="4" spans="1:15" ht="15.75">
      <c r="A4" s="2">
        <v>3</v>
      </c>
      <c r="B4" s="2">
        <f>LOOKUP(C4,role!$B$2:$B$4,role!$A$2:$A$4)</f>
        <v>1</v>
      </c>
      <c r="C4" s="3" t="s">
        <v>24</v>
      </c>
      <c r="D4" s="3" t="s">
        <v>25</v>
      </c>
      <c r="E4" s="3" t="s">
        <v>26</v>
      </c>
      <c r="F4" s="4" t="s">
        <v>27</v>
      </c>
      <c r="G4" s="5" t="s">
        <v>28</v>
      </c>
      <c r="H4" s="5" t="s">
        <v>106</v>
      </c>
      <c r="I4" s="5" t="s">
        <v>123</v>
      </c>
      <c r="J4" s="8">
        <v>33466</v>
      </c>
      <c r="K4" s="6" t="s">
        <v>146</v>
      </c>
      <c r="L4" s="6" t="s">
        <v>146</v>
      </c>
      <c r="M4" s="5" t="s">
        <v>17</v>
      </c>
      <c r="N4" s="5">
        <f>LOOKUP(O4,Pol!$B$2:$B$3,Pol!$A$2:$A$3)</f>
        <v>1</v>
      </c>
      <c r="O4" s="5" t="s">
        <v>23</v>
      </c>
    </row>
    <row r="5" spans="1:15" ht="15.75">
      <c r="A5" s="2">
        <v>4</v>
      </c>
      <c r="B5" s="2">
        <f>LOOKUP(C5,role!$B$2:$B$4,role!$A$2:$A$4)</f>
        <v>3</v>
      </c>
      <c r="C5" s="3" t="s">
        <v>12</v>
      </c>
      <c r="D5" s="3" t="s">
        <v>29</v>
      </c>
      <c r="E5" s="3" t="s">
        <v>30</v>
      </c>
      <c r="F5" s="4" t="s">
        <v>31</v>
      </c>
      <c r="G5" s="5" t="s">
        <v>32</v>
      </c>
      <c r="H5" s="5" t="s">
        <v>107</v>
      </c>
      <c r="I5" s="5" t="s">
        <v>124</v>
      </c>
      <c r="J5" s="8">
        <v>25924</v>
      </c>
      <c r="K5" s="6" t="s">
        <v>146</v>
      </c>
      <c r="L5" s="6" t="s">
        <v>146</v>
      </c>
      <c r="M5" s="5" t="s">
        <v>17</v>
      </c>
      <c r="N5" s="5">
        <f>LOOKUP(O5,Pol!$B$2:$B$3,Pol!$A$2:$A$3)</f>
        <v>2</v>
      </c>
      <c r="O5" s="5" t="s">
        <v>46</v>
      </c>
    </row>
    <row r="6" spans="1:15" ht="15.75">
      <c r="A6" s="2">
        <v>5</v>
      </c>
      <c r="B6" s="2">
        <f>LOOKUP(C6,role!$B$2:$B$4,role!$A$2:$A$4)</f>
        <v>2</v>
      </c>
      <c r="C6" s="3" t="s">
        <v>18</v>
      </c>
      <c r="D6" s="3" t="s">
        <v>33</v>
      </c>
      <c r="E6" s="3" t="s">
        <v>34</v>
      </c>
      <c r="F6" s="4" t="s">
        <v>35</v>
      </c>
      <c r="G6" s="5" t="s">
        <v>36</v>
      </c>
      <c r="H6" s="5" t="s">
        <v>108</v>
      </c>
      <c r="I6" s="5" t="s">
        <v>125</v>
      </c>
      <c r="J6" s="8">
        <v>36284</v>
      </c>
      <c r="K6" s="6" t="s">
        <v>146</v>
      </c>
      <c r="L6" s="6" t="s">
        <v>146</v>
      </c>
      <c r="M6" s="5" t="s">
        <v>37</v>
      </c>
      <c r="N6" s="5">
        <f>LOOKUP(O6,Pol!$B$2:$B$3,Pol!$A$2:$A$3)</f>
        <v>2</v>
      </c>
      <c r="O6" s="5" t="s">
        <v>46</v>
      </c>
    </row>
    <row r="7" spans="1:15" ht="15.75">
      <c r="A7" s="2">
        <v>6</v>
      </c>
      <c r="B7" s="2">
        <f>LOOKUP(C7,role!$B$2:$B$4,role!$A$2:$A$4)</f>
        <v>2</v>
      </c>
      <c r="C7" s="3" t="s">
        <v>18</v>
      </c>
      <c r="D7" s="3" t="s">
        <v>38</v>
      </c>
      <c r="E7" s="7" t="s">
        <v>39</v>
      </c>
      <c r="F7" s="4" t="s">
        <v>40</v>
      </c>
      <c r="G7" s="5" t="s">
        <v>41</v>
      </c>
      <c r="H7" s="5" t="s">
        <v>109</v>
      </c>
      <c r="I7" s="5" t="s">
        <v>126</v>
      </c>
      <c r="J7" s="8">
        <v>34674</v>
      </c>
      <c r="K7" s="6" t="s">
        <v>146</v>
      </c>
      <c r="L7" s="6" t="s">
        <v>146</v>
      </c>
      <c r="M7" s="5" t="s">
        <v>17</v>
      </c>
      <c r="N7" s="5">
        <f>LOOKUP(O7,Pol!$B$2:$B$3,Pol!$A$2:$A$3)</f>
        <v>1</v>
      </c>
      <c r="O7" s="5" t="s">
        <v>23</v>
      </c>
    </row>
    <row r="8" spans="1:15" ht="15.75">
      <c r="A8" s="2">
        <v>7</v>
      </c>
      <c r="B8" s="2">
        <f>LOOKUP(C8,role!$B$2:$B$4,role!$A$2:$A$4)</f>
        <v>2</v>
      </c>
      <c r="C8" s="3" t="s">
        <v>18</v>
      </c>
      <c r="D8" s="3" t="s">
        <v>42</v>
      </c>
      <c r="E8" s="3" t="s">
        <v>43</v>
      </c>
      <c r="F8" s="4" t="s">
        <v>44</v>
      </c>
      <c r="G8" s="5" t="s">
        <v>45</v>
      </c>
      <c r="H8" s="5" t="s">
        <v>110</v>
      </c>
      <c r="I8" s="5" t="s">
        <v>127</v>
      </c>
      <c r="J8" s="8">
        <v>34786</v>
      </c>
      <c r="K8" s="6" t="s">
        <v>146</v>
      </c>
      <c r="L8" s="6" t="s">
        <v>146</v>
      </c>
      <c r="M8" s="5" t="s">
        <v>17</v>
      </c>
      <c r="N8" s="5">
        <f>LOOKUP(O8,Pol!$B$2:$B$3,Pol!$A$2:$A$3)</f>
        <v>2</v>
      </c>
      <c r="O8" s="5" t="s">
        <v>46</v>
      </c>
    </row>
    <row r="9" spans="1:15" ht="15.75">
      <c r="A9" s="2">
        <v>8</v>
      </c>
      <c r="B9" s="2">
        <f>LOOKUP(C9,role!$B$2:$B$4,role!$A$2:$A$4)</f>
        <v>1</v>
      </c>
      <c r="C9" s="3" t="s">
        <v>24</v>
      </c>
      <c r="D9" s="3" t="s">
        <v>47</v>
      </c>
      <c r="E9" s="3" t="s">
        <v>48</v>
      </c>
      <c r="F9" s="4" t="s">
        <v>49</v>
      </c>
      <c r="G9" s="5" t="s">
        <v>50</v>
      </c>
      <c r="H9" s="5" t="s">
        <v>111</v>
      </c>
      <c r="I9" s="5" t="s">
        <v>128</v>
      </c>
      <c r="J9" s="8">
        <v>28211</v>
      </c>
      <c r="K9" s="6" t="s">
        <v>146</v>
      </c>
      <c r="L9" s="6" t="s">
        <v>146</v>
      </c>
      <c r="M9" s="5" t="s">
        <v>37</v>
      </c>
      <c r="N9" s="5">
        <f>LOOKUP(O9,Pol!$B$2:$B$3,Pol!$A$2:$A$3)</f>
        <v>1</v>
      </c>
      <c r="O9" s="5" t="s">
        <v>23</v>
      </c>
    </row>
    <row r="10" spans="1:15" ht="15.75">
      <c r="A10" s="2">
        <v>9</v>
      </c>
      <c r="B10" s="2">
        <f>LOOKUP(C10,role!$B$2:$B$4,role!$A$2:$A$4)</f>
        <v>3</v>
      </c>
      <c r="C10" s="3" t="s">
        <v>12</v>
      </c>
      <c r="D10" s="3" t="s">
        <v>51</v>
      </c>
      <c r="E10" s="3" t="s">
        <v>52</v>
      </c>
      <c r="F10" s="3" t="s">
        <v>53</v>
      </c>
      <c r="G10" s="5" t="s">
        <v>54</v>
      </c>
      <c r="H10" s="5" t="s">
        <v>112</v>
      </c>
      <c r="I10" s="5" t="s">
        <v>129</v>
      </c>
      <c r="J10" s="8">
        <v>27496</v>
      </c>
      <c r="K10" s="6" t="s">
        <v>146</v>
      </c>
      <c r="L10" s="6" t="s">
        <v>146</v>
      </c>
      <c r="M10" s="5" t="s">
        <v>17</v>
      </c>
      <c r="N10" s="5">
        <f>LOOKUP(O10,Pol!$B$2:$B$3,Pol!$A$2:$A$3)</f>
        <v>1</v>
      </c>
      <c r="O10" s="5" t="s">
        <v>23</v>
      </c>
    </row>
    <row r="11" spans="1:15" ht="15.75">
      <c r="A11" s="2">
        <v>10</v>
      </c>
      <c r="B11" s="2">
        <f>LOOKUP(C11,role!$B$2:$B$4,role!$A$2:$A$4)</f>
        <v>3</v>
      </c>
      <c r="C11" s="3" t="s">
        <v>12</v>
      </c>
      <c r="D11" s="3" t="s">
        <v>55</v>
      </c>
      <c r="E11" s="3" t="s">
        <v>56</v>
      </c>
      <c r="F11" s="3" t="s">
        <v>57</v>
      </c>
      <c r="G11" s="5" t="s">
        <v>58</v>
      </c>
      <c r="H11" s="5" t="s">
        <v>114</v>
      </c>
      <c r="I11" s="5" t="s">
        <v>130</v>
      </c>
      <c r="J11" s="8">
        <v>27751</v>
      </c>
      <c r="K11" s="6" t="s">
        <v>146</v>
      </c>
      <c r="L11" s="6" t="s">
        <v>146</v>
      </c>
      <c r="M11" s="5" t="s">
        <v>17</v>
      </c>
      <c r="N11" s="5">
        <f>LOOKUP(O11,Pol!$B$2:$B$3,Pol!$A$2:$A$3)</f>
        <v>1</v>
      </c>
      <c r="O11" s="5" t="s">
        <v>23</v>
      </c>
    </row>
    <row r="12" spans="1:15" ht="15.75">
      <c r="A12" s="2">
        <v>11</v>
      </c>
      <c r="B12" s="2">
        <f>LOOKUP(C12,role!$B$2:$B$4,role!$A$2:$A$4)</f>
        <v>3</v>
      </c>
      <c r="C12" s="3" t="s">
        <v>12</v>
      </c>
      <c r="D12" s="3" t="s">
        <v>59</v>
      </c>
      <c r="E12" s="3" t="s">
        <v>60</v>
      </c>
      <c r="F12" s="4" t="s">
        <v>61</v>
      </c>
      <c r="G12" s="5" t="s">
        <v>62</v>
      </c>
      <c r="H12" s="5" t="s">
        <v>115</v>
      </c>
      <c r="I12" s="5" t="s">
        <v>131</v>
      </c>
      <c r="J12" s="8">
        <v>36547</v>
      </c>
      <c r="K12" s="6" t="s">
        <v>146</v>
      </c>
      <c r="L12" s="6" t="s">
        <v>146</v>
      </c>
      <c r="M12" s="5" t="s">
        <v>37</v>
      </c>
      <c r="N12" s="5">
        <f>LOOKUP(O12,Pol!$B$2:$B$3,Pol!$A$2:$A$3)</f>
        <v>1</v>
      </c>
      <c r="O12" s="5" t="s">
        <v>23</v>
      </c>
    </row>
    <row r="13" spans="1:15" ht="15.75">
      <c r="A13" s="2">
        <v>12</v>
      </c>
      <c r="B13" s="2">
        <f>LOOKUP(C13,role!$B$2:$B$4,role!$A$2:$A$4)</f>
        <v>3</v>
      </c>
      <c r="C13" s="3" t="s">
        <v>12</v>
      </c>
      <c r="D13" s="3" t="s">
        <v>63</v>
      </c>
      <c r="E13" s="3" t="s">
        <v>64</v>
      </c>
      <c r="F13" s="4" t="s">
        <v>65</v>
      </c>
      <c r="G13" s="5" t="s">
        <v>66</v>
      </c>
      <c r="H13" s="5" t="s">
        <v>116</v>
      </c>
      <c r="I13" s="5" t="s">
        <v>132</v>
      </c>
      <c r="J13" s="8">
        <v>30592</v>
      </c>
      <c r="K13" s="6" t="s">
        <v>146</v>
      </c>
      <c r="L13" s="6" t="s">
        <v>146</v>
      </c>
      <c r="M13" s="5" t="s">
        <v>37</v>
      </c>
      <c r="N13" s="5">
        <f>LOOKUP(O13,Pol!$B$2:$B$3,Pol!$A$2:$A$3)</f>
        <v>2</v>
      </c>
      <c r="O13" s="5" t="s">
        <v>46</v>
      </c>
    </row>
    <row r="14" spans="1:15" ht="15.75">
      <c r="A14" s="2">
        <v>13</v>
      </c>
      <c r="B14" s="2">
        <f>LOOKUP(C14,role!$B$2:$B$4,role!$A$2:$A$4)</f>
        <v>2</v>
      </c>
      <c r="C14" s="3" t="s">
        <v>18</v>
      </c>
      <c r="D14" s="3" t="s">
        <v>67</v>
      </c>
      <c r="E14" s="7" t="s">
        <v>68</v>
      </c>
      <c r="F14" s="4" t="s">
        <v>69</v>
      </c>
      <c r="G14" s="5" t="s">
        <v>70</v>
      </c>
      <c r="H14" s="5" t="s">
        <v>117</v>
      </c>
      <c r="I14" s="5" t="s">
        <v>133</v>
      </c>
      <c r="J14" s="8">
        <v>35857</v>
      </c>
      <c r="K14" s="6" t="s">
        <v>146</v>
      </c>
      <c r="L14" s="6" t="s">
        <v>146</v>
      </c>
      <c r="M14" s="5" t="s">
        <v>17</v>
      </c>
      <c r="N14" s="5">
        <f>LOOKUP(O14,Pol!$B$2:$B$3,Pol!$A$2:$A$3)</f>
        <v>1</v>
      </c>
      <c r="O14" s="5" t="s">
        <v>23</v>
      </c>
    </row>
    <row r="15" spans="1:15" ht="15.75">
      <c r="A15" s="2">
        <v>14</v>
      </c>
      <c r="B15" s="2">
        <f>LOOKUP(C15,role!$B$2:$B$4,role!$A$2:$A$4)</f>
        <v>3</v>
      </c>
      <c r="C15" s="3" t="s">
        <v>12</v>
      </c>
      <c r="D15" s="3" t="s">
        <v>71</v>
      </c>
      <c r="E15" s="3" t="s">
        <v>72</v>
      </c>
      <c r="F15" s="4" t="s">
        <v>73</v>
      </c>
      <c r="G15" s="5" t="s">
        <v>74</v>
      </c>
      <c r="H15" s="5" t="s">
        <v>118</v>
      </c>
      <c r="I15" s="5" t="s">
        <v>134</v>
      </c>
      <c r="J15" s="8">
        <v>34128</v>
      </c>
      <c r="K15" s="6" t="s">
        <v>146</v>
      </c>
      <c r="L15" s="6" t="s">
        <v>146</v>
      </c>
      <c r="M15" s="5" t="s">
        <v>37</v>
      </c>
      <c r="N15" s="5">
        <f>LOOKUP(O15,Pol!$B$2:$B$3,Pol!$A$2:$A$3)</f>
        <v>1</v>
      </c>
      <c r="O15" s="5" t="s">
        <v>23</v>
      </c>
    </row>
    <row r="16" spans="1:15" ht="15.75">
      <c r="A16" s="2">
        <v>15</v>
      </c>
      <c r="B16" s="2">
        <f>LOOKUP(C16,role!$B$2:$B$4,role!$A$2:$A$4)</f>
        <v>2</v>
      </c>
      <c r="C16" s="3" t="s">
        <v>18</v>
      </c>
      <c r="D16" s="3" t="s">
        <v>75</v>
      </c>
      <c r="E16" s="7" t="s">
        <v>76</v>
      </c>
      <c r="F16" s="4" t="s">
        <v>77</v>
      </c>
      <c r="G16" s="5" t="s">
        <v>78</v>
      </c>
      <c r="H16" s="5" t="s">
        <v>119</v>
      </c>
      <c r="I16" s="5" t="s">
        <v>135</v>
      </c>
      <c r="J16" s="8">
        <v>29487</v>
      </c>
      <c r="K16" s="6" t="s">
        <v>146</v>
      </c>
      <c r="L16" s="6" t="s">
        <v>146</v>
      </c>
      <c r="M16" s="5" t="s">
        <v>17</v>
      </c>
      <c r="N16" s="5">
        <f>LOOKUP(O16,Pol!$B$2:$B$3,Pol!$A$2:$A$3)</f>
        <v>1</v>
      </c>
      <c r="O16" s="5" t="s">
        <v>23</v>
      </c>
    </row>
    <row r="17" spans="1:15" ht="15.75">
      <c r="A17" s="2">
        <v>16</v>
      </c>
      <c r="B17" s="2">
        <f>LOOKUP(C17,role!$B$2:$B$4,role!$A$2:$A$4)</f>
        <v>2</v>
      </c>
      <c r="C17" s="3" t="s">
        <v>18</v>
      </c>
      <c r="D17" s="3" t="s">
        <v>79</v>
      </c>
      <c r="E17" s="3" t="s">
        <v>80</v>
      </c>
      <c r="F17" s="4" t="s">
        <v>81</v>
      </c>
      <c r="G17" s="5" t="s">
        <v>82</v>
      </c>
      <c r="H17" s="5" t="s">
        <v>120</v>
      </c>
      <c r="I17" s="5" t="s">
        <v>136</v>
      </c>
      <c r="J17" s="8">
        <v>33310</v>
      </c>
      <c r="K17" s="6" t="s">
        <v>146</v>
      </c>
      <c r="L17" s="6" t="s">
        <v>146</v>
      </c>
      <c r="M17" s="5" t="s">
        <v>17</v>
      </c>
      <c r="N17" s="5">
        <f>LOOKUP(O17,Pol!$B$2:$B$3,Pol!$A$2:$A$3)</f>
        <v>2</v>
      </c>
      <c r="O17" s="5" t="s">
        <v>46</v>
      </c>
    </row>
    <row r="18" spans="1:15" ht="15.75">
      <c r="A18" s="2">
        <v>18</v>
      </c>
      <c r="B18" s="2">
        <f>LOOKUP(C18,role!$B$2:$B$4,role!$A$2:$A$4)</f>
        <v>2</v>
      </c>
      <c r="C18" s="3" t="s">
        <v>18</v>
      </c>
      <c r="D18" s="3" t="s">
        <v>83</v>
      </c>
      <c r="E18" s="7" t="s">
        <v>84</v>
      </c>
      <c r="F18" s="4" t="s">
        <v>85</v>
      </c>
      <c r="G18" s="5" t="s">
        <v>86</v>
      </c>
      <c r="H18" s="5" t="s">
        <v>102</v>
      </c>
      <c r="I18" s="5" t="s">
        <v>137</v>
      </c>
      <c r="J18" s="8">
        <v>29327</v>
      </c>
      <c r="K18" s="6" t="s">
        <v>146</v>
      </c>
      <c r="L18" s="6" t="s">
        <v>146</v>
      </c>
      <c r="M18" s="5" t="s">
        <v>17</v>
      </c>
      <c r="N18" s="5">
        <f>LOOKUP(O18,Pol!$B$2:$B$3,Pol!$A$2:$A$3)</f>
        <v>2</v>
      </c>
      <c r="O18" s="5" t="s">
        <v>46</v>
      </c>
    </row>
    <row r="19" spans="1:15" ht="15.75">
      <c r="A19" s="2">
        <v>19</v>
      </c>
      <c r="B19" s="2">
        <f>LOOKUP(C19,role!$B$2:$B$4,role!$A$2:$A$4)</f>
        <v>3</v>
      </c>
      <c r="C19" s="3" t="s">
        <v>12</v>
      </c>
      <c r="D19" s="3" t="s">
        <v>87</v>
      </c>
      <c r="E19" s="3" t="s">
        <v>88</v>
      </c>
      <c r="F19" s="4" t="s">
        <v>89</v>
      </c>
      <c r="G19" s="5" t="s">
        <v>90</v>
      </c>
      <c r="H19" s="5" t="s">
        <v>103</v>
      </c>
      <c r="I19" s="5" t="s">
        <v>138</v>
      </c>
      <c r="J19" s="8">
        <v>34173</v>
      </c>
      <c r="K19" s="6" t="s">
        <v>146</v>
      </c>
      <c r="L19" s="6" t="s">
        <v>146</v>
      </c>
      <c r="M19" s="5" t="s">
        <v>17</v>
      </c>
      <c r="N19" s="5">
        <f>LOOKUP(O19,Pol!$B$2:$B$3,Pol!$A$2:$A$3)</f>
        <v>2</v>
      </c>
      <c r="O19" s="5" t="s">
        <v>46</v>
      </c>
    </row>
    <row r="20" spans="1:15" ht="15.75">
      <c r="A20" s="2">
        <v>23</v>
      </c>
      <c r="B20" s="2">
        <f>LOOKUP(C20,role!$B$2:$B$4,role!$A$2:$A$4)</f>
        <v>2</v>
      </c>
      <c r="C20" s="3" t="s">
        <v>18</v>
      </c>
      <c r="D20" s="3" t="s">
        <v>91</v>
      </c>
      <c r="E20" s="3" t="s">
        <v>92</v>
      </c>
      <c r="F20" s="4" t="s">
        <v>93</v>
      </c>
      <c r="G20" s="5" t="s">
        <v>94</v>
      </c>
      <c r="H20" s="5" t="s">
        <v>104</v>
      </c>
      <c r="I20" s="5" t="s">
        <v>139</v>
      </c>
      <c r="J20" s="8">
        <v>28116</v>
      </c>
      <c r="K20" s="6" t="s">
        <v>146</v>
      </c>
      <c r="L20" s="6" t="s">
        <v>146</v>
      </c>
      <c r="M20" s="5" t="s">
        <v>37</v>
      </c>
      <c r="N20" s="5">
        <f>LOOKUP(O20,Pol!$B$2:$B$3,Pol!$A$2:$A$3)</f>
        <v>1</v>
      </c>
      <c r="O20" s="5" t="s">
        <v>23</v>
      </c>
    </row>
    <row r="21" spans="1:15" ht="15.75">
      <c r="A21" s="2">
        <v>25</v>
      </c>
      <c r="B21" s="2">
        <f>LOOKUP(C21,role!$B$2:$B$4,role!$A$2:$A$4)</f>
        <v>2</v>
      </c>
      <c r="C21" s="3" t="s">
        <v>18</v>
      </c>
      <c r="D21" s="3" t="s">
        <v>95</v>
      </c>
      <c r="E21" s="3" t="s">
        <v>96</v>
      </c>
      <c r="F21" s="4" t="s">
        <v>97</v>
      </c>
      <c r="G21" s="5" t="s">
        <v>98</v>
      </c>
      <c r="H21" s="5" t="s">
        <v>105</v>
      </c>
      <c r="I21" s="5" t="s">
        <v>140</v>
      </c>
      <c r="J21" s="8">
        <v>31813</v>
      </c>
      <c r="K21" s="6" t="s">
        <v>146</v>
      </c>
      <c r="L21" s="6" t="s">
        <v>146</v>
      </c>
      <c r="M21" s="5" t="s">
        <v>37</v>
      </c>
      <c r="N21" s="5">
        <f>LOOKUP(O21,Pol!$B$2:$B$3,Pol!$A$2:$A$3)</f>
        <v>2</v>
      </c>
      <c r="O21" s="5" t="s">
        <v>46</v>
      </c>
    </row>
  </sheetData>
  <hyperlinks>
    <hyperlink ref="G5" r:id="rId1"/>
    <hyperlink ref="G6" r:id="rId2"/>
    <hyperlink ref="G17" r:id="rId3"/>
    <hyperlink ref="E14" r:id="rId4"/>
    <hyperlink ref="E7" r:id="rId5"/>
    <hyperlink ref="E16" r:id="rId6"/>
    <hyperlink ref="E18" r:id="rId7"/>
  </hyperlinks>
  <pageMargins left="0.7" right="0.7" top="0.75" bottom="0.75" header="0.3" footer="0.3"/>
  <pageSetup paperSize="9" orientation="portrait"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A2" sqref="A2:B3"/>
    </sheetView>
  </sheetViews>
  <sheetFormatPr defaultRowHeight="15"/>
  <sheetData>
    <row r="1" spans="1:2">
      <c r="A1" t="s">
        <v>99</v>
      </c>
      <c r="B1" t="s">
        <v>145</v>
      </c>
    </row>
    <row r="2" spans="1:2">
      <c r="A2">
        <v>1</v>
      </c>
      <c r="B2" t="s">
        <v>37</v>
      </c>
    </row>
    <row r="3" spans="1:2">
      <c r="A3">
        <v>2</v>
      </c>
      <c r="B3" t="s">
        <v>17</v>
      </c>
    </row>
  </sheetData>
  <sortState ref="B2:B3">
    <sortCondition ref="B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A2" sqref="A2:B3"/>
    </sheetView>
  </sheetViews>
  <sheetFormatPr defaultRowHeight="15"/>
  <sheetData>
    <row r="1" spans="1:2">
      <c r="A1" t="s">
        <v>99</v>
      </c>
      <c r="B1" t="s">
        <v>142</v>
      </c>
    </row>
    <row r="2" spans="1:2">
      <c r="A2">
        <v>1</v>
      </c>
      <c r="B2" s="5" t="s">
        <v>23</v>
      </c>
    </row>
    <row r="3" spans="1:2">
      <c r="A3">
        <v>2</v>
      </c>
      <c r="B3" s="5" t="s">
        <v>46</v>
      </c>
    </row>
  </sheetData>
  <sortState ref="B2:B3">
    <sortCondition ref="B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A2" sqref="A2:B4"/>
    </sheetView>
  </sheetViews>
  <sheetFormatPr defaultRowHeight="15"/>
  <cols>
    <col min="2" max="2" width="16.5703125" bestFit="1" customWidth="1"/>
  </cols>
  <sheetData>
    <row r="1" spans="1:2">
      <c r="A1" t="s">
        <v>99</v>
      </c>
      <c r="B1" t="s">
        <v>100</v>
      </c>
    </row>
    <row r="2" spans="1:2" ht="15.75">
      <c r="A2">
        <v>1</v>
      </c>
      <c r="B2" s="3" t="s">
        <v>24</v>
      </c>
    </row>
    <row r="3" spans="1:2" ht="15.75">
      <c r="A3">
        <v>2</v>
      </c>
      <c r="B3" s="3" t="s">
        <v>18</v>
      </c>
    </row>
    <row r="4" spans="1:2" ht="15.75">
      <c r="A4">
        <v>3</v>
      </c>
      <c r="B4" s="3" t="s">
        <v>12</v>
      </c>
    </row>
  </sheetData>
  <sortState ref="B2:B4">
    <sortCondition ref="B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user</vt:lpstr>
      <vt:lpstr>Type_Exit</vt:lpstr>
      <vt:lpstr>Pol</vt:lpstr>
      <vt:lpstr>role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2024-11-21T09:10:37Z</dcterms:modified>
</cp:coreProperties>
</file>