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8_{216E62CE-C130-46B6-90A2-A7B88145CD0B}" xr6:coauthVersionLast="47" xr6:coauthVersionMax="47" xr10:uidLastSave="{00000000-0000-0000-0000-000000000000}"/>
  <bookViews>
    <workbookView xWindow="9480" yWindow="-21720" windowWidth="38640" windowHeight="21120" xr2:uid="{17CD3759-C701-4D9B-B6BE-DFDE4B53E133}"/>
  </bookViews>
  <sheets>
    <sheet name="APR_one_shot_Gemini_1.0_Pro_Jav" sheetId="1" r:id="rId1"/>
  </sheets>
  <calcPr calcId="0"/>
</workbook>
</file>

<file path=xl/calcChain.xml><?xml version="1.0" encoding="utf-8"?>
<calcChain xmlns="http://schemas.openxmlformats.org/spreadsheetml/2006/main">
  <c r="J45" i="1" l="1"/>
  <c r="J44" i="1"/>
  <c r="E46" i="1"/>
  <c r="D46" i="1"/>
  <c r="E45" i="1"/>
  <c r="D45" i="1"/>
  <c r="E44" i="1"/>
  <c r="D44" i="1"/>
  <c r="J46" i="1" l="1"/>
</calcChain>
</file>

<file path=xl/sharedStrings.xml><?xml version="1.0" encoding="utf-8"?>
<sst xmlns="http://schemas.openxmlformats.org/spreadsheetml/2006/main" count="303" uniqueCount="302">
  <si>
    <t>File Name</t>
  </si>
  <si>
    <t>Prompt</t>
  </si>
  <si>
    <t>Full Response</t>
  </si>
  <si>
    <t>Input Tokens Used</t>
  </si>
  <si>
    <t>Output Tokens Used</t>
  </si>
  <si>
    <t>Reason</t>
  </si>
  <si>
    <t>Proposed Code Fix</t>
  </si>
  <si>
    <t>BITCOUNT.java</t>
  </si>
  <si>
    <t>Code: package java_programs;_x000D_
_x000D_
public class BITCOUNT {_x000D_
    public static int bitcount(int n) {_x000D_
    int count = 0;_x000D_
    while (n != 0) {_x000D_
        n = (n ^ (n - 1));_x000D_
        count++;_x000D_
    }_x000D_
    return count;_x000D_
    }_x000D_
}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</si>
  <si>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did not update the value of `n` after each iteration of the while loop.
Fix:
```java
while (n != 0) {
    n = (n &amp; (n - 1));  // Change made here
    count++;
}
```</t>
  </si>
  <si>
    <t>The original code did not update the value of `n` after each iteration of the while loop.</t>
  </si>
  <si>
    <t>while (n != 0) {
    n = (n &amp; (n - 1));  // Change made here
    count++;
}</t>
  </si>
  <si>
    <t>BREADTH_FIRST_SEARCH.java</t>
  </si>
  <si>
    <t>Code: 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The code is expected to function as follows: _x000D_
Breadth-First Search_x000D_
_x000D_
_x000D_
Input:_x000D_
startnode: A digraph node_x000D_
goalnode: A digraph node_x000D_
_x000D_
Output:_x000D_
Whether goalnode is reachable from startnode_x000D_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</si>
  <si>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of the `while` loop is incorrect. It should only iterate until the queue is empty.
Fix:
```java
while (!queue.isEmpty()) {
    Node node = queue.removeFirst();
    if (node == goalnode) {
        return true;
    } else {
        // Rest of the code...
    }
}
```</t>
  </si>
  <si>
    <t>The condition of the `while` loop is incorrect. It should only iterate until the queue is empty.</t>
  </si>
  <si>
    <t>while (!queue.isEmpty()) {
    Node node = queue.removeFirst();
    if (node == goalnode) {
        return true;
    } else {
        // Rest of the code...
    }
}</t>
  </si>
  <si>
    <t>BUCKETSORT.java</t>
  </si>
  <si>
    <t>Code: 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</si>
  <si>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iterates over the counts. The name of the variable should be changed to reflect what is it iterating over. (skip a line after the reason)
Fix:
                for (Integer count : counts) { // arr is counts in fixed version</t>
  </si>
  <si>
    <t>The loop iterates over the counts. The name of the variable should be changed to reflect what is it iterating over. (skip a line after the reason)</t>
  </si>
  <si>
    <t>for (Integer count : counts) { // arr is counts in fixed version</t>
  </si>
  <si>
    <t>DEPTH_FIRST_SEARCH.java</t>
  </si>
  <si>
    <t>Code: 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statement._x000D_
_x000D_
} else {_x000D_
                    for (Node successornodes : node.getSuccessors()) {_x000D_
                        if (search(successornodes)) { return true;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</si>
  <si>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 not add the current node to the nodesvisited Set before recursively calling search() for its neighbors.  If the search() is called on a successor node that has already been visited that will return false prematurely, when it may have been possible to reach the goalnode from another path.  For example: A -&gt; B -&gt; C -&gt; A -&gt; D -&gt; F, A -&gt; E -&gt; D -&gt; F.
Fix:
```java
        Search s = new Search();
        nodesvisited.add(startnode); // Add startnode to the Set of visited nodes.
        return s.search(startnode);
```</t>
  </si>
  <si>
    <t>The code does not add the current node to the nodesvisited Set before recursively calling search() for its neighbors.  If the search() is called on a successor node that has already been visited that will return false prematurely, when it may have been possible to reach the goalnode from another path.  For example: A -&gt; B -&gt; C -&gt; A -&gt; D -&gt; F, A -&gt; E -&gt; D -&gt; F.</t>
  </si>
  <si>
    <t>Search s = new Search();
        nodesvisited.add(startnode); // Add startnode to the Set of visited nodes.
        return s.search(startnode);</t>
  </si>
  <si>
    <t>DETECT_CYCLE.java</t>
  </si>
  <si>
    <t>Code: 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</si>
  <si>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method assumes that the linked list is not empty. The check should be on the hare, as it is the one that moves two steps at a time, and if the list is empty, the hare will reach the end and its successor will be null, causing an error.
Fix:
```java
if (hare == null || hare.getSuccessor() == null) // Change made here
    return false;
```</t>
  </si>
  <si>
    <t>The method assumes that the linked list is not empty. The check should be on the hare, as it is the one that moves two steps at a time, and if the list is empty, the hare will reach the end and its successor will be null, causing an error.</t>
  </si>
  <si>
    <t>if (hare == null || hare.getSuccessor() == null) // Change made here
    return false;</t>
  </si>
  <si>
    <t>FIND_FIRST_IN_SORTED.java</t>
  </si>
  <si>
    <t>Code: 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</si>
  <si>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binary search will never break if the input array contains duplicate elements. (skip a line after the reason)
Fix: while (lo &lt; hi) { // change from &lt;= to &lt;</t>
  </si>
  <si>
    <t>The binary search will never break if the input array contains duplicate elements. (skip a line after the reason)</t>
  </si>
  <si>
    <t>FIND_IN_SORTED.java</t>
  </si>
  <si>
    <t>Code: 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</si>
  <si>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of code return binsearch(arr, x, mid, end); is incorrect because it would lead to an infinite recursion call since the range [mid, end] is not decreasing. To fix this, we need to change it to return binsearch(arr, x, mid + 1, end). 
Fix: 
```java
return binsearch(arr, x, mid + 1, end); // Change mid to mid + 1 to ensure range [mid, end] decreases
```</t>
  </si>
  <si>
    <t>The line of code return binsearch(arr, x, mid, end); is incorrect because it would lead to an infinite recursion call since the range [mid, end] is not decreasing. To fix this, we need to change it to return binsearch(arr, x, mid + 1, end).</t>
  </si>
  <si>
    <t>return binsearch(arr, x, mid + 1, end); // Change mid to mid + 1 to ensure range [mid, end] decreases</t>
  </si>
  <si>
    <t>FLATTEN.java</t>
  </si>
  <si>
    <t>Code: 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Two errors: _x000D_
result.add(flatten(x)); and_x000D_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</si>
  <si>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result list should be updated with the flattened elements instead of the object itself.
Fix:
                ```java
if (arr instanceof ArrayList) {
                    ArrayList narr = (ArrayList) arr;
                    ArrayList result = new ArrayList(50);
                    for (Object x : narr) {
                        if (x instanceof ArrayList) {
                            result.addAll((ArrayList) flatten(x));
                        } else {
                            result.add(x); // Changed line
                        }
                    }
                    return result; // Changed line
                } else {
                    return arr;
                }
                ```</t>
  </si>
  <si>
    <t>The result list should be updated with the flattened elements instead of the object itself.</t>
  </si>
  <si>
    <t>if (arr instanceof ArrayList) {
                    ArrayList narr = (ArrayList) arr;
                    ArrayList result = new ArrayList(50);
                    for (Object x : narr) {
                        if (x instanceof ArrayList) {
                            result.addAll((ArrayList) flatten(x));
                        } else {
                            result.add(x); // Changed line
                        }
                    }
                    return result; // Changed line
                } else {
                    return arr;
                }</t>
  </si>
  <si>
    <t>GCD.java</t>
  </si>
  <si>
    <t>Code: package java_programs;_x000D_
import java.util.*;_x000D_
_x000D_
_x000D_
public class GCD {_x000D_
_x000D_
    public static int gcd(int a, int b) {_x000D_
        if (b == 0) {_x000D_
            return a;_x000D_
        } else {_x000D_
            return gcd(a % b, b);_x000D_
        }_x000D_
    }_x000D_
}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</si>
  <si>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method is not returning the result of the recursive call.
Fix:
```java
public static int gcd(int a, int b) {
    if (b == 0) {
        return a;
    } else {
        return gcd(a % b, b); // Changed from return gcd(a, b % a) to return gcd(a % b, b)
    }
}
```</t>
  </si>
  <si>
    <t>The method is not returning the result of the recursive call.</t>
  </si>
  <si>
    <t>public static int gcd(int a, int b) {
    if (b == 0) {
        return a;
    } else {
        return gcd(a % b, b); // Changed from return gcd(a, b % a) to return gcd(a % b, b)
    }
}</t>
  </si>
  <si>
    <t>GET_FACTORS.java</t>
  </si>
  <si>
    <t>Code: 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</si>
  <si>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does not cover the case when n is prime.
Fix: 
```java
if (n == 1 || n == 2) {
    return new ArrayList&lt;Integer&gt;();
}
```</t>
  </si>
  <si>
    <t>The base case does not cover the case when n is prime.</t>
  </si>
  <si>
    <t>if (n == 1 || n == 2) {
    return new ArrayList&lt;Integer&gt;();
}</t>
  </si>
  <si>
    <t>HANOI.java</t>
  </si>
  <si>
    <t>Code: 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</si>
  <si>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This line currently adds a step (start, helper) to the list of steps, which implies moving a disk from the start peg to the helper peg. However, the correct step should be (start, end), which moves the disk from the start peg to the end peg.
Fix:
```java
steps.add(new Pair&lt;Integer, Integer&gt;(start, end)); // Change made here
```</t>
  </si>
  <si>
    <t>This line currently adds a step (start, helper) to the list of steps, which implies moving a disk from the start peg to the helper peg. However, the correct step should be (start, end), which moves the disk from the start peg to the end peg.</t>
  </si>
  <si>
    <t>steps.add(new Pair&lt;Integer, Integer&gt;(start, end)); // Change made here</t>
  </si>
  <si>
    <t>IS_VALID_PARENTHESIZATION.java</t>
  </si>
  <si>
    <t>Code: 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</si>
  <si>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returns true for empty strings, while it should return false for an empty string as there are no parentheses to match. (skip a line after the reason)
Fix:
```java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 Return check depth == 0 instead of always returning true
    }
}
```</t>
  </si>
  <si>
    <t>The code incorrectly returns true for empty strings, while it should return false for an empty string as there are no parentheses to match. (skip a line after the reason)</t>
  </si>
  <si>
    <t>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 Return check depth == 0 instead of always returning true
    }
}</t>
  </si>
  <si>
    <t>KHEAPSORT.java</t>
  </si>
  <si>
    <t>Code: 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The code is expected to function as follows: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</si>
  <si>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 not correctly sort the elements if k is greater than the length of the input list.  
Fix: 
    for (Integer x : arr) {
        if (heap.size() &gt; k) {    // Change here
            heap.poll();
        }
        heap.add(x);
        Integer popped = heap.poll();
        output.add(popped);</t>
  </si>
  <si>
    <t>The code does not correctly sort the elements if k is greater than the length of the input list.</t>
  </si>
  <si>
    <t>for (Integer x : arr) {
        if (heap.size() &gt; k) {    // Change here
            heap.poll();
        }
        heap.add(x);
        Integer popped = heap.poll();
        output.add(popped);</t>
  </si>
  <si>
    <t>KNAPSACK.java</t>
  </si>
  <si>
    <t>Code: 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</si>
  <si>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This line of code is incorrect because it assumes that the value of the item is included even if its weight is more than the current space we have in the knapsack. (skip a line after the reason)
Fix: Replace "else if (weight &lt; j)" with "else if (weight &lt;= j)" // fix
```java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fix
                    memo[i][j] = Math.max(memo[i - 1][j], value + memo[i - 1][j - weight]);
                }
                else {
                    memo[i][j] = memo [i-1][j];
                }
            }
        }
        return memo[n][capacity];
    }
}
```</t>
  </si>
  <si>
    <t>This line of code is incorrect because it assumes that the value of the item is included even if its weight is more than the current space we have in the knapsack. (skip a line after the reason)</t>
  </si>
  <si>
    <t>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fix
                    memo[i][j] = Math.max(memo[i - 1][j], value + memo[i - 1][j - weight]);
                }
                else {
                    memo[i][j] = memo [i-1][j];
                }
            }
        }
        return memo[n][capacity];
    }
}</t>
  </si>
  <si>
    <t>KTH.java</t>
  </si>
  <si>
    <t>Code: 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</si>
  <si>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If k is exactly the same as the number of elements in the 'below' list, then the kth element will be the pivot.
Fix:
return pivot; // Corrected Line of code
The corrected code: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else {
            return pivot; // Corrected Line of code
        }
    }
}</t>
  </si>
  <si>
    <t>If k is exactly the same as the number of elements in the 'below' list, then the kth element will be the pivot.</t>
  </si>
  <si>
    <t>return pivot; // Corrected Line of code
The corrected code: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else {
            return pivot; // Corrected Line of code
        }
    }
}</t>
  </si>
  <si>
    <t>LCS_LENGTH.java</t>
  </si>
  <si>
    <t>Code: 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</si>
  <si>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exists because the code is incorrectly checking whether `dp` contains a key for `i - 1` when it should be checking for `i`.
Fix:
```java
if (dp.containsKey(i)) {
    // The rest of the code remains the same
}
```</t>
  </si>
  <si>
    <t>The bug exists because the code is incorrectly checking whether `dp` contains a key for `i - 1` when it should be checking for `i`.</t>
  </si>
  <si>
    <t>if (dp.containsKey(i)) {
    // The rest of the code remains the same
}</t>
  </si>
  <si>
    <t>LEVENSHTEIN.java</t>
  </si>
  <si>
    <t>Code: 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</si>
  <si>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Missing a closing parenthesis after the third levenshtein function call.
Fix:
return 1 + Math.min(Math.min(
                    levenshtein(source,              target.substring(1)),
                    levenshtein(source.substring(1), target.substring(1))),
                    levenshtein(source.substring(1), target)); // fixed: Added a missing closing parenthesis here</t>
  </si>
  <si>
    <t>Missing a closing parenthesis after the third levenshtein function call.</t>
  </si>
  <si>
    <t>return 1 + Math.min(Math.min(
                    levenshtein(source,              target.substring(1)),
                    levenshtein(source.substring(1), target.substring(1))),
                    levenshtein(source.substring(1), target)); // fixed: Added a missing closing parenthesis here</t>
  </si>
  <si>
    <t>LIS.java</t>
  </si>
  <si>
    <t>Code: 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</si>
  <si>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variable 'longest' stores the length of the longest increasing subsequence found so far. When a new increasing subsequence is found with length 'length', the correct update to 'longest' should be 'longest = Math.max(longest, length + 1)'. (skip a line)
Fix:
```java
longest = Math.max(longest, length + 1); // Change made here
```</t>
  </si>
  <si>
    <t>The variable 'longest' stores the length of the longest increasing subsequence found so far. When a new increasing subsequence is found with length 'length', the correct update to 'longest' should be 'longest = Math.max(longest, length + 1)'. (skip a line)</t>
  </si>
  <si>
    <t>longest = Math.max(longest, length + 1); // Change made here</t>
  </si>
  <si>
    <t>LONGEST_COMMON_SUBSEQUENCE.java</t>
  </si>
  <si>
    <t>Code: 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</si>
  <si>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it doesn't handle the case where the first character of string `a` is not equal to the first character of string `b`. In this case, before comparing the remaining characters, we should first move to the next character of `a` rather than comparing with `b[1...]`
Fix:
```java
import java.util.*;
public class LONGEST_COMMON_SUBSEQUENCE {
    public static String longest_common_subsequence(String a, String b) {
        if (a.isEmpty() || b.isEmpty())
            return "";
        else if (a.charAt(0) == b.charAt(0))
            return a.charAt(0) + longest_common_subsequence(a.substring(1), b.substring(1)); //Fix: Added substring to move to the next character of `a`
        else {
            String fst = longest_common_subsequence(a, b.substring(1));
            String snd = longest_common_subsequence(a.substring(1), b);
            return fst.length() &gt;= snd.length() ? fst : snd;
        }
    }
}
```</t>
  </si>
  <si>
    <t>The bug in the code is that it doesn't handle the case where the first character of string `a` is not equal to the first character of string `b`. In this case, before comparing the remaining characters, we should first move to the next character of `a` rather than comparing with `b[1...]`</t>
  </si>
  <si>
    <t>import java.util.*;
public class LONGEST_COMMON_SUBSEQUENCE {
    public static String longest_common_subsequence(String a, String b) {
        if (a.isEmpty() || b.isEmpty())
            return "";
        else if (a.charAt(0) == b.charAt(0))
            return a.charAt(0) + longest_common_subsequence(a.substring(1), b.substring(1)); //Added substring to move to the next character of `a`
        else {
            String fst = longest_common_subsequence(a, b.substring(1));
            String snd = longest_common_subsequence(a.substring(1), b);
            return fst.length() &gt;= snd.length() ? fst : snd;
        }
    }
}</t>
  </si>
  <si>
    <t>MAX_SUBLIST_SUM.java</t>
  </si>
  <si>
    <t>Code: 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</si>
  <si>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initial value of max_ending_here should be negative infinity such that it does not get polluted by the first element of the array. The rest of the code assumes that the max_ending_here can be updated continuously without losing information from the previous value. (Negative infinity is usually represented using Float.NEGATIVE_INFINITY in Java.)
Fix: 
int max_ending_here = Float.NEGATIVE_INFINITY;// Change made here</t>
  </si>
  <si>
    <t>The initial value of max_ending_here should be negative infinity such that it does not get polluted by the first element of the array. The rest of the code assumes that the max_ending_here can be updated continuously without losing information from the previous value. (Negative infinity is usually represented using Float.NEGATIVE_INFINITY in Java.)</t>
  </si>
  <si>
    <t>int max_ending_here = Float.NEGATIVE_INFINITY;// Change made here</t>
  </si>
  <si>
    <t>MERGESORT.java</t>
  </si>
  <si>
    <t>Code: 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The code is expected to function as follows: _x000D_
Merge Sort_x000D_
_x000D_
_x000D_
Input:_x000D_
arr: A list of ints_x000D_
_x000D_
Output:_x000D_
The elements of arr in sorted order_x000D_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</si>
  <si>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base case of the mergesort function, it checks if the size of the input array is equal to 0, which is incorrect. The base case should be to check if the size of the array is less than or equal to 1. This is because mergesort operates by dividing the input array into two halves, and the recursion stops once the size of the halves reaches 1. (skip a line)
Fix:
if (arr.size() == 0) { // &lt;= 1 in correct version
            return arr;
        }</t>
  </si>
  <si>
    <t>In the base case of the mergesort function, it checks if the size of the input array is equal to 0, which is incorrect. The base case should be to check if the size of the array is less than or equal to 1. This is because mergesort operates by dividing the input array into two halves, and the recursion stops once the size of the halves reaches 1. (skip a line)</t>
  </si>
  <si>
    <t>if (arr.size() == 0) { // &lt;= 1 in correct version
            return arr;
        }</t>
  </si>
  <si>
    <t>MINIMUM_SPANNING_TREE.java</t>
  </si>
  <si>
    <t>Code: 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</si>
  <si>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trying to update the groupByNode map for the node, but it is using vertex_u as the key instead of node. (A typo in the code)
Fix:
```java
// ...
for (Node node : groupByNode.get(vertex_v)) {
    groupByNode = update(groupByNode, node, vertex_u);
}
// ...
```</t>
  </si>
  <si>
    <t>The code is trying to update the groupByNode map for the node, but it is using vertex_u as the key instead of node. (A typo in the code)</t>
  </si>
  <si>
    <t>// ...
for (Node node : groupByNode.get(vertex_v)) {
    groupByNode = update(groupByNode, node, vertex_u);
}
// ...</t>
  </si>
  <si>
    <t>NEXT_PALINDROME.java</t>
  </si>
  <si>
    <t>Code: 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</si>
  <si>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is incorrect because it adds 0s to the otherwise list for every element in digit_list, instead of adding a 0 for every element except the middle element. When digit_list.length is odd, the middle element is not duplicated in the palindrome, and thus the otherwise list should not contain a 0 for the middle element.
Fix:
```java
ArrayList&lt;Integer&gt; otherwise = new ArrayList&lt;Integer&gt;();
        otherwise.add(1);
        otherwise.addAll(Collections.nCopies(digit_list.length - 1, 0)); // change made here
        otherwise.add(1);
        return String.valueOf(otherwise);
```</t>
  </si>
  <si>
    <t>The original code is incorrect because it adds 0s to the otherwise list for every element in digit_list, instead of adding a 0 for every element except the middle element. When digit_list.length is odd, the middle element is not duplicated in the palindrome, and thus the otherwise list should not contain a 0 for the middle element.</t>
  </si>
  <si>
    <t>ArrayList&lt;Integer&gt; otherwise = new ArrayList&lt;Integer&gt;();
        otherwise.add(1);
        otherwise.addAll(Collections.nCopies(digit_list.length - 1, 0)); // change made here
        otherwise.add(1);
        return String.valueOf(otherwise);</t>
  </si>
  <si>
    <t>NEXT_PERMUTATION.java</t>
  </si>
  <si>
    <t>Code: 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</si>
  <si>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should check that the element at index j is greater than the element at index i, not less than, since the goal is to find the next permutation.
Fix: if (perm.get(j) &gt; perm.get(i)) {</t>
  </si>
  <si>
    <t>The condition should check that the element at index j is greater than the element at index i, not less than, since the goal is to find the next permutation.</t>
  </si>
  <si>
    <t>Node.java</t>
  </si>
  <si>
    <t>Code: 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</si>
  <si>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signature of the method getPredecessor of the class Node does not correspond to any of the signatures of methods with the same name declared in the superclasses of the given class - the call is ambiguous. The method getPredecessor should be renamed to getPredecessors.
Fix: 
// Line of code with bug: public ArrayList&lt;Node&gt; getPredecessor() 
public ArrayList&lt;Node&gt; getPredecessors() { //Changed getPredecessor to getPredecessors
        return predecessors;
    }</t>
  </si>
  <si>
    <t>The signature of the method getPredecessor of the class Node does not correspond to any of the signatures of methods with the same name declared in the superclasses of the given class - the call is ambiguous. The method getPredecessor should be renamed to getPredecessors.</t>
  </si>
  <si>
    <t>// Line of code with bug: public ArrayList&lt;Node&gt; getPredecessor() 
public ArrayList&lt;Node&gt; getPredecessors() { //Changed getPredecessor to getPredecessors
        return predecessors;
    }</t>
  </si>
  <si>
    <t>PASCAL.java</t>
  </si>
  <si>
    <t>Code: 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</si>
  <si>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should run until c&lt;=r to get the correct values for Pascal's Triangle. (skip a line after the reason)
Fix: 
```java
for (int c=0; c&lt;=r; c++) { // Change here
```</t>
  </si>
  <si>
    <t>The loop should run until c&lt;=r to get the correct values for Pascal's Triangle. (skip a line after the reason)</t>
  </si>
  <si>
    <t>for (int c=0; c&lt;=r; c++) { // Change here</t>
  </si>
  <si>
    <t>POSSIBLE_CHANGE.java</t>
  </si>
  <si>
    <t>Code: 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</si>
  <si>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was not checking for the base case when the total is negative, which is not allowed when making change.
Fix:
if (total &lt; 0) {
            return 0;
        } // Added base case to check if the total is negative and return 0.</t>
  </si>
  <si>
    <t>The function was not checking for the base case when the total is negative, which is not allowed when making change.</t>
  </si>
  <si>
    <t>if (total &lt; 0) {
            return 0;
        } // Added base case to check if the total is negative and return 0.</t>
  </si>
  <si>
    <t>POWERSET.java</t>
  </si>
  <si>
    <t>Code: 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Unnecessary line:_x000D_
to_add.add(first);_x000D_
_x000D_
Omission in the for loop:_x000D_
 for (ArrayList subset : rest_subsets)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</si>
  <si>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"to_add.add(first)" is unnecessary because the first element of "arr" is already added to "to_add" in the next line.
Fix:
```java
import java.util.*;
public class POWERSET {
    public static ArrayList&lt;ArrayList&gt; powerset(ArrayList arr) {
        if (!arr.isEmpty()) {
            Object first = arr.get(0);
            arr.remove(0);
            ArrayList rest = arr;
            ArrayList&lt;ArrayList&gt; rest_subsets = powerset(rest);
            ArrayList&lt;ArrayList&gt; output = new ArrayList&lt;ArrayList&gt;(100);
            for (ArrayList subset : rest_subsets) { // Line changed here
                ArrayList to_add = new ArrayList(100); // Line changed here
                to_add.add(first);
                to_add.addAll(subset);
                output.add(to_add);
            }
            return output;
        } else {
            ArrayList empty_set = new ArrayList&lt;ArrayList&gt;();
            empty_set.add(new ArrayList());
            return empty_set;
        }
    }
}
```</t>
  </si>
  <si>
    <t>The line "to_add.add(first)" is unnecessary because the first element of "arr" is already added to "to_add" in the next line.</t>
  </si>
  <si>
    <t>import java.util.*;
public class POWERSET {
    public static ArrayList&lt;ArrayList&gt; powerset(ArrayList arr) {
        if (!arr.isEmpty()) {
            Object first = arr.get(0);
            arr.remove(0);
            ArrayList rest = arr;
            ArrayList&lt;ArrayList&gt; rest_subsets = powerset(rest);
            ArrayList&lt;ArrayList&gt; output = new ArrayList&lt;ArrayList&gt;(100);
            for (ArrayList subset : rest_subsets) { // Line changed here
                ArrayList to_add = new ArrayList(100); // Line changed here
                to_add.add(first);
                to_add.addAll(subset);
                output.add(to_add);
            }
            return output;
        } else {
            ArrayList empty_set = new ArrayList&lt;ArrayList&gt;();
            empty_set.add(new ArrayList());
            return empty_set;
        }
    }
}</t>
  </si>
  <si>
    <t>QUICKSORT.java</t>
  </si>
  <si>
    <t>Code: 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The code is expected to function as follows: _x000D_
QuickSort_x000D_
_x000D_
_x000D_
Input:_x000D_
arr: A list of ints_x000D_
_x000D_
Output:_x000D_
The elements of arr in sorted order_x000D_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</si>
  <si>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is incorrect because it does not handle the case when `x` is equal to the pivot. In that case, `x` should be added to the `middle` list.
Fix:
```java
} else if (x &gt; pivot) {
    // Change made here
    middle.add(x);
}
```</t>
  </si>
  <si>
    <t>The original code is incorrect because it does not handle the case when `x` is equal to the pivot. In that case, `x` should be added to the `middle` list.</t>
  </si>
  <si>
    <t>} else if (x &gt; pivot) {
    // Change made here
    middle.add(x);
}</t>
  </si>
  <si>
    <t>REVERSE_LINKED_LIST.java</t>
  </si>
  <si>
    <t>Code: 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Omission between the lines:  'node.setSuccessor(prevnode);' and 'node=nextnode;'_x000D_
_x000D_
while (node != null) {_x000D_
            nextnode = node.getSuccessor();_x000D_
            node.setSuccessor(prevnode);_x000D_
            node = nextnode;_x000D_
        }_x000D_
        return prevnode;_x000D_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</si>
  <si>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missing the code to update the 'prevnode'. (skip a line)
Fix: 
                prevnode = node;
//Change made here
                node.setSuccessor(prevnode);
                node = nextnode;
        }
        return prevnode;
    }
}</t>
  </si>
  <si>
    <t>The original code was missing the code to update the 'prevnode'. (skip a line)</t>
  </si>
  <si>
    <t>prevnode = node;
//Change made here
                node.setSuccessor(prevnode);
                node = nextnode;
        }
        return prevnode;
    }
}</t>
  </si>
  <si>
    <t>RPN_EVAL.java</t>
  </si>
  <si>
    <t>Code: 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</si>
  <si>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 not follow the order of precedence in the operations. The addition operation should be performed before the division.
Fix:
```java
c = bin_op.apply(b,a); // Rewritten to follow the correct order of precedence
```</t>
  </si>
  <si>
    <t>The code does not follow the order of precedence in the operations. The addition operation should be performed before the division.</t>
  </si>
  <si>
    <t>c = bin_op.apply(b,a); // Rewritten to follow the correct order of precedence</t>
  </si>
  <si>
    <t>SHORTEST_PATHS.java</t>
  </si>
  <si>
    <t>Code: 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</si>
  <si>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incorrect because it was updating the weight of the edge within the loop, which could lead to incorrect calculation of shortest paths.  (skip a line after the reason)
Fix:
```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 Change here: Instead of updating the weight of the edge, we update a copy of the weight
                weight_by_node.put(edge.get(1),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t>
  </si>
  <si>
    <t>The code was incorrect because it was updating the weight of the edge within the loop, which could lead to incorrect calculation of shortest paths.  (skip a line after the reason)</t>
  </si>
  <si>
    <t>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 Change here: Instead of updating the weight of the edge, we update a copy of the weight
                weight_by_node.put(edge.get(1),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t>
  </si>
  <si>
    <t>SHORTEST_PATH_LENGTH.java</t>
  </si>
  <si>
    <t>Code: 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</si>
  <si>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using unvisitedNodes.get(nextnode) + length_by_edge.get(Arrays.asList(node, nextnode)))) to update the distance to the next node, but it should be using distance + length_by_edge.get(Arrays.asList(node, nextnode)))) instead.
Fix: 
                for (Node nextnode : node.getSuccessors()) {
                    if (visitedNodes.contains(nextnode)) {
                        continue;
                    }
                    if (unvisitedNodes.get(nextnode) == null) {
                        unvisitedNodes.put(nextnode, Integer.MAX_VALUE);
                    }
                    // Change starts here
                    unvisitedNodes.put(nextnode, Math.min(unvisitedNodes.get(nextnode), distance + length_by_edge.get(Arrays.asList(node, nextnode))));
                    // Change ends here
                }</t>
  </si>
  <si>
    <t>The code is using unvisitedNodes.get(nextnode) + length_by_edge.get(Arrays.asList(node, nextnode)))) to update the distance to the next node, but it should be using distance + length_by_edge.get(Arrays.asList(node, nextnode)))) instead.</t>
  </si>
  <si>
    <t>for (Node nextnode : node.getSuccessors()) {
                    if (visitedNodes.contains(nextnode)) {
                        continue;
                    }
                    if (unvisitedNodes.get(nextnode) == null) {
                        unvisitedNodes.put(nextnode, Integer.MAX_VALUE);
                    }
                    // Change starts here
                    unvisitedNodes.put(nextnode, Math.min(unvisitedNodes.get(nextnode), distance + length_by_edge.get(Arrays.asList(node, nextnode))));
                    // Change ends here
                }</t>
  </si>
  <si>
    <t>SHORTEST_PATH_LENGTHS.java</t>
  </si>
  <si>
    <t>Code: 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</si>
  <si>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trying to access length_by_path of one pair of indices using another pair of indices.
Fix:
```java
int update_length = Math.min(length_by_path.get(Arrays.asList(i,j)),
                                                 sumLengths(length_by_path.get(Arrays.asList(i,k)),
                                                            length_by_path.get(Arrays.asList(k,j)))); //k has been replaced with j here
                    length_by_path.put(Arrays.asList(i,j), update_length);
```</t>
  </si>
  <si>
    <t>The code was trying to access length_by_path of one pair of indices using another pair of indices.</t>
  </si>
  <si>
    <t>int update_length = Math.min(length_by_path.get(Arrays.asList(i,j)),
                                                 sumLengths(length_by_path.get(Arrays.asList(i,k)),
                                                            length_by_path.get(Arrays.asList(k,j)))); //k has been replaced with j here
                    length_by_path.put(Arrays.asList(i,j), update_length);</t>
  </si>
  <si>
    <t>SHUNTING_YARD.java</t>
  </si>
  <si>
    <t>Code: 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the else statement_x000D_
_x000D_
} else {_x000D_
                String operator = (String) token;_x000D_
                while (!opstack.isEmpty() &amp;&amp; precedence.get(operator) &lt;= precedence.get(opstack.getLast())) {_x000D_
                    rpntokens.add(opstack.pop());_x000D_
                }_x000D_
            }_x000D_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</si>
  <si>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opstack.push(operator) statement after the while loop. Without this statement, the operator will not be added to the opstack.
Fix:
```java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Added the missing statement to push the operator onto the stack
            }
        }
        while (!opstack.isEmpty()) {
            rpntokens.add(opstack.pop());
        }
        return rpntokens;
    }
}
```</t>
  </si>
  <si>
    <t>The code is missing the opstack.push(operator) statement after the while loop. Without this statement, the operator will not be added to the opstack.</t>
  </si>
  <si>
    <t>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Added the missing statement to push the operator onto the stack
            }
        }
        while (!opstack.isEmpty()) {
            rpntokens.add(opstack.pop());
        }
        return rpntokens;
    }
}</t>
  </si>
  <si>
    <t>SIEVE.java</t>
  </si>
  <si>
    <t>Code: 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</si>
  <si>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condition checks if n is not divisible by any of the prime in the list `primes`. It should check if the number n is divisible by any of the primes in the list `primes`. To correct this, the inequality operator needs to be reversed. (skip a line after the reason)
Fix: if (all(list_comp(n, primes))) { // Change is made here</t>
  </si>
  <si>
    <t>The current condition checks if n is not divisible by any of the prime in the list `primes`. It should check if the number n is divisible by any of the primes in the list `primes`. To correct this, the inequality operator needs to be reversed. (skip a line after the reason)</t>
  </si>
  <si>
    <t>SQRT.java</t>
  </si>
  <si>
    <t>Code: 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</si>
  <si>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loop condition should rely on the square of the difference rather than the direct difference. This prevents accumulation of floating point errors. (skip a line after the reason)
Fix: 
```
while (Math.abs(x-approx) * Math.abs(x-approx) &gt; epsilon * epsilon) {
            //this line of code was changed
            approx = 0.5d * (approx + x / approx);
        }
```</t>
  </si>
  <si>
    <t>The while loop condition should rely on the square of the difference rather than the direct difference. This prevents accumulation of floating point errors. (skip a line after the reason)</t>
  </si>
  <si>
    <t>while (Math.abs(x-approx) * Math.abs(x-approx) &gt; epsilon * epsilon) {
            //this line of code was changed
            approx = 0.5d * (approx + x / approx);
        }</t>
  </si>
  <si>
    <t>SUBSEQUENCES.java</t>
  </si>
  <si>
    <t>Code: 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if (k == 0) {_x000D_
            return new ArrayList();_x000D_
        }_x000D_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</si>
  <si>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of the recursive function has a logical error, as it should return an empty list when there are no elements to add to the subsequence. An empty list is the starting point for building subsequences of any length. (skip a line after the reason)
Fix:
```java
if (k == 0) {
    ArrayList base = new ArrayList(50);
    base.add(new ArrayList());
    return base;
}
```</t>
  </si>
  <si>
    <t>The base case of the recursive function has a logical error, as it should return an empty list when there are no elements to add to the subsequence. An empty list is the starting point for building subsequences of any length. (skip a line after the reason)</t>
  </si>
  <si>
    <t>if (k == 0) {
    ArrayList base = new ArrayList(50);
    base.add(new ArrayList());
    return base;
}</t>
  </si>
  <si>
    <t>TOPOLOGICAL_ORDERING.java</t>
  </si>
  <si>
    <t>Code: 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</si>
  <si>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correct condition should check if the node has no more predecessors before adding it to the ordered list. (skip a line after the reason)
Fix: 
if (orderedNodes.containsAll(nextNode.getPredecessors()) &amp;&amp; !orderedNodes.contains(nextNode)) {
 // Change made here</t>
  </si>
  <si>
    <t>The correct condition should check if the node has no more predecessors before adding it to the ordered list. (skip a line after the reason)</t>
  </si>
  <si>
    <t>if (orderedNodes.containsAll(nextNode.getPredecessors()) &amp;&amp; !orderedNodes.contains(nextNode)) {
 // Change made here</t>
  </si>
  <si>
    <t>TO_BASE.java</t>
  </si>
  <si>
    <t>Code: 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</si>
  <si>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String.valueOf(alphabet.charAt(i)) operation is incorrect. It should be replaced with alphabet.charAt(i) + "". To convert a char to a string, it is sufficient to concatenate it with an empty string.
Fix: 
result = result + alphabet.charAt(i) + "";</t>
  </si>
  <si>
    <t>The String.valueOf(alphabet.charAt(i)) operation is incorrect. It should be replaced with alphabet.charAt(i) + "". To convert a char to a string, it is sufficient to concatenate it with an empty string.</t>
  </si>
  <si>
    <t>result = result + alphabet.charAt(i) + "";</t>
  </si>
  <si>
    <t>WeightedEdge.java</t>
  </si>
  <si>
    <t>Code: 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</si>
  <si>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compareTo method, the `compareNode` parameter is expected to be of type `WeightedEdge`, but it was cast to `compareNode` instead. This cast is incorrect and can cause compilation errors.
Fix:
```java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compareNode.weight; // Change made here
        return this.weight - compareWeight;
    }
}
```</t>
  </si>
  <si>
    <t>In the compareTo method, the `compareNode` parameter is expected to be of type `WeightedEdge`, but it was cast to `compareNode` instead. This cast is incorrect and can cause compilation errors.</t>
  </si>
  <si>
    <t>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compareNode.weight; // Change made here
        return this.weight - compareWeight;
    }
}</t>
  </si>
  <si>
    <t>WRAP.java</t>
  </si>
  <si>
    <t>Code: 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The code is expected to function as follows: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
Line of Code with bug: Omission - Before final return statement_x000D_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</si>
  <si>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Omission - Before final return statement, the code needs to ensure that all of the remaining unwrapped text is appended to the list of lines.
Fix:
```java
import java.util.*;
public class WRAP {
    public static void main(String[] args) {
        System.out.println("abc".lastIndexOf("c",30));
    }
    public static ArrayList&lt;String&gt; wrap(String text, int cols) {
        ArrayList&lt;String&gt; lines = new ArrayList&lt;String&gt;();
        String line;
        while (text.length() &gt; cols) { // Original code had no closing curly brace
            int end = text.lastIndexOf(" ", cols); // off by one?
            if (end == -1) {
                end = cols;
            }
            line = text.substring(0,end);
            text = text.substring(end);
            lines.add(line);
        }
        if (text.length() &gt; 0) {  // Added to append rest of text
            lines.add(text);
        }
        return lines;
    }
}
```</t>
  </si>
  <si>
    <t>Omission - Before final return statement, the code needs to ensure that all of the remaining unwrapped text is appended to the list of lines.</t>
  </si>
  <si>
    <t>import java.util.*;
public class WRAP {
    public static void main(String[] args) {
        System.out.println("abc".lastIndexOf("c",30));
    }
    public static ArrayList&lt;String&gt; wrap(String text, int cols) {
        ArrayList&lt;String&gt; lines = new ArrayList&lt;String&gt;();
        String line;
        while (text.length() &gt; cols) { // Original code had no closing curly brace
            int end = text.lastIndexOf(" ", cols); // off by one?
            if (end == -1) {
                end = cols;
            }
            line = text.substring(0,end);
            text = text.substring(end);
            lines.add(line);
        }
        if (text.length() &gt; 0) {  // Added to append rest of text
            lines.add(text);
        }
        return lines;
    }
}</t>
  </si>
  <si>
    <t>Mean</t>
  </si>
  <si>
    <t>Median</t>
  </si>
  <si>
    <t>Total</t>
  </si>
  <si>
    <t>Percentage</t>
  </si>
  <si>
    <t>Correct Code</t>
  </si>
  <si>
    <t>package correct_java_programs;_x000D_
_x000D_
_x000D_
public class BITCOUNT {_x000D_
    public static int bitcount(int n) {_x000D_
    int count = 0;_x000D_
    while (n != 0) {_x000D_
        n = (n &amp; (n - 1));_x000D_
        count++;_x000D_
    }_x000D_
    return count;_x000D_
    }_x000D_
}</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</si>
  <si>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</si>
  <si>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</si>
  <si>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</si>
  <si>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</si>
  <si>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</si>
  <si>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</si>
  <si>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</si>
  <si>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package correct_java_programs;_x000D_
import java.util.*;_x000D_
_x000D_
_x000D_
public class GCD {_x000D_
_x000D_
    public static int gcd(int a, int b) {_x000D_
        if (b == 0) {_x000D_
            return a;_x000D_
        } else {_x000D_
            return gcd(b, a%b);_x000D_
        }_x000D_
    }_x000D_
}</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</si>
  <si>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</si>
  <si>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</si>
  <si>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</si>
  <si>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</si>
  <si>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</si>
  <si>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package correct_java_programs;_x000D_
import java.util.*;_x000D_
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(dp.containsKey(i-1)&amp;&amp;dp.get(i-1).containsKey(j-1)) {_x000D_
                        Map&lt;Integer, Integer&gt; internal_map = dp.get(i);_x000D_
                        int insert_value = dp.get(i-1).get(j-1)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</si>
  <si>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</si>
  <si>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</si>
  <si>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</si>
  <si>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</si>
  <si>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</si>
  <si>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</si>
  <si>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</si>
  <si>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</si>
  <si>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</si>
  <si>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</si>
  <si>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</si>
  <si>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</si>
  <si>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</si>
  <si>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</si>
  <si>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t>package correct_java_programs;_x000D_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bin_op.apply(b,a);_x000D_
                stack.push(c);_x000D_
            }_x000D_
        }_x000D_
_x000D_
        return (Double) stack.pop();_x000D_
    }_x000D_
}</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</si>
  <si>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</si>
  <si>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</si>
  <si>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</si>
  <si>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</si>
  <si>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</si>
  <si>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</si>
  <si>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</si>
  <si>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</si>
  <si>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</si>
  <si>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t>Expected Line with Bug</t>
  </si>
  <si>
    <t>n = (n ^ (n - 1));</t>
  </si>
  <si>
    <t>while (true) {</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</si>
  <si>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</si>
  <si>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</si>
  <si>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</si>
  <si>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while (lo &lt;= hi) {</t>
  </si>
  <si>
    <t>return binsearch(arr, x, mid, end);</t>
  </si>
  <si>
    <t>Two errors: 
result.add(flatten(x)); and
return flatten(arr);</t>
  </si>
  <si>
    <t>return gcd(a % b, b);</t>
  </si>
  <si>
    <t>return new ArrayList&lt;Integer&gt;();</t>
  </si>
  <si>
    <t>steps.add(new Pair&lt;Integer,Integer&gt;(start, helper));</t>
  </si>
  <si>
    <t>return true;</t>
  </si>
  <si>
    <t>for (Integer x : arr) {</t>
  </si>
  <si>
    <t>else if (weight &lt; j) {</t>
  </si>
  <si>
    <t>return kth(above, k);</t>
  </si>
  <si>
    <t>if (dp.containsKey(i-1)) {</t>
  </si>
  <si>
    <t>return 1 + levenshtein(source.substring(1), target.substring(1));</t>
  </si>
  <si>
    <t>longest = length + 1;</t>
  </si>
  <si>
    <t>return a.charAt(0) + longest_common_subsequence(a.substring(1), b);</t>
  </si>
  <si>
    <t>max_ending_here = max_ending_here + x;</t>
  </si>
  <si>
    <t>if (arr.size() == 0) { // &lt;= 1 in correct version</t>
  </si>
  <si>
    <t>groupByNode = update(groupByNode, node, vertex_u);</t>
  </si>
  <si>
    <t>otherwise.addAll(Collections.nCopies(digit_list.length, 0));</t>
  </si>
  <si>
    <t>if (perm.get(j) &lt; perm.get(i)) {</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</si>
  <si>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</si>
  <si>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</si>
  <si>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</si>
  <si>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</si>
  <si>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</si>
  <si>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</si>
  <si>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weight_by_edge.put(edge, update_weight);</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</si>
  <si>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</si>
  <si>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</si>
  <si>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</si>
  <si>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if (any(list_comp(n, primes))) {</t>
  </si>
  <si>
    <t>while (Math.abs(x-approx) &gt; epsilon) {</t>
  </si>
  <si>
    <t xml:space="preserve">if (k == 0) {
            return new ArrayList();
        }
</t>
  </si>
  <si>
    <t>if (orderedNodes.containsAll(nextNode.getSuccessors()) &amp;&amp; !orderedNodes.contains(nextNode)) {</t>
  </si>
  <si>
    <t>result = result + String.valueOf(alphabet.charAt(i));</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</si>
  <si>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</si>
  <si>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Correct Response</t>
  </si>
  <si>
    <t>package correct_java_programs;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k-num_lessoreq);
        } else {
            return pivot;
        }
    }
}</t>
  </si>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</sst>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37FC4-7C8D-4B7A-AFA1-7020484B2FBF}">
  <dimension ref="A1:J46"/>
  <sheetViews>
    <sheetView tabSelected="1" topLeftCell="A42" workbookViewId="0">
      <selection activeCell="E44" sqref="E44"/>
    </sheetView>
  </sheetViews>
  <sheetFormatPr defaultRowHeight="14.75" x14ac:dyDescent="0.75"/>
  <cols>
    <col min="1" max="10" width="48.40625" style="2" customWidth="1"/>
  </cols>
  <sheetData>
    <row r="1" spans="1:10" ht="44.25" x14ac:dyDescent="0.75">
      <c r="A1" s="2" t="s">
        <v>0</v>
      </c>
      <c r="B1" s="2" t="s">
        <v>1</v>
      </c>
      <c r="C1" s="2" t="s">
        <v>2</v>
      </c>
      <c r="D1" s="2" t="s">
        <v>3</v>
      </c>
      <c r="E1" s="2" t="s">
        <v>4</v>
      </c>
      <c r="F1" s="2" t="s">
        <v>5</v>
      </c>
      <c r="G1" s="2" t="s">
        <v>6</v>
      </c>
      <c r="H1" s="2" t="s">
        <v>218</v>
      </c>
      <c r="I1" s="2" t="s">
        <v>258</v>
      </c>
      <c r="J1" s="2" t="s">
        <v>299</v>
      </c>
    </row>
    <row r="2" spans="1:10" ht="409.5" x14ac:dyDescent="0.75">
      <c r="A2" s="2" t="s">
        <v>7</v>
      </c>
      <c r="B2" s="2" t="s">
        <v>8</v>
      </c>
      <c r="C2" s="2" t="s">
        <v>9</v>
      </c>
      <c r="D2" s="2">
        <v>265</v>
      </c>
      <c r="E2" s="2">
        <v>63</v>
      </c>
      <c r="F2" s="2" t="s">
        <v>10</v>
      </c>
      <c r="G2" s="2" t="s">
        <v>11</v>
      </c>
      <c r="H2" s="2" t="s">
        <v>219</v>
      </c>
      <c r="I2" s="2" t="s">
        <v>259</v>
      </c>
      <c r="J2" s="2" t="b">
        <v>1</v>
      </c>
    </row>
    <row r="3" spans="1:10" ht="409.5" x14ac:dyDescent="0.75">
      <c r="A3" s="2" t="s">
        <v>12</v>
      </c>
      <c r="B3" s="2" t="s">
        <v>13</v>
      </c>
      <c r="C3" s="2" t="s">
        <v>14</v>
      </c>
      <c r="D3" s="2">
        <v>379</v>
      </c>
      <c r="E3" s="2">
        <v>82</v>
      </c>
      <c r="F3" s="2" t="s">
        <v>15</v>
      </c>
      <c r="G3" s="2" t="s">
        <v>16</v>
      </c>
      <c r="H3" s="2" t="s">
        <v>220</v>
      </c>
      <c r="I3" s="2" t="s">
        <v>260</v>
      </c>
      <c r="J3" s="2" t="b">
        <v>1</v>
      </c>
    </row>
    <row r="4" spans="1:10" ht="409.5" x14ac:dyDescent="0.75">
      <c r="A4" s="2" t="s">
        <v>17</v>
      </c>
      <c r="B4" s="2" t="s">
        <v>18</v>
      </c>
      <c r="C4" s="2" t="s">
        <v>19</v>
      </c>
      <c r="D4" s="2">
        <v>375</v>
      </c>
      <c r="E4" s="2">
        <v>57</v>
      </c>
      <c r="F4" s="2" t="s">
        <v>20</v>
      </c>
      <c r="G4" s="2" t="s">
        <v>21</v>
      </c>
      <c r="H4" s="2" t="s">
        <v>221</v>
      </c>
      <c r="I4" s="2" t="s">
        <v>261</v>
      </c>
      <c r="J4" s="2" t="b">
        <v>1</v>
      </c>
    </row>
    <row r="5" spans="1:10" ht="409.5" x14ac:dyDescent="0.75">
      <c r="A5" s="2" t="s">
        <v>22</v>
      </c>
      <c r="B5" s="2" t="s">
        <v>23</v>
      </c>
      <c r="C5" s="2" t="s">
        <v>24</v>
      </c>
      <c r="D5" s="2">
        <v>386</v>
      </c>
      <c r="E5" s="2">
        <v>132</v>
      </c>
      <c r="F5" s="2" t="s">
        <v>25</v>
      </c>
      <c r="G5" s="2" t="s">
        <v>26</v>
      </c>
      <c r="H5" s="2" t="s">
        <v>222</v>
      </c>
      <c r="I5" s="4" t="s">
        <v>262</v>
      </c>
      <c r="J5" s="6" t="b">
        <v>0</v>
      </c>
    </row>
    <row r="6" spans="1:10" ht="409.5" x14ac:dyDescent="0.75">
      <c r="A6" s="2" t="s">
        <v>27</v>
      </c>
      <c r="B6" s="2" t="s">
        <v>28</v>
      </c>
      <c r="C6" s="2" t="s">
        <v>29</v>
      </c>
      <c r="D6" s="2">
        <v>302</v>
      </c>
      <c r="E6" s="2">
        <v>91</v>
      </c>
      <c r="F6" s="2" t="s">
        <v>30</v>
      </c>
      <c r="G6" s="2" t="s">
        <v>31</v>
      </c>
      <c r="H6" s="2" t="s">
        <v>223</v>
      </c>
      <c r="I6" s="2" t="s">
        <v>263</v>
      </c>
      <c r="J6" s="2" t="b">
        <v>1</v>
      </c>
    </row>
    <row r="7" spans="1:10" ht="409.5" x14ac:dyDescent="0.75">
      <c r="A7" s="2" t="s">
        <v>32</v>
      </c>
      <c r="B7" s="2" t="s">
        <v>33</v>
      </c>
      <c r="C7" s="2" t="s">
        <v>34</v>
      </c>
      <c r="D7" s="2">
        <v>408</v>
      </c>
      <c r="E7" s="2">
        <v>40</v>
      </c>
      <c r="F7" s="2" t="s">
        <v>35</v>
      </c>
      <c r="H7" s="2" t="s">
        <v>224</v>
      </c>
      <c r="I7" s="2" t="s">
        <v>264</v>
      </c>
      <c r="J7" s="2" t="b">
        <v>1</v>
      </c>
    </row>
    <row r="8" spans="1:10" ht="409.5" x14ac:dyDescent="0.75">
      <c r="A8" s="2" t="s">
        <v>36</v>
      </c>
      <c r="B8" s="2" t="s">
        <v>37</v>
      </c>
      <c r="C8" s="2" t="s">
        <v>38</v>
      </c>
      <c r="D8" s="2">
        <v>405</v>
      </c>
      <c r="E8" s="2">
        <v>109</v>
      </c>
      <c r="F8" s="2" t="s">
        <v>39</v>
      </c>
      <c r="G8" s="2" t="s">
        <v>40</v>
      </c>
      <c r="H8" s="2" t="s">
        <v>225</v>
      </c>
      <c r="I8" s="2" t="s">
        <v>265</v>
      </c>
      <c r="J8" s="2" t="b">
        <v>1</v>
      </c>
    </row>
    <row r="9" spans="1:10" ht="409.5" x14ac:dyDescent="0.75">
      <c r="A9" s="2" t="s">
        <v>41</v>
      </c>
      <c r="B9" s="2" t="s">
        <v>42</v>
      </c>
      <c r="C9" s="2" t="s">
        <v>43</v>
      </c>
      <c r="D9" s="2">
        <v>374</v>
      </c>
      <c r="E9" s="2">
        <v>131</v>
      </c>
      <c r="F9" s="2" t="s">
        <v>44</v>
      </c>
      <c r="G9" s="2" t="s">
        <v>45</v>
      </c>
      <c r="H9" s="2" t="s">
        <v>226</v>
      </c>
      <c r="I9" s="5" t="s">
        <v>266</v>
      </c>
      <c r="J9" s="6" t="b">
        <v>0</v>
      </c>
    </row>
    <row r="10" spans="1:10" ht="409.5" x14ac:dyDescent="0.75">
      <c r="A10" s="2" t="s">
        <v>46</v>
      </c>
      <c r="B10" s="2" t="s">
        <v>47</v>
      </c>
      <c r="C10" s="2" t="s">
        <v>48</v>
      </c>
      <c r="D10" s="2">
        <v>280</v>
      </c>
      <c r="E10" s="2">
        <v>93</v>
      </c>
      <c r="F10" s="2" t="s">
        <v>49</v>
      </c>
      <c r="G10" s="2" t="s">
        <v>50</v>
      </c>
      <c r="H10" s="2" t="s">
        <v>227</v>
      </c>
      <c r="I10" s="2" t="s">
        <v>267</v>
      </c>
      <c r="J10" s="6" t="b">
        <v>0</v>
      </c>
    </row>
    <row r="11" spans="1:10" ht="409.5" x14ac:dyDescent="0.75">
      <c r="A11" s="2" t="s">
        <v>51</v>
      </c>
      <c r="B11" s="2" t="s">
        <v>52</v>
      </c>
      <c r="C11" s="2" t="s">
        <v>53</v>
      </c>
      <c r="D11" s="2">
        <v>404</v>
      </c>
      <c r="E11" s="2">
        <v>48</v>
      </c>
      <c r="F11" s="2" t="s">
        <v>54</v>
      </c>
      <c r="G11" s="2" t="s">
        <v>55</v>
      </c>
      <c r="H11" s="2" t="s">
        <v>228</v>
      </c>
      <c r="I11" s="2" t="s">
        <v>268</v>
      </c>
      <c r="J11" s="6" t="b">
        <v>0</v>
      </c>
    </row>
    <row r="12" spans="1:10" ht="409.5" x14ac:dyDescent="0.75">
      <c r="A12" s="2" t="s">
        <v>56</v>
      </c>
      <c r="B12" s="2" t="s">
        <v>57</v>
      </c>
      <c r="C12" s="2" t="s">
        <v>58</v>
      </c>
      <c r="D12" s="2">
        <v>776</v>
      </c>
      <c r="E12" s="2">
        <v>86</v>
      </c>
      <c r="F12" s="2" t="s">
        <v>59</v>
      </c>
      <c r="G12" s="2" t="s">
        <v>60</v>
      </c>
      <c r="H12" s="2" t="s">
        <v>229</v>
      </c>
      <c r="I12" s="2" t="s">
        <v>269</v>
      </c>
      <c r="J12" s="2" t="b">
        <v>1</v>
      </c>
    </row>
    <row r="13" spans="1:10" ht="409.5" x14ac:dyDescent="0.75">
      <c r="A13" s="2" t="s">
        <v>61</v>
      </c>
      <c r="B13" s="2" t="s">
        <v>62</v>
      </c>
      <c r="C13" s="2" t="s">
        <v>63</v>
      </c>
      <c r="D13" s="2">
        <v>341</v>
      </c>
      <c r="E13" s="2">
        <v>191</v>
      </c>
      <c r="F13" s="2" t="s">
        <v>64</v>
      </c>
      <c r="G13" s="2" t="s">
        <v>65</v>
      </c>
      <c r="H13" s="2" t="s">
        <v>230</v>
      </c>
      <c r="I13" s="2" t="s">
        <v>270</v>
      </c>
      <c r="J13" s="2" t="b">
        <v>1</v>
      </c>
    </row>
    <row r="14" spans="1:10" ht="409.5" x14ac:dyDescent="0.75">
      <c r="A14" s="2" t="s">
        <v>66</v>
      </c>
      <c r="B14" s="2" t="s">
        <v>67</v>
      </c>
      <c r="C14" s="2" t="s">
        <v>68</v>
      </c>
      <c r="D14" s="2">
        <v>550</v>
      </c>
      <c r="E14" s="2">
        <v>88</v>
      </c>
      <c r="F14" s="2" t="s">
        <v>69</v>
      </c>
      <c r="G14" s="2" t="s">
        <v>70</v>
      </c>
      <c r="H14" s="2" t="s">
        <v>231</v>
      </c>
      <c r="I14" s="2" t="s">
        <v>271</v>
      </c>
      <c r="J14" s="6" t="b">
        <v>0</v>
      </c>
    </row>
    <row r="15" spans="1:10" ht="409.5" x14ac:dyDescent="0.75">
      <c r="A15" s="2" t="s">
        <v>71</v>
      </c>
      <c r="B15" s="2" t="s">
        <v>72</v>
      </c>
      <c r="C15" s="2" t="s">
        <v>73</v>
      </c>
      <c r="D15" s="2">
        <v>598</v>
      </c>
      <c r="E15" s="2">
        <v>360</v>
      </c>
      <c r="F15" s="2" t="s">
        <v>74</v>
      </c>
      <c r="G15" s="2" t="s">
        <v>75</v>
      </c>
      <c r="H15" s="2" t="s">
        <v>232</v>
      </c>
      <c r="I15" s="2" t="s">
        <v>272</v>
      </c>
      <c r="J15" s="2" t="b">
        <v>1</v>
      </c>
    </row>
    <row r="16" spans="1:10" ht="409.5" x14ac:dyDescent="0.75">
      <c r="A16" s="2" t="s">
        <v>76</v>
      </c>
      <c r="B16" s="2" t="s">
        <v>77</v>
      </c>
      <c r="C16" s="2" t="s">
        <v>78</v>
      </c>
      <c r="D16" s="2">
        <v>420</v>
      </c>
      <c r="E16" s="2">
        <v>294</v>
      </c>
      <c r="F16" s="2" t="s">
        <v>79</v>
      </c>
      <c r="G16" s="2" t="s">
        <v>80</v>
      </c>
      <c r="H16" s="2" t="s">
        <v>300</v>
      </c>
      <c r="I16" s="2" t="s">
        <v>273</v>
      </c>
      <c r="J16" s="2" t="b">
        <v>1</v>
      </c>
    </row>
    <row r="17" spans="1:10" ht="409.5" x14ac:dyDescent="0.75">
      <c r="A17" s="2" t="s">
        <v>81</v>
      </c>
      <c r="B17" s="2" t="s">
        <v>82</v>
      </c>
      <c r="C17" s="2" t="s">
        <v>83</v>
      </c>
      <c r="D17" s="2">
        <v>689</v>
      </c>
      <c r="E17" s="2">
        <v>65</v>
      </c>
      <c r="F17" s="2" t="s">
        <v>84</v>
      </c>
      <c r="G17" s="2" t="s">
        <v>85</v>
      </c>
      <c r="H17" s="2" t="s">
        <v>233</v>
      </c>
      <c r="I17" s="2" t="s">
        <v>274</v>
      </c>
      <c r="J17" s="6" t="b">
        <v>0</v>
      </c>
    </row>
    <row r="18" spans="1:10" ht="409.5" x14ac:dyDescent="0.75">
      <c r="A18" s="2" t="s">
        <v>86</v>
      </c>
      <c r="B18" s="2" t="s">
        <v>87</v>
      </c>
      <c r="C18" s="2" t="s">
        <v>88</v>
      </c>
      <c r="D18" s="2">
        <v>467</v>
      </c>
      <c r="E18" s="2">
        <v>89</v>
      </c>
      <c r="F18" s="2" t="s">
        <v>89</v>
      </c>
      <c r="G18" s="2" t="s">
        <v>90</v>
      </c>
      <c r="H18" s="2" t="s">
        <v>234</v>
      </c>
      <c r="I18" s="2" t="s">
        <v>275</v>
      </c>
      <c r="J18" s="2" t="b">
        <v>1</v>
      </c>
    </row>
    <row r="19" spans="1:10" ht="409.5" x14ac:dyDescent="0.75">
      <c r="A19" s="2" t="s">
        <v>91</v>
      </c>
      <c r="B19" s="2" t="s">
        <v>92</v>
      </c>
      <c r="C19" s="2" t="s">
        <v>93</v>
      </c>
      <c r="D19" s="2">
        <v>453</v>
      </c>
      <c r="E19" s="2">
        <v>86</v>
      </c>
      <c r="F19" s="2" t="s">
        <v>94</v>
      </c>
      <c r="G19" s="2" t="s">
        <v>95</v>
      </c>
      <c r="H19" s="2" t="s">
        <v>235</v>
      </c>
      <c r="I19" s="2" t="s">
        <v>276</v>
      </c>
      <c r="J19" s="2" t="b">
        <v>1</v>
      </c>
    </row>
    <row r="20" spans="1:10" ht="409.5" x14ac:dyDescent="0.75">
      <c r="A20" s="2" t="s">
        <v>96</v>
      </c>
      <c r="B20" s="2" t="s">
        <v>97</v>
      </c>
      <c r="C20" s="2" t="s">
        <v>98</v>
      </c>
      <c r="D20" s="2">
        <v>448</v>
      </c>
      <c r="E20" s="2">
        <v>261</v>
      </c>
      <c r="F20" s="2" t="s">
        <v>99</v>
      </c>
      <c r="G20" s="2" t="s">
        <v>100</v>
      </c>
      <c r="H20" s="2" t="s">
        <v>236</v>
      </c>
      <c r="I20" s="2" t="s">
        <v>277</v>
      </c>
      <c r="J20" s="2" t="b">
        <v>1</v>
      </c>
    </row>
    <row r="21" spans="1:10" ht="409.5" x14ac:dyDescent="0.75">
      <c r="A21" s="2" t="s">
        <v>101</v>
      </c>
      <c r="B21" s="2" t="s">
        <v>102</v>
      </c>
      <c r="C21" s="2" t="s">
        <v>103</v>
      </c>
      <c r="D21" s="2">
        <v>378</v>
      </c>
      <c r="E21" s="2">
        <v>95</v>
      </c>
      <c r="F21" s="2" t="s">
        <v>104</v>
      </c>
      <c r="G21" s="2" t="s">
        <v>105</v>
      </c>
      <c r="H21" s="2" t="s">
        <v>237</v>
      </c>
      <c r="I21" s="2" t="s">
        <v>278</v>
      </c>
      <c r="J21" s="6" t="b">
        <v>0</v>
      </c>
    </row>
    <row r="22" spans="1:10" ht="409.5" x14ac:dyDescent="0.75">
      <c r="A22" s="2" t="s">
        <v>106</v>
      </c>
      <c r="B22" s="2" t="s">
        <v>107</v>
      </c>
      <c r="C22" s="2" t="s">
        <v>108</v>
      </c>
      <c r="D22" s="2">
        <v>538</v>
      </c>
      <c r="E22" s="2">
        <v>117</v>
      </c>
      <c r="F22" s="2" t="s">
        <v>109</v>
      </c>
      <c r="G22" s="2" t="s">
        <v>110</v>
      </c>
      <c r="H22" s="2" t="s">
        <v>238</v>
      </c>
      <c r="I22" s="2" t="s">
        <v>279</v>
      </c>
      <c r="J22" s="6" t="b">
        <v>0</v>
      </c>
    </row>
    <row r="23" spans="1:10" ht="409.5" x14ac:dyDescent="0.75">
      <c r="A23" s="2" t="s">
        <v>111</v>
      </c>
      <c r="B23" s="2" t="s">
        <v>112</v>
      </c>
      <c r="C23" s="2" t="s">
        <v>113</v>
      </c>
      <c r="D23" s="2">
        <v>712</v>
      </c>
      <c r="E23" s="2">
        <v>87</v>
      </c>
      <c r="F23" s="2" t="s">
        <v>114</v>
      </c>
      <c r="G23" s="2" t="s">
        <v>115</v>
      </c>
      <c r="H23" s="2" t="s">
        <v>239</v>
      </c>
      <c r="I23" s="2" t="s">
        <v>280</v>
      </c>
      <c r="J23" s="6" t="b">
        <v>0</v>
      </c>
    </row>
    <row r="24" spans="1:10" ht="409.5" x14ac:dyDescent="0.75">
      <c r="A24" s="2" t="s">
        <v>116</v>
      </c>
      <c r="B24" s="2" t="s">
        <v>117</v>
      </c>
      <c r="C24" s="2" t="s">
        <v>118</v>
      </c>
      <c r="D24" s="2">
        <v>552</v>
      </c>
      <c r="E24" s="2">
        <v>150</v>
      </c>
      <c r="F24" s="2" t="s">
        <v>119</v>
      </c>
      <c r="G24" s="2" t="s">
        <v>120</v>
      </c>
      <c r="H24" s="2" t="s">
        <v>240</v>
      </c>
      <c r="I24" s="2" t="s">
        <v>281</v>
      </c>
      <c r="J24" s="2" t="b">
        <v>1</v>
      </c>
    </row>
    <row r="25" spans="1:10" ht="409.5" x14ac:dyDescent="0.75">
      <c r="A25" s="2" t="s">
        <v>121</v>
      </c>
      <c r="B25" s="2" t="s">
        <v>122</v>
      </c>
      <c r="C25" s="2" t="s">
        <v>123</v>
      </c>
      <c r="D25" s="2">
        <v>541</v>
      </c>
      <c r="E25" s="2">
        <v>56</v>
      </c>
      <c r="F25" s="2" t="s">
        <v>124</v>
      </c>
      <c r="H25" s="2" t="s">
        <v>241</v>
      </c>
      <c r="I25" s="2" t="s">
        <v>282</v>
      </c>
      <c r="J25" s="2" t="b">
        <v>1</v>
      </c>
    </row>
    <row r="26" spans="1:10" ht="409.5" x14ac:dyDescent="0.75">
      <c r="A26" s="2" t="s">
        <v>125</v>
      </c>
      <c r="B26" s="2" t="s">
        <v>126</v>
      </c>
      <c r="C26" s="2" t="s">
        <v>127</v>
      </c>
      <c r="D26" s="2">
        <v>553</v>
      </c>
      <c r="E26" s="2">
        <v>113</v>
      </c>
      <c r="F26" s="2" t="s">
        <v>128</v>
      </c>
      <c r="G26" s="2" t="s">
        <v>129</v>
      </c>
      <c r="H26" s="3" t="s">
        <v>242</v>
      </c>
      <c r="I26" s="3"/>
    </row>
    <row r="27" spans="1:10" ht="409.5" x14ac:dyDescent="0.75">
      <c r="A27" s="2" t="s">
        <v>130</v>
      </c>
      <c r="B27" s="2" t="s">
        <v>131</v>
      </c>
      <c r="C27" s="2" t="s">
        <v>132</v>
      </c>
      <c r="D27" s="2">
        <v>507</v>
      </c>
      <c r="E27" s="2">
        <v>56</v>
      </c>
      <c r="F27" s="2" t="s">
        <v>133</v>
      </c>
      <c r="G27" s="2" t="s">
        <v>134</v>
      </c>
      <c r="H27" s="2" t="s">
        <v>243</v>
      </c>
      <c r="I27" s="2" t="s">
        <v>283</v>
      </c>
      <c r="J27" s="6" t="b">
        <v>0</v>
      </c>
    </row>
    <row r="28" spans="1:10" ht="409.5" x14ac:dyDescent="0.75">
      <c r="A28" s="2" t="s">
        <v>135</v>
      </c>
      <c r="B28" s="2" t="s">
        <v>136</v>
      </c>
      <c r="C28" s="2" t="s">
        <v>137</v>
      </c>
      <c r="D28" s="2">
        <v>497</v>
      </c>
      <c r="E28" s="2">
        <v>62</v>
      </c>
      <c r="F28" s="2" t="s">
        <v>138</v>
      </c>
      <c r="G28" s="2" t="s">
        <v>139</v>
      </c>
      <c r="H28" s="2" t="s">
        <v>244</v>
      </c>
      <c r="I28" s="2" t="s">
        <v>284</v>
      </c>
      <c r="J28" s="6" t="b">
        <v>0</v>
      </c>
    </row>
    <row r="29" spans="1:10" ht="409.5" x14ac:dyDescent="0.75">
      <c r="A29" s="2" t="s">
        <v>140</v>
      </c>
      <c r="B29" s="2" t="s">
        <v>141</v>
      </c>
      <c r="C29" s="2" t="s">
        <v>142</v>
      </c>
      <c r="D29" s="2">
        <v>485</v>
      </c>
      <c r="E29" s="2">
        <v>254</v>
      </c>
      <c r="F29" s="2" t="s">
        <v>143</v>
      </c>
      <c r="G29" s="2" t="s">
        <v>144</v>
      </c>
      <c r="H29" s="2" t="s">
        <v>245</v>
      </c>
      <c r="I29" s="5" t="s">
        <v>285</v>
      </c>
      <c r="J29" s="6" t="b">
        <v>0</v>
      </c>
    </row>
    <row r="30" spans="1:10" ht="409.5" x14ac:dyDescent="0.75">
      <c r="A30" s="2" t="s">
        <v>145</v>
      </c>
      <c r="B30" s="2" t="s">
        <v>146</v>
      </c>
      <c r="C30" s="2" t="s">
        <v>147</v>
      </c>
      <c r="D30" s="2">
        <v>385</v>
      </c>
      <c r="E30" s="2">
        <v>75</v>
      </c>
      <c r="F30" s="2" t="s">
        <v>148</v>
      </c>
      <c r="G30" s="2" t="s">
        <v>149</v>
      </c>
      <c r="H30" s="2" t="s">
        <v>246</v>
      </c>
      <c r="I30" s="2" t="s">
        <v>286</v>
      </c>
      <c r="J30" s="6" t="b">
        <v>0</v>
      </c>
    </row>
    <row r="31" spans="1:10" ht="409.5" x14ac:dyDescent="0.75">
      <c r="A31" s="2" t="s">
        <v>150</v>
      </c>
      <c r="B31" s="2" t="s">
        <v>151</v>
      </c>
      <c r="C31" s="2" t="s">
        <v>152</v>
      </c>
      <c r="D31" s="2">
        <v>373</v>
      </c>
      <c r="E31" s="2">
        <v>72</v>
      </c>
      <c r="F31" s="2" t="s">
        <v>153</v>
      </c>
      <c r="G31" s="2" t="s">
        <v>154</v>
      </c>
      <c r="H31" s="2" t="s">
        <v>247</v>
      </c>
      <c r="I31" s="4" t="s">
        <v>287</v>
      </c>
      <c r="J31" s="6" t="b">
        <v>0</v>
      </c>
    </row>
    <row r="32" spans="1:10" ht="409.5" x14ac:dyDescent="0.75">
      <c r="A32" s="2" t="s">
        <v>155</v>
      </c>
      <c r="B32" s="2" t="s">
        <v>156</v>
      </c>
      <c r="C32" s="2" t="s">
        <v>157</v>
      </c>
      <c r="D32" s="2">
        <v>525</v>
      </c>
      <c r="E32" s="2">
        <v>60</v>
      </c>
      <c r="F32" s="2" t="s">
        <v>158</v>
      </c>
      <c r="G32" s="2" t="s">
        <v>159</v>
      </c>
      <c r="H32" s="2" t="s">
        <v>248</v>
      </c>
      <c r="I32" s="2" t="s">
        <v>288</v>
      </c>
      <c r="J32" s="2" t="b">
        <v>1</v>
      </c>
    </row>
    <row r="33" spans="1:10" ht="409.5" x14ac:dyDescent="0.75">
      <c r="A33" s="2" t="s">
        <v>160</v>
      </c>
      <c r="B33" s="2" t="s">
        <v>161</v>
      </c>
      <c r="C33" s="2" t="s">
        <v>162</v>
      </c>
      <c r="D33" s="2">
        <v>960</v>
      </c>
      <c r="E33" s="2">
        <v>610</v>
      </c>
      <c r="F33" s="2" t="s">
        <v>163</v>
      </c>
      <c r="G33" s="2" t="s">
        <v>164</v>
      </c>
      <c r="H33" s="2" t="s">
        <v>249</v>
      </c>
      <c r="I33" s="2" t="s">
        <v>289</v>
      </c>
      <c r="J33" s="2" t="b">
        <v>1</v>
      </c>
    </row>
    <row r="34" spans="1:10" ht="409.5" x14ac:dyDescent="0.75">
      <c r="A34" s="2" t="s">
        <v>165</v>
      </c>
      <c r="B34" s="2" t="s">
        <v>166</v>
      </c>
      <c r="C34" s="2" t="s">
        <v>167</v>
      </c>
      <c r="D34" s="2">
        <v>717</v>
      </c>
      <c r="E34" s="2">
        <v>204</v>
      </c>
      <c r="F34" s="2" t="s">
        <v>168</v>
      </c>
      <c r="G34" s="2" t="s">
        <v>169</v>
      </c>
      <c r="H34" s="2" t="s">
        <v>250</v>
      </c>
      <c r="I34" s="2" t="s">
        <v>290</v>
      </c>
      <c r="J34" s="2" t="b">
        <v>1</v>
      </c>
    </row>
    <row r="35" spans="1:10" ht="409.5" x14ac:dyDescent="0.75">
      <c r="A35" s="2" t="s">
        <v>170</v>
      </c>
      <c r="B35" s="2" t="s">
        <v>171</v>
      </c>
      <c r="C35" s="2" t="s">
        <v>172</v>
      </c>
      <c r="D35" s="2">
        <v>736</v>
      </c>
      <c r="E35" s="2">
        <v>131</v>
      </c>
      <c r="F35" s="2" t="s">
        <v>173</v>
      </c>
      <c r="G35" s="2" t="s">
        <v>174</v>
      </c>
      <c r="H35" s="2" t="s">
        <v>251</v>
      </c>
      <c r="I35" s="2" t="s">
        <v>291</v>
      </c>
      <c r="J35" s="2" t="b">
        <v>1</v>
      </c>
    </row>
    <row r="36" spans="1:10" ht="409.5" x14ac:dyDescent="0.75">
      <c r="A36" s="2" t="s">
        <v>175</v>
      </c>
      <c r="B36" s="2" t="s">
        <v>176</v>
      </c>
      <c r="C36" s="2" t="s">
        <v>177</v>
      </c>
      <c r="D36" s="2">
        <v>679</v>
      </c>
      <c r="E36" s="2">
        <v>316</v>
      </c>
      <c r="F36" s="2" t="s">
        <v>178</v>
      </c>
      <c r="G36" s="2" t="s">
        <v>179</v>
      </c>
      <c r="H36" s="2" t="s">
        <v>252</v>
      </c>
      <c r="I36" s="4" t="s">
        <v>292</v>
      </c>
      <c r="J36" s="6" t="b">
        <v>0</v>
      </c>
    </row>
    <row r="37" spans="1:10" ht="409.5" x14ac:dyDescent="0.75">
      <c r="A37" s="2" t="s">
        <v>180</v>
      </c>
      <c r="B37" s="2" t="s">
        <v>181</v>
      </c>
      <c r="C37" s="2" t="s">
        <v>182</v>
      </c>
      <c r="D37" s="2">
        <v>454</v>
      </c>
      <c r="E37" s="2">
        <v>83</v>
      </c>
      <c r="F37" s="2" t="s">
        <v>183</v>
      </c>
      <c r="H37" s="2" t="s">
        <v>301</v>
      </c>
      <c r="I37" s="2" t="s">
        <v>293</v>
      </c>
      <c r="J37" s="2" t="b">
        <v>1</v>
      </c>
    </row>
    <row r="38" spans="1:10" ht="409.5" x14ac:dyDescent="0.75">
      <c r="A38" s="2" t="s">
        <v>184</v>
      </c>
      <c r="B38" s="2" t="s">
        <v>185</v>
      </c>
      <c r="C38" s="2" t="s">
        <v>186</v>
      </c>
      <c r="D38" s="2">
        <v>330</v>
      </c>
      <c r="E38" s="2">
        <v>99</v>
      </c>
      <c r="F38" s="2" t="s">
        <v>187</v>
      </c>
      <c r="G38" s="2" t="s">
        <v>188</v>
      </c>
      <c r="H38" s="2" t="s">
        <v>253</v>
      </c>
      <c r="I38" s="2" t="s">
        <v>294</v>
      </c>
      <c r="J38" s="6" t="b">
        <v>0</v>
      </c>
    </row>
    <row r="39" spans="1:10" ht="409.5" x14ac:dyDescent="0.75">
      <c r="A39" s="2" t="s">
        <v>189</v>
      </c>
      <c r="B39" s="2" t="s">
        <v>190</v>
      </c>
      <c r="C39" s="2" t="s">
        <v>191</v>
      </c>
      <c r="D39" s="2">
        <v>414</v>
      </c>
      <c r="E39" s="2">
        <v>99</v>
      </c>
      <c r="F39" s="2" t="s">
        <v>192</v>
      </c>
      <c r="G39" s="2" t="s">
        <v>193</v>
      </c>
      <c r="H39" s="2" t="s">
        <v>254</v>
      </c>
      <c r="I39" s="2" t="s">
        <v>295</v>
      </c>
      <c r="J39" s="2" t="b">
        <v>1</v>
      </c>
    </row>
    <row r="40" spans="1:10" ht="409.5" x14ac:dyDescent="0.75">
      <c r="A40" s="2" t="s">
        <v>194</v>
      </c>
      <c r="B40" s="2" t="s">
        <v>195</v>
      </c>
      <c r="C40" s="2" t="s">
        <v>196</v>
      </c>
      <c r="D40" s="2">
        <v>412</v>
      </c>
      <c r="E40" s="2">
        <v>65</v>
      </c>
      <c r="F40" s="2" t="s">
        <v>197</v>
      </c>
      <c r="G40" s="2" t="s">
        <v>198</v>
      </c>
      <c r="H40" s="2" t="s">
        <v>255</v>
      </c>
      <c r="I40" s="2" t="s">
        <v>296</v>
      </c>
      <c r="J40" s="2" t="b">
        <v>1</v>
      </c>
    </row>
    <row r="41" spans="1:10" ht="409.5" x14ac:dyDescent="0.75">
      <c r="A41" s="2" t="s">
        <v>199</v>
      </c>
      <c r="B41" s="2" t="s">
        <v>200</v>
      </c>
      <c r="C41" s="2" t="s">
        <v>201</v>
      </c>
      <c r="D41" s="2">
        <v>356</v>
      </c>
      <c r="E41" s="2">
        <v>70</v>
      </c>
      <c r="F41" s="2" t="s">
        <v>202</v>
      </c>
      <c r="G41" s="2" t="s">
        <v>203</v>
      </c>
      <c r="H41" s="2" t="s">
        <v>256</v>
      </c>
      <c r="I41" s="2" t="s">
        <v>297</v>
      </c>
      <c r="J41" s="2" t="b">
        <v>0</v>
      </c>
    </row>
    <row r="42" spans="1:10" ht="409.5" x14ac:dyDescent="0.75">
      <c r="A42" s="2" t="s">
        <v>204</v>
      </c>
      <c r="B42" s="2" t="s">
        <v>205</v>
      </c>
      <c r="C42" s="2" t="s">
        <v>206</v>
      </c>
      <c r="D42" s="2">
        <v>284</v>
      </c>
      <c r="E42" s="2">
        <v>211</v>
      </c>
      <c r="F42" s="2" t="s">
        <v>207</v>
      </c>
      <c r="G42" s="2" t="s">
        <v>208</v>
      </c>
      <c r="H42" s="3" t="s">
        <v>242</v>
      </c>
      <c r="I42" s="3"/>
    </row>
    <row r="43" spans="1:10" ht="409.5" x14ac:dyDescent="0.75">
      <c r="A43" s="2" t="s">
        <v>209</v>
      </c>
      <c r="B43" s="2" t="s">
        <v>210</v>
      </c>
      <c r="C43" s="2" t="s">
        <v>211</v>
      </c>
      <c r="D43" s="2">
        <v>467</v>
      </c>
      <c r="E43" s="2">
        <v>248</v>
      </c>
      <c r="F43" s="2" t="s">
        <v>212</v>
      </c>
      <c r="G43" s="2" t="s">
        <v>213</v>
      </c>
      <c r="H43" s="2" t="s">
        <v>257</v>
      </c>
      <c r="I43" s="4" t="s">
        <v>298</v>
      </c>
      <c r="J43" s="2" t="b">
        <v>1</v>
      </c>
    </row>
    <row r="44" spans="1:10" x14ac:dyDescent="0.75">
      <c r="C44" s="1" t="s">
        <v>214</v>
      </c>
      <c r="D44" s="1">
        <f>AVERAGE(D2:D43)</f>
        <v>480.35714285714283</v>
      </c>
      <c r="E44" s="1">
        <f>AVERAGE(E2:E43)</f>
        <v>135.6904761904762</v>
      </c>
      <c r="I44" s="1" t="b">
        <v>1</v>
      </c>
      <c r="J44" s="2">
        <f>COUNTIF(J2:J43,TRUE)</f>
        <v>23</v>
      </c>
    </row>
    <row r="45" spans="1:10" x14ac:dyDescent="0.75">
      <c r="C45" s="1" t="s">
        <v>215</v>
      </c>
      <c r="D45" s="1">
        <f>MEDIAN(D2:D43)</f>
        <v>450.5</v>
      </c>
      <c r="E45" s="1">
        <f>MEDIAN(E2:E43)</f>
        <v>92</v>
      </c>
      <c r="I45" s="1" t="b">
        <v>0</v>
      </c>
      <c r="J45" s="2">
        <f>COUNTIF(J2:J43,FALSE)</f>
        <v>17</v>
      </c>
    </row>
    <row r="46" spans="1:10" x14ac:dyDescent="0.75">
      <c r="C46" s="1" t="s">
        <v>216</v>
      </c>
      <c r="D46" s="1">
        <f>SUM(D2:D43)</f>
        <v>20175</v>
      </c>
      <c r="E46" s="1">
        <f>SUM(E2:E43)</f>
        <v>5699</v>
      </c>
      <c r="I46" s="1" t="s">
        <v>217</v>
      </c>
      <c r="J46" s="2">
        <f>J44/(J44+J45)*100</f>
        <v>57.499999999999993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APR_one_shot_Gemini_1.0_Pro_Jav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2024-09-12T09:02:16Z</dcterms:created>
  <dcterms:modified xsi:type="dcterms:W3CDTF">2024-09-12T09:02:16Z</dcterms:modified>
</cp:coreProperties>
</file>