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BDB30BF6-FC74-4602-A233-728388B6FDF3}" xr6:coauthVersionLast="47" xr6:coauthVersionMax="47" xr10:uidLastSave="{00000000-0000-0000-0000-000000000000}"/>
  <bookViews>
    <workbookView xWindow="9480" yWindow="-21720" windowWidth="38640" windowHeight="21120" xr2:uid="{2DEA1B1D-73B6-4EF6-9369-35D9CA214E0F}"/>
  </bookViews>
  <sheets>
    <sheet name="APR_one_shot_Gemini_1.5_Pro_Pyt" sheetId="1" r:id="rId1"/>
  </sheets>
  <calcPr calcId="0"/>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<sst xmlns="http://schemas.openxmlformats.org/spreadsheetml/2006/main" count="279" uniqueCount="278">
  <si>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</si>
  <si>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</si>
  <si>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</si>
  <si>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</si>
  <si>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</si>
  <si>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</si>
  <si>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</si>
  <si>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</si>
  <si>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</si>
  <si>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 ^= n - 1` is not bugged. This line is crucial to the algorithm's efficiency as it cleverly removes the rightmost set bit in each iteration. 
Fix: 
```python
def bitcount(n):
    count = 0
    while n:
        n ^= n - 1  # No change needed, this line efficiently removes the rightmost set bit
        count += 1
    return count
```</t>
  </si>
  <si>
    <t>def bitcount(n):
    count = 0
    while n:
        n ^= n - 1  # No change needed, this line efficiently removes the rightmost set bit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</si>
  <si>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</si>
  <si>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</si>
  <si>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results in an infinite loop if the goal node is not reachable from the start node because the condition `while True` will always be true. To fix this, the loop should terminate when the queue becomes empty, indicating that all reachable nodes have been explored.
Fix: 
```python
from collections import deque as Queue
def breadth_first_search(startnode, goalnode):
    queue = Queue()
    queue.append(startnode)
    nodesseen = set()
    nodesseen.add(startnode)
    while queue: # Fix: Changed the condition to check if the queue is not empty
        node = queue.popleft()
        if node is goalnode:
            return True
        else:
            queue.extend(node for node in node.successors if node not in nodesseen)
            nodesseen.update(node.successors)
    return False
```</t>
  </si>
  <si>
    <t>from collections import deque as Queue
def breadth_first_search(startnode, goalnode):
    queue = Queue()
    queue.append(startnode)
    nodesseen = set()
    nodesseen.add(startnode)
    while queue: # Changed the condition to check if the queue is not empty
        node = queue.popleft()
        if node is goalnode:
            return True
        else:
            queue.extend(node for node in node.successors if node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</si>
  <si>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</si>
  <si>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</si>
  <si>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iterates through the `arr` again in the second loop, which is incorrect as we should iterate through the `counts` array which holds the frequency of each element.
Fix: 
```python
def bucketsort(arr, k):
    counts = [0] * k
    for x in arr:
        counts[x] += 1
    sorted_arr = []
    for i, count in enumerate(counts): # Fix: iterate through counts instead of arr
        sorted_arr.extend([i] * count)
    return sorted_arr
```</t>
  </si>
  <si>
    <t>The code iterates through the `arr` again in the second loop, which is incorrect as we should iterate through the `counts` array which holds the frequency of each element.</t>
  </si>
  <si>
    <t>def bucketsort(arr, k):
    counts = [0] * k
    for x in arr:
        counts[x] += 1
    sorted_arr = []
    for i, count in enumerate(counts): # iterate through counts instead of arr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</si>
  <si>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</si>
  <si>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</si>
  <si>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a line to add the current node to the `nodesvisited` set before exploring its successors. This omission could lead to infinite loops if cycles were present in the graph, as the algorithm wouldn't remember visiting a node and might revisit it indefinitely.
Fix: 
```python
def depth_first_search(startnode, goalnode):
    nodesvisited = set()
    def search_from(node):
        if node in nodesvisited:
            return False
        elif node is goalnode:
            return True
        else:
            nodesvisited.add(node) # Fix: Add the current node to the visited set
            return any(
                search_from(nextnode) for nextnode in node.successors
            )
    return search_from(startnode)
```</t>
  </si>
  <si>
    <t>The code was missing a line to add the current node to the `nodesvisited` set before exploring its successors. This omission could lead to infinite loops if cycles were present in the graph, as the algorithm wouldn't remember visiting a node and might revisit it indefinitely.</t>
  </si>
  <si>
    <t>def depth_first_search(startnode, goalnode):
    nodesvisited = set()
    def search_from(node):
        if node in nodesvisited:
            return False
        elif node is goalnode:
            return True
        else:
            nodesvisited.add(node) # Add the current node to the visited set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</si>
  <si>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</si>
  <si>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</si>
  <si>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`hare.successor` is None, but it should also check if `hare.successor.successor` is None before advancing the hare two steps. Otherwise, it might result in an AttributeError when trying to access `successor` of a None object.
Fix: 
```python
def detect_cycle(node):
    hare = tortoise = node
    while True:
        if hare is None or hare.successor is None:  # Check both hare and hare.successor
            return False
        tortoise = tortoise.successor
        hare = hare.successor.successor
        if hare is tortoise:
            return True
```</t>
  </si>
  <si>
    <t>def detect_cycle(node):
    hare = tortoise = node
    while True:
        if hare is None or hare.successor is None:  # Check both hare and hare.successor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</si>
  <si>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</si>
  <si>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</si>
  <si>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`lo &lt;= hi` allows the loop to continue when `lo` is equal to `hi`. In this case, `mid` will also be equal to `lo` and `hi`, leading to an infinite loop if the target element is not present in the array. To prevent this, the condition should be `lo &lt; hi`.
Fix: 
```python
def find_first_in_sorted(arr, x):
    lo = 0
    hi = len(arr)
    while lo &lt; hi: # Fix: Changed from &lt;= to &lt;
        mid = (lo + hi) // 2
        if x == arr[mid] and (mid == 0 or x != arr[mid - 1]):
            return mid
        elif x &lt;= arr[mid]:
            hi = mid
        else:
            lo = mid + 1
    return -1
```</t>
  </si>
  <si>
    <t>def find_first_in_sorted(arr, x):
    lo = 0
    hi = len(arr)
    while lo &lt; hi: # Changed from &lt;= to &lt;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</si>
  <si>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</si>
  <si>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</si>
  <si>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handling of the right side of the search space. When `x &gt; arr[mid]`, the search should continue in the range `[mid + 1, end]`, not `[mid, end]`. The current code includes the middle element in the right subarray, which is incorrect and can lead to an infinite loop if the target element is not present. 
Fix: 
```python
def find_in_sorted(arr, x):
    def binsearch(start, end):
        if start == end:
            return -1
        mid = start + (end - start) // 2
        if x &lt; arr[mid]:
            return binsearch(start, mid)
        elif x &gt; arr[mid]:
            return binsearch(mid + 1, end) # Fix: Changed mid to mid + 1
        else:
            return mid
    return binsearch(0, len(arr))
```</t>
  </si>
  <si>
    <t>The bug is in the handling of the right side of the search space. When `x &gt; arr[mid]`, the search should continue in the range `[mid + 1, end]`, not `[mid, end]`. The current code includes the middle element in the right subarray, which is incorrect and can lead to an infinite loop if the target element is not present.</t>
  </si>
  <si>
    <t>def find_in_sorted(arr, x):
    def binsearch(start, end):
        if start == end:
            return -1
        mid = start + (end - start) // 2
        if x &lt; arr[mid]:
            return binsearch(start, mid)
        elif x &gt; arr[mid]:
            return binsearch(mid + 1, end) # Changed mid to mid + 1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</si>
  <si>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</si>
  <si>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</si>
  <si>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yields `flatten(x)` when `x` is not a list. This is incorrect because `flatten(x)` is a generator object, not the element `x` itself. 
Fix: 
```python
def flatten(arr):
    for x in arr:
        if isinstance(x, list):
            for y in flatten(x):
                yield y
        else:
            yield x # Fixed line: Removed the recursive call to flatten
```</t>
  </si>
  <si>
    <t>The code yields `flatten(x)` when `x` is not a list. This is incorrect because `flatten(x)` is a generator object, not the element `x` itself.</t>
  </si>
  <si>
    <t>def flatten(arr):
    for x in arr:
        if isinstance(x, list):
            for y in flatten(x):
                yield y
        else:
            yield x # Fixed line: Removed the recursive call to flatten</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</si>
  <si>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</si>
  <si>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</si>
  <si>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were flipped. It should be `gcd(b, a % b)` to align with the Euclidean Algorithm where the smaller number (b) and the remainder (a % b) are used in the next iteration.
Fix: ```python
def gcd(a, b):
    if b == 0:
        return a
    else:
        return gcd(b, a % b) # Corrected the arguments in the recursive call
```</t>
  </si>
  <si>
    <t>The arguments in the recursive call were flipped. It should be `gcd(b, a % b)` to align with the Euclidean Algorithm where the smaller number (b) and the remainder (a % b) are used in the next iteration.</t>
  </si>
  <si>
    <t>def gcd(a, b):
    if b == 0:
        return a
    else:
        return gcd(b, a % b) # Corrected the arguments in the recursive call</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</si>
  <si>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</si>
  <si>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</si>
  <si>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a list of prime factors of n. When no factors are found in the loop, it implies that the number itself is a prime factor and should be included in the output.
Fix: 
```python
def get_factors(n):
    if n == 1:
        return []
    for i in range(2, int(n ** 0.5) + 1):
        if n % i == 0:
            return [i] + get_factors(n // i)
    return [n]  # Fix: The number itself is a prime factor if no other factors are found
```</t>
  </si>
  <si>
    <t>The function should return a list of prime factors of n. When no factors are found in the loop, it implies that the number itself is a prime factor and should be included in the output.</t>
  </si>
  <si>
    <t>def get_factors(n):
    if n == 1:
        return []
    for i in range(2, int(n ** 0.5) + 1):
        if n % i == 0:
            return [i] + get_factors(n // i)
    return [n]  # The number itself is a prime factor if no other factors are found</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</si>
  <si>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</si>
  <si>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</si>
  <si>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moves the disk directly from the `start` peg to the `helper` peg. This is incorrect as it violates the rules of the Towers of Hanoi puzzle. We need to move the largest disk (bottom disk) from the `start` peg to the `end` peg. 
Fix: 
```python
def hanoi(height, start=1, end=3):
    steps = []
    if height &gt; 0:
        helper = ({1, 2, 3} - {start} - {end}).pop()
        steps.extend(hanoi(height - 1, start, helper))
        steps.append((start, end))  # Move the largest disk from start to end
        steps.extend(hanoi(height - 1, helper, end))
    return steps
```</t>
  </si>
  <si>
    <t>def hanoi(height, start=1, end=3):
    steps = []
    if height &gt; 0:
        helper = ({1, 2, 3} - {start} - {end}).pop()
        steps.extend(hanoi(height - 1, start, helper))
        steps.append((start, end))  # Move the largest disk from start to end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</si>
  <si>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</si>
  <si>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</si>
  <si>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only checks if there are unmatched closing parentheses. It doesn't check if there are any unmatched opening parentheses. To fix this, we should also check if the depth is 0 at the end.
Fix: 
```python
def is_valid_parenthesization(parens):
    depth = 0
    for paren in parens:
        if paren == '(':
            depth += 1
        else:
            depth -= 1
            if depth &lt; 0:
                return False
    return depth == 0 # The fix is here
```</t>
  </si>
  <si>
    <t>The current code only checks if there are unmatched closing parentheses. It doesn't check if there are any unmatched opening parentheses. To fix this, we should also check if the depth is 0 at the end.</t>
  </si>
  <si>
    <t>def is_valid_parenthesization(parens):
    depth = 0
    for paren in parens:
        if paren == '(':
            depth += 1
        else:
            depth -= 1
            if depth &lt; 0:
                return False
    return depth == 0 # The fix is here</t>
  </si>
  <si>
    <t>kheapsort.py</t>
  </si>
  <si>
    <t>Code: def kheapsort(arr, k):_x000D_
    import heapq_x000D_
_x000D_
    heap = arr[:k]_x000D_
    heapq.heapify(heap)_x000D_
_x000D_
    for x in arr:_x000D_
        yield heapq.heappushpop(heap, x)_x000D_
_x000D_
    while heap:_x000D_
        yield heapq.heappop(heap)_x000D_
_x000D_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</si>
  <si>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iterates through all elements of the input array `arr` in the `for` loop. This is incorrect as we only need to iterate through elements from index `k` onwards. The initial `k` elements are already used to build the heap. Iterating through all elements can lead to incorrect sorting for `k` less than `len(arr)`.
Fix: 
```python
def kheapsort(arr, k):
    import heapq
    heap = arr[:k]
    heapq.heapify(heap)
    for x in arr[k:]:  # Fix: Iterate from index k
        yield heapq.heappushpop(heap, x)
    while heap:
        yield heapq.heappop(heap)
```</t>
  </si>
  <si>
    <t>def kheapsort(arr, k):
    import heapq
    heap = arr[:k]
    heapq.heapify(heap)
    for x in arr[k:]:  # Iterate from index k
        yield heapq.heappushpop(heap, x)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</si>
  <si>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</si>
  <si>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</si>
  <si>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should be `weight &lt;= j` to allow for the case where the item's weight is equal to the remaining capacity.
Fix:
```python
def knapsack(capacity, items):
    from collections import defaultdict
    memo = defaultdict(int)
    for i in range(1, len(items) + 1):
        weight, value = items[i - 1]
        for j in range(1, capacity + 1):
            memo[i, j] = memo[i - 1, j]
            if weight &lt;= j: # Fix: Changed '&lt;' to '&lt;='
                memo[i, j] = max(
                    memo[i, j],
                    value + memo[i - 1, j - weight]
                )
    return memo[len(items), capacity]
```</t>
  </si>
  <si>
    <t>Fix:
def knapsack(capacity, items):
    from collections import defaultdict
    memo = defaultdict(int)
    for i in range(1, len(items) + 1):
        weight, value = items[i - 1]
        for j in range(1, capacity + 1):
            memo[i, j] = memo[i - 1, j]
            if weight &lt;= j: # Changed '&lt;' to '&lt;='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</si>
  <si>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</si>
  <si>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</si>
  <si>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recursively calling the function on the `above` subarray, we need to adjust the index `k` to account for the elements we're excluding (those less than or equal to the pivot). 
Fix:
```python
def kth(arr, k):
    pivot = arr[0]
    below = [x for x in arr if x &lt; pivot]
    above = [x for x in arr if x &gt; pivot]
    num_less = len(below)
    num_lessoreq = len(arr) - len(above)
    if k &lt; num_less:
        return kth(below, k)
    elif k &gt;= num_lessoreq:
        return kth(above, k - num_lessoreq) # Fix: Adjusted k here
    else:
        return pivot
```</t>
  </si>
  <si>
    <t>When recursively calling the function on the `above` subarray, we need to adjust the index `k` to account for the elements we're excluding (those less than or equal to the pivot).</t>
  </si>
  <si>
    <t>def kth(arr, k):
    pivot = arr[0]
    below = [x for x in arr if x &lt; pivot]
    above = [x for x in arr if x &gt; pivot]
    num_less = len(below)
    num_lessoreq = len(arr) - len(above)
    if k &lt; num_less:
        return kth(below, k)
    elif k &gt;= num_lessoreq:
        return kth(above, k - num_lessoreq) # Adjusted k here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</si>
  <si>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</si>
  <si>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</si>
  <si>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logic to calculate the length of the longest common substring at `dp[i, j]` is incorrect. It should consider both the characters `s[i]` and `t[j]` and the length of the common substring ending at the previous indices `i-1` and `j-1`. Also, accessing `dp[i - 1, j]` directly when `i` is 0 will lead to an invalid index.
Fix: 
```python
def lcs_length(s, t):
    from collections import Counter
    dp = Counter()
    for i in range(len(s)):
        for j in range(len(t)):
            if s[i] == t[j]:
                dp[i, j] = dp[i - 1, j - 1] + 1  # Fix: Consider both characters and previous substring length
            else:
                dp[i, j] = 0  # Reset if characters don't match
    return max(dp.values()) if dp else 0
```</t>
  </si>
  <si>
    <t>The logic to calculate the length of the longest common substring at `dp[i, j]` is incorrect. It should consider both the characters `s[i]` and `t[j]` and the length of the common substring ending at the previous indices `i-1` and `j-1`. Also, accessing `dp[i - 1, j]` directly when `i` is 0 will lead to an invalid index.</t>
  </si>
  <si>
    <t>def lcs_length(s, t):
    from collections import Counter
    dp = Counter()
    for i in range(len(s)):
        for j in range(len(t)):
            if s[i] == t[j]:
                dp[i, j] = dp[i - 1, j - 1] + 1  # Consider both characters and previous substring length
            else:
                dp[i, j] = 0  # Reset if characters don't match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</si>
  <si>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</si>
  <si>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</si>
  <si>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increments the distance by 1 even when the first characters of the source and target strings match. In this case, no edit is needed, so the distance shouldn't be incremented.
Fix: 
```python
def levenshtein(source, target):
    if source == '' or target == '':
        return len(source) or len(target)
    elif source[0] == target[0]:
        return levenshtein(source[1:], target[1:]) # No increment here
    else:
        return 1 + min(
            levenshtein(source,     target[1:]),
            levenshtein(source[1:], target[1:]),
            levenshtein(source[1:], target)
        )
```</t>
  </si>
  <si>
    <t>The code incorrectly increments the distance by 1 even when the first characters of the source and target strings match. In this case, no edit is needed, so the distance shouldn't be incremented.</t>
  </si>
  <si>
    <t>def levenshtein(source, target):
    if source == '' or target == '':
        return len(source) or len(target)
    elif source[0] == target[0]:
        return levenshtein(source[1:], target[1:]) # No increment here
    else:
        return 1 + min(
            levenshtein(source,     target[1:]),
            levenshtein(source[1:], target[1:]),
            levenshtein(source[1:], target)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</si>
  <si>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</si>
  <si>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</si>
  <si>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`longest = length + 1` updates `longest` in every iteration of the loop, even when a longer increasing subsequence hasn't been found. This leads to an incorrect `longest` value. The update should only happen when a longer subsequence is actually found.
Fix:
```python
def lis(arr):
    ends = {}
    longest = 0
    for i, val in enumerate(arr):
        prefix_lengths = [j for j in range(1, longest + 1) if arr[ends[j]] &lt; val]
        length = max(prefix_lengths) if prefix_lengths else 0
        if length == longest or val &lt; arr[ends[length + 1]]:
            ends[length + 1] = i
            # Fix: Only update longest if a longer subsequence is found
            longest = max(longest, length + 1) 
    return longest
```</t>
  </si>
  <si>
    <t>Fix:
def lis(arr):
    ends = {}
    longest = 0
    for i, val in enumerate(arr):
        prefix_lengths = [j for j in range(1, longest + 1) if arr[ends[j]] &lt; val]
        length = max(prefix_lengths) if prefix_lengths else 0
        if length == longest or val &lt; arr[ends[length + 1]]:
            ends[length + 1] = i
            # Only update longest if a longer subsequence is found
            longest = max(longest, length + 1)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</si>
  <si>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</si>
  <si>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</si>
  <si>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recursion step when the first characters of the two strings match. It was only advancing `a` by one position (`a[1:]`) while keeping `b` the same in the recursive call. This is incorrect because if the first characters match, we need to advance both strings to find the remaining common subsequence. 
Fix:
```python
def longest_common_subsequence(a, b):
    if not a or not b:
        return ''
    elif a[0] == b[0]:
        return a[0] + longest_common_subsequence(a[1:], b[1:])  # Fix: Advance both 'a' and 'b'
    else:
        return max(
            longest_common_subsequence(a, b[1:]),
            longest_common_subsequence(a[1:], b),
            key=len
        )
```</t>
  </si>
  <si>
    <t>Fix:
def longest_common_subsequence(a, b):
    if not a or not b:
        return ''
    elif a[0] == b[0]:
        return a[0] + longest_common_subsequence(a[1:], b[1:])  # Advance both 'a' and 'b'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</si>
  <si>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</si>
  <si>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</si>
  <si>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fails to handle cases where all elements in the array are negative. In such scenarios, the maximum sublist sum should be the largest individual element, but the code would return 0. To rectify this, we need to update `max_ending_here` to be the maximum of the current element and the sum of the previous `max_ending_here` and the current element. This ensures that if the current element is greater than the sum, it's considered as a new starting point for a potentially larger sublist sum.
Fix: 
```python
def max_sublist_sum(arr):
    max_ending_here = 0
    max_so_far = 0
    for x in arr:
        max_ending_here = max(x, max_ending_here + x) # Fix applied here
        max_so_far = max(max_so_far, max_ending_here)
    return max_so_far
```</t>
  </si>
  <si>
    <t>The code fails to handle cases where all elements in the array are negative. In such scenarios, the maximum sublist sum should be the largest individual element, but the code would return 0. To rectify this, we need to update `max_ending_here` to be the maximum of the current element and the sum of the previous `max_ending_here` and the current element. This ensures that if the current element is greater than the sum, it's considered as a new starting point for a potentially larger sublist sum.</t>
  </si>
  <si>
    <t>def max_sublist_sum(arr):
    max_ending_here = 0
    max_so_far = 0
    for x in arr:
        max_ending_here = max(x, max_ending_here + x) # Fix applied here
        max_so_far = max(max_so_far, max_ending_here)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</si>
  <si>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</si>
  <si>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</si>
  <si>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`if len(arr) == 0:` should return an empty list `[]` rather than the input `arr`. This is because when an empty list is encountered, it needs to be returned as is to facilitate the merging process in the `merge` function. Returning `arr` would result in an infinite recursion as the base case would never be properly met.
Fix:
```python
def mergesort(arr):
    def merge(left, right):
        result = []
        i = 0
        j = 0
        while i &lt; len(left) and j &lt; len(right):
            if left[i] &lt;= right[j]:
                result.append(left[i])
                i += 1
            else:
                result.append(right[j])
                j += 1
        result.extend(left[i:] or right[j:])
        return result
    if len(arr) == 0:
        return []  # Fix: Return an empty list for an empty input
    else:
        middle = len(arr) // 2
        left = mergesort(arr[:middle])
        right = mergesort(arr[middle:])
        return merge(left, right)
```</t>
  </si>
  <si>
    <t>Fix:
def mergesort(arr):
    def merge(left, right):
        result = []
        i = 0
        j = 0
        while i &lt; len(left) and j &lt; len(right):
            if left[i] &lt;= right[j]:
                result.append(left[i])
                i += 1
            else:
                result.append(right[j])
                j += 1
        result.extend(left[i:] or right[j:])
        return result
    if len(arr) == 0:
        return []  # Return an empty list for an empty input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</si>
  <si>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</si>
  <si>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</si>
  <si>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potential for concurrent modification during iteration in the line `for node in group_by_node[v]:`.  Iterating over `group_by_node[v]` while modifying it inside the loop can lead to unexpected behavior. Creating a copy of the keys using `list(group_by_node[v])` before iterating avoids this issue.
Fix: 
```python
def minimum_spanning_tree(weight_by_edge):
    group_by_node = {}
    mst_edges = set()
    for edge in sorted(weight_by_edge, key=weight_by_edge.__getitem__):
        u, v = edge
        if group_by_node.setdefault(u, {u}) != group_by_node.setdefault(v, {v}):
            mst_edges.add(edge)
            group_by_node[u].update(group_by_node[v])
            for node in list(group_by_node[v]): # Fix: Iterate over a copy of the keys to avoid concurrent modification
                group_by_node[node].update(group_by_node[u])
    return mst_edges
```</t>
  </si>
  <si>
    <t>def minimum_spanning_tree(weight_by_edge):
    group_by_node = {}
    mst_edges = set()
    for edge in sorted(weight_by_edge, key=weight_by_edge.__getitem__):
        u, v = edge
        if group_by_node.setdefault(u, {u}) != group_by_node.setdefault(v, {v}):
            mst_edges.add(edge)
            group_by_node[u].update(group_by_node[v])
            for node in list(group_by_node[v]): # Iterate over a copy of the keys to avoid concurrent modification
                group_by_node[node].update(group_by_node[u])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</si>
  <si>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</si>
  <si>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</si>
  <si>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incorrectly generates the next palindrome for cases where the input consists of all 9s (e.g., [9, 9, 9]). It should return [1] followed by (length of the input - 1) 0s and then another [1]. However, it was multiplying the entire length by [0] instead of (length - 1).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Fix: Multiply (length -1) by [0] 
```</t>
  </si>
  <si>
    <t>Fix: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Multiply (length -1) by [0]</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</si>
  <si>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</si>
  <si>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</si>
  <si>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is incorrect. It should be `if perm[j] &gt; perm[i]`. We are looking for the first element `perm[j]` from the right that is **greater** than `perm[i]` to ensure we generate the lexicographically next permutation.
Fix:
```python
def next_permutation(perm):
    for i in range(len(perm) - 2, -1, -1):
        if perm[i] &lt; perm[i + 1]:
            for j in range(len(perm) - 1, i, -1):
                if perm[j] &gt; perm[i]: # Fix: Changed '&lt;' to '&gt;'
                    next_perm = list(perm)
                    next_perm[i], next_perm[j] = perm[j], perm[i]
                    next_perm[i + 1:] = reversed(next_perm[i + 1:])
                    return next_perm
```</t>
  </si>
  <si>
    <t>The condition `if perm[j] &lt; perm[i]` is incorrect. It should be `if perm[j] &gt; perm[i]`. We are looking for the first element `perm[j]` from the right that is **greater** than `perm[i]` to ensure we generate the lexicographically next permutation.</t>
  </si>
  <si>
    <t>def next_permutation(perm):
    for i in range(len(perm) - 2, -1, -1):
        if perm[i] &lt; perm[i + 1]:
            for j in range(len(perm) - 1, i, -1):
                if perm[j] &gt; perm[i]: # Changed '&lt;' to '&gt;'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</si>
  <si>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</si>
  <si>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</si>
  <si>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redundant methods for `successor`, `successors`, and `predecessors`. They are defined both as attributes in the `__init__` method and as separate methods. This can lead to confusion and unexpected behavior.
Fix: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methods for successor, successors and predecessors
```</t>
  </si>
  <si>
    <t>The code has redundant methods for `successor`, `successors`, and `predecessors`. They are defined both as attributes in the `__init__` method and as separate methods. This can lead to confusion and unexpected behavior.</t>
  </si>
  <si>
    <t>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methods for successor, successors and predecessors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</si>
  <si>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</si>
  <si>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</si>
  <si>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`for c in range(0, r):` iterates from 0 to r-1. This means that when `c` equals `r-1`, the condition `c &lt; r` will always be true, leading to an `IndexError` as it tries to access `rows[r - 1][r]` which is out of bounds. To fix this, the range of `c` should be from 0 to `r+1` to correctly calculate the last element of each row.
Fix: 
```python
def pascal(n):
    rows = [[1]]
    for r in range(1, n):
        row = []
        for c in range(0, r + 1): # Fix: Changed range to r+1
            upleft = rows[r - 1][c - 1] if c &gt; 0 else 0
            upright = rows[r - 1][c] if c &lt; r else 0
            row.append(upleft + upright)
        rows.append(row)
    return rows
```</t>
  </si>
  <si>
    <t>def pascal(n):
    rows = [[1]]
    for r in range(1, n):
        row = []
        for c in range(0, r + 1): # Changed range to r+1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</si>
  <si>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</si>
  <si>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</si>
  <si>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`if total &lt; 0:` prematurely terminates the recursive exploration of change possibilities. It's possible to have intermediate negative totals that eventually lead to a valid solution when considering subsequent coins.
Fix: 
```python
# Python 3
def possible_change(coins, total):
    if total == 0:
        return 1
    if total &lt; 0 or not coins: # Fix: Added check for an empty coin list
        return 0
    first, *rest = coins
    return possible_change(coins, total - first) + possible_change(rest, total) 
```</t>
  </si>
  <si>
    <t># Python 3
def possible_change(coins, total):
    if total == 0:
        return 1
    if total &lt; 0 or not coins: # Added check for an empty coin list
        return 0
    first, *rest = coins
    return possible_change(coins, total - first) + possible_change(rest, total)</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</si>
  <si>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</si>
  <si>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</si>
  <si>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provided code only generates subsets that include the `first` element. It's missing the logic to also include the subsets generated from the `rest` of the list which do not contain the `first` element. 
Fix: 
```python
def powerset(arr):
    if arr:
        first, *rest = arr 
        rest_subsets = powerset(rest)
        return [[first] + subset for subset in rest_subsets] + rest_subsets # Fix: Include subsets from the 'rest' of the list
    else:
        return [[]]
```</t>
  </si>
  <si>
    <t>The provided code only generates subsets that include the `first` element. It's missing the logic to also include the subsets generated from the `rest` of the list which do not contain the `first` element.</t>
  </si>
  <si>
    <t>def powerset(arr):
    if arr:
        first, *rest = arr 
        rest_subsets = powerset(rest)
        return [[first] + subset for subset in rest_subsets] + rest_subsets # Include subsets from the 'rest' of the list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</si>
  <si>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</si>
  <si>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</si>
  <si>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doesn't handle elements equal to the pivot correctly. They are excluded from both 'lesser' and 'greater' lists.
Fix: 
```python
def quicksort(arr):
    if not arr:
        return []
    pivot = arr[0]
    lesser = quicksort([x for x in arr[1:] if x &lt; pivot])
    greater = quicksort([x for x in arr[1:] if x &gt;= pivot]) # Fix: Include elements greater than or equal to the pivot
    return lesser + [pivot] + greater
```</t>
  </si>
  <si>
    <t>The original code doesn't handle elements equal to the pivot correctly. They are excluded from both 'lesser' and 'greater' lists.</t>
  </si>
  <si>
    <t>def quicksort(arr):
    if not arr:
        return []
    pivot = arr[0]
    lesser = quicksort([x for x in arr[1:] if x &lt; pivot])
    greater = quicksort([x for x in arr[1:] if x &gt;= pivot]) # Include elements greater than or equal to the pivot
    return lesser + [pivot] + greater</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</si>
  <si>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</si>
  <si>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</si>
  <si>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line to update the `prevnode` variable. Without updating `prevnode`, it remains `None` throughout the loop, and the function will incorrectly return `None`.
Fix:
```python
def reverse_linked_list(node):
    prevnode = None
    while node:
        nextnode = node.successor
        node.successor = prevnode
        prevnode = node  # Fix: Update prevnode to the current node
        node = nextnode
    return prevnode
```</t>
  </si>
  <si>
    <t>Fix:
def reverse_linked_list(node):
    prevnode = None
    while node:
        nextnode = node.successor
        node.successor = prevnode
        prevnode = node  # Update prevnode to the current node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</si>
  <si>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</si>
  <si>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</si>
  <si>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'a' and 'b' passed to the op function is incorrect for subtraction and division, leading to wrong calculations. 
Fix: 
```python
def rpn_eval(tokens):
    def op(symbol, a, b):
        return {
            '+': lambda a, b: a + b,
            '-': lambda a, b: b - a,  # Corrected order of operands for subtraction
            '*': lambda a, b: a * b,
            '/': lambda a, b: b / a   # Corrected order of operands for division
        }[symbol](a, b)
    stack = []
    for token in tokens:
        if isinstance(token, float):
            stack.append(token)
        else:
            a = stack.pop()
            b = stack.pop()
            stack.append(
                op(token, a, b)
            )
    return stack.pop()
```</t>
  </si>
  <si>
    <t>def rpn_eval(tokens):
    def op(symbol, a, b):
        return {
            '+': lambda a, b: a + b,
            '-': lambda a, b: b - a,  # Corrected order of operands for subtraction
            '*': lambda a, b: a * b,
            '/': lambda a, b: b / a   # Corrected order of operands for division
        }[symbol](a, b)
    stack = []
    for token in tokens:
        if isinstance(token, float):
            stack.append(token)
        else:
            a = stack.pop()
            b = stack.pop()
            stack.append(
                op(token, a, b)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</si>
  <si>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</si>
  <si>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</si>
  <si>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updates the `weight_by_edge` dictionary instead of `weight_by_node` dictionary. It should update the weight of the destination node (`v`) in the `weight_by_node` dictionary if a shorter path is found.
Fix: 
```python
def shortest_paths(source, weight_by_edge):
    weight_by_node = {
        v: float('inf') for u, v in weight_by_edge
    }
    weight_by_node[source] = 0
    for i in range(len(weight_by_node) - 1):
        for (u, v), weight in weight_by_edge.items():
            weight_by_node[v] = min(  # Fix: Updating weight_by_node instead of weight_by_edge
                weight_by_node[u] + weight,
                weight_by_node[v]
            )
    return weight_by_node
```</t>
  </si>
  <si>
    <t>The code incorrectly updates the `weight_by_edge` dictionary instead of `weight_by_node` dictionary. It should update the weight of the destination node (`v`) in the `weight_by_node` dictionary if a shorter path is found.</t>
  </si>
  <si>
    <t>def shortest_paths(source, weight_by_edge):
    weight_by_node = {
        v: float('inf') for u, v in weight_by_edge
    }
    weight_by_node[source] = 0
    for i in range(len(weight_by_node) - 1):
        for (u, v), weight in weight_by_edge.items():
            weight_by_node[v] = min(  # Updating weight_by_node instead of weight_by_edge
                weight_by_node[u] + weight,
                weight_by_node[v]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</si>
  <si>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</si>
  <si>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</si>
  <si>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`get(unvisited_nodes, nextnode) + length_by_edge[node, nextnode]` is incorrect because it tries to add the edge length to the existing distance of 'nextnode' even if 'nextnode' is not present in the unvisited_nodes. It should only add the distance if the new calculated distance is shorter than the current shortest distance to 'nextnode'.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Fix: Use 'distance' instead of 'get(..)'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</si>
  <si>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Use 'distance' instead of 'get(..)'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</si>
  <si>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</si>
  <si>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</si>
  <si>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incorrectly calculates the shortest path length by adding `length_by_path[j, k]`, instead of `length_by_path[k, j]`, to `length_by_path[i, k]`. This results in an incorrect computation of the path length, as it doesn't reflect the actual path from node `k` to node `j`.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Fix: Corrected the path from k to j
                )
    return length_by_path
```</t>
  </si>
  <si>
    <t>Fix: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the path from k to j
                )
    return length_by_path</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</si>
  <si>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</si>
  <si>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</si>
  <si>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operator was not being pushed to the opstack after being popped in the while loop.
Fix: 
```python
def shunting_yard(tokens):
    precedence = {
        '+': 1,
        '-': 1,
        '*': 2,
        '/': 2
    }
    rpntokens = []
    opstack = []
    for token in tokens:
        if isinstance(token, int):
            rpntokens.append(token)
        else:
            while opstack and precedence[token] &lt;= precedence[opstack[-1]]:
                rpntokens.append(opstack.pop())
            opstack.append(token) # Fix: Appending the operator to the opstack
    while opstack:
        rpntokens.append(opstack.pop())
    return rpntokens
```</t>
  </si>
  <si>
    <t>def shunting_yard(tokens):
    precedence = {
        '+': 1,
        '-': 1,
        '*': 2,
        '/': 2
    }
    rpntokens = []
    opstack = []
    for token in tokens:
        if isinstance(token, int):
            rpntokens.append(token)
        else:
            while opstack and precedence[token] &lt;= precedence[opstack[-1]]:
                rpntokens.append(opstack.pop())
            opstack.append(token) # Appending the operator to the opstack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</si>
  <si>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</si>
  <si>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</si>
  <si>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logic error in the condition to determine primality. It appends `n` to `primes` if `any` divisor in `primes` leaves a remainder greater than 0. This is incorrect because a prime number should not be divisible by any smaller prime. The fix is to use `all` instead of `any` to ensure `n` is not divisible by `any` existing prime.
Fix: ```python
def sieve(max):
    primes = []
    for n in range(2, max + 1):
        if all(n % p &gt; 0 for p in primes): # Fix: Use all instead of any
            primes.append(n)
    return primes
```</t>
  </si>
  <si>
    <t>The original code has a logic error in the condition to determine primality. It appends `n` to `primes` if `any` divisor in `primes` leaves a remainder greater than 0. This is incorrect because a prime number should not be divisible by any smaller prime. The fix is to use `all` instead of `any` to ensure `n` is not divisible by `any` existing prime.</t>
  </si>
  <si>
    <t>def sieve(max):
    primes = []
    for n in range(2, max + 1):
        if all(n % p &gt; 0 for p in primes): # Use all instead of any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</si>
  <si>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</si>
  <si>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</si>
  <si>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checks the difference between `x` and `approx`.  It should instead check the difference between `approx * approx` (the square of the current approximation) and `x`.
Fix:
```python
def sqrt(x, epsilon):
    approx = x / 2
    while abs(approx * approx - x) &gt; epsilon: # Fix is on this line
        approx = 0.5 * (approx + x / approx)
    return approx
```</t>
  </si>
  <si>
    <t>The code currently checks the difference between `x` and `approx`.  It should instead check the difference between `approx * approx` (the square of the current approximation) and `x`.</t>
  </si>
  <si>
    <t>def sqrt(x, epsilon):
    approx = x / 2
    while abs(approx * approx - x) &gt; epsilon: # Fix is on this line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</si>
  <si>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</si>
  <si>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</si>
  <si>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k==0 should return [[]] (a list containing an empty list) and not just an empty list. This is because when k=0, we want to return a list containing a single subsequence of length 0, which is represented by an empty list. Returning an empty list would mean that there are no subsequences of length 0, which is incorrect.
Fix: 
```python
def subsequences(a, b, k):
    if k == 0:
        return [[]]  # Fix: Return [[]] instead of []
    ret = []
    for i in range(a, b + 1 - k):
        ret.extend(
            [i] + rest for rest in subsequences(i + 1, b, k - 1)
        )
    return ret
```</t>
  </si>
  <si>
    <t>The base case k==0 should return [[]] (a list containing an empty list) and not just an empty list. This is because when k=0, we want to return a list containing a single subsequence of length 0, which is represented by an empty list. Returning an empty list would mean that there are no subsequences of length 0, which is incorrect.</t>
  </si>
  <si>
    <t>def subsequences(a, b, k):
    if k == 0:
        return [[]]  # Return [[]] instead of []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</si>
  <si>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</si>
  <si>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</si>
  <si>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checks if all the successors of `nextnode` are already in `ordered_nodes`. However, it should be checking if all the **predecessors** of `nextnode` are in `ordered_nodes` before adding it. This ensures that a node is added to the topologically sorted list only when all its dependencies are already in the list.
Fix: 
```python
def topological_ordering(nodes):
    ordered_nodes = [node for node in nodes if not node.incoming_nodes]
    for node in ordered_nodes:
        for nextnode in node.outgoing_nodes:
            if set(ordered_nodes).issuperset(nextnode.incoming_nodes) and nextnode not in ordered_nodes: # Fix: Changed nextnode.outgoing_nodes to nextnode.incoming_nodes
                ordered_nodes.append(nextnode)
    return ordered_nodes
```</t>
  </si>
  <si>
    <t>def topological_ordering(nodes):
    ordered_nodes = [node for node in nodes if not node.incoming_nodes]
    for node in ordered_nodes:
        for nextnode in node.outgoing_nodes:
            if set(ordered_nodes).issuperset(nextnode.incoming_nodes) and nextnode not in ordered_nodes: # Changed nextnode.outgoing_nodes to nextnode.incoming_nodes
                ordered_nodes.append(nextnode)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</si>
  <si>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</si>
  <si>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</si>
  <si>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appends each digit to the end of the result string, which leads to the output being reversed. To fix this, we need to prepend each digit instead. 
Fix: 
```python
import string
def to_base(num, b):
    result = ''
    alphabet = string.digits + string.ascii_uppercase
    while num &gt; 0:
        i = num % b
        num = num // b
        result =  alphabet[i] + result # Fix: prepend the digit to the result string
    return result
```</t>
  </si>
  <si>
    <t>The original code appends each digit to the end of the result string, which leads to the output being reversed. To fix this, we need to prepend each digit instead.</t>
  </si>
  <si>
    <t>import string
def to_base(num, b):
    result = ''
    alphabet = string.digits + string.ascii_uppercase
    while num &gt; 0:
        i = num % b
        num = num // b
        result =  alphabet[i] + result # prepend the digit to the result string
    return result</t>
  </si>
  <si>
    <t>wrap.py</t>
  </si>
  <si>
    <t>Code: def wrap(text, cols):_x000D_
    lines = []_x000D_
    while len(text) &gt; cols:_x000D_
        end = text.rfind(' ', 0, cols + 1)_x000D_
        if end == -1:_x000D_
            end = cols_x000D_
        line, text = text[:end], text[end:]_x000D_
        lines.append(line)_x000D_
_x000D_
    return lines_x000D_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</si>
  <si>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handling of the last part of the text. After the while loop, there might be remaining text in the 'text' variable that is shorter than 'cols'. This remaining part also needs to be appended to the 'lines' list. 
Fix: 
```python
def wrap(text, cols):
    lines = []
    while len(text) &gt; cols:
        end = text.rfind(' ', 0, cols + 1)
        if end == -1:
            end = cols
        line, text = text[:end], text[end:]
        lines.append(line)
    lines.append(text) # Fix: Append the remaining text after the loop
    return lines 
```</t>
  </si>
  <si>
    <t>def wrap(text, cols):
    lines = []
    while len(text) &gt; cols:
        end = text.rfind(' ', 0, cols + 1)
        if end == -1:
            end = cols
        line, text = text[:end], text[end:]
        lines.append(line)
    lines.append(text) # Append the remaining text after the loop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</si>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</sst>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E9AA-3F4D-4ACA-BEEE-5CF94747CF93}">
  <dimension ref="A1:J45"/>
  <sheetViews>
    <sheetView tabSelected="1" topLeftCell="B41" zoomScale="96" workbookViewId="0">
      <selection activeCell="D43" sqref="D43:E45"/>
    </sheetView>
  </sheetViews>
  <sheetFormatPr defaultRowHeight="14.75" x14ac:dyDescent="0.75"/>
  <cols>
    <col min="1" max="8" width="89.31640625" style="1" customWidth="1"/>
    <col min="9" max="9" width="66.953125" style="1" customWidth="1"/>
    <col min="10" max="10" width="49.08984375" style="1" customWidth="1"/>
  </cols>
  <sheetData>
    <row r="1" spans="1:10" ht="44.25" x14ac:dyDescent="0.75">
      <c r="A1" s="1" t="s">
        <v>0</v>
      </c>
      <c r="B1" s="1" t="s">
        <v>1</v>
      </c>
      <c r="C1" s="1" t="s">
        <v>2</v>
      </c>
      <c r="D1" s="1" t="s">
        <v>3</v>
      </c>
      <c r="E1" s="1" t="s">
        <v>4</v>
      </c>
      <c r="F1" s="1" t="s">
        <v>5</v>
      </c>
      <c r="G1" s="1" t="s">
        <v>6</v>
      </c>
      <c r="H1" s="1" t="s">
        <v>191</v>
      </c>
      <c r="I1" s="1" t="s">
        <v>233</v>
      </c>
      <c r="J1" s="1" t="s">
        <v>274</v>
      </c>
    </row>
    <row r="2" spans="1:10" ht="409.5" x14ac:dyDescent="0.75">
      <c r="A2" s="1" t="s">
        <v>7</v>
      </c>
      <c r="B2" s="1" t="s">
        <v>8</v>
      </c>
      <c r="C2" s="1" t="s">
        <v>9</v>
      </c>
      <c r="D2" s="1">
        <v>230</v>
      </c>
      <c r="E2" s="1">
        <v>102</v>
      </c>
      <c r="G2" s="1" t="s">
        <v>10</v>
      </c>
      <c r="H2" s="1" t="s">
        <v>192</v>
      </c>
      <c r="I2" s="1" t="s">
        <v>234</v>
      </c>
      <c r="J2" s="5" t="b">
        <v>0</v>
      </c>
    </row>
    <row r="3" spans="1:10" ht="409.5" x14ac:dyDescent="0.75">
      <c r="A3" s="1" t="s">
        <v>11</v>
      </c>
      <c r="B3" s="1" t="s">
        <v>12</v>
      </c>
      <c r="C3" s="1" t="s">
        <v>13</v>
      </c>
      <c r="D3" s="1">
        <v>298</v>
      </c>
      <c r="E3" s="1">
        <v>201</v>
      </c>
      <c r="G3" s="1" t="s">
        <v>14</v>
      </c>
      <c r="H3" s="1" t="s">
        <v>193</v>
      </c>
      <c r="I3" s="1" t="s">
        <v>235</v>
      </c>
      <c r="J3" s="1" t="b">
        <v>1</v>
      </c>
    </row>
    <row r="4" spans="1:10" ht="409.5" x14ac:dyDescent="0.75">
      <c r="A4" s="1" t="s">
        <v>15</v>
      </c>
      <c r="B4" s="1" t="s">
        <v>16</v>
      </c>
      <c r="C4" s="1" t="s">
        <v>17</v>
      </c>
      <c r="D4" s="1">
        <v>278</v>
      </c>
      <c r="E4" s="1">
        <v>127</v>
      </c>
      <c r="F4" s="1" t="s">
        <v>18</v>
      </c>
      <c r="G4" s="1" t="s">
        <v>19</v>
      </c>
      <c r="H4" s="1" t="s">
        <v>194</v>
      </c>
      <c r="I4" s="1" t="s">
        <v>236</v>
      </c>
      <c r="J4" s="1" t="b">
        <v>1</v>
      </c>
    </row>
    <row r="5" spans="1:10" ht="409.5" x14ac:dyDescent="0.75">
      <c r="A5" s="1" t="s">
        <v>20</v>
      </c>
      <c r="B5" s="1" t="s">
        <v>21</v>
      </c>
      <c r="C5" s="1" t="s">
        <v>22</v>
      </c>
      <c r="D5" s="1">
        <v>313</v>
      </c>
      <c r="E5" s="1">
        <v>178</v>
      </c>
      <c r="F5" s="1" t="s">
        <v>23</v>
      </c>
      <c r="G5" s="1" t="s">
        <v>24</v>
      </c>
      <c r="H5" s="1" t="s">
        <v>195</v>
      </c>
      <c r="I5" s="3" t="s">
        <v>237</v>
      </c>
      <c r="J5" s="1" t="b">
        <v>1</v>
      </c>
    </row>
    <row r="6" spans="1:10" ht="409.5" x14ac:dyDescent="0.75">
      <c r="A6" s="1" t="s">
        <v>25</v>
      </c>
      <c r="B6" s="1" t="s">
        <v>26</v>
      </c>
      <c r="C6" s="1" t="s">
        <v>27</v>
      </c>
      <c r="D6" s="1">
        <v>249</v>
      </c>
      <c r="E6" s="1">
        <v>143</v>
      </c>
      <c r="G6" s="1" t="s">
        <v>28</v>
      </c>
      <c r="H6" s="1" t="s">
        <v>196</v>
      </c>
      <c r="I6" s="1" t="s">
        <v>238</v>
      </c>
      <c r="J6" s="1" t="b">
        <v>1</v>
      </c>
    </row>
    <row r="7" spans="1:10" ht="409.5" x14ac:dyDescent="0.75">
      <c r="A7" s="1" t="s">
        <v>29</v>
      </c>
      <c r="B7" s="1" t="s">
        <v>30</v>
      </c>
      <c r="C7" s="1" t="s">
        <v>31</v>
      </c>
      <c r="D7" s="1">
        <v>344</v>
      </c>
      <c r="E7" s="1">
        <v>199</v>
      </c>
      <c r="G7" s="1" t="s">
        <v>32</v>
      </c>
      <c r="H7" s="1" t="s">
        <v>197</v>
      </c>
      <c r="I7" s="1" t="s">
        <v>239</v>
      </c>
      <c r="J7" s="1" t="b">
        <v>1</v>
      </c>
    </row>
    <row r="8" spans="1:10" ht="409.5" x14ac:dyDescent="0.75">
      <c r="A8" s="1" t="s">
        <v>33</v>
      </c>
      <c r="B8" s="1" t="s">
        <v>34</v>
      </c>
      <c r="C8" s="1" t="s">
        <v>35</v>
      </c>
      <c r="D8" s="1">
        <v>326</v>
      </c>
      <c r="E8" s="1">
        <v>211</v>
      </c>
      <c r="F8" s="1" t="s">
        <v>36</v>
      </c>
      <c r="G8" s="1" t="s">
        <v>37</v>
      </c>
      <c r="H8" s="1" t="s">
        <v>198</v>
      </c>
      <c r="I8" s="1" t="s">
        <v>240</v>
      </c>
      <c r="J8" s="1" t="b">
        <v>1</v>
      </c>
    </row>
    <row r="9" spans="1:10" ht="409.5" x14ac:dyDescent="0.75">
      <c r="A9" s="1" t="s">
        <v>38</v>
      </c>
      <c r="B9" s="1" t="s">
        <v>39</v>
      </c>
      <c r="C9" s="1" t="s">
        <v>40</v>
      </c>
      <c r="D9" s="1">
        <v>271</v>
      </c>
      <c r="E9" s="1">
        <v>104</v>
      </c>
      <c r="F9" s="1" t="s">
        <v>41</v>
      </c>
      <c r="G9" s="1" t="s">
        <v>42</v>
      </c>
      <c r="H9" s="1" t="s">
        <v>199</v>
      </c>
      <c r="I9" s="1" t="s">
        <v>241</v>
      </c>
      <c r="J9" s="1" t="b">
        <v>1</v>
      </c>
    </row>
    <row r="10" spans="1:10" ht="409.5" x14ac:dyDescent="0.75">
      <c r="A10" s="1" t="s">
        <v>43</v>
      </c>
      <c r="B10" s="1" t="s">
        <v>44</v>
      </c>
      <c r="C10" s="1" t="s">
        <v>45</v>
      </c>
      <c r="D10" s="1">
        <v>241</v>
      </c>
      <c r="E10" s="1">
        <v>103</v>
      </c>
      <c r="F10" s="1" t="s">
        <v>46</v>
      </c>
      <c r="G10" s="1" t="s">
        <v>47</v>
      </c>
      <c r="H10" s="1" t="s">
        <v>200</v>
      </c>
      <c r="I10" s="1" t="s">
        <v>242</v>
      </c>
      <c r="J10" s="1" t="b">
        <v>1</v>
      </c>
    </row>
    <row r="11" spans="1:10" ht="409.5" x14ac:dyDescent="0.75">
      <c r="A11" s="1" t="s">
        <v>48</v>
      </c>
      <c r="B11" s="1" t="s">
        <v>49</v>
      </c>
      <c r="C11" s="1" t="s">
        <v>50</v>
      </c>
      <c r="D11" s="1">
        <v>307</v>
      </c>
      <c r="E11" s="1">
        <v>140</v>
      </c>
      <c r="F11" s="1" t="s">
        <v>51</v>
      </c>
      <c r="G11" s="1" t="s">
        <v>52</v>
      </c>
      <c r="H11" s="1" t="s">
        <v>201</v>
      </c>
      <c r="I11" s="1" t="s">
        <v>243</v>
      </c>
      <c r="J11" s="1" t="b">
        <v>1</v>
      </c>
    </row>
    <row r="12" spans="1:10" ht="409.5" x14ac:dyDescent="0.75">
      <c r="A12" s="1" t="s">
        <v>53</v>
      </c>
      <c r="B12" s="1" t="s">
        <v>54</v>
      </c>
      <c r="C12" s="1" t="s">
        <v>55</v>
      </c>
      <c r="D12" s="1">
        <v>451</v>
      </c>
      <c r="E12" s="1">
        <v>184</v>
      </c>
      <c r="G12" s="1" t="s">
        <v>56</v>
      </c>
      <c r="H12" s="1" t="s">
        <v>202</v>
      </c>
      <c r="I12" s="1" t="s">
        <v>244</v>
      </c>
      <c r="J12" s="1" t="b">
        <v>1</v>
      </c>
    </row>
    <row r="13" spans="1:10" ht="409.5" x14ac:dyDescent="0.75">
      <c r="A13" s="1" t="s">
        <v>57</v>
      </c>
      <c r="B13" s="1" t="s">
        <v>58</v>
      </c>
      <c r="C13" s="1" t="s">
        <v>59</v>
      </c>
      <c r="D13" s="1">
        <v>280</v>
      </c>
      <c r="E13" s="1">
        <v>129</v>
      </c>
      <c r="F13" s="1" t="s">
        <v>60</v>
      </c>
      <c r="G13" s="1" t="s">
        <v>61</v>
      </c>
      <c r="H13" s="1" t="s">
        <v>203</v>
      </c>
      <c r="I13" s="1" t="s">
        <v>245</v>
      </c>
      <c r="J13" s="1" t="b">
        <v>1</v>
      </c>
    </row>
    <row r="14" spans="1:10" ht="409.5" x14ac:dyDescent="0.75">
      <c r="A14" s="1" t="s">
        <v>62</v>
      </c>
      <c r="B14" s="1" t="s">
        <v>63</v>
      </c>
      <c r="C14" s="1" t="s">
        <v>64</v>
      </c>
      <c r="D14" s="1">
        <v>445</v>
      </c>
      <c r="E14" s="1">
        <v>167</v>
      </c>
      <c r="G14" s="1" t="s">
        <v>65</v>
      </c>
      <c r="H14" s="1" t="s">
        <v>204</v>
      </c>
      <c r="I14" s="1" t="s">
        <v>246</v>
      </c>
      <c r="J14" s="1" t="b">
        <v>1</v>
      </c>
    </row>
    <row r="15" spans="1:10" ht="409.5" x14ac:dyDescent="0.75">
      <c r="A15" s="1" t="s">
        <v>66</v>
      </c>
      <c r="B15" s="1" t="s">
        <v>67</v>
      </c>
      <c r="C15" s="1" t="s">
        <v>68</v>
      </c>
      <c r="D15" s="1">
        <v>454</v>
      </c>
      <c r="E15" s="1">
        <v>197</v>
      </c>
      <c r="G15" s="1" t="s">
        <v>69</v>
      </c>
      <c r="H15" s="1" t="s">
        <v>205</v>
      </c>
      <c r="I15" s="1" t="s">
        <v>247</v>
      </c>
      <c r="J15" s="1" t="b">
        <v>1</v>
      </c>
    </row>
    <row r="16" spans="1:10" ht="409.5" x14ac:dyDescent="0.75">
      <c r="A16" s="1" t="s">
        <v>70</v>
      </c>
      <c r="B16" s="1" t="s">
        <v>71</v>
      </c>
      <c r="C16" s="1" t="s">
        <v>72</v>
      </c>
      <c r="D16" s="1">
        <v>321</v>
      </c>
      <c r="E16" s="1">
        <v>186</v>
      </c>
      <c r="F16" s="1" t="s">
        <v>73</v>
      </c>
      <c r="G16" s="1" t="s">
        <v>74</v>
      </c>
      <c r="H16" s="1" t="s">
        <v>206</v>
      </c>
      <c r="I16" s="1" t="s">
        <v>248</v>
      </c>
      <c r="J16" s="1" t="b">
        <v>1</v>
      </c>
    </row>
    <row r="17" spans="1:10" ht="409.5" x14ac:dyDescent="0.75">
      <c r="A17" s="1" t="s">
        <v>75</v>
      </c>
      <c r="B17" s="1" t="s">
        <v>76</v>
      </c>
      <c r="C17" s="1" t="s">
        <v>77</v>
      </c>
      <c r="D17" s="1">
        <v>316</v>
      </c>
      <c r="E17" s="1">
        <v>231</v>
      </c>
      <c r="F17" s="1" t="s">
        <v>78</v>
      </c>
      <c r="G17" s="1" t="s">
        <v>79</v>
      </c>
      <c r="H17" s="1" t="s">
        <v>207</v>
      </c>
      <c r="I17" s="1" t="s">
        <v>249</v>
      </c>
      <c r="J17" s="5" t="b">
        <v>0</v>
      </c>
    </row>
    <row r="18" spans="1:10" ht="409.5" x14ac:dyDescent="0.75">
      <c r="A18" s="1" t="s">
        <v>80</v>
      </c>
      <c r="B18" s="1" t="s">
        <v>81</v>
      </c>
      <c r="C18" s="1" t="s">
        <v>82</v>
      </c>
      <c r="D18" s="1">
        <v>397</v>
      </c>
      <c r="E18" s="1">
        <v>171</v>
      </c>
      <c r="F18" s="1" t="s">
        <v>83</v>
      </c>
      <c r="G18" s="1" t="s">
        <v>84</v>
      </c>
      <c r="H18" s="1" t="s">
        <v>208</v>
      </c>
      <c r="I18" s="1" t="s">
        <v>250</v>
      </c>
      <c r="J18" s="1" t="b">
        <v>1</v>
      </c>
    </row>
    <row r="19" spans="1:10" ht="409.5" x14ac:dyDescent="0.75">
      <c r="A19" s="1" t="s">
        <v>85</v>
      </c>
      <c r="B19" s="1" t="s">
        <v>86</v>
      </c>
      <c r="C19" s="1" t="s">
        <v>87</v>
      </c>
      <c r="D19" s="1">
        <v>346</v>
      </c>
      <c r="E19" s="1">
        <v>204</v>
      </c>
      <c r="G19" s="1" t="s">
        <v>88</v>
      </c>
      <c r="H19" s="1" t="s">
        <v>209</v>
      </c>
      <c r="I19" s="1" t="s">
        <v>251</v>
      </c>
      <c r="J19" s="1" t="b">
        <v>1</v>
      </c>
    </row>
    <row r="20" spans="1:10" ht="409.5" x14ac:dyDescent="0.75">
      <c r="A20" s="1" t="s">
        <v>89</v>
      </c>
      <c r="B20" s="1" t="s">
        <v>90</v>
      </c>
      <c r="C20" s="1" t="s">
        <v>91</v>
      </c>
      <c r="D20" s="1">
        <v>377</v>
      </c>
      <c r="E20" s="1">
        <v>206</v>
      </c>
      <c r="G20" s="1" t="s">
        <v>92</v>
      </c>
      <c r="H20" s="1" t="s">
        <v>210</v>
      </c>
      <c r="I20" s="1" t="s">
        <v>252</v>
      </c>
      <c r="J20" s="1" t="b">
        <v>1</v>
      </c>
    </row>
    <row r="21" spans="1:10" ht="409.5" x14ac:dyDescent="0.75">
      <c r="A21" s="1" t="s">
        <v>93</v>
      </c>
      <c r="B21" s="1" t="s">
        <v>94</v>
      </c>
      <c r="C21" s="1" t="s">
        <v>95</v>
      </c>
      <c r="D21" s="1">
        <v>334</v>
      </c>
      <c r="E21" s="1">
        <v>213</v>
      </c>
      <c r="F21" s="1" t="s">
        <v>96</v>
      </c>
      <c r="G21" s="1" t="s">
        <v>97</v>
      </c>
      <c r="H21" s="1" t="s">
        <v>211</v>
      </c>
      <c r="I21" s="1" t="s">
        <v>253</v>
      </c>
      <c r="J21" s="5" t="b">
        <v>0</v>
      </c>
    </row>
    <row r="22" spans="1:10" ht="409.5" x14ac:dyDescent="0.75">
      <c r="A22" s="1" t="s">
        <v>98</v>
      </c>
      <c r="B22" s="1" t="s">
        <v>99</v>
      </c>
      <c r="C22" s="1" t="s">
        <v>100</v>
      </c>
      <c r="D22" s="1">
        <v>345</v>
      </c>
      <c r="E22" s="1">
        <v>278</v>
      </c>
      <c r="G22" s="1" t="s">
        <v>101</v>
      </c>
      <c r="H22" s="1" t="s">
        <v>212</v>
      </c>
      <c r="I22" s="1" t="s">
        <v>254</v>
      </c>
      <c r="J22" s="5" t="b">
        <v>0</v>
      </c>
    </row>
    <row r="23" spans="1:10" ht="409.5" x14ac:dyDescent="0.75">
      <c r="A23" s="1" t="s">
        <v>102</v>
      </c>
      <c r="B23" s="1" t="s">
        <v>103</v>
      </c>
      <c r="C23" s="1" t="s">
        <v>104</v>
      </c>
      <c r="D23" s="1">
        <v>484</v>
      </c>
      <c r="E23" s="1">
        <v>268</v>
      </c>
      <c r="G23" s="1" t="s">
        <v>105</v>
      </c>
      <c r="H23" s="1" t="s">
        <v>213</v>
      </c>
      <c r="I23" s="1" t="s">
        <v>255</v>
      </c>
      <c r="J23" s="1" t="b">
        <v>1</v>
      </c>
    </row>
    <row r="24" spans="1:10" ht="409.5" x14ac:dyDescent="0.75">
      <c r="A24" s="1" t="s">
        <v>106</v>
      </c>
      <c r="B24" s="1" t="s">
        <v>107</v>
      </c>
      <c r="C24" s="1" t="s">
        <v>108</v>
      </c>
      <c r="D24" s="1">
        <v>443</v>
      </c>
      <c r="E24" s="1">
        <v>301</v>
      </c>
      <c r="G24" s="1" t="s">
        <v>109</v>
      </c>
      <c r="H24" s="1" t="s">
        <v>214</v>
      </c>
      <c r="I24" s="1" t="s">
        <v>256</v>
      </c>
      <c r="J24" s="1" t="b">
        <v>1</v>
      </c>
    </row>
    <row r="25" spans="1:10" ht="409.5" x14ac:dyDescent="0.75">
      <c r="A25" s="1" t="s">
        <v>110</v>
      </c>
      <c r="B25" s="1" t="s">
        <v>111</v>
      </c>
      <c r="C25" s="1" t="s">
        <v>112</v>
      </c>
      <c r="D25" s="1">
        <v>358</v>
      </c>
      <c r="E25" s="1">
        <v>224</v>
      </c>
      <c r="F25" s="1" t="s">
        <v>113</v>
      </c>
      <c r="G25" s="1" t="s">
        <v>114</v>
      </c>
      <c r="H25" s="1" t="s">
        <v>215</v>
      </c>
      <c r="I25" s="1" t="s">
        <v>257</v>
      </c>
      <c r="J25" s="1" t="b">
        <v>1</v>
      </c>
    </row>
    <row r="26" spans="1:10" ht="409.5" x14ac:dyDescent="0.75">
      <c r="A26" s="2" t="s">
        <v>115</v>
      </c>
      <c r="B26" s="2" t="s">
        <v>116</v>
      </c>
      <c r="C26" s="2" t="s">
        <v>117</v>
      </c>
      <c r="D26" s="2">
        <v>253</v>
      </c>
      <c r="E26" s="2">
        <v>156</v>
      </c>
      <c r="F26" s="2" t="s">
        <v>118</v>
      </c>
      <c r="G26" s="2" t="s">
        <v>119</v>
      </c>
      <c r="H26" s="2" t="s">
        <v>216</v>
      </c>
      <c r="I26" s="2"/>
      <c r="J26" s="2"/>
    </row>
    <row r="27" spans="1:10" ht="409.5" x14ac:dyDescent="0.75">
      <c r="A27" s="1" t="s">
        <v>120</v>
      </c>
      <c r="B27" s="1" t="s">
        <v>121</v>
      </c>
      <c r="C27" s="1" t="s">
        <v>122</v>
      </c>
      <c r="D27" s="1">
        <v>355</v>
      </c>
      <c r="E27" s="1">
        <v>241</v>
      </c>
      <c r="G27" s="1" t="s">
        <v>123</v>
      </c>
      <c r="H27" s="1" t="s">
        <v>217</v>
      </c>
      <c r="I27" s="1" t="s">
        <v>258</v>
      </c>
      <c r="J27" s="1" t="b">
        <v>1</v>
      </c>
    </row>
    <row r="28" spans="1:10" ht="409.5" x14ac:dyDescent="0.75">
      <c r="A28" s="1" t="s">
        <v>124</v>
      </c>
      <c r="B28" s="1" t="s">
        <v>125</v>
      </c>
      <c r="C28" s="1" t="s">
        <v>126</v>
      </c>
      <c r="D28" s="1">
        <v>442</v>
      </c>
      <c r="E28" s="1">
        <v>138</v>
      </c>
      <c r="G28" s="1" t="s">
        <v>127</v>
      </c>
      <c r="H28" s="1" t="s">
        <v>218</v>
      </c>
      <c r="I28" s="1" t="s">
        <v>259</v>
      </c>
      <c r="J28" s="1" t="b">
        <v>1</v>
      </c>
    </row>
    <row r="29" spans="1:10" ht="409.5" x14ac:dyDescent="0.75">
      <c r="A29" s="1" t="s">
        <v>128</v>
      </c>
      <c r="B29" s="1" t="s">
        <v>129</v>
      </c>
      <c r="C29" s="1" t="s">
        <v>130</v>
      </c>
      <c r="D29" s="1">
        <v>321</v>
      </c>
      <c r="E29" s="1">
        <v>129</v>
      </c>
      <c r="F29" s="1" t="s">
        <v>131</v>
      </c>
      <c r="G29" s="1" t="s">
        <v>132</v>
      </c>
      <c r="H29" s="1" t="s">
        <v>219</v>
      </c>
      <c r="I29" s="1" t="s">
        <v>260</v>
      </c>
      <c r="J29" s="1" t="b">
        <v>1</v>
      </c>
    </row>
    <row r="30" spans="1:10" ht="409.5" x14ac:dyDescent="0.75">
      <c r="A30" s="1" t="s">
        <v>133</v>
      </c>
      <c r="B30" s="1" t="s">
        <v>134</v>
      </c>
      <c r="C30" s="1" t="s">
        <v>135</v>
      </c>
      <c r="D30" s="1">
        <v>239</v>
      </c>
      <c r="E30" s="1">
        <v>128</v>
      </c>
      <c r="F30" s="1" t="s">
        <v>136</v>
      </c>
      <c r="G30" s="1" t="s">
        <v>137</v>
      </c>
      <c r="H30" s="1" t="s">
        <v>220</v>
      </c>
      <c r="I30" s="1" t="s">
        <v>261</v>
      </c>
      <c r="J30" s="1" t="b">
        <v>1</v>
      </c>
    </row>
    <row r="31" spans="1:10" ht="409.5" x14ac:dyDescent="0.75">
      <c r="A31" s="1" t="s">
        <v>138</v>
      </c>
      <c r="B31" s="1" t="s">
        <v>139</v>
      </c>
      <c r="C31" s="1" t="s">
        <v>140</v>
      </c>
      <c r="D31" s="1">
        <v>296</v>
      </c>
      <c r="E31" s="1">
        <v>116</v>
      </c>
      <c r="G31" s="1" t="s">
        <v>141</v>
      </c>
      <c r="H31" s="1" t="s">
        <v>221</v>
      </c>
      <c r="I31" s="3" t="s">
        <v>262</v>
      </c>
      <c r="J31" s="1" t="b">
        <v>1</v>
      </c>
    </row>
    <row r="32" spans="1:10" ht="409.5" x14ac:dyDescent="0.75">
      <c r="A32" s="1" t="s">
        <v>142</v>
      </c>
      <c r="B32" s="1" t="s">
        <v>143</v>
      </c>
      <c r="C32" s="1" t="s">
        <v>144</v>
      </c>
      <c r="D32" s="1">
        <v>396</v>
      </c>
      <c r="E32" s="1">
        <v>217</v>
      </c>
      <c r="G32" s="1" t="s">
        <v>145</v>
      </c>
      <c r="H32" s="1" t="s">
        <v>222</v>
      </c>
      <c r="I32" s="1" t="s">
        <v>263</v>
      </c>
      <c r="J32" s="5" t="b">
        <v>0</v>
      </c>
    </row>
    <row r="33" spans="1:10" ht="409.5" x14ac:dyDescent="0.75">
      <c r="A33" s="1" t="s">
        <v>146</v>
      </c>
      <c r="B33" s="1" t="s">
        <v>147</v>
      </c>
      <c r="C33" s="1" t="s">
        <v>148</v>
      </c>
      <c r="D33" s="1">
        <v>570</v>
      </c>
      <c r="E33" s="1">
        <v>224</v>
      </c>
      <c r="F33" s="1" t="s">
        <v>149</v>
      </c>
      <c r="G33" s="1" t="s">
        <v>150</v>
      </c>
      <c r="H33" s="1" t="s">
        <v>223</v>
      </c>
      <c r="I33" s="1" t="s">
        <v>264</v>
      </c>
      <c r="J33" s="1" t="b">
        <v>1</v>
      </c>
    </row>
    <row r="34" spans="1:10" ht="409.5" x14ac:dyDescent="0.75">
      <c r="A34" s="1" t="s">
        <v>151</v>
      </c>
      <c r="B34" s="1" t="s">
        <v>152</v>
      </c>
      <c r="C34" s="1" t="s">
        <v>153</v>
      </c>
      <c r="D34" s="1">
        <v>637</v>
      </c>
      <c r="E34" s="1">
        <v>453</v>
      </c>
      <c r="G34" s="1" t="s">
        <v>154</v>
      </c>
      <c r="H34" s="1" t="s">
        <v>224</v>
      </c>
      <c r="I34" s="1" t="s">
        <v>265</v>
      </c>
      <c r="J34" s="1" t="b">
        <v>1</v>
      </c>
    </row>
    <row r="35" spans="1:10" ht="409.5" x14ac:dyDescent="0.75">
      <c r="A35" s="1" t="s">
        <v>155</v>
      </c>
      <c r="B35" s="1" t="s">
        <v>156</v>
      </c>
      <c r="C35" s="1" t="s">
        <v>157</v>
      </c>
      <c r="D35" s="1">
        <v>471</v>
      </c>
      <c r="E35" s="1">
        <v>268</v>
      </c>
      <c r="G35" s="1" t="s">
        <v>158</v>
      </c>
      <c r="H35" s="1" t="s">
        <v>225</v>
      </c>
      <c r="I35" s="1" t="s">
        <v>266</v>
      </c>
      <c r="J35" s="1" t="b">
        <v>1</v>
      </c>
    </row>
    <row r="36" spans="1:10" ht="409.5" x14ac:dyDescent="0.75">
      <c r="A36" s="1" t="s">
        <v>159</v>
      </c>
      <c r="B36" s="1" t="s">
        <v>160</v>
      </c>
      <c r="C36" s="1" t="s">
        <v>161</v>
      </c>
      <c r="D36" s="1">
        <v>592</v>
      </c>
      <c r="E36" s="1">
        <v>200</v>
      </c>
      <c r="G36" s="1" t="s">
        <v>162</v>
      </c>
      <c r="H36" s="1" t="s">
        <v>226</v>
      </c>
      <c r="I36" s="3" t="s">
        <v>267</v>
      </c>
      <c r="J36" s="1" t="b">
        <v>1</v>
      </c>
    </row>
    <row r="37" spans="1:10" ht="409.5" x14ac:dyDescent="0.75">
      <c r="A37" s="1" t="s">
        <v>163</v>
      </c>
      <c r="B37" s="1" t="s">
        <v>164</v>
      </c>
      <c r="C37" s="1" t="s">
        <v>165</v>
      </c>
      <c r="D37" s="1">
        <v>223</v>
      </c>
      <c r="E37" s="1">
        <v>156</v>
      </c>
      <c r="F37" s="1" t="s">
        <v>166</v>
      </c>
      <c r="G37" s="1" t="s">
        <v>167</v>
      </c>
      <c r="H37" s="1" t="s">
        <v>227</v>
      </c>
      <c r="I37" s="1" t="s">
        <v>268</v>
      </c>
      <c r="J37" s="1" t="b">
        <v>1</v>
      </c>
    </row>
    <row r="38" spans="1:10" ht="409.5" x14ac:dyDescent="0.75">
      <c r="A38" s="1" t="s">
        <v>168</v>
      </c>
      <c r="B38" s="1" t="s">
        <v>169</v>
      </c>
      <c r="C38" s="1" t="s">
        <v>170</v>
      </c>
      <c r="D38" s="1">
        <v>285</v>
      </c>
      <c r="E38" s="1">
        <v>105</v>
      </c>
      <c r="F38" s="1" t="s">
        <v>171</v>
      </c>
      <c r="G38" s="1" t="s">
        <v>172</v>
      </c>
      <c r="H38" s="1" t="s">
        <v>228</v>
      </c>
      <c r="I38" s="1" t="s">
        <v>269</v>
      </c>
      <c r="J38" s="1" t="b">
        <v>1</v>
      </c>
    </row>
    <row r="39" spans="1:10" ht="409.5" x14ac:dyDescent="0.75">
      <c r="A39" s="1" t="s">
        <v>173</v>
      </c>
      <c r="B39" s="1" t="s">
        <v>174</v>
      </c>
      <c r="C39" s="1" t="s">
        <v>175</v>
      </c>
      <c r="D39" s="1">
        <v>317</v>
      </c>
      <c r="E39" s="1">
        <v>181</v>
      </c>
      <c r="F39" s="1" t="s">
        <v>176</v>
      </c>
      <c r="G39" s="1" t="s">
        <v>177</v>
      </c>
      <c r="H39" s="1" t="s">
        <v>229</v>
      </c>
      <c r="I39" s="1" t="s">
        <v>243</v>
      </c>
      <c r="J39" s="1" t="b">
        <v>1</v>
      </c>
    </row>
    <row r="40" spans="1:10" ht="409.5" x14ac:dyDescent="0.75">
      <c r="A40" s="1" t="s">
        <v>178</v>
      </c>
      <c r="B40" s="1" t="s">
        <v>179</v>
      </c>
      <c r="C40" s="1" t="s">
        <v>180</v>
      </c>
      <c r="D40" s="1">
        <v>300</v>
      </c>
      <c r="E40" s="1">
        <v>200</v>
      </c>
      <c r="G40" s="1" t="s">
        <v>181</v>
      </c>
      <c r="H40" s="1" t="s">
        <v>230</v>
      </c>
      <c r="I40" s="1" t="s">
        <v>270</v>
      </c>
      <c r="J40" s="1" t="b">
        <v>1</v>
      </c>
    </row>
    <row r="41" spans="1:10" ht="409.5" x14ac:dyDescent="0.75">
      <c r="A41" s="1" t="s">
        <v>182</v>
      </c>
      <c r="B41" s="1" t="s">
        <v>183</v>
      </c>
      <c r="C41" s="1" t="s">
        <v>184</v>
      </c>
      <c r="D41" s="1">
        <v>296</v>
      </c>
      <c r="E41" s="1">
        <v>127</v>
      </c>
      <c r="F41" s="1" t="s">
        <v>185</v>
      </c>
      <c r="G41" s="1" t="s">
        <v>186</v>
      </c>
      <c r="H41" s="1" t="s">
        <v>231</v>
      </c>
      <c r="I41" s="1" t="s">
        <v>271</v>
      </c>
      <c r="J41" s="1" t="b">
        <v>1</v>
      </c>
    </row>
    <row r="42" spans="1:10" ht="409.5" x14ac:dyDescent="0.75">
      <c r="A42" s="1" t="s">
        <v>187</v>
      </c>
      <c r="B42" s="1" t="s">
        <v>188</v>
      </c>
      <c r="C42" s="1" t="s">
        <v>189</v>
      </c>
      <c r="D42" s="1">
        <v>375</v>
      </c>
      <c r="E42" s="1">
        <v>165</v>
      </c>
      <c r="G42" s="1" t="s">
        <v>190</v>
      </c>
      <c r="H42" s="1" t="s">
        <v>232</v>
      </c>
      <c r="I42" s="3" t="s">
        <v>272</v>
      </c>
      <c r="J42" s="1" t="b">
        <v>1</v>
      </c>
    </row>
    <row r="43" spans="1:10" x14ac:dyDescent="0.75">
      <c r="C43" s="4" t="s">
        <v>275</v>
      </c>
      <c r="D43" s="4">
        <f>AVERAGE(D1:D42)</f>
        <v>355.51219512195121</v>
      </c>
      <c r="E43" s="4">
        <f>AVERAGE(E1:E42)</f>
        <v>187.09756097560975</v>
      </c>
      <c r="I43" s="4" t="b">
        <v>1</v>
      </c>
      <c r="J43" s="1">
        <f>COUNTIF(J2:J42,TRUE)</f>
        <v>35</v>
      </c>
    </row>
    <row r="44" spans="1:10" x14ac:dyDescent="0.75">
      <c r="C44" s="4" t="s">
        <v>276</v>
      </c>
      <c r="D44" s="4">
        <f>MEDIAN(D1:D42)</f>
        <v>326</v>
      </c>
      <c r="E44" s="4">
        <f>MEDIAN(E1:E42)</f>
        <v>184</v>
      </c>
      <c r="I44" s="4" t="b">
        <v>0</v>
      </c>
      <c r="J44" s="1">
        <f>COUNTIF(J2:J42,FALSE)</f>
        <v>5</v>
      </c>
    </row>
    <row r="45" spans="1:10" x14ac:dyDescent="0.75">
      <c r="C45" s="4" t="s">
        <v>277</v>
      </c>
      <c r="D45" s="4">
        <f>SUM(D1:D42)</f>
        <v>14576</v>
      </c>
      <c r="E45" s="4">
        <f>SUM(E1:E42)</f>
        <v>7671</v>
      </c>
      <c r="I45" s="4" t="s">
        <v>273</v>
      </c>
      <c r="J45" s="1">
        <f>J43/(J43+J44)*100</f>
        <v>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APR_one_shot_Gemini_1.5_Pro_Pyt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2024-09-12T08:21:52Z</dcterms:created>
  <dcterms:modified xsi:type="dcterms:W3CDTF">2024-09-12T08:21:53Z</dcterms:modified>
</cp:coreProperties>
</file>