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0ACB5F15-0486-4D7C-80F2-7EE70A46A73B}" xr6:coauthVersionLast="47" xr6:coauthVersionMax="47" xr10:uidLastSave="{00000000-0000-0000-0000-000000000000}"/>
  <bookViews>
    <workbookView xWindow="9480" yWindow="-21720" windowWidth="38640" windowHeight="21120" xr2:uid="{755A4FE2-4614-44E3-B65D-AC120F2AD10C}"/>
  </bookViews>
  <sheets>
    <sheet name="APR_zero_shot_Gemini_1.0_Pro_Py" sheetId="1" r:id="rId1"/>
  </sheets>
  <calcPr calcId="0"/>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<sst xmlns="http://schemas.openxmlformats.org/spreadsheetml/2006/main" count="299" uniqueCount="297">
  <si>
    <t>File Name</t>
  </si>
  <si>
    <t>Prompt</t>
  </si>
  <si>
    <t>Full Response</t>
  </si>
  <si>
    <t>Input Tokens Used</t>
  </si>
  <si>
    <t>Output Tokens Used</t>
  </si>
  <si>
    <t>Reason</t>
  </si>
  <si>
    <t>Proposed Code Fix</t>
  </si>
  <si>
    <t>bitcount.py</t>
  </si>
  <si>
    <t>Code:_x000D_
def bitcount(n):_x000D_
    count = 0_x000D_
    while n:_x000D_
        n ^= n - 1_x000D_
        count += 1_x000D_
    return count_x000D_
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</si>
  <si>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 ^= n - 1 is a bitwise XOR operation and it doesn't properly count the number of set bits in the binary representation of n. The correct operation to use is the bitwise AND operation: n &amp;= n - 1.
Fix:
```python
def bitcount(n):
    count = 0
    while n:
        n &amp;= n - 1  # Corrected line
        count += 1
    return count
```</t>
  </si>
  <si>
    <t>The line n ^= n - 1 is a bitwise XOR operation and it doesn't properly count the number of set bits in the binary representation of n. The correct operation to use is the bitwise AND operation: n &amp;= n - 1.</t>
  </si>
  <si>
    <t>def bitcount(n):
    count = 0
    while n:
        n &amp;= n - 1  # Corrected line
        count += 1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</si>
  <si>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</si>
  <si>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</si>
  <si>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continue indefinitely since there is no condition to terminate the loop. This will lead to an infinite loop, which is not the intended behavior for a breadth-first search algorithm.
Fix: Add a condition to the while loop to stop the loop when the queue is empty.
while not queue.empty():</t>
  </si>
  <si>
    <t>The while True: loop will continue indefinitely since there is no condition to terminate the loop. This will lead to an infinite loop, which is not the intended behavior for a breadth-first search algorithm.</t>
  </si>
  <si>
    <t>while not queue.empty():</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</si>
  <si>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</si>
  <si>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</si>
  <si>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trying to iterate over the `arr` list using `enumerate()`. However, the variable `count` is being used to iterate over the `counts` list. This will result in a `TypeError` because `enumerate()` requires an iterable object, not a single value. 
Fix: Change the line `for i, count in enumerate(arr):` to `for i, count in enumerate(counts):`                                                                           
def bucketsort(arr, k):
    counts = [0] * k
    for x in arr:
        counts[x] += 1
    sorted_arr = []
    for i, count in enumerate(counts):                                                                                                                                                                                                                                                                                                                                                                                                                                                                                                                                                                                                                                                                                                                                                                                                                                                                                                                                                                                                                                                                                                                                                                                                                                                                                                                                                                                                                                       
        sorted_arr.extend([i] * count)
    return sorted_arr</t>
  </si>
  <si>
    <t>The code is trying to iterate over the `arr` list using `enumerate()`. However, the variable `count` is being used to iterate over the `counts` list. This will result in a `TypeError` because `enumerate()` requires an iterable object, not a single value.</t>
  </si>
  <si>
    <t>def bucketsort(arr, k):
    counts = [0] * k
    for x in arr:
        counts[x] += 1
    sorted_arr = []
    for i, count in enumerate(counts):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</si>
  <si>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</si>
  <si>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</si>
  <si>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comma after the elif statement within the search_from function. (skip a line after the reason)
Fix:
```python
def depth_first_search(startnode, goalnode):
    nodesvisited = set()
    def search_from(node):
        if node in nodesvisited:
            return False
        elif node == goalnode:
            return True
        else:
            # Add a comma here
            return any(
                search_from(nextnode) for nextnode in node.successors
            )
    return search_from(startnode)
```</t>
  </si>
  <si>
    <t>The code is missing a comma after the elif statement within the search_from function. (skip a line after the reason)</t>
  </si>
  <si>
    <t>def depth_first_search(startnode, goalnode):
    nodesvisited = set()
    def search_from(node):
        if node in nodesvisited:
            return False
        elif node == goalnode:
            return True
        else:
            # Add a comma here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</si>
  <si>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</si>
  <si>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</si>
  <si>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hare.successor is None checks if the successor of hare is None. However, even if there is no cycle, hare.successor can be None when hare reaches the last node in the linked list. Therefore, this condition is not sufficient to determine if there is a cycle.
Fix:
```python
if hare.successor is None or hare.successor.successor is None:
    return False
```</t>
  </si>
  <si>
    <t>The condition if hare.successor is None checks if the successor of hare is None. However, even if there is no cycle, hare.successor can be None when hare reaches the last node in the linked list. Therefore, this condition is not sufficient to determine if there is a cycle.</t>
  </si>
  <si>
    <t>Fix:
if hare.successor is None or hare.successor.successor is None:
    return False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</si>
  <si>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</si>
  <si>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</si>
  <si>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To ensure that the loop continues as long as there is a range in which the element can be found. (skip a line after the reason)
Fix: while lo &lt; hi:  # Corrected line</t>
  </si>
  <si>
    <t>To ensure that the loop continues as long as there is a range in which the element can be found. (skip a line after the reason)</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</si>
  <si>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</si>
  <si>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</si>
  <si>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of code incorrectly returns the result of the recursive call to binsearch with the arguments (mid, end). This would result in an infinite loop, as the start index would always be greater than or equal to the end index. (skip a line)
Fix: 
return binsearch(mid + 1, end)  # Change: Changed the start index to mid + 1 to correctly search the right half of the array.</t>
  </si>
  <si>
    <t>The line of code incorrectly returns the result of the recursive call to binsearch with the arguments (mid, end). This would result in an infinite loop, as the start index would always be greater than or equal to the end index. (skip a line)</t>
  </si>
  <si>
    <t>return binsearch(mid + 1, end)  # Change: Changed the start index to mid + 1 to correctly search the right half of the array.</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</si>
  <si>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</si>
  <si>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</si>
  <si>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contained an incorrect recursive call. Yielding the result of `flatten(x)` again will cause infinite recursion. To flatten a nested list correctly, the code should yield the elements of the sublist `x`. (skip a line)
Fix:
                yield from flatten(x)                # Change Made Here</t>
  </si>
  <si>
    <t>The original code contained an incorrect recursive call. Yielding the result of `flatten(x)` again will cause infinite recursion. To flatten a nested list correctly, the code should yield the elements of the sublist `x`. (skip a line)</t>
  </si>
  <si>
    <t>yield from flatten(x)                # Change Made Here</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</si>
  <si>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</si>
  <si>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</si>
  <si>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function call in return gcd(a % b, b) should swap the arguments so that the remainder becomes the new a and the divisor becomes the new b.
Fix:
```python
def gcd(a, b):
    if b == 0:
        return a
    else:
        return gcd(b, a % b)  # Swap the arguments
```</t>
  </si>
  <si>
    <t>The original function call in return gcd(a % b, b) should swap the arguments so that the remainder becomes the new a and the divisor becomes the new b.</t>
  </si>
  <si>
    <t>def gcd(a, b):
    if b == 0:
        return a
    else:
        return gcd(b, a % b)  # Swap the arguments</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</si>
  <si>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</si>
  <si>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</si>
  <si>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return the factor 'n' when 'n' is a prime number.
Fix:
return [n]</t>
  </si>
  <si>
    <t>The code does not return the factor 'n' when 'n' is a prime number.</t>
  </si>
  <si>
    <t>return [n]</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</si>
  <si>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</si>
  <si>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</si>
  <si>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append method takes in two arguments. The code in question is attempting to only pass in one argument.
Fix: 
```
steps.append((start, end))  # Changed from steps.append((start, helper))
```</t>
  </si>
  <si>
    <t>The append method takes in two arguments. The code in question is attempting to only pass in one argument.</t>
  </si>
  <si>
    <t>steps.append((start, end))  # Changed from steps.append((start, helper))</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</si>
  <si>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</si>
  <si>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</si>
  <si>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does not check whether the closing parentheses are completely consumed, it only checks that the closing parentheses don't precede the opening parentheses.
Fix:
```
def is_valid_parenthesization(parens):
    depth = 0
    for paren in parens:
        if paren == '(':
            depth += 1
        else:
            depth -= 1
            if depth &lt; 0:
                return False
    return depth == 0  # Change: Add condition to check depth == 0
```</t>
  </si>
  <si>
    <t>The condition does not check whether the closing parentheses are completely consumed, it only checks that the closing parentheses don't precede the opening parentheses.</t>
  </si>
  <si>
    <t>def is_valid_parenthesization(parens):
    depth = 0
    for paren in parens:
        if paren == '(':
            depth += 1
        else:
            depth -= 1
            if depth &lt; 0:
                return False
    return depth == 0  # Change: Add condition to check depth == 0</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</si>
  <si>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</si>
  <si>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</si>
  <si>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occurs due to the placement of the `for` loop. Placing it within the `heapq.heapify(heap)` call prevents the heap from being fully built before starting the heapsort. (skip a line after the reason)
Fix: Move the `for` loop outside of the `heapq.heapify(heap)` call, as shown below:
```python
def kheapsort(arr, k):
    import heapq
    heapq.heapify(heap)  # Move this line outside the for loop (change)
    for x in arr:
        yield heapq.heappushpop(heap, x)
    while heap:
        yield heapq.heappop(heap)
```</t>
  </si>
  <si>
    <t>The bug in the code occurs due to the placement of the `for` loop. Placing it within the `heapq.heapify(heap)` call prevents the heap from being fully built before starting the heapsort. (skip a line after the reason)</t>
  </si>
  <si>
    <t>def kheapsort(arr, k):
    import heapq
    heapq.heapify(heap)  # Move this line outside the for loop (change)
    for x in arr: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</si>
  <si>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</si>
  <si>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</si>
  <si>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if-clause should be weight &lt;= j to consider both cases where the weight is less than or equal to the capacity j. (skip a line after the reason)
Fix:
                if weight &lt;= j:
                    memo[i, j] = max(
                        memo[i, j],
                        value + memo[i - 1, j - weight]
                    )</t>
  </si>
  <si>
    <t>The if-clause should be weight &lt;= j to consider both cases where the weight is less than or equal to the capacity j. (skip a line after the reason)</t>
  </si>
  <si>
    <t>if weight &lt;= j:
                    memo[i, j] = max(
                        memo[i, j],
                        value + memo[i - 1, j - weight]
                    )</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</si>
  <si>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</si>
  <si>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</si>
  <si>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`kth` function is designed to find the kth smallest element in an array. If `k` is equal to the number of elements less than or equal to the pivot, we have found the kth smallest element. However, if the code incorrectly returns `kth(above, k)`, it would continue searching in the elements greater than the pivot, leading to an incorrect result. (skip a line)
Fix: 
```python
if k &lt; num_less:
    return kth(below, k)
elif k == num_less: # Change made here
    return pivot
else:
    return kth(above, k - num_lessoreq) # Change made here
```</t>
  </si>
  <si>
    <t>The `kth` function is designed to find the kth smallest element in an array. If `k` is equal to the number of elements less than or equal to the pivot, we have found the kth smallest element. However, if the code incorrectly returns `kth(above, k)`, it would continue searching in the elements greater than the pivot, leading to an incorrect result. (skip a line)</t>
  </si>
  <si>
    <t>if k &lt; num_less:
    return kth(below, k)
elif k == num_less: # Change made here
    return pivot
else:
    return kth(above, k - num_lessoreq) # Change made here</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</si>
  <si>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</si>
  <si>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</si>
  <si>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incorrectly updating `dp[i, j]` using `dp[i - 1, j]` instead of `dp[i, j - 1]`. This error prevented the code from correctly calculating the longest common subsequence.
Fix:
```python
def lcs_length(s, t):
    from collections import Counter
    dp = Counter()
    for i in range(len(s)):
        for j in range(len(t)):
            if s[i] == t[j]:
                dp[i, j] = dp[i, j - 1] + 1  # Change here to dp[i, j - 1]
    return max(dp.values()) if dp else 0
```</t>
  </si>
  <si>
    <t>The code was incorrectly updating `dp[i, j]` using `dp[i - 1, j]` instead of `dp[i, j - 1]`. This error prevented the code from correctly calculating the longest common subsequence.</t>
  </si>
  <si>
    <t>def lcs_length(s, t):
    from collections import Counter
    dp = Counter()
    for i in range(len(s)):
        for j in range(len(t)):
            if s[i] == t[j]:
                dp[i, j] = dp[i, j - 1] + 1  # Change here to dp[i, j - 1]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</si>
  <si>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</si>
  <si>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</si>
  <si>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code snippet, the second calculation of Levenshtein distance should be using the correct slice for the source string. The correct slice should be `source[1:]` instead of `source`. (skip a line)
Fix: 
```python
return 1 + levenshtein(source[1:], target[1:]) # Correction made here
```</t>
  </si>
  <si>
    <t>In the code snippet, the second calculation of Levenshtein distance should be using the correct slice for the source string. The correct slice should be `source[1:]` instead of `source`. (skip a line)</t>
  </si>
  <si>
    <t>return 1 + levenshtein(source[1:], target[1:]) # Correction made here</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</si>
  <si>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</si>
  <si>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</si>
  <si>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a longer subsequence is found, it should update the longest variable to the next length. However, the code currently updates longest to the same length.
Fix:
```python
longest = max(longest, length + 1)
```</t>
  </si>
  <si>
    <t>When a longer subsequence is found, it should update the longest variable to the next length. However, the code currently updates longest to the same length.</t>
  </si>
  <si>
    <t>longest = max(longest, length + 1)</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</si>
  <si>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</si>
  <si>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</si>
  <si>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snippet is intended to return the longest common subsequence of two strings `a` and `b`. However, there is a bug in the line `return a[0] + longest_common_subsequence(a[1:], b)`. It should return `a[0]` followed by the result of the `longest_common_subsequence` function called with `a[1:]` and `b`.
Fix:
```
def longest_common_subsequence(a, b):
    if not a or not b:
        return ''
    elif a[0] == b[0]:
        return a[0] + longest_common_subsequence(a[1:], b) # Fix: The line is corrected here.
    else:
        return max(
            longest_common_subsequence(a, b[1:]),
            longest_common_subsequence(a[1:], b),
            key=len
        )
```</t>
  </si>
  <si>
    <t>The code snippet is intended to return the longest common subsequence of two strings `a` and `b`. However, there is a bug in the line `return a[0] + longest_common_subsequence(a[1:], b)`. It should return `a[0]` followed by the result of the `longest_common_subsequence` function called with `a[1:]` and `b`.</t>
  </si>
  <si>
    <t>def longest_common_subsequence(a, b):
    if not a or not b:
        return ''
    elif a[0] == b[0]:
        return a[0] + longest_common_subsequence(a[1:], b) # The line is corrected here.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</si>
  <si>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</si>
  <si>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</si>
  <si>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doesn't handle the case when the current element in the array is negative and makes the max_ending_here negative. This can lead to incorrect results. To fix this, we need to reset max_ending_here to 0 when it becomes negative.
Fix:
```python
def max_sublist_sum(arr):
    max_ending_here = 0
    max_so_far = 0
    for x in arr:
        max_ending_here = max(max_ending_here + x, 0)  # Changed this line
        max_so_far = max(max_so_far, max_ending_here)
    return max_so_far
```</t>
  </si>
  <si>
    <t>The bug in the code is that it doesn't handle the case when the current element in the array is negative and makes the max_ending_here negative. This can lead to incorrect results. To fix this, we need to reset max_ending_here to 0 when it becomes negative.</t>
  </si>
  <si>
    <t>def max_sublist_sum(arr):
    max_ending_here = 0
    max_so_far = 0
    for x in arr:
        max_ending_here = max(max_ending_here + x, 0)  # Changed this line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</si>
  <si>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</si>
  <si>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</si>
  <si>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did not handle the case where the array is empty, which could lead to an IndexError.
Fix:
```
def mergesort(arr):
    def merge(left, right):
        result = []
        i = 0
        j = 0
        while i &lt; len(left) and j &lt; len(right):
            if left[i] &lt;= right[j]:
                result.append(left[i])
                i += 1
            else:
                result.append(right[j])
                j += 1
        result.extend(left[i:] or right[j:])
        return result
    if len(arr) == 0:
        return []  # Change made here
    else:
        middle = len(arr) // 2
        left = mergesort(arr[:middle])
        right = mergesort(arr[middle:])
        return merge(left, right)
```</t>
  </si>
  <si>
    <t>The original code did not handle the case where the array is empty, which could lead to an IndexError.</t>
  </si>
  <si>
    <t>def mergesort(arr):
    def merge(left, right):
        result = []
        i = 0
        j = 0
        while i &lt; len(left) and j &lt; len(right):
            if left[i] &lt;= right[j]:
                result.append(left[i])
                i += 1
            else:
                result.append(right[j])
                j += 1
        result.extend(left[i:] or right[j:])
        return result
    if len(arr) == 0:
        return []  # Change made here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</si>
  <si>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</si>
  <si>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</si>
  <si>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`node` is a member of the `group_by_node[v]`, not `group_by_node[u]`.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Changed group_by_node[u] to group_by_node[v] here.
                group_by_node[node].update(group_by_node[u])
    return mst_edges
```</t>
  </si>
  <si>
    <t>`node` is a member of the `group_by_node[v]`, not `group_by_node[u]`.</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</si>
  <si>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Changed group_by_node[u] to group_by_node[v] here.
                group_by_node[node].update(group_by_node[u])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</si>
  <si>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</si>
  <si>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</si>
  <si>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in the function when the digits cannot be converted into a palindrome. In such a case, the function should return an empty list instead of [1] + (len(digit_list)) * [0] + [1]. (skip a line)
Fix:
```python
return []
```</t>
  </si>
  <si>
    <t>The bug exists in the function when the digits cannot be converted into a palindrome. In such a case, the function should return an empty list instead of [1] + (len(digit_list)) * [0] + [1]. (skip a line)</t>
  </si>
  <si>
    <t>return []</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</si>
  <si>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</si>
  <si>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</si>
  <si>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checks if the element at index `j` is less than the element at index `i`. However, to find the next permutation, we need to find the smallest element that is greater than the element at index `i`. (skip a line)
Fix: The condition should be changed to `if perm[j] &gt; perm[i]`.
```python
def next_permutation(perm):
    for i in range(len(perm) - 2, -1, -1):
        if perm[i] &lt; perm[i + 1]:
            for j in range(len(perm) - 1, i, -1):
                if perm[j] &gt; perm[i]:  # Change: if perm[j] &lt; perm[i] to if perm[j] &gt; perm[i]
                    next_perm = list(perm)
                    next_perm[i], next_perm[j] = perm[j], perm[i]
                    next_perm[i + 1:] = reversed(next_perm[i + 1:])
                    return next_perm
```</t>
  </si>
  <si>
    <t>The condition `if perm[j] &lt; perm[i]` checks if the element at index `j` is less than the element at index `i`. However, to find the next permutation, we need to find the smallest element that is greater than the element at index `i`. (skip a line)</t>
  </si>
  <si>
    <t>def next_permutation(perm):
    for i in range(len(perm) - 2, -1, -1):
        if perm[i] &lt; perm[i + 1]:
            for j in range(len(perm) - 1, i, -1):
                if perm[j] &gt; perm[i]:  # Change: if perm[j] &lt; perm[i] to if perm[j] &gt; perm[i]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</si>
  <si>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</si>
  <si>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</si>
  <si>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`successor` method is supposed to return a single successor, while the `successors` method is supposed to return a list of successors. However, in the given code, both methods are returning the same value.
Fix: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 Corrected the return value to return a single successor
    def successors(self):
        return self.successors  # Corrected the return value to return a list of successors
```</t>
  </si>
  <si>
    <t>The `successor` method is supposed to return a single successor, while the `successors` method is supposed to return a list of successors. However, in the given code, both methods are returning the same value.</t>
  </si>
  <si>
    <t>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 Corrected the return value to return a single successor
    def successors(self):
        return self.successors  # Corrected the return value to return a list of successors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</si>
  <si>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</si>
  <si>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</si>
  <si>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range should be from 0 to r+1 to include the last element in the row.
Fix:
```python
def pascal(n):
    rows = [[1]]
    for r in range(1, n):
        row = []
        for c in range(0, r + 1):
            upleft = rows[r - 1][c - 1] if c &gt; 0 else 0
            upright = rows[r - 1][c] if c &lt; r else 0
            row.append(upleft + upright)
        rows.append(row)
    return rows
```</t>
  </si>
  <si>
    <t>The range should be from 0 to r+1 to include the last element in the row.</t>
  </si>
  <si>
    <t>def pascal(n):
    rows = [[1]]
    for r in range(1, n):
        row = []
        for c in range(0, r + 1):
            upleft = rows[r - 1][c - 1] if c &gt; 0 else 0
            upright = rows[r - 1][c] if c &lt; r else 0
            row.append(upleft + upright)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</si>
  <si>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</si>
  <si>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</si>
  <si>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the total is negative, the code should return 0 because it is not possible to make change for a negative amount. The current code does not account for this case. 
Fix: 
```python
if total &lt; 0:
    return 0  # Changed from returning 1 to 0 
```</t>
  </si>
  <si>
    <t>When the total is negative, the code should return 0 because it is not possible to make change for a negative amount. The current code does not account for this case.</t>
  </si>
  <si>
    <t>if total &lt; 0:
    return 0  # Changed from returning 1 to 0</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</si>
  <si>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</si>
  <si>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</si>
  <si>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does not return the subsets for the base case when the input list is empty. In that case, we should return an empty list and append the element to the subsequent subsets. (skip a line after the reason)
Fix:
``` python
def powerset(arr):
    if arr:
        first, *rest = arr #python3 just like car and cdr (in this case anyway..)
        rest_subsets = powerset(rest)
        return [[first] + subset for subset in rest_subsets] + rest_subsets
    else:
        return [[]]
```</t>
  </si>
  <si>
    <t>The function does not return the subsets for the base case when the input list is empty. In that case, we should return an empty list and append the element to the subsequent subsets. (skip a line after the reason)</t>
  </si>
  <si>
    <t>python
def powerset(arr):
    if arr:
        first, *rest = arr #python3 just like car and cdr (in this case anyway..)
        rest_subsets = powerset(rest)
        return [[first] + subset for subset in rest_subsets] + rest_subsets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</si>
  <si>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</si>
  <si>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</si>
  <si>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Arr[1:] does not correctly pass the input argument to the quicksort function.
Fix:
```
greater = quicksort([x for x in arr[1:] if x &gt;= pivot]) # Changed '&gt;' to '&gt;='
```</t>
  </si>
  <si>
    <t>Arr[1:] does not correctly pass the input argument to the quicksort function.</t>
  </si>
  <si>
    <t>greater = quicksort([x for x in arr[1:] if x &gt;= pivot]) # Changed '&gt;' to '&gt;='</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</si>
  <si>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</si>
  <si>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</si>
  <si>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order is incorrect.
Fix:
```python
def reverse_linked_list(node):
    prevnode = None
    while node:
        nextnode = node.successor  # Store the next node.
        node.successor = prevnode  # Link the current node to the previous node.
        prevnode = node  # Update the previous node.
        node = nextnode  # Move to the next node.
    return prevnode
```</t>
  </si>
  <si>
    <t>The node order is incorrect.</t>
  </si>
  <si>
    <t>def reverse_linked_list(node):
    prevnode = None
    while node:
        nextnode = node.successor  # Store the next node.
        node.successor = prevnode  # Link the current node to the previous node.
        prevnode = node  # Update the previous node.
        node = nextnode  # Move to the next node.
    return prevnode</t>
  </si>
  <si>
    <t>rpn_eval.py</t>
  </si>
  <si>
    <t>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</si>
  <si>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division operator is using floating-point division and not integer division. Floor division should be used for integer division. (skip a line after the reason)
Fix: 
```python
def rpn_eval(tokens):
    def op(symbol, a, b):
        return {
            '+': lambda a, b: a + b,
            '-': lambda a, b: a - b,
            '*': lambda a, b: a * b,
            '/': lambda a, b: a // b  # Change here: Use floor division for integer division
        }[symbol](a, b)
    stack = []
    for token in tokens:
        if isinstance(token, float):
            stack.append(token)
        else:
            a = stack.pop()
            b = stack.pop()
            stack.append(
                op(token, a, b)
            )
    return stack.pop()
```</t>
  </si>
  <si>
    <t>The division operator is using floating-point division and not integer division. Floor division should be used for integer division. (skip a line after the reason)</t>
  </si>
  <si>
    <t>def rpn_eval(tokens):
    def op(symbol, a, b):
        return {
            '+': lambda a, b: a + b,
            '-': lambda a, b: a - b,
            '*': lambda a, b: a * b,
            '/': lambda a, b: a // b  # Change here: Use floor division for integer division
        }[symbol](a, b)
    stack = []
    for token in tokens:
        if isinstance(token, float):
            stack.append(token)
        else:
            a = stack.pop()
            b = stack.pop()
            stack.append(
                op(token, a, b)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</si>
  <si>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</si>
  <si>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</si>
  <si>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updates weights for edges. It should update the weight of the edge from `u` to `v` with the minimum of the current weight and the weight of the path through `u`.
Fix:
```python
weight_by_edge[u, v] = min(
                weight_by_node[u] + weight,
                weight_by_node[v] + weight
            ) # Change made here
```</t>
  </si>
  <si>
    <t>The code incorrectly updates weights for edges. It should update the weight of the edge from `u` to `v` with the minimum of the current weight and the weight of the path through `u`.</t>
  </si>
  <si>
    <t>weight_by_edge[u, v] = min(
                weight_by_node[u] + weight,
                weight_by_node[v] + weight
            ) # Change made here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</si>
  <si>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</si>
  <si>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</si>
  <si>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syntax get(unvisited_nodes, nextnode) + length_by_edge[node, nextnode] results in an invalid operation, as get(...) returns an integer (the distance of the nextnode or 0), and length_by_edge[node, nextnode] returns an integer representing the length of the edge from node to nextnode. The + operator cannot be applied to these two types.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line:
            insert_or_update(unvisited_nodes,
                (min(
                    get(unvisited_nodes, nextnode) or float('inf'),
                    distance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</si>
  <si>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The syntax get(unvisited_nodes, nextnode) + length_by_edge[node, nextnode] results in an invalid operation, as get(...) returns an integer (the distance of the nextnode or 0), and length_by_edge[node, nextnode] returns an integer representing the length of the edge from node to nextnode. The + operator cannot be applied to these two types.</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</si>
  <si>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line:
            insert_or_update(unvisited_nodes,
                (min(
                    get(unvisited_nodes, nextnode) or float('inf'),
                    distance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</si>
  <si>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</si>
  <si>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</si>
  <si>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line with the bug, `length_by_path[j,k]` has a typo: `k` should be `k`. (skip a line after the reason)
Fix:
```python
length_by_path[i, j] = min(length_by_path[i, j], length_by_path[i, k] + length_by_path[j, k])  # Change: `k` to `k` in `length_by_path[j,k]` 
```</t>
  </si>
  <si>
    <t>In the line with the bug, `length_by_path[j,k]` has a typo: `k` should be `k`. (skip a line after the reason)</t>
  </si>
  <si>
    <t>length_by_path[i, j] = min(length_by_path[i, j], length_by_path[i, k] + length_by_path[j, k])  # Change: `k` to `k` in `length_by_path[j,k]`</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</si>
  <si>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</si>
  <si>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</si>
  <si>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logic to handle the situation when the token is an operator. In such a case, the operator needs to be pushed onto the `opstack`. (skip a line after the reason)
Fix:
```python
...
        else:
            while opstack and precedence[token] &lt;= precedence[opstack[-1]]:
                rpntokens.append(opstack.pop())
            # Here the token is pushed to the `opstack` when it is an operator
            opstack.append(token)
...
```</t>
  </si>
  <si>
    <t>The code is missing logic to handle the situation when the token is an operator. In such a case, the operator needs to be pushed onto the `opstack`. (skip a line after the reason)</t>
  </si>
  <si>
    <t>...
        else:
            while opstack and precedence[token] &lt;= precedence[opstack[-1]]:
                rpntokens.append(opstack.pop())
            # Here the token is pushed to the `opstack` when it is an operator
            opstack.append(token)
...</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</si>
  <si>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</si>
  <si>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</si>
  <si>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checks if n is divisible by any of the existing primes in the primes list. If n is divisible by any of the primes, it means n is not a prime number, and it should not be added to the primes list. However, the condition is written as n % p &gt; 0, which checks if n is not divisible by any of the primes. To fix this, the condition should be changed to n % p == 0.
Fix:
```python
def sieve(max):
    primes = []
    for n in range(2, max + 1):
        if any(n % p == 0 for p in primes):  # Change from n % p &gt; 0 to n % p == 0
            primes.append(n)
    return primes
```</t>
  </si>
  <si>
    <t>The condition checks if n is divisible by any of the existing primes in the primes list. If n is divisible by any of the primes, it means n is not a prime number, and it should not be added to the primes list. However, the condition is written as n % p &gt; 0, which checks if n is not divisible by any of the primes. To fix this, the condition should be changed to n % p == 0.</t>
  </si>
  <si>
    <t>def sieve(max):
    primes = []
    for n in range(2, max + 1):
        if any(n % p == 0 for p in primes):  # Change from n % p &gt; 0 to n % p == 0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</si>
  <si>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</si>
  <si>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</si>
  <si>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calculation of the absolute difference `abs(x - approx)` in the while loop condition may lead to floating-point errors, especially when `x` is small, which can cause the loop to never terminate. (skip a line)
Fix:
```python
def sqrt(x, epsilon):
    approx = x / 2
    while abs(approx**2 - x) &gt; epsilon:
        approx = 0.5 * (approx + x / approx)
    return approx
```</t>
  </si>
  <si>
    <t>The calculation of the absolute difference `abs(x - approx)` in the while loop condition may lead to floating-point errors, especially when `x` is small, which can cause the loop to never terminate. (skip a line)</t>
  </si>
  <si>
    <t>def sqrt(x, epsilon):
    approx = x / 2
    while abs(approx**2 - x) &gt; epsilon: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</si>
  <si>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</si>
  <si>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</si>
  <si>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`return []` statement is not correct in the base case when `k` is 0. It should return an empty list of subsequences in this case.
Fix:
```python
Reason: The `return []` statement is not correct in the base case when `k` is 0. It should return an empty list of subsequences in this case.
Fix:
```python
def subsequences(a, b, k):
    if k == 0:
        # Change here
        return [[]]
    ret = []
    for i in range(a, b + 1 - k):
        ret.extend(
            [i] + rest for rest in subsequences(i + 1, b, k - 1)
        )
    return ret
```</t>
  </si>
  <si>
    <t>The `return []` statement is not correct in the base case when `k` is 0. It should return an empty list of subsequences in this case.</t>
  </si>
  <si>
    <t>Reason: The `return []` statement is not correct in the base case when `k` is 0. It should return an empty list of subsequences in this case.
Fix:
def subsequences(a, b, k):
    if k == 0:
        # Change here
        return [[]]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</si>
  <si>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</si>
  <si>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</si>
  <si>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boolean condition should check if the set of all nodes "ordered_nodes" contains the set of "nextnode.outgoing_nodes".  "Issuperset" checks if "nextnode.outgoing_nodes" is a superset of "ordered_nodes".
Fix:
if set(ordered_nodes).issuperset(nextnode.outgoing_nodes) and nextnode not in ordered_nodes:
    # Changed "issuperset" to "issubset" 
    if set(ordered_nodes).issubset(nextnode.outgoing_nodes) and nextnode not in ordered_nodes:
        ordered_nodes.append(nextnode)</t>
  </si>
  <si>
    <t>The boolean condition should check if the set of all nodes "ordered_nodes" contains the set of "nextnode.outgoing_nodes".  "Issuperset" checks if "nextnode.outgoing_nodes" is a superset of "ordered_nodes".</t>
  </si>
  <si>
    <t>if set(ordered_nodes).issuperset(nextnode.outgoing_nodes) and nextnode not in ordered_nodes:
    # Changed "issuperset" to "issubset" 
    if set(ordered_nodes).issubset(nextnode.outgoing_nodes) and nextnode not in ordered_nodes:
        ordered_nodes.append(nextnode)</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</si>
  <si>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</si>
  <si>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</si>
  <si>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concatenates digits or uppercase letters in the string `result` without reversing the order of the characters, resulting in an inverted number. To fix this, the code should concatenate the characters to the beginning of `result`. (skip a line after the reason)
Fix:
```python
result = alphabet[i] + result
```</t>
  </si>
  <si>
    <t>The code concatenates digits or uppercase letters in the string `result` without reversing the order of the characters, resulting in an inverted number. To fix this, the code should concatenate the characters to the beginning of `result`. (skip a line after the reason)</t>
  </si>
  <si>
    <t>result = alphabet[i] +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</si>
  <si>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</si>
  <si>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</si>
  <si>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a `return lines` statement before the end of the function, which would prevent the function from returning the wrapped lines.
Fix:
```python
def wrap(text, cols):
    lines = []
    while len(text) &gt; cols:
        end = text.rfind(' ', 0, cols + 1)
        if end == -1:
            end = cols
        line, text = text[:end], text[end:]
        lines.append(line)
    # Added the missing return statement
    return lines
```</t>
  </si>
  <si>
    <t>The original code was missing a `return lines` statement before the end of the function, which would prevent the function from returning the wrapped lines.</t>
  </si>
  <si>
    <t>def wrap(text, cols):
    lines = []
    while len(text) &gt; cols:
        end = text.rfind(' ', 0, cols + 1)
        if end == -1:
            end = cols
        line, text = text[:end], text[end:]
        lines.append(line)
    # Added the missing return statement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</si>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</sst>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1E7E-7B28-4889-9749-C78FEC8AD7D1}">
  <dimension ref="A1:J45"/>
  <sheetViews>
    <sheetView tabSelected="1" topLeftCell="C41" workbookViewId="0">
      <selection activeCell="D43" sqref="D43:E45"/>
    </sheetView>
  </sheetViews>
  <sheetFormatPr defaultRowHeight="14.75" x14ac:dyDescent="0.75"/>
  <cols>
    <col min="1" max="10" width="57.1328125" style="1" customWidth="1"/>
  </cols>
  <sheetData>
    <row r="1" spans="1:10" x14ac:dyDescent="0.75">
      <c r="A1" s="1" t="s">
        <v>0</v>
      </c>
      <c r="B1" s="1" t="s">
        <v>1</v>
      </c>
      <c r="C1" s="1" t="s">
        <v>2</v>
      </c>
      <c r="D1" s="1" t="s">
        <v>3</v>
      </c>
      <c r="E1" s="1" t="s">
        <v>4</v>
      </c>
      <c r="F1" s="1" t="s">
        <v>5</v>
      </c>
      <c r="G1" s="1" t="s">
        <v>6</v>
      </c>
      <c r="H1" s="1" t="s">
        <v>211</v>
      </c>
      <c r="I1" s="1" t="s">
        <v>253</v>
      </c>
      <c r="J1" s="1" t="s">
        <v>293</v>
      </c>
    </row>
    <row r="2" spans="1:10" ht="339.25" x14ac:dyDescent="0.75">
      <c r="A2" s="1" t="s">
        <v>7</v>
      </c>
      <c r="B2" s="1" t="s">
        <v>8</v>
      </c>
      <c r="C2" s="1" t="s">
        <v>9</v>
      </c>
      <c r="D2" s="1">
        <v>147</v>
      </c>
      <c r="E2" s="1">
        <v>102</v>
      </c>
      <c r="F2" s="1" t="s">
        <v>10</v>
      </c>
      <c r="G2" s="1" t="s">
        <v>11</v>
      </c>
      <c r="H2" s="1" t="s">
        <v>212</v>
      </c>
      <c r="I2" s="1" t="s">
        <v>254</v>
      </c>
      <c r="J2" s="1" t="b">
        <v>1</v>
      </c>
    </row>
    <row r="3" spans="1:10" ht="409.5" x14ac:dyDescent="0.75">
      <c r="A3" s="1" t="s">
        <v>12</v>
      </c>
      <c r="B3" s="1" t="s">
        <v>13</v>
      </c>
      <c r="C3" s="1" t="s">
        <v>14</v>
      </c>
      <c r="D3" s="1">
        <v>239</v>
      </c>
      <c r="E3" s="1">
        <v>73</v>
      </c>
      <c r="F3" s="1" t="s">
        <v>15</v>
      </c>
      <c r="G3" s="1" t="s">
        <v>16</v>
      </c>
      <c r="H3" s="1" t="s">
        <v>213</v>
      </c>
      <c r="I3" s="1" t="s">
        <v>255</v>
      </c>
      <c r="J3" s="5" t="b">
        <v>0</v>
      </c>
    </row>
    <row r="4" spans="1:10" ht="398.25" x14ac:dyDescent="0.75">
      <c r="A4" s="1" t="s">
        <v>17</v>
      </c>
      <c r="B4" s="1" t="s">
        <v>18</v>
      </c>
      <c r="C4" s="1" t="s">
        <v>19</v>
      </c>
      <c r="D4" s="1">
        <v>189</v>
      </c>
      <c r="E4" s="1">
        <v>213</v>
      </c>
      <c r="F4" s="1" t="s">
        <v>20</v>
      </c>
      <c r="G4" s="1" t="s">
        <v>21</v>
      </c>
      <c r="H4" s="1" t="s">
        <v>214</v>
      </c>
      <c r="I4" s="1" t="s">
        <v>256</v>
      </c>
      <c r="J4" s="1" t="b">
        <v>1</v>
      </c>
    </row>
    <row r="5" spans="1:10" ht="409.5" x14ac:dyDescent="0.75">
      <c r="A5" s="1" t="s">
        <v>22</v>
      </c>
      <c r="B5" s="1" t="s">
        <v>23</v>
      </c>
      <c r="C5" s="1" t="s">
        <v>24</v>
      </c>
      <c r="D5" s="1">
        <v>256</v>
      </c>
      <c r="E5" s="1">
        <v>135</v>
      </c>
      <c r="F5" s="1" t="s">
        <v>25</v>
      </c>
      <c r="G5" s="1" t="s">
        <v>26</v>
      </c>
      <c r="H5" s="1" t="s">
        <v>215</v>
      </c>
      <c r="I5" s="3" t="s">
        <v>257</v>
      </c>
      <c r="J5" s="1" t="b">
        <v>0</v>
      </c>
    </row>
    <row r="6" spans="1:10" ht="409.5" x14ac:dyDescent="0.75">
      <c r="A6" s="1" t="s">
        <v>27</v>
      </c>
      <c r="B6" s="1" t="s">
        <v>28</v>
      </c>
      <c r="C6" s="1" t="s">
        <v>29</v>
      </c>
      <c r="D6" s="1">
        <v>181</v>
      </c>
      <c r="E6" s="1">
        <v>90</v>
      </c>
      <c r="F6" s="1" t="s">
        <v>30</v>
      </c>
      <c r="G6" s="1" t="s">
        <v>31</v>
      </c>
      <c r="H6" s="1" t="s">
        <v>216</v>
      </c>
      <c r="I6" s="1" t="s">
        <v>258</v>
      </c>
      <c r="J6" s="1" t="b">
        <v>0</v>
      </c>
    </row>
    <row r="7" spans="1:10" ht="409.5" x14ac:dyDescent="0.75">
      <c r="A7" s="1" t="s">
        <v>32</v>
      </c>
      <c r="B7" s="1" t="s">
        <v>33</v>
      </c>
      <c r="C7" s="1" t="s">
        <v>34</v>
      </c>
      <c r="D7" s="1">
        <v>229</v>
      </c>
      <c r="E7" s="1">
        <v>43</v>
      </c>
      <c r="F7" s="1" t="s">
        <v>35</v>
      </c>
      <c r="H7" s="1" t="s">
        <v>217</v>
      </c>
      <c r="I7" s="1" t="s">
        <v>259</v>
      </c>
      <c r="J7" s="1" t="b">
        <v>0</v>
      </c>
    </row>
    <row r="8" spans="1:10" ht="409.5" x14ac:dyDescent="0.75">
      <c r="A8" s="1" t="s">
        <v>36</v>
      </c>
      <c r="B8" s="1" t="s">
        <v>37</v>
      </c>
      <c r="C8" s="1" t="s">
        <v>38</v>
      </c>
      <c r="D8" s="1">
        <v>223</v>
      </c>
      <c r="E8" s="1">
        <v>95</v>
      </c>
      <c r="F8" s="1" t="s">
        <v>39</v>
      </c>
      <c r="G8" s="1" t="s">
        <v>40</v>
      </c>
      <c r="H8" s="1" t="s">
        <v>218</v>
      </c>
      <c r="I8" s="1" t="s">
        <v>260</v>
      </c>
      <c r="J8" s="1" t="b">
        <v>1</v>
      </c>
    </row>
    <row r="9" spans="1:10" ht="354" x14ac:dyDescent="0.75">
      <c r="A9" s="1" t="s">
        <v>41</v>
      </c>
      <c r="B9" s="1" t="s">
        <v>42</v>
      </c>
      <c r="C9" s="1" t="s">
        <v>43</v>
      </c>
      <c r="D9" s="1">
        <v>154</v>
      </c>
      <c r="E9" s="1">
        <v>70</v>
      </c>
      <c r="F9" s="1" t="s">
        <v>44</v>
      </c>
      <c r="G9" s="1" t="s">
        <v>45</v>
      </c>
      <c r="H9" s="1" t="s">
        <v>219</v>
      </c>
      <c r="I9" s="1" t="s">
        <v>261</v>
      </c>
      <c r="J9" s="1" t="b">
        <v>0</v>
      </c>
    </row>
    <row r="10" spans="1:10" ht="309.75" x14ac:dyDescent="0.75">
      <c r="A10" s="1" t="s">
        <v>46</v>
      </c>
      <c r="B10" s="1" t="s">
        <v>47</v>
      </c>
      <c r="C10" s="1" t="s">
        <v>48</v>
      </c>
      <c r="D10" s="1">
        <v>145</v>
      </c>
      <c r="E10" s="1">
        <v>84</v>
      </c>
      <c r="F10" s="1" t="s">
        <v>49</v>
      </c>
      <c r="G10" s="1" t="s">
        <v>50</v>
      </c>
      <c r="H10" s="1" t="s">
        <v>220</v>
      </c>
      <c r="I10" s="1" t="s">
        <v>262</v>
      </c>
      <c r="J10" s="1" t="b">
        <v>1</v>
      </c>
    </row>
    <row r="11" spans="1:10" ht="383.5" x14ac:dyDescent="0.75">
      <c r="A11" s="1" t="s">
        <v>51</v>
      </c>
      <c r="B11" s="1" t="s">
        <v>52</v>
      </c>
      <c r="C11" s="1" t="s">
        <v>53</v>
      </c>
      <c r="D11" s="1">
        <v>178</v>
      </c>
      <c r="E11" s="1">
        <v>33</v>
      </c>
      <c r="F11" s="1" t="s">
        <v>54</v>
      </c>
      <c r="G11" s="1" t="s">
        <v>55</v>
      </c>
      <c r="H11" s="1" t="s">
        <v>221</v>
      </c>
      <c r="I11" s="1" t="s">
        <v>120</v>
      </c>
      <c r="J11" s="1" t="b">
        <v>1</v>
      </c>
    </row>
    <row r="12" spans="1:10" ht="368.75" x14ac:dyDescent="0.75">
      <c r="A12" s="1" t="s">
        <v>56</v>
      </c>
      <c r="B12" s="1" t="s">
        <v>57</v>
      </c>
      <c r="C12" s="1" t="s">
        <v>58</v>
      </c>
      <c r="D12" s="1">
        <v>212</v>
      </c>
      <c r="E12" s="1">
        <v>54</v>
      </c>
      <c r="F12" s="1" t="s">
        <v>59</v>
      </c>
      <c r="G12" s="1" t="s">
        <v>60</v>
      </c>
      <c r="H12" s="1" t="s">
        <v>222</v>
      </c>
      <c r="I12" s="1" t="s">
        <v>263</v>
      </c>
      <c r="J12" s="1" t="b">
        <v>1</v>
      </c>
    </row>
    <row r="13" spans="1:10" ht="409.5" x14ac:dyDescent="0.75">
      <c r="A13" s="1" t="s">
        <v>61</v>
      </c>
      <c r="B13" s="1" t="s">
        <v>62</v>
      </c>
      <c r="C13" s="1" t="s">
        <v>63</v>
      </c>
      <c r="D13" s="1">
        <v>177</v>
      </c>
      <c r="E13" s="1">
        <v>119</v>
      </c>
      <c r="F13" s="1" t="s">
        <v>64</v>
      </c>
      <c r="G13" s="1" t="s">
        <v>65</v>
      </c>
      <c r="H13" s="1" t="s">
        <v>223</v>
      </c>
      <c r="I13" s="1" t="s">
        <v>264</v>
      </c>
      <c r="J13" s="1" t="b">
        <v>1</v>
      </c>
    </row>
    <row r="14" spans="1:10" ht="398.25" x14ac:dyDescent="0.75">
      <c r="A14" s="1" t="s">
        <v>66</v>
      </c>
      <c r="B14" s="1" t="s">
        <v>67</v>
      </c>
      <c r="C14" s="1" t="s">
        <v>68</v>
      </c>
      <c r="D14" s="1">
        <v>180</v>
      </c>
      <c r="E14" s="1">
        <v>158</v>
      </c>
      <c r="F14" s="1" t="s">
        <v>69</v>
      </c>
      <c r="G14" s="1" t="s">
        <v>70</v>
      </c>
      <c r="H14" s="1" t="s">
        <v>224</v>
      </c>
      <c r="I14" s="1" t="s">
        <v>265</v>
      </c>
      <c r="J14" s="5" t="b">
        <v>0</v>
      </c>
    </row>
    <row r="15" spans="1:10" ht="409.5" x14ac:dyDescent="0.75">
      <c r="A15" s="1" t="s">
        <v>71</v>
      </c>
      <c r="B15" s="1" t="s">
        <v>72</v>
      </c>
      <c r="C15" s="1" t="s">
        <v>73</v>
      </c>
      <c r="D15" s="1">
        <v>253</v>
      </c>
      <c r="E15" s="1">
        <v>85</v>
      </c>
      <c r="F15" s="1" t="s">
        <v>74</v>
      </c>
      <c r="G15" s="1" t="s">
        <v>75</v>
      </c>
      <c r="H15" s="1" t="s">
        <v>225</v>
      </c>
      <c r="I15" s="1" t="s">
        <v>266</v>
      </c>
      <c r="J15" s="1" t="b">
        <v>1</v>
      </c>
    </row>
    <row r="16" spans="1:10" ht="409.5" x14ac:dyDescent="0.75">
      <c r="A16" s="1" t="s">
        <v>76</v>
      </c>
      <c r="B16" s="1" t="s">
        <v>77</v>
      </c>
      <c r="C16" s="1" t="s">
        <v>78</v>
      </c>
      <c r="D16" s="1">
        <v>237</v>
      </c>
      <c r="E16" s="1">
        <v>154</v>
      </c>
      <c r="F16" s="1" t="s">
        <v>79</v>
      </c>
      <c r="G16" s="1" t="s">
        <v>80</v>
      </c>
      <c r="H16" s="1" t="s">
        <v>226</v>
      </c>
      <c r="I16" s="1" t="s">
        <v>267</v>
      </c>
      <c r="J16" s="5" t="b">
        <v>0</v>
      </c>
    </row>
    <row r="17" spans="1:10" ht="409.5" x14ac:dyDescent="0.75">
      <c r="A17" s="1" t="s">
        <v>81</v>
      </c>
      <c r="B17" s="1" t="s">
        <v>82</v>
      </c>
      <c r="C17" s="1" t="s">
        <v>83</v>
      </c>
      <c r="D17" s="1">
        <v>222</v>
      </c>
      <c r="E17" s="1">
        <v>165</v>
      </c>
      <c r="F17" s="1" t="s">
        <v>84</v>
      </c>
      <c r="G17" s="1" t="s">
        <v>85</v>
      </c>
      <c r="H17" s="1" t="s">
        <v>227</v>
      </c>
      <c r="I17" s="1" t="s">
        <v>268</v>
      </c>
      <c r="J17" s="5" t="b">
        <v>0</v>
      </c>
    </row>
    <row r="18" spans="1:10" ht="409.5" x14ac:dyDescent="0.75">
      <c r="A18" s="1" t="s">
        <v>86</v>
      </c>
      <c r="B18" s="1" t="s">
        <v>87</v>
      </c>
      <c r="C18" s="1" t="s">
        <v>88</v>
      </c>
      <c r="D18" s="1">
        <v>238</v>
      </c>
      <c r="E18" s="1">
        <v>77</v>
      </c>
      <c r="F18" s="1" t="s">
        <v>89</v>
      </c>
      <c r="G18" s="1" t="s">
        <v>90</v>
      </c>
      <c r="H18" s="1" t="s">
        <v>228</v>
      </c>
      <c r="I18" s="1" t="s">
        <v>269</v>
      </c>
      <c r="J18" s="5" t="b">
        <v>0</v>
      </c>
    </row>
    <row r="19" spans="1:10" ht="409.5" x14ac:dyDescent="0.75">
      <c r="A19" s="1" t="s">
        <v>91</v>
      </c>
      <c r="B19" s="1" t="s">
        <v>92</v>
      </c>
      <c r="C19" s="1" t="s">
        <v>93</v>
      </c>
      <c r="D19" s="1">
        <v>241</v>
      </c>
      <c r="E19" s="1">
        <v>56</v>
      </c>
      <c r="F19" s="1" t="s">
        <v>94</v>
      </c>
      <c r="G19" s="1" t="s">
        <v>95</v>
      </c>
      <c r="H19" s="1" t="s">
        <v>229</v>
      </c>
      <c r="I19" s="1" t="s">
        <v>270</v>
      </c>
      <c r="J19" s="1" t="b">
        <v>1</v>
      </c>
    </row>
    <row r="20" spans="1:10" ht="409.5" x14ac:dyDescent="0.75">
      <c r="A20" s="1" t="s">
        <v>96</v>
      </c>
      <c r="B20" s="1" t="s">
        <v>97</v>
      </c>
      <c r="C20" s="1" t="s">
        <v>98</v>
      </c>
      <c r="D20" s="1">
        <v>233</v>
      </c>
      <c r="E20" s="1">
        <v>215</v>
      </c>
      <c r="F20" s="1" t="s">
        <v>99</v>
      </c>
      <c r="G20" s="1" t="s">
        <v>100</v>
      </c>
      <c r="H20" s="1" t="s">
        <v>230</v>
      </c>
      <c r="I20" s="1" t="s">
        <v>271</v>
      </c>
      <c r="J20" s="5" t="b">
        <v>0</v>
      </c>
    </row>
    <row r="21" spans="1:10" ht="383.5" x14ac:dyDescent="0.75">
      <c r="A21" s="1" t="s">
        <v>101</v>
      </c>
      <c r="B21" s="1" t="s">
        <v>102</v>
      </c>
      <c r="C21" s="1" t="s">
        <v>103</v>
      </c>
      <c r="D21" s="1">
        <v>205</v>
      </c>
      <c r="E21" s="1">
        <v>165</v>
      </c>
      <c r="F21" s="1" t="s">
        <v>104</v>
      </c>
      <c r="G21" s="1" t="s">
        <v>105</v>
      </c>
      <c r="H21" s="1" t="s">
        <v>231</v>
      </c>
      <c r="I21" s="1" t="s">
        <v>272</v>
      </c>
      <c r="J21" s="5" t="b">
        <v>0</v>
      </c>
    </row>
    <row r="22" spans="1:10" ht="409.5" x14ac:dyDescent="0.75">
      <c r="A22" s="1" t="s">
        <v>106</v>
      </c>
      <c r="B22" s="1" t="s">
        <v>107</v>
      </c>
      <c r="C22" s="1" t="s">
        <v>108</v>
      </c>
      <c r="D22" s="1">
        <v>300</v>
      </c>
      <c r="E22" s="1">
        <v>212</v>
      </c>
      <c r="F22" s="1" t="s">
        <v>109</v>
      </c>
      <c r="G22" s="1" t="s">
        <v>110</v>
      </c>
      <c r="H22" s="1" t="s">
        <v>232</v>
      </c>
      <c r="I22" s="1" t="s">
        <v>273</v>
      </c>
      <c r="J22" s="5" t="b">
        <v>0</v>
      </c>
    </row>
    <row r="23" spans="1:10" ht="409.5" x14ac:dyDescent="0.75">
      <c r="A23" s="1" t="s">
        <v>111</v>
      </c>
      <c r="B23" s="1" t="s">
        <v>112</v>
      </c>
      <c r="C23" s="1" t="s">
        <v>113</v>
      </c>
      <c r="D23" s="1">
        <v>291</v>
      </c>
      <c r="E23" s="1">
        <v>224</v>
      </c>
      <c r="F23" s="1" t="s">
        <v>114</v>
      </c>
      <c r="G23" s="1" t="s">
        <v>115</v>
      </c>
      <c r="H23" s="1" t="s">
        <v>233</v>
      </c>
      <c r="I23" s="1" t="s">
        <v>274</v>
      </c>
      <c r="J23" s="1" t="b">
        <v>1</v>
      </c>
    </row>
    <row r="24" spans="1:10" ht="409.5" x14ac:dyDescent="0.75">
      <c r="A24" s="1" t="s">
        <v>116</v>
      </c>
      <c r="B24" s="1" t="s">
        <v>117</v>
      </c>
      <c r="C24" s="1" t="s">
        <v>118</v>
      </c>
      <c r="D24" s="1">
        <v>319</v>
      </c>
      <c r="E24" s="1">
        <v>67</v>
      </c>
      <c r="F24" s="1" t="s">
        <v>119</v>
      </c>
      <c r="G24" s="1" t="s">
        <v>120</v>
      </c>
      <c r="H24" s="1" t="s">
        <v>234</v>
      </c>
      <c r="I24" s="1" t="s">
        <v>275</v>
      </c>
      <c r="J24" s="1" t="b">
        <v>0</v>
      </c>
    </row>
    <row r="25" spans="1:10" ht="398.25" x14ac:dyDescent="0.75">
      <c r="A25" s="1" t="s">
        <v>121</v>
      </c>
      <c r="B25" s="1" t="s">
        <v>122</v>
      </c>
      <c r="C25" s="1" t="s">
        <v>123</v>
      </c>
      <c r="D25" s="1">
        <v>253</v>
      </c>
      <c r="E25" s="1">
        <v>256</v>
      </c>
      <c r="F25" s="1" t="s">
        <v>124</v>
      </c>
      <c r="G25" s="1" t="s">
        <v>125</v>
      </c>
      <c r="H25" s="1" t="s">
        <v>235</v>
      </c>
      <c r="I25" s="1" t="s">
        <v>276</v>
      </c>
      <c r="J25" s="1" t="b">
        <v>1</v>
      </c>
    </row>
    <row r="26" spans="1:10" ht="409.5" x14ac:dyDescent="0.75">
      <c r="A26" s="1" t="s">
        <v>126</v>
      </c>
      <c r="B26" s="1" t="s">
        <v>127</v>
      </c>
      <c r="C26" s="1" t="s">
        <v>128</v>
      </c>
      <c r="D26" s="1">
        <v>242</v>
      </c>
      <c r="E26" s="1">
        <v>190</v>
      </c>
      <c r="F26" s="1" t="s">
        <v>129</v>
      </c>
      <c r="G26" s="1" t="s">
        <v>130</v>
      </c>
      <c r="H26" s="2" t="s">
        <v>236</v>
      </c>
      <c r="I26" s="2"/>
    </row>
    <row r="27" spans="1:10" ht="409.5" x14ac:dyDescent="0.75">
      <c r="A27" s="1" t="s">
        <v>131</v>
      </c>
      <c r="B27" s="1" t="s">
        <v>132</v>
      </c>
      <c r="C27" s="1" t="s">
        <v>133</v>
      </c>
      <c r="D27" s="1">
        <v>224</v>
      </c>
      <c r="E27" s="1">
        <v>142</v>
      </c>
      <c r="F27" s="1" t="s">
        <v>134</v>
      </c>
      <c r="G27" s="1" t="s">
        <v>135</v>
      </c>
      <c r="H27" s="1" t="s">
        <v>237</v>
      </c>
      <c r="I27" s="1" t="s">
        <v>277</v>
      </c>
      <c r="J27" s="1" t="b">
        <v>1</v>
      </c>
    </row>
    <row r="28" spans="1:10" ht="398.25" x14ac:dyDescent="0.75">
      <c r="A28" s="1" t="s">
        <v>136</v>
      </c>
      <c r="B28" s="1" t="s">
        <v>137</v>
      </c>
      <c r="C28" s="1" t="s">
        <v>138</v>
      </c>
      <c r="D28" s="1">
        <v>184</v>
      </c>
      <c r="E28" s="1">
        <v>70</v>
      </c>
      <c r="F28" s="1" t="s">
        <v>139</v>
      </c>
      <c r="G28" s="1" t="s">
        <v>140</v>
      </c>
      <c r="H28" s="1" t="s">
        <v>238</v>
      </c>
      <c r="I28" s="1" t="s">
        <v>278</v>
      </c>
      <c r="J28" s="1" t="b">
        <v>0</v>
      </c>
    </row>
    <row r="29" spans="1:10" ht="383.5" x14ac:dyDescent="0.75">
      <c r="A29" s="1" t="s">
        <v>141</v>
      </c>
      <c r="B29" s="1" t="s">
        <v>142</v>
      </c>
      <c r="C29" s="1" t="s">
        <v>143</v>
      </c>
      <c r="D29" s="1">
        <v>185</v>
      </c>
      <c r="E29" s="1">
        <v>128</v>
      </c>
      <c r="F29" s="1" t="s">
        <v>144</v>
      </c>
      <c r="G29" s="1" t="s">
        <v>145</v>
      </c>
      <c r="H29" s="1" t="s">
        <v>239</v>
      </c>
      <c r="I29" s="1" t="s">
        <v>279</v>
      </c>
      <c r="J29" s="1" t="b">
        <v>0</v>
      </c>
    </row>
    <row r="30" spans="1:10" ht="339.25" x14ac:dyDescent="0.75">
      <c r="A30" s="1" t="s">
        <v>146</v>
      </c>
      <c r="B30" s="1" t="s">
        <v>147</v>
      </c>
      <c r="C30" s="1" t="s">
        <v>148</v>
      </c>
      <c r="D30" s="1">
        <v>195</v>
      </c>
      <c r="E30" s="1">
        <v>52</v>
      </c>
      <c r="F30" s="1" t="s">
        <v>149</v>
      </c>
      <c r="G30" s="1" t="s">
        <v>150</v>
      </c>
      <c r="H30" s="1" t="s">
        <v>240</v>
      </c>
      <c r="I30" s="1" t="s">
        <v>280</v>
      </c>
      <c r="J30" s="1" t="b">
        <v>1</v>
      </c>
    </row>
    <row r="31" spans="1:10" ht="409.5" x14ac:dyDescent="0.75">
      <c r="A31" s="1" t="s">
        <v>151</v>
      </c>
      <c r="B31" s="1" t="s">
        <v>152</v>
      </c>
      <c r="C31" s="1" t="s">
        <v>153</v>
      </c>
      <c r="D31" s="1">
        <v>206</v>
      </c>
      <c r="E31" s="1">
        <v>103</v>
      </c>
      <c r="F31" s="1" t="s">
        <v>154</v>
      </c>
      <c r="G31" s="1" t="s">
        <v>155</v>
      </c>
      <c r="H31" s="1" t="s">
        <v>241</v>
      </c>
      <c r="I31" s="3" t="s">
        <v>281</v>
      </c>
      <c r="J31" s="1" t="b">
        <v>1</v>
      </c>
    </row>
    <row r="32" spans="1:10" ht="409.5" x14ac:dyDescent="0.75">
      <c r="A32" s="1" t="s">
        <v>156</v>
      </c>
      <c r="B32" s="1" t="s">
        <v>157</v>
      </c>
      <c r="C32" s="1" t="s">
        <v>158</v>
      </c>
      <c r="D32" s="1">
        <v>277</v>
      </c>
      <c r="E32" s="1">
        <v>212</v>
      </c>
      <c r="F32" s="1" t="s">
        <v>159</v>
      </c>
      <c r="G32" s="1" t="s">
        <v>160</v>
      </c>
      <c r="H32" s="1" t="s">
        <v>242</v>
      </c>
      <c r="I32" s="1" t="s">
        <v>282</v>
      </c>
      <c r="J32" s="5" t="b">
        <v>0</v>
      </c>
    </row>
    <row r="33" spans="1:10" ht="409.5" x14ac:dyDescent="0.75">
      <c r="A33" s="1" t="s">
        <v>161</v>
      </c>
      <c r="B33" s="1" t="s">
        <v>162</v>
      </c>
      <c r="C33" s="1" t="s">
        <v>163</v>
      </c>
      <c r="D33" s="1">
        <v>283</v>
      </c>
      <c r="E33" s="1">
        <v>97</v>
      </c>
      <c r="F33" s="1" t="s">
        <v>164</v>
      </c>
      <c r="G33" s="1" t="s">
        <v>165</v>
      </c>
      <c r="H33" s="1" t="s">
        <v>243</v>
      </c>
      <c r="I33" s="1" t="s">
        <v>283</v>
      </c>
      <c r="J33" s="1" t="b">
        <v>0</v>
      </c>
    </row>
    <row r="34" spans="1:10" ht="409.5" x14ac:dyDescent="0.75">
      <c r="A34" s="1" t="s">
        <v>166</v>
      </c>
      <c r="B34" s="1" t="s">
        <v>167</v>
      </c>
      <c r="C34" s="1" t="s">
        <v>168</v>
      </c>
      <c r="D34" s="1">
        <v>502</v>
      </c>
      <c r="E34" s="1">
        <v>444</v>
      </c>
      <c r="F34" s="1" t="s">
        <v>169</v>
      </c>
      <c r="G34" s="1" t="s">
        <v>170</v>
      </c>
      <c r="H34" s="1" t="s">
        <v>244</v>
      </c>
      <c r="I34" s="1" t="s">
        <v>284</v>
      </c>
      <c r="J34" s="1" t="b">
        <v>1</v>
      </c>
    </row>
    <row r="35" spans="1:10" ht="409.5" x14ac:dyDescent="0.75">
      <c r="A35" s="1" t="s">
        <v>171</v>
      </c>
      <c r="B35" s="1" t="s">
        <v>172</v>
      </c>
      <c r="C35" s="1" t="s">
        <v>173</v>
      </c>
      <c r="D35" s="1">
        <v>318</v>
      </c>
      <c r="E35" s="1">
        <v>117</v>
      </c>
      <c r="F35" s="1" t="s">
        <v>174</v>
      </c>
      <c r="G35" s="1" t="s">
        <v>175</v>
      </c>
      <c r="H35" s="1" t="s">
        <v>245</v>
      </c>
      <c r="I35" s="1" t="s">
        <v>285</v>
      </c>
      <c r="J35" s="1" t="b">
        <v>0</v>
      </c>
    </row>
    <row r="36" spans="1:10" ht="409.5" x14ac:dyDescent="0.75">
      <c r="A36" s="1" t="s">
        <v>176</v>
      </c>
      <c r="B36" s="1" t="s">
        <v>177</v>
      </c>
      <c r="C36" s="1" t="s">
        <v>178</v>
      </c>
      <c r="D36" s="1">
        <v>357</v>
      </c>
      <c r="E36" s="1">
        <v>119</v>
      </c>
      <c r="F36" s="1" t="s">
        <v>179</v>
      </c>
      <c r="G36" s="1" t="s">
        <v>180</v>
      </c>
      <c r="H36" s="1" t="s">
        <v>246</v>
      </c>
      <c r="I36" s="3" t="s">
        <v>286</v>
      </c>
      <c r="J36" s="1" t="b">
        <v>1</v>
      </c>
    </row>
    <row r="37" spans="1:10" ht="309.75" x14ac:dyDescent="0.75">
      <c r="A37" s="1" t="s">
        <v>181</v>
      </c>
      <c r="B37" s="1" t="s">
        <v>182</v>
      </c>
      <c r="C37" s="1" t="s">
        <v>183</v>
      </c>
      <c r="D37" s="1">
        <v>166</v>
      </c>
      <c r="E37" s="1">
        <v>172</v>
      </c>
      <c r="F37" s="1" t="s">
        <v>184</v>
      </c>
      <c r="G37" s="1" t="s">
        <v>185</v>
      </c>
      <c r="H37" s="1" t="s">
        <v>247</v>
      </c>
      <c r="I37" s="1" t="s">
        <v>287</v>
      </c>
      <c r="J37" s="1" t="b">
        <v>0</v>
      </c>
    </row>
    <row r="38" spans="1:10" ht="309.75" x14ac:dyDescent="0.75">
      <c r="A38" s="1" t="s">
        <v>186</v>
      </c>
      <c r="B38" s="1" t="s">
        <v>187</v>
      </c>
      <c r="C38" s="1" t="s">
        <v>188</v>
      </c>
      <c r="D38" s="1">
        <v>159</v>
      </c>
      <c r="E38" s="1">
        <v>108</v>
      </c>
      <c r="F38" s="1" t="s">
        <v>189</v>
      </c>
      <c r="G38" s="1" t="s">
        <v>190</v>
      </c>
      <c r="H38" s="1" t="s">
        <v>248</v>
      </c>
      <c r="I38" s="1" t="s">
        <v>288</v>
      </c>
      <c r="J38" s="1" t="b">
        <v>1</v>
      </c>
    </row>
    <row r="39" spans="1:10" ht="409.5" x14ac:dyDescent="0.75">
      <c r="A39" s="1" t="s">
        <v>191</v>
      </c>
      <c r="B39" s="1" t="s">
        <v>192</v>
      </c>
      <c r="C39" s="1" t="s">
        <v>193</v>
      </c>
      <c r="D39" s="1">
        <v>193</v>
      </c>
      <c r="E39" s="1">
        <v>175</v>
      </c>
      <c r="F39" s="1" t="s">
        <v>194</v>
      </c>
      <c r="G39" s="1" t="s">
        <v>195</v>
      </c>
      <c r="H39" s="1" t="s">
        <v>249</v>
      </c>
      <c r="I39" s="1" t="s">
        <v>120</v>
      </c>
      <c r="J39" s="1" t="b">
        <v>1</v>
      </c>
    </row>
    <row r="40" spans="1:10" ht="409.5" x14ac:dyDescent="0.75">
      <c r="A40" s="1" t="s">
        <v>196</v>
      </c>
      <c r="B40" s="1" t="s">
        <v>197</v>
      </c>
      <c r="C40" s="1" t="s">
        <v>198</v>
      </c>
      <c r="D40" s="1">
        <v>225</v>
      </c>
      <c r="E40" s="1">
        <v>143</v>
      </c>
      <c r="F40" s="1" t="s">
        <v>199</v>
      </c>
      <c r="G40" s="1" t="s">
        <v>200</v>
      </c>
      <c r="H40" s="1" t="s">
        <v>250</v>
      </c>
      <c r="I40" s="1" t="s">
        <v>289</v>
      </c>
      <c r="J40" s="1" t="b">
        <v>0</v>
      </c>
    </row>
    <row r="41" spans="1:10" ht="398.25" x14ac:dyDescent="0.75">
      <c r="A41" s="1" t="s">
        <v>201</v>
      </c>
      <c r="B41" s="1" t="s">
        <v>202</v>
      </c>
      <c r="C41" s="1" t="s">
        <v>203</v>
      </c>
      <c r="D41" s="1">
        <v>183</v>
      </c>
      <c r="E41" s="1">
        <v>72</v>
      </c>
      <c r="F41" s="1" t="s">
        <v>204</v>
      </c>
      <c r="G41" s="1" t="s">
        <v>205</v>
      </c>
      <c r="H41" s="1" t="s">
        <v>251</v>
      </c>
      <c r="I41" s="1" t="s">
        <v>290</v>
      </c>
      <c r="J41" s="1" t="b">
        <v>1</v>
      </c>
    </row>
    <row r="42" spans="1:10" ht="383.5" x14ac:dyDescent="0.75">
      <c r="A42" s="1" t="s">
        <v>206</v>
      </c>
      <c r="B42" s="1" t="s">
        <v>207</v>
      </c>
      <c r="C42" s="1" t="s">
        <v>208</v>
      </c>
      <c r="D42" s="1">
        <v>198</v>
      </c>
      <c r="E42" s="1">
        <v>127</v>
      </c>
      <c r="F42" s="1" t="s">
        <v>209</v>
      </c>
      <c r="G42" s="1" t="s">
        <v>210</v>
      </c>
      <c r="H42" s="1" t="s">
        <v>252</v>
      </c>
      <c r="I42" s="3" t="s">
        <v>291</v>
      </c>
      <c r="J42" s="5" t="b">
        <v>0</v>
      </c>
    </row>
    <row r="43" spans="1:10" x14ac:dyDescent="0.75">
      <c r="C43" s="4" t="s">
        <v>294</v>
      </c>
      <c r="D43" s="4">
        <f>AVERAGE(D1:D42)</f>
        <v>229.2439024390244</v>
      </c>
      <c r="E43" s="4">
        <f>AVERAGE(E1:E42)</f>
        <v>132.09756097560975</v>
      </c>
      <c r="I43" s="4" t="b">
        <v>1</v>
      </c>
      <c r="J43" s="1">
        <f>COUNTIF(J2:J42,TRUE)</f>
        <v>19</v>
      </c>
    </row>
    <row r="44" spans="1:10" x14ac:dyDescent="0.75">
      <c r="C44" s="4" t="s">
        <v>295</v>
      </c>
      <c r="D44" s="4">
        <f>MEDIAN(D1:D42)</f>
        <v>223</v>
      </c>
      <c r="E44" s="4">
        <f>MEDIAN(E1:E42)</f>
        <v>119</v>
      </c>
      <c r="I44" s="4" t="b">
        <v>0</v>
      </c>
      <c r="J44" s="1">
        <f>COUNTIF(J2:J42,FALSE)</f>
        <v>21</v>
      </c>
    </row>
    <row r="45" spans="1:10" x14ac:dyDescent="0.75">
      <c r="C45" s="4" t="s">
        <v>296</v>
      </c>
      <c r="D45" s="4">
        <f>SUM(D1:D42)</f>
        <v>9399</v>
      </c>
      <c r="E45" s="4">
        <f>SUM(E1:E42)</f>
        <v>5416</v>
      </c>
      <c r="I45" s="4" t="s">
        <v>292</v>
      </c>
      <c r="J45" s="1">
        <f>J43/(J43+J44)*100</f>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APR_zero_shot_Gemini_1.0_Pro_Py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2024-09-12T07:10:47Z</dcterms:created>
  <dcterms:modified xsi:type="dcterms:W3CDTF">2024-09-12T07:10:47Z</dcterms:modified>
</cp:coreProperties>
</file>