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hammadrezqalla/Desktop/Arduino Pro/Mood-Light-Perhaps/Hardware/"/>
    </mc:Choice>
  </mc:AlternateContent>
  <xr:revisionPtr revIDLastSave="0" documentId="13_ncr:1_{02A755D0-616A-8247-93A0-E1751C36D6CB}" xr6:coauthVersionLast="47" xr6:coauthVersionMax="47" xr10:uidLastSave="{00000000-0000-0000-0000-000000000000}"/>
  <bookViews>
    <workbookView xWindow="20" yWindow="500" windowWidth="28780" windowHeight="16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M19" i="1"/>
  <c r="M18" i="1"/>
  <c r="M16" i="1"/>
  <c r="M17" i="1"/>
  <c r="M15" i="1"/>
  <c r="M14" i="1"/>
  <c r="M13" i="1"/>
  <c r="M12" i="1"/>
  <c r="M11" i="1"/>
  <c r="A3" i="1"/>
  <c r="M3" i="1"/>
  <c r="O3" i="1"/>
  <c r="O1" i="1" s="1"/>
  <c r="M4" i="1"/>
  <c r="O4" i="1"/>
  <c r="M5" i="1"/>
  <c r="O5" i="1"/>
  <c r="M6" i="1"/>
  <c r="O6" i="1"/>
  <c r="M7" i="1"/>
  <c r="O7" i="1"/>
  <c r="M8" i="1"/>
  <c r="O8" i="1"/>
  <c r="M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<sst xmlns="http://schemas.openxmlformats.org/spreadsheetml/2006/main" count="149" uniqueCount="101">
  <si>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</si>
  <si>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</si>
  <si>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</si>
  <si>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</si>
  <si>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</si>
  <si>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</si>
  <si>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</si>
  <si>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</si>
  <si>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</si>
  <si>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</si>
  <si>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</si>
  <si>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</si>
  <si>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</si>
  <si>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</si>
  <si>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</si>
  <si>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</si>
  <si>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</si>
  <si>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</si>
  <si>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</si>
  <si>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</si>
  <si>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</si>
  <si>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</si>
  <si>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</si>
  <si>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</si>
  <si>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</si>
  <si>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</si>
  <si>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</si>
  <si>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</si>
  <si>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</si>
  <si>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</si>
  <si>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</si>
  <si>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</si>
  <si>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</si>
  <si>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</si>
  <si>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</si>
  <si>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</si>
  <si>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</si>
  <si>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</si>
  <si>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</si>
  <si>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</si>
  <si>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</si>
  <si>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</si>
  <si>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</si>
  <si>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</si>
  <si>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</si>
  <si>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</si>
  <si>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</si>
  <si>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</si>
  <si>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</si>
  <si>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</si>
  <si>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</si>
  <si>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</si>
  <si>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</si>
  <si>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</si>
  <si>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</si>
  <si>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</si>
  <si>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</si>
  <si>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</si>
  <si>
    <t>ATmega328</t>
  </si>
  <si>
    <t>AVR AVR® ATmega Microcontroller IC 8-Bit 20MHz 32KB (16K x 16) FLASH 32-TQFP (7x7)</t>
  </si>
  <si>
    <t>32-TQFP (7x7)</t>
  </si>
  <si>
    <t>Microchip Technology</t>
  </si>
  <si>
    <t>ATMEGA328P-AUR</t>
  </si>
  <si>
    <t>ATMEGA328P-AURCT-ND</t>
  </si>
  <si>
    <t>10k Resistor</t>
  </si>
  <si>
    <t>100k Resistor</t>
  </si>
  <si>
    <t>100 kOhms ±1% 0.1W, 1/10W Chip Resistor 0603 (1608 Metric) Automotive AEC-Q200 Thick Film</t>
  </si>
  <si>
    <t>RMCF0603FT100K</t>
  </si>
  <si>
    <t>RMCF0603FT100KCT-ND</t>
  </si>
  <si>
    <t>2k Resistor</t>
  </si>
  <si>
    <t>RMCF0603FT200K</t>
  </si>
  <si>
    <t>RMCF0603FT200KTR-ND</t>
  </si>
  <si>
    <t>205 Resistor</t>
  </si>
  <si>
    <t>RMCF0603FT205R</t>
  </si>
  <si>
    <t>738-RMCF0603FT205RTR-ND</t>
  </si>
  <si>
    <t>2 kOhms ±1% 0.1W, 1/10W Chip Resistor 0603 (1608 Metric) Automotive AEC-Q200 Thick Film</t>
  </si>
  <si>
    <t>205 Ohms ±1% 0.1W, 1/10W Chip Resistor 0603 (1608 Metric) Automotive AEC-Q200 Thick Film</t>
  </si>
  <si>
    <t>2.2u capacitor</t>
  </si>
  <si>
    <t>2.2µF ±10% 16V Ceramic Capacitor X5R 0603 (1608 Metric)</t>
  </si>
  <si>
    <t>CL10A225KO8NNNC</t>
  </si>
  <si>
    <t>1276-1040-1-ND</t>
  </si>
  <si>
    <t>4.7 uF Capacitor</t>
  </si>
  <si>
    <t>red 622nm LED Indication - Discrete 2.2V 0603 (1608 Metric)</t>
  </si>
  <si>
    <t>CL10A475KO8NNNC</t>
  </si>
  <si>
    <t>1276-1784-1-ND</t>
  </si>
  <si>
    <t>0.1µF ±5% 16V Ceramic Capacitor X7R 0603 (1608 Metric)</t>
  </si>
  <si>
    <t>Yageo</t>
  </si>
  <si>
    <t>CC0603JRX7R7BB104</t>
  </si>
  <si>
    <t>311-1776-1-ND</t>
  </si>
  <si>
    <t>0.1 uF Capacitor</t>
  </si>
  <si>
    <t>22pF Capacitor</t>
  </si>
  <si>
    <t>22 pF ±5% 50V Ceramic Capacitor C0G, NP0 0603 (1608 Metric)</t>
  </si>
  <si>
    <t>KYOCERA AVX</t>
  </si>
  <si>
    <t>478-1167-2-ND</t>
  </si>
  <si>
    <t>06035A220JAT2A</t>
  </si>
  <si>
    <t>Red 8x8 LED Matrix</t>
  </si>
  <si>
    <t>Small 1.2" 8x8 Ultra Bright Red LED Matrix - KWM-30881CVB</t>
  </si>
  <si>
    <t>16-Pin THT</t>
  </si>
  <si>
    <t>Luckylight</t>
  </si>
  <si>
    <t>KWM-30881CVB</t>
  </si>
  <si>
    <t>Adafruit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</si>
</sst>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71" formatCode="&quot;$&quot;#,##0.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1" fillId="0" borderId="0" xfId="0" applyFont="1"/>
    <xf numFmtId="8" fontId="11" fillId="0" borderId="0" xfId="0" applyNumberFormat="1" applyFont="1"/>
    <xf numFmtId="8" fontId="3" fillId="0" borderId="0" xfId="0" applyNumberFormat="1" applyFont="1"/>
    <xf numFmtId="0" fontId="11" fillId="0" borderId="0" xfId="0" applyNumberFormat="1" applyFont="1"/>
    <xf numFmtId="171" fontId="3" fillId="0" borderId="0" xfId="0" applyNumberFormat="1" applyFont="1"/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C1" zoomScale="133" zoomScaleNormal="125" zoomScalePageLayoutView="125" workbookViewId="0">
      <selection activeCell="G25" sqref="G25"/>
    </sheetView>
  </sheetViews>
  <sheetFormatPr baseColWidth="10" defaultRowHeight="11" x14ac:dyDescent="0.1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40.33203125" style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7.1640625" style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6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SUM(M3:M76)</f>
        <v>10.54</v>
      </c>
      <c r="N1" s="5" t="s">
        <v>47</v>
      </c>
      <c r="O1" s="6">
        <f>SUM(O3:O76)</f>
        <v>1.1271</v>
      </c>
    </row>
    <row r="2" spans="1:15" s="2" customFormat="1" ht="13" x14ac:dyDescent="0.2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3" x14ac:dyDescent="0.2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3" x14ac:dyDescent="0.2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3" x14ac:dyDescent="0.2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3" x14ac:dyDescent="0.2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3" x14ac:dyDescent="0.2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3" x14ac:dyDescent="0.2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  <row r="10" spans="1:15" ht="12" x14ac:dyDescent="0.15">
      <c r="B10" s="15" t="s">
        <v>58</v>
      </c>
      <c r="C10" s="15"/>
      <c r="D10" s="15" t="s">
        <v>59</v>
      </c>
      <c r="E10" s="15" t="s">
        <v>12</v>
      </c>
      <c r="F10" s="15" t="s">
        <v>60</v>
      </c>
      <c r="G10" s="15" t="s">
        <v>61</v>
      </c>
      <c r="H10" s="15" t="s">
        <v>62</v>
      </c>
      <c r="I10" s="15" t="s">
        <v>9</v>
      </c>
      <c r="J10" s="15" t="s">
        <v>63</v>
      </c>
      <c r="K10" s="16">
        <v>2.14</v>
      </c>
      <c r="L10" s="15">
        <v>1</v>
      </c>
      <c r="M10" s="16">
        <v>2.14</v>
      </c>
    </row>
    <row r="11" spans="1:15" ht="12" x14ac:dyDescent="0.15">
      <c r="B11" s="15" t="s">
        <v>64</v>
      </c>
      <c r="C11" s="15"/>
      <c r="D11" s="15" t="s">
        <v>53</v>
      </c>
      <c r="E11" s="15" t="s">
        <v>12</v>
      </c>
      <c r="F11" s="15">
        <v>603</v>
      </c>
      <c r="G11" s="15" t="s">
        <v>19</v>
      </c>
      <c r="H11" s="15" t="s">
        <v>55</v>
      </c>
      <c r="I11" s="15" t="s">
        <v>9</v>
      </c>
      <c r="J11" s="15" t="s">
        <v>56</v>
      </c>
      <c r="K11" s="16">
        <v>0.1</v>
      </c>
      <c r="L11" s="1">
        <v>4</v>
      </c>
      <c r="M11" s="16">
        <f>K11*L11</f>
        <v>0.4</v>
      </c>
      <c r="N11" s="16"/>
    </row>
    <row r="12" spans="1:15" ht="12" x14ac:dyDescent="0.15">
      <c r="B12" s="15" t="s">
        <v>65</v>
      </c>
      <c r="C12" s="15"/>
      <c r="D12" s="15" t="s">
        <v>66</v>
      </c>
      <c r="E12" s="15" t="s">
        <v>12</v>
      </c>
      <c r="F12" s="15">
        <v>603</v>
      </c>
      <c r="G12" s="15" t="s">
        <v>19</v>
      </c>
      <c r="H12" s="15" t="s">
        <v>67</v>
      </c>
      <c r="I12" s="15" t="s">
        <v>9</v>
      </c>
      <c r="J12" s="15" t="s">
        <v>68</v>
      </c>
      <c r="K12" s="16">
        <v>0.1</v>
      </c>
      <c r="L12" s="1">
        <v>1</v>
      </c>
      <c r="M12" s="16">
        <f>L12*K12</f>
        <v>0.1</v>
      </c>
      <c r="N12" s="16"/>
    </row>
    <row r="13" spans="1:15" ht="12" x14ac:dyDescent="0.15">
      <c r="B13" s="1" t="s">
        <v>69</v>
      </c>
      <c r="D13" s="15" t="s">
        <v>75</v>
      </c>
      <c r="E13" s="15" t="s">
        <v>12</v>
      </c>
      <c r="F13" s="15">
        <v>603</v>
      </c>
      <c r="G13" s="15" t="s">
        <v>19</v>
      </c>
      <c r="H13" s="1" t="s">
        <v>70</v>
      </c>
      <c r="I13" s="15" t="s">
        <v>9</v>
      </c>
      <c r="J13" s="1" t="s">
        <v>71</v>
      </c>
      <c r="K13" s="16">
        <v>0.1</v>
      </c>
      <c r="L13" s="1">
        <v>1</v>
      </c>
      <c r="M13" s="17">
        <f>L13*K13</f>
        <v>0.1</v>
      </c>
    </row>
    <row r="14" spans="1:15" ht="12" x14ac:dyDescent="0.15">
      <c r="B14" s="1" t="s">
        <v>72</v>
      </c>
      <c r="D14" s="15" t="s">
        <v>76</v>
      </c>
      <c r="E14" s="15" t="s">
        <v>12</v>
      </c>
      <c r="F14" s="15">
        <v>603</v>
      </c>
      <c r="G14" s="15" t="s">
        <v>19</v>
      </c>
      <c r="H14" s="1" t="s">
        <v>73</v>
      </c>
      <c r="I14" s="15" t="s">
        <v>9</v>
      </c>
      <c r="J14" s="1" t="s">
        <v>74</v>
      </c>
      <c r="K14" s="16">
        <v>0.1</v>
      </c>
      <c r="L14" s="1">
        <v>8</v>
      </c>
      <c r="M14" s="17">
        <f>L14*K14</f>
        <v>0.8</v>
      </c>
    </row>
    <row r="15" spans="1:15" ht="12" x14ac:dyDescent="0.15">
      <c r="B15" s="15" t="s">
        <v>20</v>
      </c>
      <c r="C15" s="15"/>
      <c r="D15" s="15" t="s">
        <v>24</v>
      </c>
      <c r="E15" s="15" t="s">
        <v>12</v>
      </c>
      <c r="F15" s="15">
        <v>603</v>
      </c>
      <c r="G15" s="15" t="s">
        <v>18</v>
      </c>
      <c r="H15" s="15" t="s">
        <v>25</v>
      </c>
      <c r="I15" s="15" t="s">
        <v>9</v>
      </c>
      <c r="J15" s="15" t="s">
        <v>26</v>
      </c>
      <c r="K15" s="16">
        <v>0.1</v>
      </c>
      <c r="L15" s="1">
        <v>2</v>
      </c>
      <c r="M15" s="16">
        <f>K15*L15</f>
        <v>0.2</v>
      </c>
      <c r="N15" s="16"/>
    </row>
    <row r="16" spans="1:15" ht="12" x14ac:dyDescent="0.15">
      <c r="B16" s="15" t="s">
        <v>77</v>
      </c>
      <c r="C16" s="15"/>
      <c r="D16" s="15" t="s">
        <v>78</v>
      </c>
      <c r="E16" s="15" t="s">
        <v>12</v>
      </c>
      <c r="F16" s="15">
        <v>603</v>
      </c>
      <c r="G16" s="15" t="s">
        <v>18</v>
      </c>
      <c r="H16" s="15" t="s">
        <v>79</v>
      </c>
      <c r="I16" s="15" t="s">
        <v>9</v>
      </c>
      <c r="J16" s="15" t="s">
        <v>80</v>
      </c>
      <c r="K16" s="16">
        <v>0.03</v>
      </c>
      <c r="L16" s="18">
        <v>1</v>
      </c>
      <c r="M16" s="16">
        <f t="shared" ref="M16:M17" si="2">K16*L16</f>
        <v>0.03</v>
      </c>
      <c r="N16" s="16"/>
    </row>
    <row r="17" spans="2:14" ht="12" x14ac:dyDescent="0.15">
      <c r="B17" s="15" t="s">
        <v>81</v>
      </c>
      <c r="C17" s="15"/>
      <c r="D17" s="15" t="s">
        <v>82</v>
      </c>
      <c r="E17" s="15" t="s">
        <v>12</v>
      </c>
      <c r="F17" s="15">
        <v>603</v>
      </c>
      <c r="G17" s="15" t="s">
        <v>18</v>
      </c>
      <c r="H17" s="15" t="s">
        <v>83</v>
      </c>
      <c r="I17" s="15" t="s">
        <v>9</v>
      </c>
      <c r="J17" s="15" t="s">
        <v>84</v>
      </c>
      <c r="K17" s="16">
        <v>0.04</v>
      </c>
      <c r="L17" s="1">
        <v>2</v>
      </c>
      <c r="M17" s="16">
        <f t="shared" si="2"/>
        <v>0.08</v>
      </c>
      <c r="N17" s="16"/>
    </row>
    <row r="18" spans="2:14" ht="12" x14ac:dyDescent="0.15">
      <c r="B18" s="15" t="s">
        <v>89</v>
      </c>
      <c r="C18" s="15"/>
      <c r="D18" s="15" t="s">
        <v>85</v>
      </c>
      <c r="E18" s="15" t="s">
        <v>12</v>
      </c>
      <c r="F18" s="15">
        <v>603</v>
      </c>
      <c r="G18" s="15" t="s">
        <v>86</v>
      </c>
      <c r="H18" s="15" t="s">
        <v>87</v>
      </c>
      <c r="I18" s="15" t="s">
        <v>9</v>
      </c>
      <c r="J18" s="15" t="s">
        <v>88</v>
      </c>
      <c r="K18" s="16">
        <v>0.03</v>
      </c>
      <c r="L18" s="1">
        <v>2</v>
      </c>
      <c r="M18" s="16">
        <f>L18*K18</f>
        <v>0.06</v>
      </c>
      <c r="N18" s="16"/>
    </row>
    <row r="19" spans="2:14" x14ac:dyDescent="0.15">
      <c r="B19" s="1" t="s">
        <v>90</v>
      </c>
      <c r="D19" s="1" t="s">
        <v>91</v>
      </c>
      <c r="E19" s="1" t="s">
        <v>12</v>
      </c>
      <c r="F19" s="1">
        <v>603</v>
      </c>
      <c r="G19" s="1" t="s">
        <v>92</v>
      </c>
      <c r="H19" s="1" t="s">
        <v>94</v>
      </c>
      <c r="I19" s="1" t="s">
        <v>9</v>
      </c>
      <c r="J19" s="1" t="s">
        <v>93</v>
      </c>
      <c r="K19" s="19">
        <v>0.1</v>
      </c>
      <c r="L19" s="1">
        <v>2</v>
      </c>
      <c r="M19" s="19">
        <f>L19*K19</f>
        <v>0.2</v>
      </c>
    </row>
    <row r="20" spans="2:14" ht="12" x14ac:dyDescent="0.15">
      <c r="B20" s="15" t="s">
        <v>95</v>
      </c>
      <c r="C20" s="15"/>
      <c r="D20" s="15" t="s">
        <v>96</v>
      </c>
      <c r="E20" s="15" t="s">
        <v>29</v>
      </c>
      <c r="F20" s="15" t="s">
        <v>97</v>
      </c>
      <c r="G20" s="15" t="s">
        <v>98</v>
      </c>
      <c r="H20" s="15" t="s">
        <v>99</v>
      </c>
      <c r="I20" s="15" t="s">
        <v>100</v>
      </c>
      <c r="J20" s="15">
        <v>455</v>
      </c>
      <c r="K20" s="16">
        <v>3.95</v>
      </c>
      <c r="L20" s="1">
        <v>1</v>
      </c>
      <c r="M20" s="16">
        <f>L20*K20</f>
        <v>3.95</v>
      </c>
      <c r="N20" s="16"/>
    </row>
  </sheetData>
  <mergeCells count="1">
    <mergeCell ref="A1:D1"/>
  </mergeCells>
  <phoneticPr fontId="1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Microsoft Office User</cp:lastModifiedBy>
  <dcterms:created xsi:type="dcterms:W3CDTF">2015-10-06T19:06:42Z</dcterms:created>
  <dcterms:modified xsi:type="dcterms:W3CDTF">2022-11-09T23:28:00Z</dcterms:modified>
</cp:coreProperties>
</file>