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carolinerigby/Desktop/"/>
    </mc:Choice>
  </mc:AlternateContent>
  <xr:revisionPtr revIDLastSave="0" documentId="8_{2C44A5CB-1A97-4247-A025-EC163933CA6A}" xr6:coauthVersionLast="46" xr6:coauthVersionMax="46" xr10:uidLastSave="{00000000-0000-0000-0000-000000000000}"/>
  <bookViews>
    <workbookView xWindow="5140" yWindow="3180" windowWidth="27240" windowHeight="15180" activeTab="2" xr2:uid="{AED61331-F864-944B-A5F3-915995D4C3B5}"/>
  </bookViews>
  <sheets>
    <sheet name="Sheet1" sheetId="1" r:id="rId1"/>
    <sheet name="Sheet3" sheetId="3" r:id="rId2"/>
    <sheet name="Sheet2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K8" i="2" s="1"/>
  <c r="E5" i="2"/>
  <c r="K5" i="2" s="1"/>
  <c r="E6" i="2"/>
  <c r="K6" i="2" s="1"/>
  <c r="E7" i="2"/>
  <c r="K7" i="2" s="1"/>
  <c r="E4" i="2"/>
  <c r="K4" i="2" s="1"/>
  <c r="E19" i="2"/>
  <c r="K19" i="2" s="1"/>
  <c r="E12" i="2"/>
  <c r="K12" i="2" s="1"/>
  <c r="E16" i="2"/>
  <c r="K16" i="2" s="1"/>
  <c r="E11" i="2"/>
  <c r="K11" i="2" s="1"/>
  <c r="E9" i="2"/>
  <c r="K9" i="2" s="1"/>
  <c r="E14" i="2"/>
  <c r="K14" i="2" s="1"/>
  <c r="E27" i="2"/>
  <c r="K27" i="2" s="1"/>
  <c r="E25" i="2"/>
  <c r="K25" i="2" s="1"/>
  <c r="E24" i="2"/>
  <c r="K24" i="2" s="1"/>
  <c r="E26" i="2"/>
  <c r="K26" i="2" s="1"/>
  <c r="E20" i="2"/>
  <c r="K20" i="2" s="1"/>
  <c r="E23" i="2"/>
  <c r="K23" i="2" s="1"/>
  <c r="E10" i="2"/>
  <c r="K10" i="2" s="1"/>
  <c r="E18" i="2"/>
  <c r="K18" i="2" s="1"/>
  <c r="E22" i="2"/>
  <c r="K22" i="2" s="1"/>
  <c r="E21" i="2"/>
  <c r="K21" i="2" s="1"/>
  <c r="E17" i="2"/>
  <c r="K17" i="2" s="1"/>
  <c r="E13" i="2"/>
  <c r="K13" i="2" s="1"/>
  <c r="E15" i="2"/>
  <c r="K15" i="2" s="1"/>
  <c r="E3" i="2"/>
  <c r="K3" i="2" s="1"/>
</calcChain>
</file>

<file path=xl/sharedStrings.xml><?xml version="1.0" encoding="utf-8"?>
<sst xmlns="http://schemas.openxmlformats.org/spreadsheetml/2006/main" count="155" uniqueCount="135">
  <si>
    <t>VARIABLE</t>
  </si>
  <si>
    <t>TYPE</t>
  </si>
  <si>
    <t>LEVELS</t>
  </si>
  <si>
    <t>LEVEL 1</t>
  </si>
  <si>
    <t>LEVEL 2</t>
  </si>
  <si>
    <t>LEVEL 3</t>
  </si>
  <si>
    <t>LEVEL 4</t>
  </si>
  <si>
    <t>MISSING</t>
  </si>
  <si>
    <t>TOTAL</t>
  </si>
  <si>
    <t>HOME OWNER</t>
  </si>
  <si>
    <t>CAT</t>
  </si>
  <si>
    <t>LIKELY
RENTER
(445)
0.90%</t>
  </si>
  <si>
    <t>NAN
(23809)
47.62%</t>
  </si>
  <si>
    <t>CD</t>
  </si>
  <si>
    <t>CD1
(9828)
19.66%</t>
  </si>
  <si>
    <t>CD2
(14021)
28.04%</t>
  </si>
  <si>
    <t>CD3
(13361)
26.72%</t>
  </si>
  <si>
    <t>CD4
(12786)
25.57%</t>
  </si>
  <si>
    <t>DMA</t>
  </si>
  <si>
    <t>LOS ANGELES
(27)
0.05%</t>
  </si>
  <si>
    <t>RENO
(13567)
27.13%</t>
  </si>
  <si>
    <t>SALT LAKE 
(962)
1.92%</t>
  </si>
  <si>
    <t>DONATES 
CONSERVATIVE</t>
  </si>
  <si>
    <t>BINARY</t>
  </si>
  <si>
    <t>NAN
(49856)
99.71%</t>
  </si>
  <si>
    <t>YES
(144)
0.29%</t>
  </si>
  <si>
    <t>DONATES
LIBERAL</t>
  </si>
  <si>
    <t>NAN
(49921)
99.84%</t>
  </si>
  <si>
    <t>YES
(79)
0.16%</t>
  </si>
  <si>
    <t>DWELLING TYPE</t>
  </si>
  <si>
    <t>SINGLE FAM
(21173)
42.35%</t>
  </si>
  <si>
    <t>BACH
X LIKELY
(5249)
10.50%</t>
  </si>
  <si>
    <t>BACH
LIKELY
(2082)
4.16%</t>
  </si>
  <si>
    <t>GRAD
X LIKELY
(2452)
4.90%</t>
  </si>
  <si>
    <t>GRAD
LIKELY
(1346)
2.69%</t>
  </si>
  <si>
    <t>HS 
X LIKELY 
(4936)
9.87%</t>
  </si>
  <si>
    <t>HS
LIKELY
(2944)
5.89%</t>
  </si>
  <si>
    <t>NO HS
X LIKELY
(6)
0.01%</t>
  </si>
  <si>
    <t>NO HS
LIKELY
(1360)
2.72%</t>
  </si>
  <si>
    <t>EDUCATION</t>
  </si>
  <si>
    <t>LEVEL 5</t>
  </si>
  <si>
    <t>LEVEL 6</t>
  </si>
  <si>
    <t>LEVEL 7</t>
  </si>
  <si>
    <t>LEVEL 8</t>
  </si>
  <si>
    <t>LEVEL 9</t>
  </si>
  <si>
    <t>LEVEL 10</t>
  </si>
  <si>
    <t>ETHNICITY</t>
  </si>
  <si>
    <t>BLACK
(976)
1.95%</t>
  </si>
  <si>
    <t>ASIAN
(1272)
2.54%</t>
  </si>
  <si>
    <t>WHITE
(33594)
67.19%</t>
  </si>
  <si>
    <t>HISPANIC
(7952)
15.90%</t>
  </si>
  <si>
    <t>OTHER
(1014)
2.03%</t>
  </si>
  <si>
    <t>INCOME</t>
  </si>
  <si>
    <t>0-35K
(4186)
8.37%</t>
  </si>
  <si>
    <t>125-200K
(3689)
7.38%</t>
  </si>
  <si>
    <t>200K+
(1675)
3.35%</t>
  </si>
  <si>
    <t>35-75K
(11435)
22.87%</t>
  </si>
  <si>
    <t>75-125K
(9414)
18.83%</t>
  </si>
  <si>
    <t>INTEREST MUSIC</t>
  </si>
  <si>
    <t>NAN
(49562)
99.12%</t>
  </si>
  <si>
    <t>YES
(438)
0.88%</t>
  </si>
  <si>
    <t>INTEREST NASCAR</t>
  </si>
  <si>
    <t>NAN
(47736)
95.47%</t>
  </si>
  <si>
    <t>YES
(2264)
4.53%</t>
  </si>
  <si>
    <t>MARITAL STATUS</t>
  </si>
  <si>
    <t>YES
(15675)
31.35%</t>
  </si>
  <si>
    <t>NAN
(30638)
61.28%</t>
  </si>
  <si>
    <t>NON-TRAD
(3687)
7.37%</t>
  </si>
  <si>
    <t>NET WORTH</t>
  </si>
  <si>
    <t>1-4999
(863)
1.73%</t>
  </si>
  <si>
    <t>10K-24999
(635)
1.27%</t>
  </si>
  <si>
    <t>25K-49999
(1499)
3.00%</t>
  </si>
  <si>
    <t>250K-499999
(7092)
14.18%</t>
  </si>
  <si>
    <t>100K-249999
(9397)
18.79%</t>
  </si>
  <si>
    <t>499999+
(2755)
5.51%</t>
  </si>
  <si>
    <t>5K-9999
(458)
0.92%</t>
  </si>
  <si>
    <t>50K-99999
(1353)
2.71%</t>
  </si>
  <si>
    <t>OCCUPATION</t>
  </si>
  <si>
    <t>SOME 
COLLEGE
LIKELY
(5325)
10.66%</t>
  </si>
  <si>
    <t>SOME 
COLLEGE
X LIKELY
(1821)
3.64%</t>
  </si>
  <si>
    <t>LEVEL 11</t>
  </si>
  <si>
    <t>LEVEL 12</t>
  </si>
  <si>
    <t>VO-TECH
(69)
0.14%</t>
  </si>
  <si>
    <t>PARTY</t>
  </si>
  <si>
    <t>INDY
(2338)
4.68%</t>
  </si>
  <si>
    <t>DEM
(19900)
39.80%</t>
  </si>
  <si>
    <t>GREEN
(33)
0.07%</t>
  </si>
  <si>
    <t>LIBERTARIAN
(380)
0.76%</t>
  </si>
  <si>
    <t>NAT LAW
(2)
0.00%</t>
  </si>
  <si>
    <t>NON-PART
(9624)
19.25%</t>
  </si>
  <si>
    <t>GOP
(17299)
34.60%</t>
  </si>
  <si>
    <t>OTHER
(424)
0.85%</t>
  </si>
  <si>
    <t>PET OWNER</t>
  </si>
  <si>
    <t>NAN
(45622)
91.24%</t>
  </si>
  <si>
    <t>YES
(4378)
8.76%</t>
  </si>
  <si>
    <t>LIKELY
HOME OWNER
(25746)
51.49%</t>
  </si>
  <si>
    <t>LAS VEGAS
(35444)
70.89%</t>
  </si>
  <si>
    <t>LARGE MULT
W/O APT #
(10)
0.02%</t>
  </si>
  <si>
    <t>LARGE MULT
W/ APT #
(2734)
5.47%</t>
  </si>
  <si>
    <t xml:space="preserve">
(22410)
44.82%</t>
  </si>
  <si>
    <t xml:space="preserve">
(5192)
10.38%</t>
  </si>
  <si>
    <t xml:space="preserve">
(19601)
39.20%</t>
  </si>
  <si>
    <t xml:space="preserve">
(25948)
51.90%</t>
  </si>
  <si>
    <t xml:space="preserve">
(41810)
83.62%</t>
  </si>
  <si>
    <t xml:space="preserve">
(26083)
52.17%</t>
  </si>
  <si>
    <t>RF 100</t>
  </si>
  <si>
    <t>RF 500</t>
  </si>
  <si>
    <t>RF 750</t>
  </si>
  <si>
    <t>TOTAL_PRES_G</t>
  </si>
  <si>
    <t>TOTAL_PRES_P</t>
  </si>
  <si>
    <t>TOTAL_MID_G</t>
  </si>
  <si>
    <t>TOTAL_MID_P</t>
  </si>
  <si>
    <t>AGE</t>
  </si>
  <si>
    <t>DONATES_LIBERAL</t>
  </si>
  <si>
    <t>DONATES_CONSERVATIVE</t>
  </si>
  <si>
    <t>NASCAR_INTEREST</t>
  </si>
  <si>
    <t>MUSIC_INTEREST</t>
  </si>
  <si>
    <t>DWELLING_TYPE</t>
  </si>
  <si>
    <t>PET_OWNER</t>
  </si>
  <si>
    <t>HOME_OWNER</t>
  </si>
  <si>
    <t>MARITAL_STATUS</t>
  </si>
  <si>
    <t>NET_WORTH</t>
  </si>
  <si>
    <t>MAXIMAL TREE</t>
  </si>
  <si>
    <t>PLS (VIP)</t>
  </si>
  <si>
    <t>LASSO</t>
  </si>
  <si>
    <t>STEPWISE</t>
  </si>
  <si>
    <t>VARIABLE 
SELECTION</t>
  </si>
  <si>
    <t>RF AVERAGE</t>
  </si>
  <si>
    <t>AVERAGE RANKING</t>
  </si>
  <si>
    <t>TOTAL TIMES SELECTED</t>
  </si>
  <si>
    <t>MOST_RECENT_P_PRECINCT_TURNOUT</t>
  </si>
  <si>
    <t>MOST_RECENT_G_PRECINCT_TURNOUT</t>
  </si>
  <si>
    <t>2ND_G_PRECINCT_TURNOUT</t>
  </si>
  <si>
    <t>CURRENT_CYCLE_P</t>
  </si>
  <si>
    <t>2ND_P_PRECINCT_TURNOUT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</si>
</sst>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3674-52F0-3D4E-942C-976C339E4076}">
  <dimension ref="A1:Q17"/>
  <sheetViews>
    <sheetView topLeftCell="A9" workbookViewId="0">
      <selection activeCell="H7" sqref="H7"/>
    </sheetView>
  </sheetViews>
  <sheetFormatPr baseColWidth="10" defaultRowHeight="16" x14ac:dyDescent="0.2"/>
  <cols>
    <col min="1" max="1" width="17" customWidth="1"/>
    <col min="5" max="5" width="13" customWidth="1"/>
    <col min="6" max="6" width="11.83203125" customWidth="1"/>
    <col min="7" max="8" width="12.332031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80</v>
      </c>
      <c r="O1" s="1" t="s">
        <v>81</v>
      </c>
      <c r="P1" s="1" t="s">
        <v>7</v>
      </c>
      <c r="Q1" s="1" t="s">
        <v>8</v>
      </c>
    </row>
    <row r="2" spans="1:17" ht="85" x14ac:dyDescent="0.2">
      <c r="A2" t="s">
        <v>9</v>
      </c>
      <c r="B2" t="s">
        <v>10</v>
      </c>
      <c r="C2">
        <v>3</v>
      </c>
      <c r="D2" s="2" t="s">
        <v>95</v>
      </c>
      <c r="E2" s="2" t="s">
        <v>11</v>
      </c>
      <c r="F2" s="2" t="s">
        <v>12</v>
      </c>
      <c r="G2" s="2"/>
      <c r="Q2">
        <v>50000</v>
      </c>
    </row>
    <row r="3" spans="1:17" ht="51" x14ac:dyDescent="0.2">
      <c r="A3" t="s">
        <v>13</v>
      </c>
      <c r="B3" t="s">
        <v>10</v>
      </c>
      <c r="C3">
        <v>4</v>
      </c>
      <c r="D3" s="2" t="s">
        <v>14</v>
      </c>
      <c r="E3" s="2" t="s">
        <v>15</v>
      </c>
      <c r="F3" s="2" t="s">
        <v>16</v>
      </c>
      <c r="G3" s="2" t="s">
        <v>17</v>
      </c>
      <c r="H3" s="2"/>
      <c r="N3" s="2"/>
      <c r="Q3">
        <v>50000</v>
      </c>
    </row>
    <row r="4" spans="1:17" ht="51" x14ac:dyDescent="0.2">
      <c r="A4" t="s">
        <v>18</v>
      </c>
      <c r="B4" t="s">
        <v>10</v>
      </c>
      <c r="C4">
        <v>4</v>
      </c>
      <c r="D4" s="2" t="s">
        <v>96</v>
      </c>
      <c r="E4" s="2" t="s">
        <v>19</v>
      </c>
      <c r="F4" s="2" t="s">
        <v>20</v>
      </c>
      <c r="G4" s="2" t="s">
        <v>21</v>
      </c>
      <c r="Q4">
        <v>50000</v>
      </c>
    </row>
    <row r="5" spans="1:17" ht="51" x14ac:dyDescent="0.2">
      <c r="A5" s="2" t="s">
        <v>22</v>
      </c>
      <c r="B5" t="s">
        <v>23</v>
      </c>
      <c r="C5">
        <v>2</v>
      </c>
      <c r="D5" s="2" t="s">
        <v>24</v>
      </c>
      <c r="E5" s="2" t="s">
        <v>25</v>
      </c>
      <c r="Q5">
        <v>50000</v>
      </c>
    </row>
    <row r="6" spans="1:17" ht="51" x14ac:dyDescent="0.2">
      <c r="A6" s="2" t="s">
        <v>26</v>
      </c>
      <c r="B6" t="s">
        <v>23</v>
      </c>
      <c r="C6">
        <v>2</v>
      </c>
      <c r="D6" s="2" t="s">
        <v>27</v>
      </c>
      <c r="E6" s="2" t="s">
        <v>28</v>
      </c>
      <c r="Q6">
        <v>50000</v>
      </c>
    </row>
    <row r="7" spans="1:17" ht="85" x14ac:dyDescent="0.2">
      <c r="A7" t="s">
        <v>29</v>
      </c>
      <c r="B7" t="s">
        <v>10</v>
      </c>
      <c r="C7">
        <v>4</v>
      </c>
      <c r="D7" s="2" t="s">
        <v>97</v>
      </c>
      <c r="E7" s="2" t="s">
        <v>98</v>
      </c>
      <c r="F7" s="2" t="s">
        <v>30</v>
      </c>
      <c r="G7" s="2"/>
      <c r="P7" s="2" t="s">
        <v>104</v>
      </c>
      <c r="Q7">
        <v>50000</v>
      </c>
    </row>
    <row r="8" spans="1:17" ht="85" x14ac:dyDescent="0.2">
      <c r="A8" t="s">
        <v>39</v>
      </c>
      <c r="B8" t="s">
        <v>10</v>
      </c>
      <c r="C8">
        <v>12</v>
      </c>
      <c r="D8" s="2" t="s">
        <v>31</v>
      </c>
      <c r="E8" s="2" t="s">
        <v>32</v>
      </c>
      <c r="F8" s="2" t="s">
        <v>33</v>
      </c>
      <c r="G8" s="2" t="s">
        <v>34</v>
      </c>
      <c r="H8" s="2" t="s">
        <v>35</v>
      </c>
      <c r="I8" s="2" t="s">
        <v>36</v>
      </c>
      <c r="J8" s="2" t="s">
        <v>37</v>
      </c>
      <c r="K8" s="2" t="s">
        <v>38</v>
      </c>
      <c r="L8" s="2" t="s">
        <v>78</v>
      </c>
      <c r="M8" s="2" t="s">
        <v>79</v>
      </c>
      <c r="N8" s="2" t="s">
        <v>82</v>
      </c>
      <c r="O8" s="2"/>
      <c r="P8" s="2" t="s">
        <v>99</v>
      </c>
      <c r="Q8">
        <v>50000</v>
      </c>
    </row>
    <row r="9" spans="1:17" ht="51" x14ac:dyDescent="0.2">
      <c r="A9" t="s">
        <v>46</v>
      </c>
      <c r="B9" t="s">
        <v>10</v>
      </c>
      <c r="C9">
        <v>6</v>
      </c>
      <c r="D9" s="2" t="s">
        <v>47</v>
      </c>
      <c r="E9" s="2" t="s">
        <v>48</v>
      </c>
      <c r="F9" s="2" t="s">
        <v>49</v>
      </c>
      <c r="G9" s="2" t="s">
        <v>50</v>
      </c>
      <c r="H9" s="2" t="s">
        <v>51</v>
      </c>
      <c r="I9" s="2"/>
      <c r="P9" s="2" t="s">
        <v>100</v>
      </c>
      <c r="Q9">
        <v>50000</v>
      </c>
    </row>
    <row r="10" spans="1:17" ht="51" x14ac:dyDescent="0.2">
      <c r="A10" t="s">
        <v>52</v>
      </c>
      <c r="B10" t="s">
        <v>10</v>
      </c>
      <c r="C10">
        <v>6</v>
      </c>
      <c r="D10" s="2" t="s">
        <v>53</v>
      </c>
      <c r="E10" s="2" t="s">
        <v>54</v>
      </c>
      <c r="F10" s="2" t="s">
        <v>55</v>
      </c>
      <c r="G10" s="2" t="s">
        <v>56</v>
      </c>
      <c r="H10" s="2" t="s">
        <v>57</v>
      </c>
      <c r="I10" s="2"/>
      <c r="P10" s="2" t="s">
        <v>101</v>
      </c>
      <c r="Q10">
        <v>50000</v>
      </c>
    </row>
    <row r="11" spans="1:17" ht="51" x14ac:dyDescent="0.2">
      <c r="A11" t="s">
        <v>58</v>
      </c>
      <c r="B11" t="s">
        <v>23</v>
      </c>
      <c r="C11">
        <v>2</v>
      </c>
      <c r="D11" s="2" t="s">
        <v>59</v>
      </c>
      <c r="E11" s="2" t="s">
        <v>60</v>
      </c>
      <c r="Q11">
        <v>50000</v>
      </c>
    </row>
    <row r="12" spans="1:17" ht="51" x14ac:dyDescent="0.2">
      <c r="A12" t="s">
        <v>61</v>
      </c>
      <c r="B12" t="s">
        <v>23</v>
      </c>
      <c r="C12">
        <v>2</v>
      </c>
      <c r="D12" s="2" t="s">
        <v>62</v>
      </c>
      <c r="E12" s="2" t="s">
        <v>63</v>
      </c>
      <c r="Q12">
        <v>50000</v>
      </c>
    </row>
    <row r="13" spans="1:17" ht="51" x14ac:dyDescent="0.2">
      <c r="A13" t="s">
        <v>64</v>
      </c>
      <c r="B13" t="s">
        <v>10</v>
      </c>
      <c r="C13">
        <v>3</v>
      </c>
      <c r="D13" s="2" t="s">
        <v>65</v>
      </c>
      <c r="E13" s="2" t="s">
        <v>66</v>
      </c>
      <c r="F13" s="2" t="s">
        <v>67</v>
      </c>
      <c r="Q13">
        <v>50000</v>
      </c>
    </row>
    <row r="14" spans="1:17" ht="51" x14ac:dyDescent="0.2">
      <c r="A14" t="s">
        <v>68</v>
      </c>
      <c r="B14" t="s">
        <v>10</v>
      </c>
      <c r="C14">
        <v>9</v>
      </c>
      <c r="D14" s="2" t="s">
        <v>69</v>
      </c>
      <c r="E14" s="2" t="s">
        <v>70</v>
      </c>
      <c r="F14" s="2" t="s">
        <v>73</v>
      </c>
      <c r="G14" s="2" t="s">
        <v>71</v>
      </c>
      <c r="H14" s="2" t="s">
        <v>72</v>
      </c>
      <c r="I14" s="2" t="s">
        <v>74</v>
      </c>
      <c r="J14" s="2" t="s">
        <v>75</v>
      </c>
      <c r="K14" s="2" t="s">
        <v>76</v>
      </c>
      <c r="L14" s="2"/>
      <c r="P14" s="2" t="s">
        <v>102</v>
      </c>
      <c r="Q14">
        <v>50000</v>
      </c>
    </row>
    <row r="15" spans="1:17" ht="51" x14ac:dyDescent="0.2">
      <c r="A15" t="s">
        <v>77</v>
      </c>
      <c r="B15" t="s">
        <v>10</v>
      </c>
      <c r="L15" s="2"/>
      <c r="P15" s="2" t="s">
        <v>103</v>
      </c>
      <c r="Q15">
        <v>50000</v>
      </c>
    </row>
    <row r="16" spans="1:17" ht="51" x14ac:dyDescent="0.2">
      <c r="A16" t="s">
        <v>83</v>
      </c>
      <c r="B16" t="s">
        <v>10</v>
      </c>
      <c r="C16">
        <v>8</v>
      </c>
      <c r="D16" s="2" t="s">
        <v>84</v>
      </c>
      <c r="E16" s="2" t="s">
        <v>85</v>
      </c>
      <c r="F16" s="2" t="s">
        <v>86</v>
      </c>
      <c r="G16" s="2" t="s">
        <v>87</v>
      </c>
      <c r="H16" s="2" t="s">
        <v>88</v>
      </c>
      <c r="I16" s="2" t="s">
        <v>89</v>
      </c>
      <c r="J16" s="2" t="s">
        <v>90</v>
      </c>
      <c r="K16" s="2" t="s">
        <v>91</v>
      </c>
      <c r="Q16">
        <v>50000</v>
      </c>
    </row>
    <row r="17" spans="1:17" ht="51" x14ac:dyDescent="0.2">
      <c r="A17" t="s">
        <v>92</v>
      </c>
      <c r="B17" t="s">
        <v>23</v>
      </c>
      <c r="C17">
        <v>2</v>
      </c>
      <c r="D17" s="2" t="s">
        <v>93</v>
      </c>
      <c r="E17" s="2" t="s">
        <v>94</v>
      </c>
      <c r="Q17">
        <v>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0C6E-78A5-F343-8773-0B8C172B85C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F775-E8CB-324A-ABC0-0AD677D629A3}">
  <dimension ref="A2:L27"/>
  <sheetViews>
    <sheetView tabSelected="1" workbookViewId="0">
      <selection activeCell="A23" sqref="A23"/>
    </sheetView>
  </sheetViews>
  <sheetFormatPr baseColWidth="10" defaultRowHeight="16" x14ac:dyDescent="0.2"/>
  <cols>
    <col min="1" max="1" width="35.1640625" customWidth="1"/>
    <col min="5" max="5" width="14.6640625" bestFit="1" customWidth="1"/>
    <col min="6" max="6" width="14.6640625" customWidth="1"/>
    <col min="7" max="8" width="15.83203125" customWidth="1"/>
    <col min="11" max="11" width="17.83203125" customWidth="1"/>
    <col min="12" max="12" width="22.33203125" customWidth="1"/>
  </cols>
  <sheetData>
    <row r="2" spans="1:12" ht="34" x14ac:dyDescent="0.2">
      <c r="B2" t="s">
        <v>105</v>
      </c>
      <c r="C2" t="s">
        <v>106</v>
      </c>
      <c r="D2" t="s">
        <v>107</v>
      </c>
      <c r="E2" t="s">
        <v>127</v>
      </c>
      <c r="F2" t="s">
        <v>122</v>
      </c>
      <c r="G2" s="2" t="s">
        <v>126</v>
      </c>
      <c r="H2" t="s">
        <v>123</v>
      </c>
      <c r="I2" s="2" t="s">
        <v>124</v>
      </c>
      <c r="J2" t="s">
        <v>125</v>
      </c>
      <c r="K2" t="s">
        <v>128</v>
      </c>
      <c r="L2" t="s">
        <v>129</v>
      </c>
    </row>
    <row r="3" spans="1:12" x14ac:dyDescent="0.2">
      <c r="A3" s="5" t="s">
        <v>108</v>
      </c>
      <c r="B3">
        <v>25</v>
      </c>
      <c r="C3">
        <v>25</v>
      </c>
      <c r="D3">
        <v>25</v>
      </c>
      <c r="E3" s="3">
        <f t="shared" ref="E3:E27" si="0">SUM(B3:D3)/3</f>
        <v>25</v>
      </c>
      <c r="F3" s="3">
        <v>25</v>
      </c>
      <c r="G3">
        <v>25</v>
      </c>
      <c r="H3">
        <v>25</v>
      </c>
      <c r="I3">
        <v>25</v>
      </c>
      <c r="J3">
        <v>25</v>
      </c>
      <c r="K3" s="3">
        <f t="shared" ref="K3:K27" si="1">SUM(E3:J3)/6</f>
        <v>25</v>
      </c>
      <c r="L3" s="4">
        <v>8</v>
      </c>
    </row>
    <row r="4" spans="1:12" x14ac:dyDescent="0.2">
      <c r="A4" s="5" t="s">
        <v>133</v>
      </c>
      <c r="B4">
        <v>23</v>
      </c>
      <c r="C4">
        <v>23</v>
      </c>
      <c r="D4">
        <v>22</v>
      </c>
      <c r="E4" s="3">
        <f t="shared" si="0"/>
        <v>22.666666666666668</v>
      </c>
      <c r="F4" s="3">
        <v>23</v>
      </c>
      <c r="G4">
        <v>24</v>
      </c>
      <c r="H4">
        <v>22</v>
      </c>
      <c r="I4">
        <v>24</v>
      </c>
      <c r="J4">
        <v>24</v>
      </c>
      <c r="K4" s="3">
        <f t="shared" si="1"/>
        <v>23.277777777777782</v>
      </c>
      <c r="L4">
        <v>8</v>
      </c>
    </row>
    <row r="5" spans="1:12" x14ac:dyDescent="0.2">
      <c r="A5" s="5" t="s">
        <v>110</v>
      </c>
      <c r="B5">
        <v>22</v>
      </c>
      <c r="C5">
        <v>22</v>
      </c>
      <c r="D5">
        <v>23</v>
      </c>
      <c r="E5" s="3">
        <f t="shared" si="0"/>
        <v>22.333333333333332</v>
      </c>
      <c r="F5" s="3">
        <v>24</v>
      </c>
      <c r="G5">
        <v>23</v>
      </c>
      <c r="H5">
        <v>24</v>
      </c>
      <c r="I5">
        <v>23</v>
      </c>
      <c r="J5">
        <v>23</v>
      </c>
      <c r="K5" s="3">
        <f t="shared" si="1"/>
        <v>23.222222222222218</v>
      </c>
      <c r="L5">
        <v>8</v>
      </c>
    </row>
    <row r="6" spans="1:12" x14ac:dyDescent="0.2">
      <c r="A6" s="5" t="s">
        <v>111</v>
      </c>
      <c r="B6">
        <v>19</v>
      </c>
      <c r="C6">
        <v>17</v>
      </c>
      <c r="D6">
        <v>17</v>
      </c>
      <c r="E6" s="3">
        <f t="shared" si="0"/>
        <v>17.666666666666668</v>
      </c>
      <c r="F6" s="3">
        <v>20</v>
      </c>
      <c r="G6">
        <v>22</v>
      </c>
      <c r="H6">
        <v>21</v>
      </c>
      <c r="I6">
        <v>21</v>
      </c>
      <c r="J6">
        <v>22</v>
      </c>
      <c r="K6" s="3">
        <f t="shared" si="1"/>
        <v>20.611111111111111</v>
      </c>
      <c r="L6">
        <v>8</v>
      </c>
    </row>
    <row r="7" spans="1:12" x14ac:dyDescent="0.2">
      <c r="A7" s="5" t="s">
        <v>112</v>
      </c>
      <c r="B7">
        <v>24</v>
      </c>
      <c r="C7">
        <v>24</v>
      </c>
      <c r="D7">
        <v>24</v>
      </c>
      <c r="E7" s="3">
        <f t="shared" si="0"/>
        <v>24</v>
      </c>
      <c r="F7" s="3">
        <v>22</v>
      </c>
      <c r="G7">
        <v>19</v>
      </c>
      <c r="H7">
        <v>20</v>
      </c>
      <c r="I7">
        <v>18</v>
      </c>
      <c r="J7">
        <v>20</v>
      </c>
      <c r="K7" s="3">
        <f t="shared" si="1"/>
        <v>20.5</v>
      </c>
      <c r="L7">
        <v>8</v>
      </c>
    </row>
    <row r="8" spans="1:12" x14ac:dyDescent="0.2">
      <c r="A8" s="5" t="s">
        <v>109</v>
      </c>
      <c r="B8">
        <v>21</v>
      </c>
      <c r="C8">
        <v>21</v>
      </c>
      <c r="D8">
        <v>21</v>
      </c>
      <c r="E8" s="3">
        <f t="shared" si="0"/>
        <v>21</v>
      </c>
      <c r="F8" s="3">
        <v>17</v>
      </c>
      <c r="G8">
        <v>0</v>
      </c>
      <c r="H8">
        <v>23</v>
      </c>
      <c r="I8">
        <v>20</v>
      </c>
      <c r="J8">
        <v>16</v>
      </c>
      <c r="K8" s="3">
        <f t="shared" si="1"/>
        <v>16.166666666666668</v>
      </c>
      <c r="L8">
        <v>7</v>
      </c>
    </row>
    <row r="9" spans="1:12" x14ac:dyDescent="0.2">
      <c r="A9" t="s">
        <v>39</v>
      </c>
      <c r="B9">
        <v>18</v>
      </c>
      <c r="C9">
        <v>18</v>
      </c>
      <c r="D9">
        <v>18</v>
      </c>
      <c r="E9" s="3">
        <f t="shared" si="0"/>
        <v>18</v>
      </c>
      <c r="F9">
        <v>0</v>
      </c>
      <c r="G9">
        <v>21</v>
      </c>
      <c r="H9">
        <v>11</v>
      </c>
      <c r="I9">
        <v>17</v>
      </c>
      <c r="J9">
        <v>21</v>
      </c>
      <c r="K9" s="3">
        <f t="shared" si="1"/>
        <v>14.666666666666666</v>
      </c>
      <c r="L9">
        <v>6</v>
      </c>
    </row>
    <row r="10" spans="1:12" x14ac:dyDescent="0.2">
      <c r="A10" s="5" t="s">
        <v>13</v>
      </c>
      <c r="B10">
        <v>13</v>
      </c>
      <c r="C10">
        <v>14</v>
      </c>
      <c r="D10">
        <v>14</v>
      </c>
      <c r="E10" s="3">
        <f t="shared" si="0"/>
        <v>13.666666666666666</v>
      </c>
      <c r="F10" s="3">
        <v>19</v>
      </c>
      <c r="G10">
        <v>0</v>
      </c>
      <c r="H10">
        <v>14</v>
      </c>
      <c r="I10">
        <v>19</v>
      </c>
      <c r="J10">
        <v>19</v>
      </c>
      <c r="K10" s="3">
        <f t="shared" si="1"/>
        <v>14.111111111111109</v>
      </c>
      <c r="L10">
        <v>3</v>
      </c>
    </row>
    <row r="11" spans="1:12" x14ac:dyDescent="0.2">
      <c r="A11" s="5" t="s">
        <v>131</v>
      </c>
      <c r="B11">
        <v>6</v>
      </c>
      <c r="C11">
        <v>7</v>
      </c>
      <c r="D11">
        <v>7</v>
      </c>
      <c r="E11" s="3">
        <f t="shared" si="0"/>
        <v>6.666666666666667</v>
      </c>
      <c r="F11">
        <v>0</v>
      </c>
      <c r="G11">
        <v>20</v>
      </c>
      <c r="H11">
        <v>17</v>
      </c>
      <c r="I11">
        <v>20</v>
      </c>
      <c r="J11">
        <v>17</v>
      </c>
      <c r="K11" s="3">
        <f t="shared" si="1"/>
        <v>13.444444444444445</v>
      </c>
      <c r="L11">
        <v>4</v>
      </c>
    </row>
    <row r="12" spans="1:12" x14ac:dyDescent="0.2">
      <c r="A12" s="5" t="s">
        <v>132</v>
      </c>
      <c r="B12">
        <v>16</v>
      </c>
      <c r="C12">
        <v>13</v>
      </c>
      <c r="D12">
        <v>13</v>
      </c>
      <c r="E12" s="3">
        <f t="shared" si="0"/>
        <v>14</v>
      </c>
      <c r="F12">
        <v>0</v>
      </c>
      <c r="G12">
        <v>0</v>
      </c>
      <c r="H12">
        <v>16</v>
      </c>
      <c r="I12">
        <v>22</v>
      </c>
      <c r="J12">
        <v>18</v>
      </c>
      <c r="K12" s="3">
        <f t="shared" si="1"/>
        <v>11.666666666666666</v>
      </c>
      <c r="L12">
        <v>4</v>
      </c>
    </row>
    <row r="13" spans="1:12" x14ac:dyDescent="0.2">
      <c r="A13" t="s">
        <v>121</v>
      </c>
      <c r="B13">
        <v>20</v>
      </c>
      <c r="C13">
        <v>20</v>
      </c>
      <c r="D13">
        <v>20</v>
      </c>
      <c r="E13" s="3">
        <f t="shared" si="0"/>
        <v>20</v>
      </c>
      <c r="F13" s="3">
        <v>21</v>
      </c>
      <c r="G13">
        <v>0</v>
      </c>
      <c r="H13">
        <v>8</v>
      </c>
      <c r="I13">
        <v>12</v>
      </c>
      <c r="J13">
        <v>0</v>
      </c>
      <c r="K13" s="3">
        <f t="shared" si="1"/>
        <v>10.166666666666666</v>
      </c>
      <c r="L13">
        <v>4</v>
      </c>
    </row>
    <row r="14" spans="1:12" x14ac:dyDescent="0.2">
      <c r="A14" s="5" t="s">
        <v>83</v>
      </c>
      <c r="B14">
        <v>17</v>
      </c>
      <c r="C14">
        <v>19</v>
      </c>
      <c r="D14">
        <v>19</v>
      </c>
      <c r="E14" s="3">
        <f t="shared" si="0"/>
        <v>18.333333333333332</v>
      </c>
      <c r="F14">
        <v>0</v>
      </c>
      <c r="G14">
        <v>18</v>
      </c>
      <c r="H14">
        <v>10</v>
      </c>
      <c r="I14">
        <v>13</v>
      </c>
      <c r="J14">
        <v>0</v>
      </c>
      <c r="K14" s="3">
        <f t="shared" si="1"/>
        <v>9.8888888888888875</v>
      </c>
      <c r="L14">
        <v>4</v>
      </c>
    </row>
    <row r="15" spans="1:12" x14ac:dyDescent="0.2">
      <c r="A15" s="5" t="s">
        <v>46</v>
      </c>
      <c r="B15">
        <v>15</v>
      </c>
      <c r="C15">
        <v>16</v>
      </c>
      <c r="D15">
        <v>16</v>
      </c>
      <c r="E15" s="3">
        <f t="shared" si="0"/>
        <v>15.666666666666666</v>
      </c>
      <c r="F15">
        <v>0</v>
      </c>
      <c r="G15">
        <v>17</v>
      </c>
      <c r="H15">
        <v>12</v>
      </c>
      <c r="I15">
        <v>14</v>
      </c>
      <c r="J15">
        <v>0</v>
      </c>
      <c r="K15" s="3">
        <f t="shared" si="1"/>
        <v>9.7777777777777768</v>
      </c>
      <c r="L15">
        <v>4</v>
      </c>
    </row>
    <row r="16" spans="1:12" x14ac:dyDescent="0.2">
      <c r="A16" s="5" t="s">
        <v>130</v>
      </c>
      <c r="B16">
        <v>12</v>
      </c>
      <c r="C16">
        <v>10</v>
      </c>
      <c r="D16">
        <v>10</v>
      </c>
      <c r="E16" s="3">
        <f t="shared" si="0"/>
        <v>10.666666666666666</v>
      </c>
      <c r="F16">
        <v>0</v>
      </c>
      <c r="G16">
        <v>0</v>
      </c>
      <c r="H16">
        <v>19</v>
      </c>
      <c r="I16">
        <v>16</v>
      </c>
      <c r="J16">
        <v>0</v>
      </c>
      <c r="K16" s="3">
        <f t="shared" si="1"/>
        <v>7.6111111111111107</v>
      </c>
      <c r="L16">
        <v>2</v>
      </c>
    </row>
    <row r="17" spans="1:12" x14ac:dyDescent="0.2">
      <c r="A17" s="6" t="s">
        <v>120</v>
      </c>
      <c r="B17">
        <v>9</v>
      </c>
      <c r="C17">
        <v>11</v>
      </c>
      <c r="D17">
        <v>12</v>
      </c>
      <c r="E17" s="3">
        <f t="shared" si="0"/>
        <v>10.666666666666666</v>
      </c>
      <c r="F17">
        <v>0</v>
      </c>
      <c r="G17">
        <v>0</v>
      </c>
      <c r="H17">
        <v>13</v>
      </c>
      <c r="I17">
        <v>15</v>
      </c>
      <c r="J17">
        <v>0</v>
      </c>
      <c r="K17" s="3">
        <f t="shared" si="1"/>
        <v>6.4444444444444438</v>
      </c>
      <c r="L17">
        <v>1</v>
      </c>
    </row>
    <row r="18" spans="1:12" x14ac:dyDescent="0.2">
      <c r="A18" s="6" t="s">
        <v>118</v>
      </c>
      <c r="B18">
        <v>10</v>
      </c>
      <c r="C18">
        <v>9</v>
      </c>
      <c r="D18">
        <v>9</v>
      </c>
      <c r="E18" s="3">
        <f t="shared" si="0"/>
        <v>9.3333333333333339</v>
      </c>
      <c r="F18">
        <v>0</v>
      </c>
      <c r="G18">
        <v>16</v>
      </c>
      <c r="H18">
        <v>7</v>
      </c>
      <c r="I18">
        <v>0</v>
      </c>
      <c r="J18">
        <v>0</v>
      </c>
      <c r="K18" s="3">
        <f t="shared" si="1"/>
        <v>5.3888888888888893</v>
      </c>
      <c r="L18">
        <v>1</v>
      </c>
    </row>
    <row r="19" spans="1:12" x14ac:dyDescent="0.2">
      <c r="A19" s="6" t="s">
        <v>134</v>
      </c>
      <c r="B19">
        <v>11</v>
      </c>
      <c r="C19">
        <v>12</v>
      </c>
      <c r="D19">
        <v>11</v>
      </c>
      <c r="E19" s="3">
        <f t="shared" si="0"/>
        <v>11.333333333333334</v>
      </c>
      <c r="F19">
        <v>0</v>
      </c>
      <c r="G19">
        <v>0</v>
      </c>
      <c r="H19">
        <v>18</v>
      </c>
      <c r="I19">
        <v>0</v>
      </c>
      <c r="J19">
        <v>0</v>
      </c>
      <c r="K19" s="3">
        <f t="shared" si="1"/>
        <v>4.8888888888888893</v>
      </c>
      <c r="L19">
        <v>1</v>
      </c>
    </row>
    <row r="20" spans="1:12" x14ac:dyDescent="0.2">
      <c r="A20" t="s">
        <v>117</v>
      </c>
      <c r="B20">
        <v>5</v>
      </c>
      <c r="C20">
        <v>5</v>
      </c>
      <c r="D20">
        <v>5</v>
      </c>
      <c r="E20" s="3">
        <f t="shared" si="0"/>
        <v>5</v>
      </c>
      <c r="F20" s="3">
        <v>18</v>
      </c>
      <c r="G20">
        <v>0</v>
      </c>
      <c r="H20">
        <v>6</v>
      </c>
      <c r="I20">
        <v>0</v>
      </c>
      <c r="J20">
        <v>0</v>
      </c>
      <c r="K20" s="3">
        <f t="shared" si="1"/>
        <v>4.833333333333333</v>
      </c>
      <c r="L20">
        <v>0</v>
      </c>
    </row>
    <row r="21" spans="1:12" x14ac:dyDescent="0.2">
      <c r="A21" s="5" t="s">
        <v>119</v>
      </c>
      <c r="B21">
        <v>14</v>
      </c>
      <c r="C21">
        <v>15</v>
      </c>
      <c r="D21">
        <v>15</v>
      </c>
      <c r="E21" s="3">
        <f t="shared" si="0"/>
        <v>14.666666666666666</v>
      </c>
      <c r="F21">
        <v>0</v>
      </c>
      <c r="G21">
        <v>0</v>
      </c>
      <c r="H21">
        <v>9</v>
      </c>
      <c r="I21">
        <v>0</v>
      </c>
      <c r="J21">
        <v>0</v>
      </c>
      <c r="K21" s="3">
        <f t="shared" si="1"/>
        <v>3.9444444444444442</v>
      </c>
      <c r="L21">
        <v>2</v>
      </c>
    </row>
    <row r="22" spans="1:12" x14ac:dyDescent="0.2">
      <c r="A22" s="6" t="s">
        <v>18</v>
      </c>
      <c r="B22">
        <v>7</v>
      </c>
      <c r="C22">
        <v>6</v>
      </c>
      <c r="D22">
        <v>6</v>
      </c>
      <c r="E22" s="3">
        <f t="shared" si="0"/>
        <v>6.333333333333333</v>
      </c>
      <c r="F22">
        <v>0</v>
      </c>
      <c r="G22">
        <v>0</v>
      </c>
      <c r="H22">
        <v>15</v>
      </c>
      <c r="I22">
        <v>0</v>
      </c>
      <c r="J22">
        <v>0</v>
      </c>
      <c r="K22" s="3">
        <f t="shared" si="1"/>
        <v>3.5555555555555554</v>
      </c>
      <c r="L22">
        <v>1</v>
      </c>
    </row>
    <row r="23" spans="1:12" x14ac:dyDescent="0.2">
      <c r="A23" t="s">
        <v>52</v>
      </c>
      <c r="B23">
        <v>8</v>
      </c>
      <c r="C23">
        <v>8</v>
      </c>
      <c r="D23">
        <v>8</v>
      </c>
      <c r="E23" s="3">
        <f t="shared" si="0"/>
        <v>8</v>
      </c>
      <c r="F23">
        <v>0</v>
      </c>
      <c r="G23">
        <v>0</v>
      </c>
      <c r="H23" s="4">
        <v>5</v>
      </c>
      <c r="I23">
        <v>0</v>
      </c>
      <c r="J23">
        <v>0</v>
      </c>
      <c r="K23" s="3">
        <f t="shared" si="1"/>
        <v>2.1666666666666665</v>
      </c>
      <c r="L23">
        <v>0</v>
      </c>
    </row>
    <row r="24" spans="1:12" x14ac:dyDescent="0.2">
      <c r="A24" t="s">
        <v>115</v>
      </c>
      <c r="B24">
        <v>4</v>
      </c>
      <c r="C24">
        <v>4</v>
      </c>
      <c r="D24">
        <v>4</v>
      </c>
      <c r="E24" s="3">
        <f t="shared" si="0"/>
        <v>4</v>
      </c>
      <c r="F24">
        <v>0</v>
      </c>
      <c r="G24">
        <v>0</v>
      </c>
      <c r="H24">
        <v>4</v>
      </c>
      <c r="I24">
        <v>0</v>
      </c>
      <c r="J24">
        <v>0</v>
      </c>
      <c r="K24" s="3">
        <f t="shared" si="1"/>
        <v>1.3333333333333333</v>
      </c>
      <c r="L24">
        <v>0</v>
      </c>
    </row>
    <row r="25" spans="1:12" x14ac:dyDescent="0.2">
      <c r="A25" t="s">
        <v>114</v>
      </c>
      <c r="B25">
        <v>2</v>
      </c>
      <c r="C25">
        <v>2</v>
      </c>
      <c r="D25">
        <v>2</v>
      </c>
      <c r="E25" s="3">
        <f t="shared" si="0"/>
        <v>2</v>
      </c>
      <c r="F25">
        <v>0</v>
      </c>
      <c r="G25">
        <v>0</v>
      </c>
      <c r="H25">
        <v>3</v>
      </c>
      <c r="I25">
        <v>0</v>
      </c>
      <c r="J25">
        <v>0</v>
      </c>
      <c r="K25" s="3">
        <f t="shared" si="1"/>
        <v>0.83333333333333337</v>
      </c>
      <c r="L25">
        <v>0</v>
      </c>
    </row>
    <row r="26" spans="1:12" x14ac:dyDescent="0.2">
      <c r="A26" t="s">
        <v>116</v>
      </c>
      <c r="B26">
        <v>3</v>
      </c>
      <c r="C26">
        <v>3</v>
      </c>
      <c r="D26">
        <v>3</v>
      </c>
      <c r="E26" s="3">
        <f t="shared" si="0"/>
        <v>3</v>
      </c>
      <c r="F26">
        <v>0</v>
      </c>
      <c r="G26">
        <v>0</v>
      </c>
      <c r="H26">
        <v>1</v>
      </c>
      <c r="I26">
        <v>0</v>
      </c>
      <c r="J26">
        <v>0</v>
      </c>
      <c r="K26" s="3">
        <f t="shared" si="1"/>
        <v>0.66666666666666663</v>
      </c>
      <c r="L26">
        <v>0</v>
      </c>
    </row>
    <row r="27" spans="1:12" x14ac:dyDescent="0.2">
      <c r="A27" t="s">
        <v>113</v>
      </c>
      <c r="B27">
        <v>1</v>
      </c>
      <c r="C27">
        <v>1</v>
      </c>
      <c r="D27">
        <v>1</v>
      </c>
      <c r="E27" s="3">
        <f t="shared" si="0"/>
        <v>1</v>
      </c>
      <c r="F27">
        <v>0</v>
      </c>
      <c r="G27">
        <v>0</v>
      </c>
      <c r="H27">
        <v>2</v>
      </c>
      <c r="I27">
        <v>0</v>
      </c>
      <c r="J27">
        <v>0</v>
      </c>
      <c r="K27" s="3">
        <f t="shared" si="1"/>
        <v>0.5</v>
      </c>
      <c r="L27">
        <v>0</v>
      </c>
    </row>
  </sheetData>
  <sortState xmlns:xlrd2="http://schemas.microsoft.com/office/spreadsheetml/2017/richdata2" ref="A2:L29">
    <sortCondition descending="1" ref="K2:K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&amp; Caroline Rigby</dc:creator>
  <cp:lastModifiedBy>Matt &amp; Caroline Rigby</cp:lastModifiedBy>
  <dcterms:created xsi:type="dcterms:W3CDTF">2021-05-19T15:52:55Z</dcterms:created>
  <dcterms:modified xsi:type="dcterms:W3CDTF">2021-05-25T19:52:59Z</dcterms:modified>
</cp:coreProperties>
</file>