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uel.robalinho\Google Drive\UCoimbra\UC_Sistemas Roboticos Cooperativos\Trabalho\Python\robalinho_dev\"/>
    </mc:Choice>
  </mc:AlternateContent>
  <bookViews>
    <workbookView xWindow="240" yWindow="12" windowWidth="16092" windowHeight="9660" activeTab="2"/>
  </bookViews>
  <sheets>
    <sheet name="Sheet1" sheetId="1" r:id="rId1"/>
    <sheet name="Planilha2" sheetId="6" r:id="rId2"/>
    <sheet name="Graf" sheetId="5" r:id="rId3"/>
    <sheet name="&gt;1.5" sheetId="2" r:id="rId4"/>
    <sheet name="&gt;3" sheetId="3" r:id="rId5"/>
    <sheet name="&gt; 6" sheetId="4" r:id="rId6"/>
  </sheets>
  <definedNames>
    <definedName name="_xlnm._FilterDatabase" localSheetId="5" hidden="1">'&gt; 6'!$I$1:$L$2003</definedName>
    <definedName name="_xlnm._FilterDatabase" localSheetId="3" hidden="1">'&gt;1.5'!$I$1:$L$2003</definedName>
    <definedName name="_xlnm._FilterDatabase" localSheetId="4" hidden="1">'&gt;3'!$I$1:$L$2003</definedName>
    <definedName name="_xlnm._FilterDatabase" localSheetId="0" hidden="1">Sheet1!$I$1:$L$2001</definedName>
    <definedName name="_xlchart.0" hidden="1">Graf!$H$1</definedName>
    <definedName name="_xlchart.1" hidden="1">Graf!$H$2:$H$249</definedName>
    <definedName name="_xlchart.10" hidden="1">Graf!$K$1</definedName>
    <definedName name="_xlchart.11" hidden="1">Graf!$K$2:$K$132</definedName>
    <definedName name="_xlchart.12" hidden="1">Graf!$A$2:$A$132</definedName>
    <definedName name="_xlchart.13" hidden="1">Graf!$K$1</definedName>
    <definedName name="_xlchart.14" hidden="1">Graf!$K$2:$K$132</definedName>
    <definedName name="_xlchart.2" hidden="1">Graf!$I$1</definedName>
    <definedName name="_xlchart.3" hidden="1">Graf!$I$2:$I$249</definedName>
    <definedName name="_xlchart.4" hidden="1">Graf!$K$1</definedName>
    <definedName name="_xlchart.5" hidden="1">Graf!$K$2:$K$249</definedName>
    <definedName name="_xlchart.6" hidden="1">Graf!$H$1</definedName>
    <definedName name="_xlchart.7" hidden="1">Graf!$H$2:$H$132</definedName>
    <definedName name="_xlchart.8" hidden="1">Graf!$I$1</definedName>
    <definedName name="_xlchart.9" hidden="1">Graf!$I$2:$I$132</definedName>
  </definedNames>
  <calcPr calcId="162913"/>
  <pivotCaches>
    <pivotCache cacheId="11" r:id="rId7"/>
  </pivotCaches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I2" i="5"/>
  <c r="H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N10" i="5"/>
  <c r="M10" i="5"/>
  <c r="L10" i="5"/>
  <c r="K10" i="5"/>
  <c r="N9" i="5"/>
  <c r="M9" i="5"/>
  <c r="L9" i="5"/>
  <c r="K9" i="5"/>
  <c r="N8" i="5"/>
  <c r="M8" i="5"/>
  <c r="L8" i="5"/>
  <c r="K8" i="5"/>
  <c r="N7" i="5"/>
  <c r="M7" i="5"/>
  <c r="L7" i="5"/>
  <c r="K7" i="5"/>
  <c r="N6" i="5"/>
  <c r="M6" i="5"/>
  <c r="L6" i="5"/>
  <c r="K6" i="5"/>
  <c r="N5" i="5"/>
  <c r="M5" i="5"/>
  <c r="L5" i="5"/>
  <c r="K5" i="5"/>
  <c r="N4" i="5"/>
  <c r="M4" i="5"/>
  <c r="L4" i="5"/>
  <c r="K4" i="5"/>
  <c r="N3" i="5"/>
  <c r="M3" i="5"/>
  <c r="L3" i="5"/>
  <c r="K3" i="5"/>
  <c r="N20" i="5"/>
  <c r="M20" i="5"/>
  <c r="L20" i="5"/>
  <c r="K20" i="5"/>
  <c r="N19" i="5"/>
  <c r="M19" i="5"/>
  <c r="P20" i="5" s="1"/>
  <c r="L19" i="5"/>
  <c r="K19" i="5"/>
  <c r="N2" i="5"/>
  <c r="M2" i="5"/>
  <c r="P2" i="5" s="1"/>
  <c r="L2" i="5"/>
  <c r="K2" i="5"/>
  <c r="N54" i="5"/>
  <c r="M54" i="5"/>
  <c r="L54" i="5"/>
  <c r="K54" i="5"/>
  <c r="N53" i="5"/>
  <c r="M53" i="5"/>
  <c r="P54" i="5" s="1"/>
  <c r="L53" i="5"/>
  <c r="K53" i="5"/>
  <c r="N104" i="5"/>
  <c r="M104" i="5"/>
  <c r="L104" i="5"/>
  <c r="K104" i="5"/>
  <c r="N103" i="5"/>
  <c r="M103" i="5"/>
  <c r="P104" i="5" s="1"/>
  <c r="L103" i="5"/>
  <c r="K103" i="5"/>
  <c r="N114" i="5"/>
  <c r="M114" i="5"/>
  <c r="L114" i="5"/>
  <c r="K114" i="5"/>
  <c r="N113" i="5"/>
  <c r="M113" i="5"/>
  <c r="P114" i="5" s="1"/>
  <c r="L113" i="5"/>
  <c r="K113" i="5"/>
  <c r="N36" i="5"/>
  <c r="M36" i="5"/>
  <c r="L36" i="5"/>
  <c r="K36" i="5"/>
  <c r="N35" i="5"/>
  <c r="M35" i="5"/>
  <c r="L35" i="5"/>
  <c r="K35" i="5"/>
  <c r="N128" i="5"/>
  <c r="M128" i="5"/>
  <c r="L128" i="5"/>
  <c r="K128" i="5"/>
  <c r="N127" i="5"/>
  <c r="M127" i="5"/>
  <c r="L127" i="5"/>
  <c r="K127" i="5"/>
  <c r="N82" i="5"/>
  <c r="M82" i="5"/>
  <c r="L82" i="5"/>
  <c r="K82" i="5"/>
  <c r="N81" i="5"/>
  <c r="M81" i="5"/>
  <c r="L81" i="5"/>
  <c r="K81" i="5"/>
  <c r="N90" i="5"/>
  <c r="M90" i="5"/>
  <c r="L90" i="5"/>
  <c r="K90" i="5"/>
  <c r="N89" i="5"/>
  <c r="M89" i="5"/>
  <c r="L89" i="5"/>
  <c r="K89" i="5"/>
  <c r="N42" i="5"/>
  <c r="M42" i="5"/>
  <c r="L42" i="5"/>
  <c r="K42" i="5"/>
  <c r="N41" i="5"/>
  <c r="M41" i="5"/>
  <c r="L41" i="5"/>
  <c r="K41" i="5"/>
  <c r="N26" i="5"/>
  <c r="M26" i="5"/>
  <c r="L26" i="5"/>
  <c r="K26" i="5"/>
  <c r="N25" i="5"/>
  <c r="M25" i="5"/>
  <c r="L25" i="5"/>
  <c r="K25" i="5"/>
  <c r="N68" i="5"/>
  <c r="M68" i="5"/>
  <c r="L68" i="5"/>
  <c r="K68" i="5"/>
  <c r="N67" i="5"/>
  <c r="M67" i="5"/>
  <c r="L67" i="5"/>
  <c r="K67" i="5"/>
  <c r="N132" i="5"/>
  <c r="M132" i="5"/>
  <c r="L132" i="5"/>
  <c r="K132" i="5"/>
  <c r="N131" i="5"/>
  <c r="M131" i="5"/>
  <c r="L131" i="5"/>
  <c r="K131" i="5"/>
  <c r="N86" i="5"/>
  <c r="M86" i="5"/>
  <c r="L86" i="5"/>
  <c r="K86" i="5"/>
  <c r="N85" i="5"/>
  <c r="M85" i="5"/>
  <c r="L85" i="5"/>
  <c r="K85" i="5"/>
  <c r="N66" i="5"/>
  <c r="M66" i="5"/>
  <c r="L66" i="5"/>
  <c r="K66" i="5"/>
  <c r="N65" i="5"/>
  <c r="M65" i="5"/>
  <c r="L65" i="5"/>
  <c r="K65" i="5"/>
  <c r="N58" i="5"/>
  <c r="M58" i="5"/>
  <c r="L58" i="5"/>
  <c r="K58" i="5"/>
  <c r="N57" i="5"/>
  <c r="M57" i="5"/>
  <c r="L57" i="5"/>
  <c r="K57" i="5"/>
  <c r="N56" i="5"/>
  <c r="M56" i="5"/>
  <c r="L56" i="5"/>
  <c r="K56" i="5"/>
  <c r="N55" i="5"/>
  <c r="M55" i="5"/>
  <c r="L55" i="5"/>
  <c r="K55" i="5"/>
  <c r="N46" i="5"/>
  <c r="M46" i="5"/>
  <c r="L46" i="5"/>
  <c r="K46" i="5"/>
  <c r="N45" i="5"/>
  <c r="M45" i="5"/>
  <c r="P46" i="5" s="1"/>
  <c r="L45" i="5"/>
  <c r="K45" i="5"/>
  <c r="N60" i="5"/>
  <c r="M60" i="5"/>
  <c r="L60" i="5"/>
  <c r="K60" i="5"/>
  <c r="N59" i="5"/>
  <c r="M59" i="5"/>
  <c r="L59" i="5"/>
  <c r="K59" i="5"/>
  <c r="N76" i="5"/>
  <c r="M76" i="5"/>
  <c r="L76" i="5"/>
  <c r="K76" i="5"/>
  <c r="N75" i="5"/>
  <c r="M75" i="5"/>
  <c r="P76" i="5" s="1"/>
  <c r="L75" i="5"/>
  <c r="K75" i="5"/>
  <c r="N92" i="5"/>
  <c r="M92" i="5"/>
  <c r="L92" i="5"/>
  <c r="K92" i="5"/>
  <c r="N91" i="5"/>
  <c r="M91" i="5"/>
  <c r="L91" i="5"/>
  <c r="K91" i="5"/>
  <c r="N14" i="5"/>
  <c r="M14" i="5"/>
  <c r="L14" i="5"/>
  <c r="K14" i="5"/>
  <c r="N13" i="5"/>
  <c r="M13" i="5"/>
  <c r="L13" i="5"/>
  <c r="K13" i="5"/>
  <c r="N96" i="5"/>
  <c r="M96" i="5"/>
  <c r="L96" i="5"/>
  <c r="K96" i="5"/>
  <c r="N95" i="5"/>
  <c r="M95" i="5"/>
  <c r="L95" i="5"/>
  <c r="K95" i="5"/>
  <c r="N44" i="5"/>
  <c r="M44" i="5"/>
  <c r="L44" i="5"/>
  <c r="K44" i="5"/>
  <c r="N43" i="5"/>
  <c r="M43" i="5"/>
  <c r="L43" i="5"/>
  <c r="K43" i="5"/>
  <c r="N116" i="5"/>
  <c r="M116" i="5"/>
  <c r="L116" i="5"/>
  <c r="K116" i="5"/>
  <c r="N115" i="5"/>
  <c r="M115" i="5"/>
  <c r="L115" i="5"/>
  <c r="K115" i="5"/>
  <c r="N48" i="5"/>
  <c r="M48" i="5"/>
  <c r="L48" i="5"/>
  <c r="K48" i="5"/>
  <c r="N47" i="5"/>
  <c r="M47" i="5"/>
  <c r="L47" i="5"/>
  <c r="K47" i="5"/>
  <c r="N98" i="5"/>
  <c r="M98" i="5"/>
  <c r="L98" i="5"/>
  <c r="K98" i="5"/>
  <c r="N97" i="5"/>
  <c r="M97" i="5"/>
  <c r="L97" i="5"/>
  <c r="K97" i="5"/>
  <c r="N64" i="5"/>
  <c r="M64" i="5"/>
  <c r="L64" i="5"/>
  <c r="K64" i="5"/>
  <c r="N63" i="5"/>
  <c r="M63" i="5"/>
  <c r="L63" i="5"/>
  <c r="K63" i="5"/>
  <c r="N100" i="5"/>
  <c r="M100" i="5"/>
  <c r="L100" i="5"/>
  <c r="K100" i="5"/>
  <c r="N99" i="5"/>
  <c r="M99" i="5"/>
  <c r="L99" i="5"/>
  <c r="K99" i="5"/>
  <c r="N126" i="5"/>
  <c r="M126" i="5"/>
  <c r="L126" i="5"/>
  <c r="K126" i="5"/>
  <c r="N125" i="5"/>
  <c r="M125" i="5"/>
  <c r="L125" i="5"/>
  <c r="K125" i="5"/>
  <c r="N62" i="5"/>
  <c r="M62" i="5"/>
  <c r="L62" i="5"/>
  <c r="K62" i="5"/>
  <c r="N61" i="5"/>
  <c r="M61" i="5"/>
  <c r="L61" i="5"/>
  <c r="K61" i="5"/>
  <c r="N32" i="5"/>
  <c r="M32" i="5"/>
  <c r="L32" i="5"/>
  <c r="K32" i="5"/>
  <c r="N31" i="5"/>
  <c r="M31" i="5"/>
  <c r="P32" i="5" s="1"/>
  <c r="L31" i="5"/>
  <c r="K31" i="5"/>
  <c r="N88" i="5"/>
  <c r="M88" i="5"/>
  <c r="L88" i="5"/>
  <c r="K88" i="5"/>
  <c r="N87" i="5"/>
  <c r="M87" i="5"/>
  <c r="L87" i="5"/>
  <c r="K87" i="5"/>
  <c r="N94" i="5"/>
  <c r="M94" i="5"/>
  <c r="L94" i="5"/>
  <c r="K94" i="5"/>
  <c r="N93" i="5"/>
  <c r="M93" i="5"/>
  <c r="P94" i="5" s="1"/>
  <c r="L93" i="5"/>
  <c r="K93" i="5"/>
  <c r="N16" i="5"/>
  <c r="M16" i="5"/>
  <c r="L16" i="5"/>
  <c r="K16" i="5"/>
  <c r="N15" i="5"/>
  <c r="M15" i="5"/>
  <c r="L15" i="5"/>
  <c r="K15" i="5"/>
  <c r="N34" i="5"/>
  <c r="M34" i="5"/>
  <c r="L34" i="5"/>
  <c r="K34" i="5"/>
  <c r="N33" i="5"/>
  <c r="M33" i="5"/>
  <c r="L33" i="5"/>
  <c r="K33" i="5"/>
  <c r="N120" i="5"/>
  <c r="M120" i="5"/>
  <c r="L120" i="5"/>
  <c r="K120" i="5"/>
  <c r="N119" i="5"/>
  <c r="M119" i="5"/>
  <c r="L119" i="5"/>
  <c r="K119" i="5"/>
  <c r="N108" i="5"/>
  <c r="M108" i="5"/>
  <c r="L108" i="5"/>
  <c r="K108" i="5"/>
  <c r="N107" i="5"/>
  <c r="M107" i="5"/>
  <c r="L107" i="5"/>
  <c r="K107" i="5"/>
  <c r="N38" i="5"/>
  <c r="M38" i="5"/>
  <c r="L38" i="5"/>
  <c r="K38" i="5"/>
  <c r="N37" i="5"/>
  <c r="M37" i="5"/>
  <c r="L37" i="5"/>
  <c r="K37" i="5"/>
  <c r="N22" i="5"/>
  <c r="M22" i="5"/>
  <c r="L22" i="5"/>
  <c r="K22" i="5"/>
  <c r="N21" i="5"/>
  <c r="M21" i="5"/>
  <c r="L21" i="5"/>
  <c r="K21" i="5"/>
  <c r="N124" i="5"/>
  <c r="M124" i="5"/>
  <c r="L124" i="5"/>
  <c r="K124" i="5"/>
  <c r="N123" i="5"/>
  <c r="M123" i="5"/>
  <c r="L123" i="5"/>
  <c r="K123" i="5"/>
  <c r="N112" i="5"/>
  <c r="M112" i="5"/>
  <c r="L112" i="5"/>
  <c r="K112" i="5"/>
  <c r="N111" i="5"/>
  <c r="M111" i="5"/>
  <c r="L111" i="5"/>
  <c r="K111" i="5"/>
  <c r="N122" i="5"/>
  <c r="M122" i="5"/>
  <c r="L122" i="5"/>
  <c r="K122" i="5"/>
  <c r="N121" i="5"/>
  <c r="M121" i="5"/>
  <c r="L121" i="5"/>
  <c r="K121" i="5"/>
  <c r="N18" i="5"/>
  <c r="M18" i="5"/>
  <c r="L18" i="5"/>
  <c r="K18" i="5"/>
  <c r="N17" i="5"/>
  <c r="M17" i="5"/>
  <c r="L17" i="5"/>
  <c r="K17" i="5"/>
  <c r="N12" i="5"/>
  <c r="M12" i="5"/>
  <c r="L12" i="5"/>
  <c r="K12" i="5"/>
  <c r="N11" i="5"/>
  <c r="M11" i="5"/>
  <c r="L11" i="5"/>
  <c r="K11" i="5"/>
  <c r="N80" i="5"/>
  <c r="M80" i="5"/>
  <c r="L80" i="5"/>
  <c r="K80" i="5"/>
  <c r="N79" i="5"/>
  <c r="M79" i="5"/>
  <c r="L79" i="5"/>
  <c r="K79" i="5"/>
  <c r="N24" i="5"/>
  <c r="M24" i="5"/>
  <c r="L24" i="5"/>
  <c r="K24" i="5"/>
  <c r="N23" i="5"/>
  <c r="M23" i="5"/>
  <c r="L23" i="5"/>
  <c r="K23" i="5"/>
  <c r="N130" i="5"/>
  <c r="M130" i="5"/>
  <c r="L130" i="5"/>
  <c r="K130" i="5"/>
  <c r="N129" i="5"/>
  <c r="M129" i="5"/>
  <c r="L129" i="5"/>
  <c r="K129" i="5"/>
  <c r="N78" i="5"/>
  <c r="M78" i="5"/>
  <c r="L78" i="5"/>
  <c r="K78" i="5"/>
  <c r="N77" i="5"/>
  <c r="M77" i="5"/>
  <c r="L77" i="5"/>
  <c r="K77" i="5"/>
  <c r="N74" i="5"/>
  <c r="M74" i="5"/>
  <c r="L74" i="5"/>
  <c r="K74" i="5"/>
  <c r="N73" i="5"/>
  <c r="M73" i="5"/>
  <c r="L73" i="5"/>
  <c r="K73" i="5"/>
  <c r="N84" i="5"/>
  <c r="M84" i="5"/>
  <c r="L84" i="5"/>
  <c r="K84" i="5"/>
  <c r="N83" i="5"/>
  <c r="M83" i="5"/>
  <c r="L83" i="5"/>
  <c r="K83" i="5"/>
  <c r="N52" i="5"/>
  <c r="M52" i="5"/>
  <c r="L52" i="5"/>
  <c r="K52" i="5"/>
  <c r="N51" i="5"/>
  <c r="M51" i="5"/>
  <c r="L51" i="5"/>
  <c r="K51" i="5"/>
  <c r="N106" i="5"/>
  <c r="M106" i="5"/>
  <c r="L106" i="5"/>
  <c r="K106" i="5"/>
  <c r="N105" i="5"/>
  <c r="M105" i="5"/>
  <c r="L105" i="5"/>
  <c r="K105" i="5"/>
  <c r="N28" i="5"/>
  <c r="M28" i="5"/>
  <c r="L28" i="5"/>
  <c r="K28" i="5"/>
  <c r="N27" i="5"/>
  <c r="M27" i="5"/>
  <c r="L27" i="5"/>
  <c r="K27" i="5"/>
  <c r="N30" i="5"/>
  <c r="M30" i="5"/>
  <c r="L30" i="5"/>
  <c r="K30" i="5"/>
  <c r="N29" i="5"/>
  <c r="M29" i="5"/>
  <c r="L29" i="5"/>
  <c r="K29" i="5"/>
  <c r="N118" i="5"/>
  <c r="M118" i="5"/>
  <c r="L118" i="5"/>
  <c r="K118" i="5"/>
  <c r="N117" i="5"/>
  <c r="M117" i="5"/>
  <c r="L117" i="5"/>
  <c r="K117" i="5"/>
  <c r="N110" i="5"/>
  <c r="M110" i="5"/>
  <c r="L110" i="5"/>
  <c r="K110" i="5"/>
  <c r="N109" i="5"/>
  <c r="M109" i="5"/>
  <c r="L109" i="5"/>
  <c r="K109" i="5"/>
  <c r="N70" i="5"/>
  <c r="M70" i="5"/>
  <c r="L70" i="5"/>
  <c r="K70" i="5"/>
  <c r="N69" i="5"/>
  <c r="M69" i="5"/>
  <c r="L69" i="5"/>
  <c r="K69" i="5"/>
  <c r="N50" i="5"/>
  <c r="M50" i="5"/>
  <c r="L50" i="5"/>
  <c r="K50" i="5"/>
  <c r="N49" i="5"/>
  <c r="M49" i="5"/>
  <c r="L49" i="5"/>
  <c r="K49" i="5"/>
  <c r="N72" i="5"/>
  <c r="M72" i="5"/>
  <c r="L72" i="5"/>
  <c r="K72" i="5"/>
  <c r="N71" i="5"/>
  <c r="M71" i="5"/>
  <c r="L71" i="5"/>
  <c r="K71" i="5"/>
  <c r="N102" i="5"/>
  <c r="M102" i="5"/>
  <c r="L102" i="5"/>
  <c r="K102" i="5"/>
  <c r="N101" i="5"/>
  <c r="M101" i="5"/>
  <c r="L101" i="5"/>
  <c r="K101" i="5"/>
  <c r="N40" i="5"/>
  <c r="M40" i="5"/>
  <c r="L40" i="5"/>
  <c r="K40" i="5"/>
  <c r="N39" i="5"/>
  <c r="M39" i="5"/>
  <c r="L39" i="5"/>
  <c r="K39" i="5"/>
  <c r="P12" i="5" l="1"/>
  <c r="P68" i="5"/>
  <c r="P70" i="5"/>
  <c r="P38" i="5"/>
  <c r="P56" i="5"/>
  <c r="P86" i="5"/>
  <c r="P8" i="5"/>
  <c r="P118" i="5"/>
  <c r="P106" i="5"/>
  <c r="P52" i="5"/>
  <c r="P84" i="5"/>
  <c r="P74" i="5"/>
  <c r="P24" i="5"/>
  <c r="P82" i="5"/>
  <c r="P14" i="5"/>
  <c r="P130" i="5"/>
  <c r="P120" i="5"/>
  <c r="P62" i="5"/>
  <c r="P40" i="5"/>
  <c r="P102" i="5"/>
  <c r="P72" i="5"/>
  <c r="P50" i="5"/>
  <c r="P124" i="5"/>
  <c r="P44" i="5"/>
  <c r="P42" i="5"/>
  <c r="P90" i="5"/>
  <c r="P78" i="5"/>
  <c r="P22" i="5"/>
  <c r="P88" i="5"/>
  <c r="P126" i="5"/>
  <c r="P100" i="5"/>
  <c r="P96" i="5"/>
  <c r="P58" i="5"/>
  <c r="P66" i="5"/>
  <c r="P4" i="5"/>
  <c r="P6" i="5"/>
  <c r="P110" i="5"/>
  <c r="P80" i="5"/>
  <c r="P108" i="5"/>
  <c r="P64" i="5"/>
  <c r="P98" i="5"/>
  <c r="P92" i="5"/>
  <c r="P132" i="5"/>
  <c r="P128" i="5"/>
  <c r="P36" i="5"/>
  <c r="P10" i="5"/>
  <c r="P30" i="5"/>
  <c r="P28" i="5"/>
  <c r="P18" i="5"/>
  <c r="P122" i="5"/>
  <c r="P112" i="5"/>
  <c r="P34" i="5"/>
  <c r="P16" i="5"/>
  <c r="P48" i="5"/>
  <c r="P116" i="5"/>
  <c r="P60" i="5"/>
  <c r="P26" i="5"/>
  <c r="G2010" i="4"/>
  <c r="G2011" i="4" s="1"/>
  <c r="F2010" i="4"/>
  <c r="G2005" i="4"/>
  <c r="G2006" i="4" s="1"/>
  <c r="F2005" i="4"/>
  <c r="F2006" i="4" s="1"/>
  <c r="G2002" i="4"/>
  <c r="F2002" i="4"/>
  <c r="L2001" i="4"/>
  <c r="K2001" i="4"/>
  <c r="J2001" i="4"/>
  <c r="I2001" i="4"/>
  <c r="L2000" i="4"/>
  <c r="K2000" i="4"/>
  <c r="J2000" i="4"/>
  <c r="I2000" i="4"/>
  <c r="L1999" i="4"/>
  <c r="K1999" i="4"/>
  <c r="J1999" i="4"/>
  <c r="I1999" i="4"/>
  <c r="L1998" i="4"/>
  <c r="K1998" i="4"/>
  <c r="J1998" i="4"/>
  <c r="I1998" i="4"/>
  <c r="L1997" i="4"/>
  <c r="K1997" i="4"/>
  <c r="J1997" i="4"/>
  <c r="I1997" i="4"/>
  <c r="L1996" i="4"/>
  <c r="K1996" i="4"/>
  <c r="N1997" i="4" s="1"/>
  <c r="J1996" i="4"/>
  <c r="I1996" i="4"/>
  <c r="L1995" i="4"/>
  <c r="K1995" i="4"/>
  <c r="J1995" i="4"/>
  <c r="I1995" i="4"/>
  <c r="L1994" i="4"/>
  <c r="K1994" i="4"/>
  <c r="J1994" i="4"/>
  <c r="I1994" i="4"/>
  <c r="L1993" i="4"/>
  <c r="K1993" i="4"/>
  <c r="J1993" i="4"/>
  <c r="I1993" i="4"/>
  <c r="L1992" i="4"/>
  <c r="K1992" i="4"/>
  <c r="J1992" i="4"/>
  <c r="I1992" i="4"/>
  <c r="L1991" i="4"/>
  <c r="K1991" i="4"/>
  <c r="J1991" i="4"/>
  <c r="I1991" i="4"/>
  <c r="L1990" i="4"/>
  <c r="N1991" i="4" s="1"/>
  <c r="K1990" i="4"/>
  <c r="J1990" i="4"/>
  <c r="I1990" i="4"/>
  <c r="N1989" i="4"/>
  <c r="L1989" i="4"/>
  <c r="K1989" i="4"/>
  <c r="J1989" i="4"/>
  <c r="I1989" i="4"/>
  <c r="L1988" i="4"/>
  <c r="K1988" i="4"/>
  <c r="J1988" i="4"/>
  <c r="I1988" i="4"/>
  <c r="L1987" i="4"/>
  <c r="K1987" i="4"/>
  <c r="J1987" i="4"/>
  <c r="I1987" i="4"/>
  <c r="L1986" i="4"/>
  <c r="K1986" i="4"/>
  <c r="J1986" i="4"/>
  <c r="I1986" i="4"/>
  <c r="L1985" i="4"/>
  <c r="K1985" i="4"/>
  <c r="J1985" i="4"/>
  <c r="I1985" i="4"/>
  <c r="L1984" i="4"/>
  <c r="K1984" i="4"/>
  <c r="J1984" i="4"/>
  <c r="I1984" i="4"/>
  <c r="N1983" i="4"/>
  <c r="L1983" i="4"/>
  <c r="K1983" i="4"/>
  <c r="J1983" i="4"/>
  <c r="I1983" i="4"/>
  <c r="L1982" i="4"/>
  <c r="K1982" i="4"/>
  <c r="J1982" i="4"/>
  <c r="I1982" i="4"/>
  <c r="L1981" i="4"/>
  <c r="K1981" i="4"/>
  <c r="J1981" i="4"/>
  <c r="I1981" i="4"/>
  <c r="L1980" i="4"/>
  <c r="K1980" i="4"/>
  <c r="N1981" i="4" s="1"/>
  <c r="J1980" i="4"/>
  <c r="I1980" i="4"/>
  <c r="L1979" i="4"/>
  <c r="K1979" i="4"/>
  <c r="J1979" i="4"/>
  <c r="I1979" i="4"/>
  <c r="L1978" i="4"/>
  <c r="K1978" i="4"/>
  <c r="N1979" i="4" s="1"/>
  <c r="J1978" i="4"/>
  <c r="I1978" i="4"/>
  <c r="L1977" i="4"/>
  <c r="K1977" i="4"/>
  <c r="J1977" i="4"/>
  <c r="I1977" i="4"/>
  <c r="L1976" i="4"/>
  <c r="K1976" i="4"/>
  <c r="N1977" i="4" s="1"/>
  <c r="J1976" i="4"/>
  <c r="I1976" i="4"/>
  <c r="L1975" i="4"/>
  <c r="K1975" i="4"/>
  <c r="J1975" i="4"/>
  <c r="I1975" i="4"/>
  <c r="L1974" i="4"/>
  <c r="K1974" i="4"/>
  <c r="J1974" i="4"/>
  <c r="I1974" i="4"/>
  <c r="L1973" i="4"/>
  <c r="K1973" i="4"/>
  <c r="J1973" i="4"/>
  <c r="I1973" i="4"/>
  <c r="L1972" i="4"/>
  <c r="K1972" i="4"/>
  <c r="N1973" i="4" s="1"/>
  <c r="J1972" i="4"/>
  <c r="I1972" i="4"/>
  <c r="L1971" i="4"/>
  <c r="K1971" i="4"/>
  <c r="J1971" i="4"/>
  <c r="I1971" i="4"/>
  <c r="L1970" i="4"/>
  <c r="K1970" i="4"/>
  <c r="J1970" i="4"/>
  <c r="I1970" i="4"/>
  <c r="L1969" i="4"/>
  <c r="K1969" i="4"/>
  <c r="J1969" i="4"/>
  <c r="I1969" i="4"/>
  <c r="L1968" i="4"/>
  <c r="K1968" i="4"/>
  <c r="J1968" i="4"/>
  <c r="I1968" i="4"/>
  <c r="N1967" i="4"/>
  <c r="L1967" i="4"/>
  <c r="K1967" i="4"/>
  <c r="J1967" i="4"/>
  <c r="I1967" i="4"/>
  <c r="L1966" i="4"/>
  <c r="K1966" i="4"/>
  <c r="J1966" i="4"/>
  <c r="I1966" i="4"/>
  <c r="L1965" i="4"/>
  <c r="K1965" i="4"/>
  <c r="J1965" i="4"/>
  <c r="I1965" i="4"/>
  <c r="L1964" i="4"/>
  <c r="K1964" i="4"/>
  <c r="N1965" i="4" s="1"/>
  <c r="J1964" i="4"/>
  <c r="I1964" i="4"/>
  <c r="L1963" i="4"/>
  <c r="K1963" i="4"/>
  <c r="J1963" i="4"/>
  <c r="I1963" i="4"/>
  <c r="L1962" i="4"/>
  <c r="K1962" i="4"/>
  <c r="N1963" i="4" s="1"/>
  <c r="J1962" i="4"/>
  <c r="I1962" i="4"/>
  <c r="L1961" i="4"/>
  <c r="K1961" i="4"/>
  <c r="J1961" i="4"/>
  <c r="I1961" i="4"/>
  <c r="L1960" i="4"/>
  <c r="K1960" i="4"/>
  <c r="N1961" i="4" s="1"/>
  <c r="J1960" i="4"/>
  <c r="I1960" i="4"/>
  <c r="L1959" i="4"/>
  <c r="K1959" i="4"/>
  <c r="J1959" i="4"/>
  <c r="I1959" i="4"/>
  <c r="L1958" i="4"/>
  <c r="K1958" i="4"/>
  <c r="J1958" i="4"/>
  <c r="I1958" i="4"/>
  <c r="L1957" i="4"/>
  <c r="K1957" i="4"/>
  <c r="J1957" i="4"/>
  <c r="I1957" i="4"/>
  <c r="L1956" i="4"/>
  <c r="K1956" i="4"/>
  <c r="N1957" i="4" s="1"/>
  <c r="J1956" i="4"/>
  <c r="I1956" i="4"/>
  <c r="L1955" i="4"/>
  <c r="K1955" i="4"/>
  <c r="J1955" i="4"/>
  <c r="I1955" i="4"/>
  <c r="L1954" i="4"/>
  <c r="K1954" i="4"/>
  <c r="N1955" i="4" s="1"/>
  <c r="J1954" i="4"/>
  <c r="I1954" i="4"/>
  <c r="L1953" i="4"/>
  <c r="K1953" i="4"/>
  <c r="J1953" i="4"/>
  <c r="I1953" i="4"/>
  <c r="L1952" i="4"/>
  <c r="K1952" i="4"/>
  <c r="J1952" i="4"/>
  <c r="I1952" i="4"/>
  <c r="L1951" i="4"/>
  <c r="K1951" i="4"/>
  <c r="J1951" i="4"/>
  <c r="I1951" i="4"/>
  <c r="L1950" i="4"/>
  <c r="N1951" i="4" s="1"/>
  <c r="K1950" i="4"/>
  <c r="J1950" i="4"/>
  <c r="I1950" i="4"/>
  <c r="N1949" i="4"/>
  <c r="L1949" i="4"/>
  <c r="K1949" i="4"/>
  <c r="J1949" i="4"/>
  <c r="I1949" i="4"/>
  <c r="L1948" i="4"/>
  <c r="K1948" i="4"/>
  <c r="J1948" i="4"/>
  <c r="I1948" i="4"/>
  <c r="L1947" i="4"/>
  <c r="K1947" i="4"/>
  <c r="J1947" i="4"/>
  <c r="I1947" i="4"/>
  <c r="L1946" i="4"/>
  <c r="K1946" i="4"/>
  <c r="J1946" i="4"/>
  <c r="I1946" i="4"/>
  <c r="L1945" i="4"/>
  <c r="K1945" i="4"/>
  <c r="J1945" i="4"/>
  <c r="I1945" i="4"/>
  <c r="L1944" i="4"/>
  <c r="K1944" i="4"/>
  <c r="J1944" i="4"/>
  <c r="I1944" i="4"/>
  <c r="L1943" i="4"/>
  <c r="K1943" i="4"/>
  <c r="J1943" i="4"/>
  <c r="I1943" i="4"/>
  <c r="L1942" i="4"/>
  <c r="N1943" i="4" s="1"/>
  <c r="K1942" i="4"/>
  <c r="J1942" i="4"/>
  <c r="I1942" i="4"/>
  <c r="L1941" i="4"/>
  <c r="K1941" i="4"/>
  <c r="J1941" i="4"/>
  <c r="I1941" i="4"/>
  <c r="L1940" i="4"/>
  <c r="K1940" i="4"/>
  <c r="N1941" i="4" s="1"/>
  <c r="J1940" i="4"/>
  <c r="I1940" i="4"/>
  <c r="L1939" i="4"/>
  <c r="K1939" i="4"/>
  <c r="J1939" i="4"/>
  <c r="I1939" i="4"/>
  <c r="L1938" i="4"/>
  <c r="K1938" i="4"/>
  <c r="N1939" i="4" s="1"/>
  <c r="J1938" i="4"/>
  <c r="I1938" i="4"/>
  <c r="L1937" i="4"/>
  <c r="K1937" i="4"/>
  <c r="J1937" i="4"/>
  <c r="I1937" i="4"/>
  <c r="L1936" i="4"/>
  <c r="K1936" i="4"/>
  <c r="J1936" i="4"/>
  <c r="I1936" i="4"/>
  <c r="L1935" i="4"/>
  <c r="K1935" i="4"/>
  <c r="J1935" i="4"/>
  <c r="I1935" i="4"/>
  <c r="L1934" i="4"/>
  <c r="K1934" i="4"/>
  <c r="N1935" i="4" s="1"/>
  <c r="J1934" i="4"/>
  <c r="I1934" i="4"/>
  <c r="L1933" i="4"/>
  <c r="K1933" i="4"/>
  <c r="J1933" i="4"/>
  <c r="I1933" i="4"/>
  <c r="L1932" i="4"/>
  <c r="N1933" i="4" s="1"/>
  <c r="K1932" i="4"/>
  <c r="J1932" i="4"/>
  <c r="I1932" i="4"/>
  <c r="L1931" i="4"/>
  <c r="K1931" i="4"/>
  <c r="J1931" i="4"/>
  <c r="I1931" i="4"/>
  <c r="L1930" i="4"/>
  <c r="K1930" i="4"/>
  <c r="J1930" i="4"/>
  <c r="I1930" i="4"/>
  <c r="L1929" i="4"/>
  <c r="K1929" i="4"/>
  <c r="J1929" i="4"/>
  <c r="I1929" i="4"/>
  <c r="L1928" i="4"/>
  <c r="K1928" i="4"/>
  <c r="J1928" i="4"/>
  <c r="I1928" i="4"/>
  <c r="L1927" i="4"/>
  <c r="K1927" i="4"/>
  <c r="J1927" i="4"/>
  <c r="I1927" i="4"/>
  <c r="L1926" i="4"/>
  <c r="N1927" i="4" s="1"/>
  <c r="K1926" i="4"/>
  <c r="J1926" i="4"/>
  <c r="I1926" i="4"/>
  <c r="N1925" i="4"/>
  <c r="L1925" i="4"/>
  <c r="K1925" i="4"/>
  <c r="J1925" i="4"/>
  <c r="I1925" i="4"/>
  <c r="L1924" i="4"/>
  <c r="K1924" i="4"/>
  <c r="J1924" i="4"/>
  <c r="I1924" i="4"/>
  <c r="L1923" i="4"/>
  <c r="K1923" i="4"/>
  <c r="J1923" i="4"/>
  <c r="I1923" i="4"/>
  <c r="L1922" i="4"/>
  <c r="K1922" i="4"/>
  <c r="J1922" i="4"/>
  <c r="I1922" i="4"/>
  <c r="L1921" i="4"/>
  <c r="K1921" i="4"/>
  <c r="J1921" i="4"/>
  <c r="I1921" i="4"/>
  <c r="L1920" i="4"/>
  <c r="K1920" i="4"/>
  <c r="J1920" i="4"/>
  <c r="I1920" i="4"/>
  <c r="L1919" i="4"/>
  <c r="K1919" i="4"/>
  <c r="J1919" i="4"/>
  <c r="I1919" i="4"/>
  <c r="L1918" i="4"/>
  <c r="K1918" i="4"/>
  <c r="N1919" i="4" s="1"/>
  <c r="J1918" i="4"/>
  <c r="I1918" i="4"/>
  <c r="L1917" i="4"/>
  <c r="K1917" i="4"/>
  <c r="J1917" i="4"/>
  <c r="I1917" i="4"/>
  <c r="L1916" i="4"/>
  <c r="K1916" i="4"/>
  <c r="N1917" i="4" s="1"/>
  <c r="J1916" i="4"/>
  <c r="I1916" i="4"/>
  <c r="L1915" i="4"/>
  <c r="K1915" i="4"/>
  <c r="J1915" i="4"/>
  <c r="I1915" i="4"/>
  <c r="L1914" i="4"/>
  <c r="K1914" i="4"/>
  <c r="N1915" i="4" s="1"/>
  <c r="J1914" i="4"/>
  <c r="I1914" i="4"/>
  <c r="L1913" i="4"/>
  <c r="K1913" i="4"/>
  <c r="J1913" i="4"/>
  <c r="I1913" i="4"/>
  <c r="L1912" i="4"/>
  <c r="K1912" i="4"/>
  <c r="N1913" i="4" s="1"/>
  <c r="J1912" i="4"/>
  <c r="I1912" i="4"/>
  <c r="L1911" i="4"/>
  <c r="K1911" i="4"/>
  <c r="J1911" i="4"/>
  <c r="I1911" i="4"/>
  <c r="L1910" i="4"/>
  <c r="K1910" i="4"/>
  <c r="J1910" i="4"/>
  <c r="I1910" i="4"/>
  <c r="L1909" i="4"/>
  <c r="K1909" i="4"/>
  <c r="J1909" i="4"/>
  <c r="I1909" i="4"/>
  <c r="L1908" i="4"/>
  <c r="N1909" i="4" s="1"/>
  <c r="K1908" i="4"/>
  <c r="J1908" i="4"/>
  <c r="I1908" i="4"/>
  <c r="L1907" i="4"/>
  <c r="K1907" i="4"/>
  <c r="J1907" i="4"/>
  <c r="I1907" i="4"/>
  <c r="L1906" i="4"/>
  <c r="K1906" i="4"/>
  <c r="J1906" i="4"/>
  <c r="I1906" i="4"/>
  <c r="L1905" i="4"/>
  <c r="K1905" i="4"/>
  <c r="J1905" i="4"/>
  <c r="I1905" i="4"/>
  <c r="L1904" i="4"/>
  <c r="K1904" i="4"/>
  <c r="J1904" i="4"/>
  <c r="I1904" i="4"/>
  <c r="N1903" i="4"/>
  <c r="L1903" i="4"/>
  <c r="K1903" i="4"/>
  <c r="J1903" i="4"/>
  <c r="I1903" i="4"/>
  <c r="L1902" i="4"/>
  <c r="K1902" i="4"/>
  <c r="J1902" i="4"/>
  <c r="I1902" i="4"/>
  <c r="L1901" i="4"/>
  <c r="K1901" i="4"/>
  <c r="J1901" i="4"/>
  <c r="I1901" i="4"/>
  <c r="L1900" i="4"/>
  <c r="K1900" i="4"/>
  <c r="N1901" i="4" s="1"/>
  <c r="J1900" i="4"/>
  <c r="I1900" i="4"/>
  <c r="L1899" i="4"/>
  <c r="K1899" i="4"/>
  <c r="J1899" i="4"/>
  <c r="I1899" i="4"/>
  <c r="L1898" i="4"/>
  <c r="K1898" i="4"/>
  <c r="N1899" i="4" s="1"/>
  <c r="J1898" i="4"/>
  <c r="I1898" i="4"/>
  <c r="L1897" i="4"/>
  <c r="K1897" i="4"/>
  <c r="J1897" i="4"/>
  <c r="I1897" i="4"/>
  <c r="L1896" i="4"/>
  <c r="K1896" i="4"/>
  <c r="N1897" i="4" s="1"/>
  <c r="J1896" i="4"/>
  <c r="I1896" i="4"/>
  <c r="L1895" i="4"/>
  <c r="K1895" i="4"/>
  <c r="J1895" i="4"/>
  <c r="I1895" i="4"/>
  <c r="L1894" i="4"/>
  <c r="K1894" i="4"/>
  <c r="J1894" i="4"/>
  <c r="I1894" i="4"/>
  <c r="L1893" i="4"/>
  <c r="K1893" i="4"/>
  <c r="J1893" i="4"/>
  <c r="I1893" i="4"/>
  <c r="L1892" i="4"/>
  <c r="K1892" i="4"/>
  <c r="N1893" i="4" s="1"/>
  <c r="J1892" i="4"/>
  <c r="I1892" i="4"/>
  <c r="L1891" i="4"/>
  <c r="K1891" i="4"/>
  <c r="J1891" i="4"/>
  <c r="I1891" i="4"/>
  <c r="L1890" i="4"/>
  <c r="K1890" i="4"/>
  <c r="N1891" i="4" s="1"/>
  <c r="J1890" i="4"/>
  <c r="I1890" i="4"/>
  <c r="L1889" i="4"/>
  <c r="K1889" i="4"/>
  <c r="J1889" i="4"/>
  <c r="I1889" i="4"/>
  <c r="L1888" i="4"/>
  <c r="K1888" i="4"/>
  <c r="J1888" i="4"/>
  <c r="I1888" i="4"/>
  <c r="L1887" i="4"/>
  <c r="K1887" i="4"/>
  <c r="J1887" i="4"/>
  <c r="I1887" i="4"/>
  <c r="L1886" i="4"/>
  <c r="N1887" i="4" s="1"/>
  <c r="K1886" i="4"/>
  <c r="J1886" i="4"/>
  <c r="I1886" i="4"/>
  <c r="N1885" i="4"/>
  <c r="L1885" i="4"/>
  <c r="K1885" i="4"/>
  <c r="J1885" i="4"/>
  <c r="I1885" i="4"/>
  <c r="L1884" i="4"/>
  <c r="K1884" i="4"/>
  <c r="J1884" i="4"/>
  <c r="I1884" i="4"/>
  <c r="L1883" i="4"/>
  <c r="K1883" i="4"/>
  <c r="J1883" i="4"/>
  <c r="I1883" i="4"/>
  <c r="L1882" i="4"/>
  <c r="K1882" i="4"/>
  <c r="J1882" i="4"/>
  <c r="I1882" i="4"/>
  <c r="L1881" i="4"/>
  <c r="K1881" i="4"/>
  <c r="J1881" i="4"/>
  <c r="I1881" i="4"/>
  <c r="L1880" i="4"/>
  <c r="K1880" i="4"/>
  <c r="J1880" i="4"/>
  <c r="I1880" i="4"/>
  <c r="L1879" i="4"/>
  <c r="K1879" i="4"/>
  <c r="J1879" i="4"/>
  <c r="I1879" i="4"/>
  <c r="L1878" i="4"/>
  <c r="N1879" i="4" s="1"/>
  <c r="K1878" i="4"/>
  <c r="J1878" i="4"/>
  <c r="I1878" i="4"/>
  <c r="L1877" i="4"/>
  <c r="K1877" i="4"/>
  <c r="J1877" i="4"/>
  <c r="I1877" i="4"/>
  <c r="L1876" i="4"/>
  <c r="K1876" i="4"/>
  <c r="N1877" i="4" s="1"/>
  <c r="J1876" i="4"/>
  <c r="I1876" i="4"/>
  <c r="L1875" i="4"/>
  <c r="K1875" i="4"/>
  <c r="J1875" i="4"/>
  <c r="I1875" i="4"/>
  <c r="L1874" i="4"/>
  <c r="K1874" i="4"/>
  <c r="N1875" i="4" s="1"/>
  <c r="J1874" i="4"/>
  <c r="I1874" i="4"/>
  <c r="L1873" i="4"/>
  <c r="K1873" i="4"/>
  <c r="J1873" i="4"/>
  <c r="I1873" i="4"/>
  <c r="L1872" i="4"/>
  <c r="K1872" i="4"/>
  <c r="J1872" i="4"/>
  <c r="I1872" i="4"/>
  <c r="L1871" i="4"/>
  <c r="K1871" i="4"/>
  <c r="J1871" i="4"/>
  <c r="I1871" i="4"/>
  <c r="L1870" i="4"/>
  <c r="K1870" i="4"/>
  <c r="N1871" i="4" s="1"/>
  <c r="J1870" i="4"/>
  <c r="I1870" i="4"/>
  <c r="L1869" i="4"/>
  <c r="K1869" i="4"/>
  <c r="J1869" i="4"/>
  <c r="I1869" i="4"/>
  <c r="L1868" i="4"/>
  <c r="N1869" i="4" s="1"/>
  <c r="K1868" i="4"/>
  <c r="J1868" i="4"/>
  <c r="I1868" i="4"/>
  <c r="L1867" i="4"/>
  <c r="K1867" i="4"/>
  <c r="J1867" i="4"/>
  <c r="I1867" i="4"/>
  <c r="L1866" i="4"/>
  <c r="K1866" i="4"/>
  <c r="J1866" i="4"/>
  <c r="I1866" i="4"/>
  <c r="L1865" i="4"/>
  <c r="K1865" i="4"/>
  <c r="J1865" i="4"/>
  <c r="I1865" i="4"/>
  <c r="L1864" i="4"/>
  <c r="K1864" i="4"/>
  <c r="J1864" i="4"/>
  <c r="I1864" i="4"/>
  <c r="L1863" i="4"/>
  <c r="K1863" i="4"/>
  <c r="J1863" i="4"/>
  <c r="I1863" i="4"/>
  <c r="L1862" i="4"/>
  <c r="N1863" i="4" s="1"/>
  <c r="K1862" i="4"/>
  <c r="J1862" i="4"/>
  <c r="I1862" i="4"/>
  <c r="N1861" i="4"/>
  <c r="L1861" i="4"/>
  <c r="K1861" i="4"/>
  <c r="J1861" i="4"/>
  <c r="I1861" i="4"/>
  <c r="L1860" i="4"/>
  <c r="K1860" i="4"/>
  <c r="J1860" i="4"/>
  <c r="I1860" i="4"/>
  <c r="L1859" i="4"/>
  <c r="K1859" i="4"/>
  <c r="J1859" i="4"/>
  <c r="I1859" i="4"/>
  <c r="L1858" i="4"/>
  <c r="K1858" i="4"/>
  <c r="J1858" i="4"/>
  <c r="I1858" i="4"/>
  <c r="L1857" i="4"/>
  <c r="K1857" i="4"/>
  <c r="J1857" i="4"/>
  <c r="I1857" i="4"/>
  <c r="L1856" i="4"/>
  <c r="K1856" i="4"/>
  <c r="J1856" i="4"/>
  <c r="I1856" i="4"/>
  <c r="L1855" i="4"/>
  <c r="K1855" i="4"/>
  <c r="J1855" i="4"/>
  <c r="I1855" i="4"/>
  <c r="L1854" i="4"/>
  <c r="K1854" i="4"/>
  <c r="N1855" i="4" s="1"/>
  <c r="J1854" i="4"/>
  <c r="I1854" i="4"/>
  <c r="L1853" i="4"/>
  <c r="K1853" i="4"/>
  <c r="J1853" i="4"/>
  <c r="I1853" i="4"/>
  <c r="L1852" i="4"/>
  <c r="K1852" i="4"/>
  <c r="N1853" i="4" s="1"/>
  <c r="J1852" i="4"/>
  <c r="I1852" i="4"/>
  <c r="L1851" i="4"/>
  <c r="K1851" i="4"/>
  <c r="J1851" i="4"/>
  <c r="I1851" i="4"/>
  <c r="L1850" i="4"/>
  <c r="K1850" i="4"/>
  <c r="N1851" i="4" s="1"/>
  <c r="J1850" i="4"/>
  <c r="I1850" i="4"/>
  <c r="L1849" i="4"/>
  <c r="K1849" i="4"/>
  <c r="J1849" i="4"/>
  <c r="I1849" i="4"/>
  <c r="L1848" i="4"/>
  <c r="K1848" i="4"/>
  <c r="N1849" i="4" s="1"/>
  <c r="J1848" i="4"/>
  <c r="I1848" i="4"/>
  <c r="L1847" i="4"/>
  <c r="K1847" i="4"/>
  <c r="J1847" i="4"/>
  <c r="I1847" i="4"/>
  <c r="L1846" i="4"/>
  <c r="K1846" i="4"/>
  <c r="J1846" i="4"/>
  <c r="I1846" i="4"/>
  <c r="L1845" i="4"/>
  <c r="K1845" i="4"/>
  <c r="J1845" i="4"/>
  <c r="I1845" i="4"/>
  <c r="L1844" i="4"/>
  <c r="N1845" i="4" s="1"/>
  <c r="K1844" i="4"/>
  <c r="J1844" i="4"/>
  <c r="I1844" i="4"/>
  <c r="L1843" i="4"/>
  <c r="K1843" i="4"/>
  <c r="J1843" i="4"/>
  <c r="I1843" i="4"/>
  <c r="L1842" i="4"/>
  <c r="K1842" i="4"/>
  <c r="J1842" i="4"/>
  <c r="I1842" i="4"/>
  <c r="L1841" i="4"/>
  <c r="K1841" i="4"/>
  <c r="J1841" i="4"/>
  <c r="I1841" i="4"/>
  <c r="L1840" i="4"/>
  <c r="K1840" i="4"/>
  <c r="J1840" i="4"/>
  <c r="I1840" i="4"/>
  <c r="N1839" i="4"/>
  <c r="L1839" i="4"/>
  <c r="K1839" i="4"/>
  <c r="J1839" i="4"/>
  <c r="I1839" i="4"/>
  <c r="L1838" i="4"/>
  <c r="K1838" i="4"/>
  <c r="J1838" i="4"/>
  <c r="I1838" i="4"/>
  <c r="L1837" i="4"/>
  <c r="K1837" i="4"/>
  <c r="J1837" i="4"/>
  <c r="I1837" i="4"/>
  <c r="L1836" i="4"/>
  <c r="K1836" i="4"/>
  <c r="N1837" i="4" s="1"/>
  <c r="J1836" i="4"/>
  <c r="I1836" i="4"/>
  <c r="L1835" i="4"/>
  <c r="K1835" i="4"/>
  <c r="J1835" i="4"/>
  <c r="I1835" i="4"/>
  <c r="L1834" i="4"/>
  <c r="K1834" i="4"/>
  <c r="N1835" i="4" s="1"/>
  <c r="J1834" i="4"/>
  <c r="I1834" i="4"/>
  <c r="L1833" i="4"/>
  <c r="K1833" i="4"/>
  <c r="J1833" i="4"/>
  <c r="I1833" i="4"/>
  <c r="L1832" i="4"/>
  <c r="K1832" i="4"/>
  <c r="N1833" i="4" s="1"/>
  <c r="J1832" i="4"/>
  <c r="I1832" i="4"/>
  <c r="L1831" i="4"/>
  <c r="K1831" i="4"/>
  <c r="J1831" i="4"/>
  <c r="I1831" i="4"/>
  <c r="L1830" i="4"/>
  <c r="K1830" i="4"/>
  <c r="J1830" i="4"/>
  <c r="I1830" i="4"/>
  <c r="L1829" i="4"/>
  <c r="K1829" i="4"/>
  <c r="J1829" i="4"/>
  <c r="I1829" i="4"/>
  <c r="L1828" i="4"/>
  <c r="K1828" i="4"/>
  <c r="N1829" i="4" s="1"/>
  <c r="J1828" i="4"/>
  <c r="I1828" i="4"/>
  <c r="L1827" i="4"/>
  <c r="K1827" i="4"/>
  <c r="J1827" i="4"/>
  <c r="I1827" i="4"/>
  <c r="L1826" i="4"/>
  <c r="K1826" i="4"/>
  <c r="N1827" i="4" s="1"/>
  <c r="J1826" i="4"/>
  <c r="I1826" i="4"/>
  <c r="L1825" i="4"/>
  <c r="K1825" i="4"/>
  <c r="J1825" i="4"/>
  <c r="I1825" i="4"/>
  <c r="L1824" i="4"/>
  <c r="K1824" i="4"/>
  <c r="J1824" i="4"/>
  <c r="I1824" i="4"/>
  <c r="L1823" i="4"/>
  <c r="K1823" i="4"/>
  <c r="J1823" i="4"/>
  <c r="I1823" i="4"/>
  <c r="L1822" i="4"/>
  <c r="N1823" i="4" s="1"/>
  <c r="K1822" i="4"/>
  <c r="J1822" i="4"/>
  <c r="I1822" i="4"/>
  <c r="N1821" i="4"/>
  <c r="L1821" i="4"/>
  <c r="K1821" i="4"/>
  <c r="J1821" i="4"/>
  <c r="I1821" i="4"/>
  <c r="L1820" i="4"/>
  <c r="K1820" i="4"/>
  <c r="J1820" i="4"/>
  <c r="I1820" i="4"/>
  <c r="L1819" i="4"/>
  <c r="K1819" i="4"/>
  <c r="J1819" i="4"/>
  <c r="I1819" i="4"/>
  <c r="L1818" i="4"/>
  <c r="K1818" i="4"/>
  <c r="J1818" i="4"/>
  <c r="I1818" i="4"/>
  <c r="L1817" i="4"/>
  <c r="K1817" i="4"/>
  <c r="J1817" i="4"/>
  <c r="I1817" i="4"/>
  <c r="L1816" i="4"/>
  <c r="K1816" i="4"/>
  <c r="J1816" i="4"/>
  <c r="I1816" i="4"/>
  <c r="L1815" i="4"/>
  <c r="K1815" i="4"/>
  <c r="J1815" i="4"/>
  <c r="I1815" i="4"/>
  <c r="L1814" i="4"/>
  <c r="N1815" i="4" s="1"/>
  <c r="K1814" i="4"/>
  <c r="J1814" i="4"/>
  <c r="I1814" i="4"/>
  <c r="L1813" i="4"/>
  <c r="K1813" i="4"/>
  <c r="J1813" i="4"/>
  <c r="I1813" i="4"/>
  <c r="L1812" i="4"/>
  <c r="K1812" i="4"/>
  <c r="N1813" i="4" s="1"/>
  <c r="J1812" i="4"/>
  <c r="I1812" i="4"/>
  <c r="L1811" i="4"/>
  <c r="K1811" i="4"/>
  <c r="J1811" i="4"/>
  <c r="I1811" i="4"/>
  <c r="L1810" i="4"/>
  <c r="K1810" i="4"/>
  <c r="N1811" i="4" s="1"/>
  <c r="J1810" i="4"/>
  <c r="I1810" i="4"/>
  <c r="L1809" i="4"/>
  <c r="K1809" i="4"/>
  <c r="J1809" i="4"/>
  <c r="I1809" i="4"/>
  <c r="L1808" i="4"/>
  <c r="K1808" i="4"/>
  <c r="J1808" i="4"/>
  <c r="I1808" i="4"/>
  <c r="L1807" i="4"/>
  <c r="K1807" i="4"/>
  <c r="J1807" i="4"/>
  <c r="I1807" i="4"/>
  <c r="L1806" i="4"/>
  <c r="K1806" i="4"/>
  <c r="N1807" i="4" s="1"/>
  <c r="J1806" i="4"/>
  <c r="I1806" i="4"/>
  <c r="L1805" i="4"/>
  <c r="K1805" i="4"/>
  <c r="J1805" i="4"/>
  <c r="I1805" i="4"/>
  <c r="L1804" i="4"/>
  <c r="N1805" i="4" s="1"/>
  <c r="K1804" i="4"/>
  <c r="J1804" i="4"/>
  <c r="I1804" i="4"/>
  <c r="L1803" i="4"/>
  <c r="K1803" i="4"/>
  <c r="J1803" i="4"/>
  <c r="I1803" i="4"/>
  <c r="L1802" i="4"/>
  <c r="K1802" i="4"/>
  <c r="J1802" i="4"/>
  <c r="I1802" i="4"/>
  <c r="L1801" i="4"/>
  <c r="K1801" i="4"/>
  <c r="J1801" i="4"/>
  <c r="I1801" i="4"/>
  <c r="L1800" i="4"/>
  <c r="K1800" i="4"/>
  <c r="J1800" i="4"/>
  <c r="I1800" i="4"/>
  <c r="L1799" i="4"/>
  <c r="K1799" i="4"/>
  <c r="J1799" i="4"/>
  <c r="I1799" i="4"/>
  <c r="L1798" i="4"/>
  <c r="N1799" i="4" s="1"/>
  <c r="K1798" i="4"/>
  <c r="J1798" i="4"/>
  <c r="I1798" i="4"/>
  <c r="N1797" i="4"/>
  <c r="L1797" i="4"/>
  <c r="K1797" i="4"/>
  <c r="J1797" i="4"/>
  <c r="I1797" i="4"/>
  <c r="L1796" i="4"/>
  <c r="K1796" i="4"/>
  <c r="J1796" i="4"/>
  <c r="I1796" i="4"/>
  <c r="L1795" i="4"/>
  <c r="K1795" i="4"/>
  <c r="J1795" i="4"/>
  <c r="I1795" i="4"/>
  <c r="L1794" i="4"/>
  <c r="K1794" i="4"/>
  <c r="J1794" i="4"/>
  <c r="I1794" i="4"/>
  <c r="L1793" i="4"/>
  <c r="K1793" i="4"/>
  <c r="J1793" i="4"/>
  <c r="I1793" i="4"/>
  <c r="L1792" i="4"/>
  <c r="K1792" i="4"/>
  <c r="J1792" i="4"/>
  <c r="I1792" i="4"/>
  <c r="L1791" i="4"/>
  <c r="K1791" i="4"/>
  <c r="J1791" i="4"/>
  <c r="I1791" i="4"/>
  <c r="L1790" i="4"/>
  <c r="K1790" i="4"/>
  <c r="N1791" i="4" s="1"/>
  <c r="J1790" i="4"/>
  <c r="I1790" i="4"/>
  <c r="L1789" i="4"/>
  <c r="K1789" i="4"/>
  <c r="J1789" i="4"/>
  <c r="I1789" i="4"/>
  <c r="L1788" i="4"/>
  <c r="K1788" i="4"/>
  <c r="N1789" i="4" s="1"/>
  <c r="J1788" i="4"/>
  <c r="I1788" i="4"/>
  <c r="L1787" i="4"/>
  <c r="K1787" i="4"/>
  <c r="J1787" i="4"/>
  <c r="I1787" i="4"/>
  <c r="L1786" i="4"/>
  <c r="K1786" i="4"/>
  <c r="N1787" i="4" s="1"/>
  <c r="J1786" i="4"/>
  <c r="I1786" i="4"/>
  <c r="L1785" i="4"/>
  <c r="K1785" i="4"/>
  <c r="J1785" i="4"/>
  <c r="I1785" i="4"/>
  <c r="L1784" i="4"/>
  <c r="K1784" i="4"/>
  <c r="N1785" i="4" s="1"/>
  <c r="J1784" i="4"/>
  <c r="I1784" i="4"/>
  <c r="L1783" i="4"/>
  <c r="K1783" i="4"/>
  <c r="J1783" i="4"/>
  <c r="I1783" i="4"/>
  <c r="L1782" i="4"/>
  <c r="K1782" i="4"/>
  <c r="J1782" i="4"/>
  <c r="I1782" i="4"/>
  <c r="L1781" i="4"/>
  <c r="K1781" i="4"/>
  <c r="J1781" i="4"/>
  <c r="I1781" i="4"/>
  <c r="L1780" i="4"/>
  <c r="N1781" i="4" s="1"/>
  <c r="K1780" i="4"/>
  <c r="J1780" i="4"/>
  <c r="I1780" i="4"/>
  <c r="L1779" i="4"/>
  <c r="K1779" i="4"/>
  <c r="J1779" i="4"/>
  <c r="I1779" i="4"/>
  <c r="L1778" i="4"/>
  <c r="K1778" i="4"/>
  <c r="J1778" i="4"/>
  <c r="I1778" i="4"/>
  <c r="L1777" i="4"/>
  <c r="K1777" i="4"/>
  <c r="J1777" i="4"/>
  <c r="I1777" i="4"/>
  <c r="L1776" i="4"/>
  <c r="K1776" i="4"/>
  <c r="J1776" i="4"/>
  <c r="I1776" i="4"/>
  <c r="N1775" i="4"/>
  <c r="L1775" i="4"/>
  <c r="K1775" i="4"/>
  <c r="J1775" i="4"/>
  <c r="I1775" i="4"/>
  <c r="L1774" i="4"/>
  <c r="K1774" i="4"/>
  <c r="J1774" i="4"/>
  <c r="I1774" i="4"/>
  <c r="L1773" i="4"/>
  <c r="K1773" i="4"/>
  <c r="J1773" i="4"/>
  <c r="I1773" i="4"/>
  <c r="L1772" i="4"/>
  <c r="K1772" i="4"/>
  <c r="N1773" i="4" s="1"/>
  <c r="J1772" i="4"/>
  <c r="I1772" i="4"/>
  <c r="L1771" i="4"/>
  <c r="K1771" i="4"/>
  <c r="J1771" i="4"/>
  <c r="I1771" i="4"/>
  <c r="L1770" i="4"/>
  <c r="K1770" i="4"/>
  <c r="N1771" i="4" s="1"/>
  <c r="J1770" i="4"/>
  <c r="I1770" i="4"/>
  <c r="L1769" i="4"/>
  <c r="K1769" i="4"/>
  <c r="J1769" i="4"/>
  <c r="I1769" i="4"/>
  <c r="L1768" i="4"/>
  <c r="K1768" i="4"/>
  <c r="N1769" i="4" s="1"/>
  <c r="J1768" i="4"/>
  <c r="I1768" i="4"/>
  <c r="L1767" i="4"/>
  <c r="K1767" i="4"/>
  <c r="J1767" i="4"/>
  <c r="I1767" i="4"/>
  <c r="L1766" i="4"/>
  <c r="K1766" i="4"/>
  <c r="J1766" i="4"/>
  <c r="I1766" i="4"/>
  <c r="L1765" i="4"/>
  <c r="K1765" i="4"/>
  <c r="J1765" i="4"/>
  <c r="I1765" i="4"/>
  <c r="L1764" i="4"/>
  <c r="K1764" i="4"/>
  <c r="N1765" i="4" s="1"/>
  <c r="J1764" i="4"/>
  <c r="I1764" i="4"/>
  <c r="L1763" i="4"/>
  <c r="K1763" i="4"/>
  <c r="J1763" i="4"/>
  <c r="I1763" i="4"/>
  <c r="L1762" i="4"/>
  <c r="K1762" i="4"/>
  <c r="N1763" i="4" s="1"/>
  <c r="J1762" i="4"/>
  <c r="I1762" i="4"/>
  <c r="L1761" i="4"/>
  <c r="K1761" i="4"/>
  <c r="J1761" i="4"/>
  <c r="I1761" i="4"/>
  <c r="L1760" i="4"/>
  <c r="K1760" i="4"/>
  <c r="J1760" i="4"/>
  <c r="I1760" i="4"/>
  <c r="L1759" i="4"/>
  <c r="K1759" i="4"/>
  <c r="J1759" i="4"/>
  <c r="I1759" i="4"/>
  <c r="L1758" i="4"/>
  <c r="N1759" i="4" s="1"/>
  <c r="K1758" i="4"/>
  <c r="J1758" i="4"/>
  <c r="I1758" i="4"/>
  <c r="N1757" i="4"/>
  <c r="L1757" i="4"/>
  <c r="K1757" i="4"/>
  <c r="J1757" i="4"/>
  <c r="I1757" i="4"/>
  <c r="L1756" i="4"/>
  <c r="K1756" i="4"/>
  <c r="J1756" i="4"/>
  <c r="I1756" i="4"/>
  <c r="L1755" i="4"/>
  <c r="K1755" i="4"/>
  <c r="J1755" i="4"/>
  <c r="I1755" i="4"/>
  <c r="L1754" i="4"/>
  <c r="K1754" i="4"/>
  <c r="J1754" i="4"/>
  <c r="I1754" i="4"/>
  <c r="L1753" i="4"/>
  <c r="K1753" i="4"/>
  <c r="J1753" i="4"/>
  <c r="I1753" i="4"/>
  <c r="L1752" i="4"/>
  <c r="K1752" i="4"/>
  <c r="J1752" i="4"/>
  <c r="I1752" i="4"/>
  <c r="L1751" i="4"/>
  <c r="K1751" i="4"/>
  <c r="J1751" i="4"/>
  <c r="I1751" i="4"/>
  <c r="L1750" i="4"/>
  <c r="N1751" i="4" s="1"/>
  <c r="K1750" i="4"/>
  <c r="J1750" i="4"/>
  <c r="I1750" i="4"/>
  <c r="L1749" i="4"/>
  <c r="K1749" i="4"/>
  <c r="J1749" i="4"/>
  <c r="I1749" i="4"/>
  <c r="L1748" i="4"/>
  <c r="K1748" i="4"/>
  <c r="N1749" i="4" s="1"/>
  <c r="J1748" i="4"/>
  <c r="I1748" i="4"/>
  <c r="L1747" i="4"/>
  <c r="K1747" i="4"/>
  <c r="J1747" i="4"/>
  <c r="I1747" i="4"/>
  <c r="L1746" i="4"/>
  <c r="K1746" i="4"/>
  <c r="N1747" i="4" s="1"/>
  <c r="J1746" i="4"/>
  <c r="I1746" i="4"/>
  <c r="L1745" i="4"/>
  <c r="K1745" i="4"/>
  <c r="J1745" i="4"/>
  <c r="I1745" i="4"/>
  <c r="L1744" i="4"/>
  <c r="K1744" i="4"/>
  <c r="J1744" i="4"/>
  <c r="I1744" i="4"/>
  <c r="L1743" i="4"/>
  <c r="K1743" i="4"/>
  <c r="J1743" i="4"/>
  <c r="I1743" i="4"/>
  <c r="L1742" i="4"/>
  <c r="K1742" i="4"/>
  <c r="N1743" i="4" s="1"/>
  <c r="J1742" i="4"/>
  <c r="I1742" i="4"/>
  <c r="L1741" i="4"/>
  <c r="K1741" i="4"/>
  <c r="J1741" i="4"/>
  <c r="I1741" i="4"/>
  <c r="L1740" i="4"/>
  <c r="N1741" i="4" s="1"/>
  <c r="K1740" i="4"/>
  <c r="J1740" i="4"/>
  <c r="I1740" i="4"/>
  <c r="L1739" i="4"/>
  <c r="K1739" i="4"/>
  <c r="J1739" i="4"/>
  <c r="I1739" i="4"/>
  <c r="L1738" i="4"/>
  <c r="K1738" i="4"/>
  <c r="J1738" i="4"/>
  <c r="I1738" i="4"/>
  <c r="L1737" i="4"/>
  <c r="K1737" i="4"/>
  <c r="J1737" i="4"/>
  <c r="I1737" i="4"/>
  <c r="L1736" i="4"/>
  <c r="K1736" i="4"/>
  <c r="J1736" i="4"/>
  <c r="I1736" i="4"/>
  <c r="L1735" i="4"/>
  <c r="K1735" i="4"/>
  <c r="J1735" i="4"/>
  <c r="I1735" i="4"/>
  <c r="L1734" i="4"/>
  <c r="N1735" i="4" s="1"/>
  <c r="K1734" i="4"/>
  <c r="J1734" i="4"/>
  <c r="I1734" i="4"/>
  <c r="N1733" i="4"/>
  <c r="L1733" i="4"/>
  <c r="K1733" i="4"/>
  <c r="J1733" i="4"/>
  <c r="I1733" i="4"/>
  <c r="L1732" i="4"/>
  <c r="K1732" i="4"/>
  <c r="J1732" i="4"/>
  <c r="I1732" i="4"/>
  <c r="L1731" i="4"/>
  <c r="K1731" i="4"/>
  <c r="J1731" i="4"/>
  <c r="I1731" i="4"/>
  <c r="L1730" i="4"/>
  <c r="K1730" i="4"/>
  <c r="J1730" i="4"/>
  <c r="I1730" i="4"/>
  <c r="L1729" i="4"/>
  <c r="K1729" i="4"/>
  <c r="J1729" i="4"/>
  <c r="I1729" i="4"/>
  <c r="L1728" i="4"/>
  <c r="K1728" i="4"/>
  <c r="J1728" i="4"/>
  <c r="I1728" i="4"/>
  <c r="L1727" i="4"/>
  <c r="K1727" i="4"/>
  <c r="J1727" i="4"/>
  <c r="I1727" i="4"/>
  <c r="L1726" i="4"/>
  <c r="K1726" i="4"/>
  <c r="N1727" i="4" s="1"/>
  <c r="J1726" i="4"/>
  <c r="I1726" i="4"/>
  <c r="L1725" i="4"/>
  <c r="K1725" i="4"/>
  <c r="J1725" i="4"/>
  <c r="I1725" i="4"/>
  <c r="L1724" i="4"/>
  <c r="K1724" i="4"/>
  <c r="N1725" i="4" s="1"/>
  <c r="J1724" i="4"/>
  <c r="I1724" i="4"/>
  <c r="L1723" i="4"/>
  <c r="K1723" i="4"/>
  <c r="J1723" i="4"/>
  <c r="I1723" i="4"/>
  <c r="L1722" i="4"/>
  <c r="K1722" i="4"/>
  <c r="N1723" i="4" s="1"/>
  <c r="J1722" i="4"/>
  <c r="I1722" i="4"/>
  <c r="L1721" i="4"/>
  <c r="K1721" i="4"/>
  <c r="J1721" i="4"/>
  <c r="I1721" i="4"/>
  <c r="L1720" i="4"/>
  <c r="K1720" i="4"/>
  <c r="N1721" i="4" s="1"/>
  <c r="J1720" i="4"/>
  <c r="I1720" i="4"/>
  <c r="L1719" i="4"/>
  <c r="K1719" i="4"/>
  <c r="J1719" i="4"/>
  <c r="I1719" i="4"/>
  <c r="L1718" i="4"/>
  <c r="K1718" i="4"/>
  <c r="J1718" i="4"/>
  <c r="I1718" i="4"/>
  <c r="L1717" i="4"/>
  <c r="K1717" i="4"/>
  <c r="J1717" i="4"/>
  <c r="I1717" i="4"/>
  <c r="L1716" i="4"/>
  <c r="N1717" i="4" s="1"/>
  <c r="K1716" i="4"/>
  <c r="J1716" i="4"/>
  <c r="I1716" i="4"/>
  <c r="L1715" i="4"/>
  <c r="K1715" i="4"/>
  <c r="J1715" i="4"/>
  <c r="I1715" i="4"/>
  <c r="L1714" i="4"/>
  <c r="K1714" i="4"/>
  <c r="J1714" i="4"/>
  <c r="I1714" i="4"/>
  <c r="L1713" i="4"/>
  <c r="K1713" i="4"/>
  <c r="J1713" i="4"/>
  <c r="I1713" i="4"/>
  <c r="L1712" i="4"/>
  <c r="K1712" i="4"/>
  <c r="J1712" i="4"/>
  <c r="I1712" i="4"/>
  <c r="N1711" i="4"/>
  <c r="L1711" i="4"/>
  <c r="K1711" i="4"/>
  <c r="J1711" i="4"/>
  <c r="I1711" i="4"/>
  <c r="L1710" i="4"/>
  <c r="K1710" i="4"/>
  <c r="J1710" i="4"/>
  <c r="I1710" i="4"/>
  <c r="L1709" i="4"/>
  <c r="K1709" i="4"/>
  <c r="J1709" i="4"/>
  <c r="I1709" i="4"/>
  <c r="L1708" i="4"/>
  <c r="K1708" i="4"/>
  <c r="N1709" i="4" s="1"/>
  <c r="J1708" i="4"/>
  <c r="I1708" i="4"/>
  <c r="L1707" i="4"/>
  <c r="K1707" i="4"/>
  <c r="J1707" i="4"/>
  <c r="I1707" i="4"/>
  <c r="L1706" i="4"/>
  <c r="K1706" i="4"/>
  <c r="N1707" i="4" s="1"/>
  <c r="J1706" i="4"/>
  <c r="I1706" i="4"/>
  <c r="L1705" i="4"/>
  <c r="K1705" i="4"/>
  <c r="J1705" i="4"/>
  <c r="I1705" i="4"/>
  <c r="L1704" i="4"/>
  <c r="K1704" i="4"/>
  <c r="N1705" i="4" s="1"/>
  <c r="J1704" i="4"/>
  <c r="I1704" i="4"/>
  <c r="L1703" i="4"/>
  <c r="K1703" i="4"/>
  <c r="J1703" i="4"/>
  <c r="I1703" i="4"/>
  <c r="L1702" i="4"/>
  <c r="K1702" i="4"/>
  <c r="J1702" i="4"/>
  <c r="I1702" i="4"/>
  <c r="L1701" i="4"/>
  <c r="K1701" i="4"/>
  <c r="J1701" i="4"/>
  <c r="I1701" i="4"/>
  <c r="L1700" i="4"/>
  <c r="K1700" i="4"/>
  <c r="N1701" i="4" s="1"/>
  <c r="J1700" i="4"/>
  <c r="I1700" i="4"/>
  <c r="L1699" i="4"/>
  <c r="K1699" i="4"/>
  <c r="J1699" i="4"/>
  <c r="I1699" i="4"/>
  <c r="L1698" i="4"/>
  <c r="K1698" i="4"/>
  <c r="N1699" i="4" s="1"/>
  <c r="J1698" i="4"/>
  <c r="I1698" i="4"/>
  <c r="L1697" i="4"/>
  <c r="K1697" i="4"/>
  <c r="J1697" i="4"/>
  <c r="I1697" i="4"/>
  <c r="L1696" i="4"/>
  <c r="K1696" i="4"/>
  <c r="J1696" i="4"/>
  <c r="I1696" i="4"/>
  <c r="L1695" i="4"/>
  <c r="K1695" i="4"/>
  <c r="J1695" i="4"/>
  <c r="I1695" i="4"/>
  <c r="L1694" i="4"/>
  <c r="N1695" i="4" s="1"/>
  <c r="K1694" i="4"/>
  <c r="J1694" i="4"/>
  <c r="I1694" i="4"/>
  <c r="N1693" i="4"/>
  <c r="L1693" i="4"/>
  <c r="K1693" i="4"/>
  <c r="J1693" i="4"/>
  <c r="I1693" i="4"/>
  <c r="L1692" i="4"/>
  <c r="K1692" i="4"/>
  <c r="J1692" i="4"/>
  <c r="I1692" i="4"/>
  <c r="L1691" i="4"/>
  <c r="K1691" i="4"/>
  <c r="J1691" i="4"/>
  <c r="I1691" i="4"/>
  <c r="L1690" i="4"/>
  <c r="K1690" i="4"/>
  <c r="J1690" i="4"/>
  <c r="I1690" i="4"/>
  <c r="L1689" i="4"/>
  <c r="K1689" i="4"/>
  <c r="J1689" i="4"/>
  <c r="I1689" i="4"/>
  <c r="L1688" i="4"/>
  <c r="K1688" i="4"/>
  <c r="J1688" i="4"/>
  <c r="I1688" i="4"/>
  <c r="L1687" i="4"/>
  <c r="K1687" i="4"/>
  <c r="J1687" i="4"/>
  <c r="I1687" i="4"/>
  <c r="L1686" i="4"/>
  <c r="N1687" i="4" s="1"/>
  <c r="K1686" i="4"/>
  <c r="J1686" i="4"/>
  <c r="I1686" i="4"/>
  <c r="L1685" i="4"/>
  <c r="K1685" i="4"/>
  <c r="J1685" i="4"/>
  <c r="I1685" i="4"/>
  <c r="L1684" i="4"/>
  <c r="K1684" i="4"/>
  <c r="N1685" i="4" s="1"/>
  <c r="J1684" i="4"/>
  <c r="I1684" i="4"/>
  <c r="L1683" i="4"/>
  <c r="K1683" i="4"/>
  <c r="J1683" i="4"/>
  <c r="I1683" i="4"/>
  <c r="L1682" i="4"/>
  <c r="K1682" i="4"/>
  <c r="N1683" i="4" s="1"/>
  <c r="J1682" i="4"/>
  <c r="I1682" i="4"/>
  <c r="L1681" i="4"/>
  <c r="K1681" i="4"/>
  <c r="J1681" i="4"/>
  <c r="I1681" i="4"/>
  <c r="L1680" i="4"/>
  <c r="K1680" i="4"/>
  <c r="J1680" i="4"/>
  <c r="I1680" i="4"/>
  <c r="L1679" i="4"/>
  <c r="K1679" i="4"/>
  <c r="J1679" i="4"/>
  <c r="I1679" i="4"/>
  <c r="L1678" i="4"/>
  <c r="K1678" i="4"/>
  <c r="N1679" i="4" s="1"/>
  <c r="J1678" i="4"/>
  <c r="I1678" i="4"/>
  <c r="L1677" i="4"/>
  <c r="K1677" i="4"/>
  <c r="J1677" i="4"/>
  <c r="I1677" i="4"/>
  <c r="L1676" i="4"/>
  <c r="N1677" i="4" s="1"/>
  <c r="K1676" i="4"/>
  <c r="J1676" i="4"/>
  <c r="I1676" i="4"/>
  <c r="L1675" i="4"/>
  <c r="K1675" i="4"/>
  <c r="J1675" i="4"/>
  <c r="I1675" i="4"/>
  <c r="L1674" i="4"/>
  <c r="K1674" i="4"/>
  <c r="J1674" i="4"/>
  <c r="I1674" i="4"/>
  <c r="L1673" i="4"/>
  <c r="K1673" i="4"/>
  <c r="J1673" i="4"/>
  <c r="I1673" i="4"/>
  <c r="L1672" i="4"/>
  <c r="K1672" i="4"/>
  <c r="J1672" i="4"/>
  <c r="I1672" i="4"/>
  <c r="L1671" i="4"/>
  <c r="K1671" i="4"/>
  <c r="J1671" i="4"/>
  <c r="I1671" i="4"/>
  <c r="L1670" i="4"/>
  <c r="N1671" i="4" s="1"/>
  <c r="K1670" i="4"/>
  <c r="J1670" i="4"/>
  <c r="I1670" i="4"/>
  <c r="N1669" i="4"/>
  <c r="L1669" i="4"/>
  <c r="K1669" i="4"/>
  <c r="J1669" i="4"/>
  <c r="I1669" i="4"/>
  <c r="L1668" i="4"/>
  <c r="K1668" i="4"/>
  <c r="J1668" i="4"/>
  <c r="I1668" i="4"/>
  <c r="L1667" i="4"/>
  <c r="K1667" i="4"/>
  <c r="J1667" i="4"/>
  <c r="I1667" i="4"/>
  <c r="L1666" i="4"/>
  <c r="K1666" i="4"/>
  <c r="J1666" i="4"/>
  <c r="I1666" i="4"/>
  <c r="L1665" i="4"/>
  <c r="K1665" i="4"/>
  <c r="J1665" i="4"/>
  <c r="I1665" i="4"/>
  <c r="L1664" i="4"/>
  <c r="K1664" i="4"/>
  <c r="J1664" i="4"/>
  <c r="I1664" i="4"/>
  <c r="L1663" i="4"/>
  <c r="K1663" i="4"/>
  <c r="J1663" i="4"/>
  <c r="I1663" i="4"/>
  <c r="L1662" i="4"/>
  <c r="K1662" i="4"/>
  <c r="N1663" i="4" s="1"/>
  <c r="J1662" i="4"/>
  <c r="I1662" i="4"/>
  <c r="L1661" i="4"/>
  <c r="K1661" i="4"/>
  <c r="J1661" i="4"/>
  <c r="I1661" i="4"/>
  <c r="L1660" i="4"/>
  <c r="K1660" i="4"/>
  <c r="N1661" i="4" s="1"/>
  <c r="J1660" i="4"/>
  <c r="I1660" i="4"/>
  <c r="L1659" i="4"/>
  <c r="K1659" i="4"/>
  <c r="J1659" i="4"/>
  <c r="I1659" i="4"/>
  <c r="L1658" i="4"/>
  <c r="K1658" i="4"/>
  <c r="N1659" i="4" s="1"/>
  <c r="J1658" i="4"/>
  <c r="I1658" i="4"/>
  <c r="L1657" i="4"/>
  <c r="K1657" i="4"/>
  <c r="J1657" i="4"/>
  <c r="I1657" i="4"/>
  <c r="L1656" i="4"/>
  <c r="K1656" i="4"/>
  <c r="N1657" i="4" s="1"/>
  <c r="J1656" i="4"/>
  <c r="I1656" i="4"/>
  <c r="L1655" i="4"/>
  <c r="K1655" i="4"/>
  <c r="J1655" i="4"/>
  <c r="I1655" i="4"/>
  <c r="L1654" i="4"/>
  <c r="K1654" i="4"/>
  <c r="J1654" i="4"/>
  <c r="I1654" i="4"/>
  <c r="L1653" i="4"/>
  <c r="K1653" i="4"/>
  <c r="J1653" i="4"/>
  <c r="I1653" i="4"/>
  <c r="L1652" i="4"/>
  <c r="N1653" i="4" s="1"/>
  <c r="K1652" i="4"/>
  <c r="J1652" i="4"/>
  <c r="I1652" i="4"/>
  <c r="L1651" i="4"/>
  <c r="K1651" i="4"/>
  <c r="J1651" i="4"/>
  <c r="I1651" i="4"/>
  <c r="L1650" i="4"/>
  <c r="K1650" i="4"/>
  <c r="J1650" i="4"/>
  <c r="I1650" i="4"/>
  <c r="L1649" i="4"/>
  <c r="K1649" i="4"/>
  <c r="J1649" i="4"/>
  <c r="I1649" i="4"/>
  <c r="L1648" i="4"/>
  <c r="K1648" i="4"/>
  <c r="J1648" i="4"/>
  <c r="I1648" i="4"/>
  <c r="N1647" i="4"/>
  <c r="L1647" i="4"/>
  <c r="K1647" i="4"/>
  <c r="J1647" i="4"/>
  <c r="I1647" i="4"/>
  <c r="L1646" i="4"/>
  <c r="K1646" i="4"/>
  <c r="J1646" i="4"/>
  <c r="I1646" i="4"/>
  <c r="L1645" i="4"/>
  <c r="K1645" i="4"/>
  <c r="J1645" i="4"/>
  <c r="I1645" i="4"/>
  <c r="L1644" i="4"/>
  <c r="K1644" i="4"/>
  <c r="N1645" i="4" s="1"/>
  <c r="J1644" i="4"/>
  <c r="I1644" i="4"/>
  <c r="L1643" i="4"/>
  <c r="K1643" i="4"/>
  <c r="J1643" i="4"/>
  <c r="I1643" i="4"/>
  <c r="L1642" i="4"/>
  <c r="K1642" i="4"/>
  <c r="N1643" i="4" s="1"/>
  <c r="J1642" i="4"/>
  <c r="I1642" i="4"/>
  <c r="L1641" i="4"/>
  <c r="K1641" i="4"/>
  <c r="J1641" i="4"/>
  <c r="I1641" i="4"/>
  <c r="L1640" i="4"/>
  <c r="K1640" i="4"/>
  <c r="N1641" i="4" s="1"/>
  <c r="J1640" i="4"/>
  <c r="I1640" i="4"/>
  <c r="L1639" i="4"/>
  <c r="K1639" i="4"/>
  <c r="J1639" i="4"/>
  <c r="I1639" i="4"/>
  <c r="L1638" i="4"/>
  <c r="K1638" i="4"/>
  <c r="J1638" i="4"/>
  <c r="I1638" i="4"/>
  <c r="L1637" i="4"/>
  <c r="K1637" i="4"/>
  <c r="J1637" i="4"/>
  <c r="I1637" i="4"/>
  <c r="L1636" i="4"/>
  <c r="K1636" i="4"/>
  <c r="N1637" i="4" s="1"/>
  <c r="J1636" i="4"/>
  <c r="I1636" i="4"/>
  <c r="L1635" i="4"/>
  <c r="K1635" i="4"/>
  <c r="J1635" i="4"/>
  <c r="I1635" i="4"/>
  <c r="L1634" i="4"/>
  <c r="K1634" i="4"/>
  <c r="N1635" i="4" s="1"/>
  <c r="J1634" i="4"/>
  <c r="I1634" i="4"/>
  <c r="L1633" i="4"/>
  <c r="K1633" i="4"/>
  <c r="J1633" i="4"/>
  <c r="I1633" i="4"/>
  <c r="L1632" i="4"/>
  <c r="K1632" i="4"/>
  <c r="J1632" i="4"/>
  <c r="I1632" i="4"/>
  <c r="L1631" i="4"/>
  <c r="K1631" i="4"/>
  <c r="J1631" i="4"/>
  <c r="I1631" i="4"/>
  <c r="L1630" i="4"/>
  <c r="N1631" i="4" s="1"/>
  <c r="K1630" i="4"/>
  <c r="J1630" i="4"/>
  <c r="I1630" i="4"/>
  <c r="N1629" i="4"/>
  <c r="L1629" i="4"/>
  <c r="K1629" i="4"/>
  <c r="J1629" i="4"/>
  <c r="I1629" i="4"/>
  <c r="L1628" i="4"/>
  <c r="K1628" i="4"/>
  <c r="J1628" i="4"/>
  <c r="I1628" i="4"/>
  <c r="L1627" i="4"/>
  <c r="K1627" i="4"/>
  <c r="J1627" i="4"/>
  <c r="I1627" i="4"/>
  <c r="L1626" i="4"/>
  <c r="K1626" i="4"/>
  <c r="J1626" i="4"/>
  <c r="I1626" i="4"/>
  <c r="L1625" i="4"/>
  <c r="K1625" i="4"/>
  <c r="J1625" i="4"/>
  <c r="I1625" i="4"/>
  <c r="L1624" i="4"/>
  <c r="K1624" i="4"/>
  <c r="J1624" i="4"/>
  <c r="I1624" i="4"/>
  <c r="L1623" i="4"/>
  <c r="K1623" i="4"/>
  <c r="J1623" i="4"/>
  <c r="I1623" i="4"/>
  <c r="L1622" i="4"/>
  <c r="N1623" i="4" s="1"/>
  <c r="K1622" i="4"/>
  <c r="J1622" i="4"/>
  <c r="I1622" i="4"/>
  <c r="L1621" i="4"/>
  <c r="K1621" i="4"/>
  <c r="J1621" i="4"/>
  <c r="I1621" i="4"/>
  <c r="L1620" i="4"/>
  <c r="K1620" i="4"/>
  <c r="N1621" i="4" s="1"/>
  <c r="J1620" i="4"/>
  <c r="I1620" i="4"/>
  <c r="L1619" i="4"/>
  <c r="K1619" i="4"/>
  <c r="J1619" i="4"/>
  <c r="I1619" i="4"/>
  <c r="L1618" i="4"/>
  <c r="K1618" i="4"/>
  <c r="N1619" i="4" s="1"/>
  <c r="J1618" i="4"/>
  <c r="I1618" i="4"/>
  <c r="L1617" i="4"/>
  <c r="K1617" i="4"/>
  <c r="J1617" i="4"/>
  <c r="I1617" i="4"/>
  <c r="L1616" i="4"/>
  <c r="K1616" i="4"/>
  <c r="J1616" i="4"/>
  <c r="I1616" i="4"/>
  <c r="L1615" i="4"/>
  <c r="K1615" i="4"/>
  <c r="J1615" i="4"/>
  <c r="I1615" i="4"/>
  <c r="L1614" i="4"/>
  <c r="K1614" i="4"/>
  <c r="N1615" i="4" s="1"/>
  <c r="J1614" i="4"/>
  <c r="I1614" i="4"/>
  <c r="L1613" i="4"/>
  <c r="K1613" i="4"/>
  <c r="J1613" i="4"/>
  <c r="I1613" i="4"/>
  <c r="L1612" i="4"/>
  <c r="N1613" i="4" s="1"/>
  <c r="K1612" i="4"/>
  <c r="J1612" i="4"/>
  <c r="I1612" i="4"/>
  <c r="L1611" i="4"/>
  <c r="K1611" i="4"/>
  <c r="J1611" i="4"/>
  <c r="I1611" i="4"/>
  <c r="L1610" i="4"/>
  <c r="K1610" i="4"/>
  <c r="J1610" i="4"/>
  <c r="I1610" i="4"/>
  <c r="L1609" i="4"/>
  <c r="K1609" i="4"/>
  <c r="J1609" i="4"/>
  <c r="I1609" i="4"/>
  <c r="L1608" i="4"/>
  <c r="K1608" i="4"/>
  <c r="J1608" i="4"/>
  <c r="I1608" i="4"/>
  <c r="L1607" i="4"/>
  <c r="K1607" i="4"/>
  <c r="J1607" i="4"/>
  <c r="I1607" i="4"/>
  <c r="L1606" i="4"/>
  <c r="K1606" i="4"/>
  <c r="J1606" i="4"/>
  <c r="I1606" i="4"/>
  <c r="L1605" i="4"/>
  <c r="K1605" i="4"/>
  <c r="J1605" i="4"/>
  <c r="I1605" i="4"/>
  <c r="L1604" i="4"/>
  <c r="N1605" i="4" s="1"/>
  <c r="K1604" i="4"/>
  <c r="J1604" i="4"/>
  <c r="I1604" i="4"/>
  <c r="N1603" i="4"/>
  <c r="L1603" i="4"/>
  <c r="K1603" i="4"/>
  <c r="J1603" i="4"/>
  <c r="I1603" i="4"/>
  <c r="L1602" i="4"/>
  <c r="K1602" i="4"/>
  <c r="J1602" i="4"/>
  <c r="I1602" i="4"/>
  <c r="L1601" i="4"/>
  <c r="K1601" i="4"/>
  <c r="J1601" i="4"/>
  <c r="I1601" i="4"/>
  <c r="L1600" i="4"/>
  <c r="K1600" i="4"/>
  <c r="J1600" i="4"/>
  <c r="I1600" i="4"/>
  <c r="L1599" i="4"/>
  <c r="K1599" i="4"/>
  <c r="J1599" i="4"/>
  <c r="I1599" i="4"/>
  <c r="L1598" i="4"/>
  <c r="K1598" i="4"/>
  <c r="J1598" i="4"/>
  <c r="I1598" i="4"/>
  <c r="L1597" i="4"/>
  <c r="K1597" i="4"/>
  <c r="J1597" i="4"/>
  <c r="I1597" i="4"/>
  <c r="L1596" i="4"/>
  <c r="N1597" i="4" s="1"/>
  <c r="K1596" i="4"/>
  <c r="J1596" i="4"/>
  <c r="I1596" i="4"/>
  <c r="L1595" i="4"/>
  <c r="K1595" i="4"/>
  <c r="J1595" i="4"/>
  <c r="I1595" i="4"/>
  <c r="L1594" i="4"/>
  <c r="K1594" i="4"/>
  <c r="N1595" i="4" s="1"/>
  <c r="J1594" i="4"/>
  <c r="I1594" i="4"/>
  <c r="L1593" i="4"/>
  <c r="K1593" i="4"/>
  <c r="J1593" i="4"/>
  <c r="I1593" i="4"/>
  <c r="L1592" i="4"/>
  <c r="K1592" i="4"/>
  <c r="J1592" i="4"/>
  <c r="I1592" i="4"/>
  <c r="L1591" i="4"/>
  <c r="K1591" i="4"/>
  <c r="J1591" i="4"/>
  <c r="I1591" i="4"/>
  <c r="L1590" i="4"/>
  <c r="K1590" i="4"/>
  <c r="N1591" i="4" s="1"/>
  <c r="J1590" i="4"/>
  <c r="I1590" i="4"/>
  <c r="L1589" i="4"/>
  <c r="K1589" i="4"/>
  <c r="J1589" i="4"/>
  <c r="I1589" i="4"/>
  <c r="L1588" i="4"/>
  <c r="N1589" i="4" s="1"/>
  <c r="K1588" i="4"/>
  <c r="J1588" i="4"/>
  <c r="I1588" i="4"/>
  <c r="L1587" i="4"/>
  <c r="K1587" i="4"/>
  <c r="J1587" i="4"/>
  <c r="I1587" i="4"/>
  <c r="L1586" i="4"/>
  <c r="K1586" i="4"/>
  <c r="N1587" i="4" s="1"/>
  <c r="J1586" i="4"/>
  <c r="I1586" i="4"/>
  <c r="L1585" i="4"/>
  <c r="K1585" i="4"/>
  <c r="J1585" i="4"/>
  <c r="I1585" i="4"/>
  <c r="L1584" i="4"/>
  <c r="K1584" i="4"/>
  <c r="N1585" i="4" s="1"/>
  <c r="J1584" i="4"/>
  <c r="I1584" i="4"/>
  <c r="L1583" i="4"/>
  <c r="K1583" i="4"/>
  <c r="J1583" i="4"/>
  <c r="I1583" i="4"/>
  <c r="L1582" i="4"/>
  <c r="K1582" i="4"/>
  <c r="J1582" i="4"/>
  <c r="I1582" i="4"/>
  <c r="L1581" i="4"/>
  <c r="K1581" i="4"/>
  <c r="J1581" i="4"/>
  <c r="I1581" i="4"/>
  <c r="L1580" i="4"/>
  <c r="N1581" i="4" s="1"/>
  <c r="K1580" i="4"/>
  <c r="J1580" i="4"/>
  <c r="I1580" i="4"/>
  <c r="L1579" i="4"/>
  <c r="K1579" i="4"/>
  <c r="J1579" i="4"/>
  <c r="I1579" i="4"/>
  <c r="L1578" i="4"/>
  <c r="K1578" i="4"/>
  <c r="J1578" i="4"/>
  <c r="I1578" i="4"/>
  <c r="L1577" i="4"/>
  <c r="K1577" i="4"/>
  <c r="J1577" i="4"/>
  <c r="I1577" i="4"/>
  <c r="L1576" i="4"/>
  <c r="K1576" i="4"/>
  <c r="J1576" i="4"/>
  <c r="I1576" i="4"/>
  <c r="L1575" i="4"/>
  <c r="K1575" i="4"/>
  <c r="J1575" i="4"/>
  <c r="I1575" i="4"/>
  <c r="L1574" i="4"/>
  <c r="K1574" i="4"/>
  <c r="J1574" i="4"/>
  <c r="I1574" i="4"/>
  <c r="N1573" i="4"/>
  <c r="L1573" i="4"/>
  <c r="K1573" i="4"/>
  <c r="J1573" i="4"/>
  <c r="I1573" i="4"/>
  <c r="L1572" i="4"/>
  <c r="K1572" i="4"/>
  <c r="J1572" i="4"/>
  <c r="I1572" i="4"/>
  <c r="L1571" i="4"/>
  <c r="K1571" i="4"/>
  <c r="J1571" i="4"/>
  <c r="I1571" i="4"/>
  <c r="L1570" i="4"/>
  <c r="K1570" i="4"/>
  <c r="J1570" i="4"/>
  <c r="I1570" i="4"/>
  <c r="L1569" i="4"/>
  <c r="K1569" i="4"/>
  <c r="J1569" i="4"/>
  <c r="I1569" i="4"/>
  <c r="L1568" i="4"/>
  <c r="K1568" i="4"/>
  <c r="J1568" i="4"/>
  <c r="I1568" i="4"/>
  <c r="L1567" i="4"/>
  <c r="K1567" i="4"/>
  <c r="J1567" i="4"/>
  <c r="I1567" i="4"/>
  <c r="L1566" i="4"/>
  <c r="K1566" i="4"/>
  <c r="J1566" i="4"/>
  <c r="I1566" i="4"/>
  <c r="L1565" i="4"/>
  <c r="K1565" i="4"/>
  <c r="J1565" i="4"/>
  <c r="I1565" i="4"/>
  <c r="L1564" i="4"/>
  <c r="N1565" i="4" s="1"/>
  <c r="K1564" i="4"/>
  <c r="J1564" i="4"/>
  <c r="I1564" i="4"/>
  <c r="N1563" i="4"/>
  <c r="L1563" i="4"/>
  <c r="K1563" i="4"/>
  <c r="J1563" i="4"/>
  <c r="I1563" i="4"/>
  <c r="L1562" i="4"/>
  <c r="K1562" i="4"/>
  <c r="J1562" i="4"/>
  <c r="I1562" i="4"/>
  <c r="L1561" i="4"/>
  <c r="K1561" i="4"/>
  <c r="J1561" i="4"/>
  <c r="I1561" i="4"/>
  <c r="L1560" i="4"/>
  <c r="K1560" i="4"/>
  <c r="J1560" i="4"/>
  <c r="I1560" i="4"/>
  <c r="L1559" i="4"/>
  <c r="K1559" i="4"/>
  <c r="J1559" i="4"/>
  <c r="I1559" i="4"/>
  <c r="L1558" i="4"/>
  <c r="N1559" i="4" s="1"/>
  <c r="K1558" i="4"/>
  <c r="J1558" i="4"/>
  <c r="I1558" i="4"/>
  <c r="L1557" i="4"/>
  <c r="K1557" i="4"/>
  <c r="J1557" i="4"/>
  <c r="I1557" i="4"/>
  <c r="L1556" i="4"/>
  <c r="K1556" i="4"/>
  <c r="N1557" i="4" s="1"/>
  <c r="J1556" i="4"/>
  <c r="I1556" i="4"/>
  <c r="L1555" i="4"/>
  <c r="K1555" i="4"/>
  <c r="J1555" i="4"/>
  <c r="I1555" i="4"/>
  <c r="L1554" i="4"/>
  <c r="K1554" i="4"/>
  <c r="N1555" i="4" s="1"/>
  <c r="J1554" i="4"/>
  <c r="I1554" i="4"/>
  <c r="L1553" i="4"/>
  <c r="K1553" i="4"/>
  <c r="J1553" i="4"/>
  <c r="I1553" i="4"/>
  <c r="L1552" i="4"/>
  <c r="K1552" i="4"/>
  <c r="N1553" i="4" s="1"/>
  <c r="J1552" i="4"/>
  <c r="I1552" i="4"/>
  <c r="L1551" i="4"/>
  <c r="K1551" i="4"/>
  <c r="J1551" i="4"/>
  <c r="I1551" i="4"/>
  <c r="L1550" i="4"/>
  <c r="K1550" i="4"/>
  <c r="J1550" i="4"/>
  <c r="I1550" i="4"/>
  <c r="L1549" i="4"/>
  <c r="K1549" i="4"/>
  <c r="J1549" i="4"/>
  <c r="I1549" i="4"/>
  <c r="L1548" i="4"/>
  <c r="K1548" i="4"/>
  <c r="N1549" i="4" s="1"/>
  <c r="J1548" i="4"/>
  <c r="I1548" i="4"/>
  <c r="L1547" i="4"/>
  <c r="K1547" i="4"/>
  <c r="J1547" i="4"/>
  <c r="I1547" i="4"/>
  <c r="L1546" i="4"/>
  <c r="K1546" i="4"/>
  <c r="N1547" i="4" s="1"/>
  <c r="J1546" i="4"/>
  <c r="I1546" i="4"/>
  <c r="L1545" i="4"/>
  <c r="K1545" i="4"/>
  <c r="J1545" i="4"/>
  <c r="I1545" i="4"/>
  <c r="L1544" i="4"/>
  <c r="K1544" i="4"/>
  <c r="N1545" i="4" s="1"/>
  <c r="J1544" i="4"/>
  <c r="I1544" i="4"/>
  <c r="L1543" i="4"/>
  <c r="K1543" i="4"/>
  <c r="J1543" i="4"/>
  <c r="I1543" i="4"/>
  <c r="L1542" i="4"/>
  <c r="K1542" i="4"/>
  <c r="N1543" i="4" s="1"/>
  <c r="J1542" i="4"/>
  <c r="I1542" i="4"/>
  <c r="L1541" i="4"/>
  <c r="K1541" i="4"/>
  <c r="J1541" i="4"/>
  <c r="I1541" i="4"/>
  <c r="L1540" i="4"/>
  <c r="K1540" i="4"/>
  <c r="J1540" i="4"/>
  <c r="I1540" i="4"/>
  <c r="L1539" i="4"/>
  <c r="K1539" i="4"/>
  <c r="J1539" i="4"/>
  <c r="I1539" i="4"/>
  <c r="L1538" i="4"/>
  <c r="N1539" i="4" s="1"/>
  <c r="K1538" i="4"/>
  <c r="J1538" i="4"/>
  <c r="I1538" i="4"/>
  <c r="L1537" i="4"/>
  <c r="K1537" i="4"/>
  <c r="J1537" i="4"/>
  <c r="I1537" i="4"/>
  <c r="L1536" i="4"/>
  <c r="K1536" i="4"/>
  <c r="J1536" i="4"/>
  <c r="I1536" i="4"/>
  <c r="L1535" i="4"/>
  <c r="K1535" i="4"/>
  <c r="J1535" i="4"/>
  <c r="I1535" i="4"/>
  <c r="L1534" i="4"/>
  <c r="K1534" i="4"/>
  <c r="J1534" i="4"/>
  <c r="I1534" i="4"/>
  <c r="L1533" i="4"/>
  <c r="K1533" i="4"/>
  <c r="J1533" i="4"/>
  <c r="I1533" i="4"/>
  <c r="L1532" i="4"/>
  <c r="N1533" i="4" s="1"/>
  <c r="K1532" i="4"/>
  <c r="J1532" i="4"/>
  <c r="I1532" i="4"/>
  <c r="N1531" i="4"/>
  <c r="L1531" i="4"/>
  <c r="K1531" i="4"/>
  <c r="J1531" i="4"/>
  <c r="I1531" i="4"/>
  <c r="L1530" i="4"/>
  <c r="K1530" i="4"/>
  <c r="J1530" i="4"/>
  <c r="I1530" i="4"/>
  <c r="L1529" i="4"/>
  <c r="K1529" i="4"/>
  <c r="J1529" i="4"/>
  <c r="I1529" i="4"/>
  <c r="L1528" i="4"/>
  <c r="K1528" i="4"/>
  <c r="J1528" i="4"/>
  <c r="I1528" i="4"/>
  <c r="L1527" i="4"/>
  <c r="K1527" i="4"/>
  <c r="J1527" i="4"/>
  <c r="I1527" i="4"/>
  <c r="L1526" i="4"/>
  <c r="K1526" i="4"/>
  <c r="N1527" i="4" s="1"/>
  <c r="J1526" i="4"/>
  <c r="I1526" i="4"/>
  <c r="L1525" i="4"/>
  <c r="K1525" i="4"/>
  <c r="J1525" i="4"/>
  <c r="I1525" i="4"/>
  <c r="L1524" i="4"/>
  <c r="K1524" i="4"/>
  <c r="N1525" i="4" s="1"/>
  <c r="J1524" i="4"/>
  <c r="I1524" i="4"/>
  <c r="L1523" i="4"/>
  <c r="K1523" i="4"/>
  <c r="J1523" i="4"/>
  <c r="I1523" i="4"/>
  <c r="L1522" i="4"/>
  <c r="K1522" i="4"/>
  <c r="N1523" i="4" s="1"/>
  <c r="J1522" i="4"/>
  <c r="I1522" i="4"/>
  <c r="L1521" i="4"/>
  <c r="K1521" i="4"/>
  <c r="J1521" i="4"/>
  <c r="I1521" i="4"/>
  <c r="L1520" i="4"/>
  <c r="K1520" i="4"/>
  <c r="J1520" i="4"/>
  <c r="I1520" i="4"/>
  <c r="L1519" i="4"/>
  <c r="K1519" i="4"/>
  <c r="J1519" i="4"/>
  <c r="I1519" i="4"/>
  <c r="L1518" i="4"/>
  <c r="K1518" i="4"/>
  <c r="N1519" i="4" s="1"/>
  <c r="J1518" i="4"/>
  <c r="I1518" i="4"/>
  <c r="L1517" i="4"/>
  <c r="K1517" i="4"/>
  <c r="J1517" i="4"/>
  <c r="I1517" i="4"/>
  <c r="L1516" i="4"/>
  <c r="N1517" i="4" s="1"/>
  <c r="K1516" i="4"/>
  <c r="J1516" i="4"/>
  <c r="I1516" i="4"/>
  <c r="L1515" i="4"/>
  <c r="K1515" i="4"/>
  <c r="J1515" i="4"/>
  <c r="I1515" i="4"/>
  <c r="L1514" i="4"/>
  <c r="K1514" i="4"/>
  <c r="J1514" i="4"/>
  <c r="I1514" i="4"/>
  <c r="L1513" i="4"/>
  <c r="K1513" i="4"/>
  <c r="J1513" i="4"/>
  <c r="I1513" i="4"/>
  <c r="L1512" i="4"/>
  <c r="K1512" i="4"/>
  <c r="J1512" i="4"/>
  <c r="I1512" i="4"/>
  <c r="L1511" i="4"/>
  <c r="K1511" i="4"/>
  <c r="J1511" i="4"/>
  <c r="I1511" i="4"/>
  <c r="L1510" i="4"/>
  <c r="K1510" i="4"/>
  <c r="J1510" i="4"/>
  <c r="I1510" i="4"/>
  <c r="N1509" i="4"/>
  <c r="L1509" i="4"/>
  <c r="K1509" i="4"/>
  <c r="J1509" i="4"/>
  <c r="I1509" i="4"/>
  <c r="L1508" i="4"/>
  <c r="K1508" i="4"/>
  <c r="J1508" i="4"/>
  <c r="I1508" i="4"/>
  <c r="L1507" i="4"/>
  <c r="K1507" i="4"/>
  <c r="J1507" i="4"/>
  <c r="I1507" i="4"/>
  <c r="L1506" i="4"/>
  <c r="K1506" i="4"/>
  <c r="N1507" i="4" s="1"/>
  <c r="J1506" i="4"/>
  <c r="I1506" i="4"/>
  <c r="L1505" i="4"/>
  <c r="K1505" i="4"/>
  <c r="J1505" i="4"/>
  <c r="I1505" i="4"/>
  <c r="L1504" i="4"/>
  <c r="K1504" i="4"/>
  <c r="J1504" i="4"/>
  <c r="I1504" i="4"/>
  <c r="L1503" i="4"/>
  <c r="K1503" i="4"/>
  <c r="J1503" i="4"/>
  <c r="I1503" i="4"/>
  <c r="L1502" i="4"/>
  <c r="K1502" i="4"/>
  <c r="N1503" i="4" s="1"/>
  <c r="J1502" i="4"/>
  <c r="I1502" i="4"/>
  <c r="L1501" i="4"/>
  <c r="K1501" i="4"/>
  <c r="J1501" i="4"/>
  <c r="I1501" i="4"/>
  <c r="L1500" i="4"/>
  <c r="K1500" i="4"/>
  <c r="J1500" i="4"/>
  <c r="I1500" i="4"/>
  <c r="L1499" i="4"/>
  <c r="K1499" i="4"/>
  <c r="J1499" i="4"/>
  <c r="I1499" i="4"/>
  <c r="L1498" i="4"/>
  <c r="K1498" i="4"/>
  <c r="N1499" i="4" s="1"/>
  <c r="J1498" i="4"/>
  <c r="I1498" i="4"/>
  <c r="L1497" i="4"/>
  <c r="K1497" i="4"/>
  <c r="J1497" i="4"/>
  <c r="I1497" i="4"/>
  <c r="L1496" i="4"/>
  <c r="K1496" i="4"/>
  <c r="J1496" i="4"/>
  <c r="I1496" i="4"/>
  <c r="L1495" i="4"/>
  <c r="K1495" i="4"/>
  <c r="J1495" i="4"/>
  <c r="I1495" i="4"/>
  <c r="L1494" i="4"/>
  <c r="N1495" i="4" s="1"/>
  <c r="K1494" i="4"/>
  <c r="J1494" i="4"/>
  <c r="I1494" i="4"/>
  <c r="N1493" i="4"/>
  <c r="L1493" i="4"/>
  <c r="K1493" i="4"/>
  <c r="J1493" i="4"/>
  <c r="I1493" i="4"/>
  <c r="L1492" i="4"/>
  <c r="K1492" i="4"/>
  <c r="J1492" i="4"/>
  <c r="I1492" i="4"/>
  <c r="L1491" i="4"/>
  <c r="K1491" i="4"/>
  <c r="J1491" i="4"/>
  <c r="I1491" i="4"/>
  <c r="L1490" i="4"/>
  <c r="K1490" i="4"/>
  <c r="N1491" i="4" s="1"/>
  <c r="J1490" i="4"/>
  <c r="I1490" i="4"/>
  <c r="L1489" i="4"/>
  <c r="K1489" i="4"/>
  <c r="J1489" i="4"/>
  <c r="I1489" i="4"/>
  <c r="L1488" i="4"/>
  <c r="K1488" i="4"/>
  <c r="N1489" i="4" s="1"/>
  <c r="J1488" i="4"/>
  <c r="I1488" i="4"/>
  <c r="L1487" i="4"/>
  <c r="K1487" i="4"/>
  <c r="J1487" i="4"/>
  <c r="I1487" i="4"/>
  <c r="L1486" i="4"/>
  <c r="K1486" i="4"/>
  <c r="J1486" i="4"/>
  <c r="I1486" i="4"/>
  <c r="L1485" i="4"/>
  <c r="K1485" i="4"/>
  <c r="J1485" i="4"/>
  <c r="I1485" i="4"/>
  <c r="L1484" i="4"/>
  <c r="K1484" i="4"/>
  <c r="J1484" i="4"/>
  <c r="I1484" i="4"/>
  <c r="L1483" i="4"/>
  <c r="K1483" i="4"/>
  <c r="J1483" i="4"/>
  <c r="I1483" i="4"/>
  <c r="L1482" i="4"/>
  <c r="K1482" i="4"/>
  <c r="J1482" i="4"/>
  <c r="I1482" i="4"/>
  <c r="L1481" i="4"/>
  <c r="K1481" i="4"/>
  <c r="J1481" i="4"/>
  <c r="I1481" i="4"/>
  <c r="L1480" i="4"/>
  <c r="K1480" i="4"/>
  <c r="J1480" i="4"/>
  <c r="I1480" i="4"/>
  <c r="L1479" i="4"/>
  <c r="K1479" i="4"/>
  <c r="J1479" i="4"/>
  <c r="I1479" i="4"/>
  <c r="L1478" i="4"/>
  <c r="K1478" i="4"/>
  <c r="J1478" i="4"/>
  <c r="I1478" i="4"/>
  <c r="L1477" i="4"/>
  <c r="K1477" i="4"/>
  <c r="J1477" i="4"/>
  <c r="I1477" i="4"/>
  <c r="L1476" i="4"/>
  <c r="N1477" i="4" s="1"/>
  <c r="K1476" i="4"/>
  <c r="J1476" i="4"/>
  <c r="I1476" i="4"/>
  <c r="N1475" i="4"/>
  <c r="L1475" i="4"/>
  <c r="K1475" i="4"/>
  <c r="J1475" i="4"/>
  <c r="I1475" i="4"/>
  <c r="L1474" i="4"/>
  <c r="K1474" i="4"/>
  <c r="J1474" i="4"/>
  <c r="I1474" i="4"/>
  <c r="L1473" i="4"/>
  <c r="K1473" i="4"/>
  <c r="J1473" i="4"/>
  <c r="I1473" i="4"/>
  <c r="L1472" i="4"/>
  <c r="K1472" i="4"/>
  <c r="J1472" i="4"/>
  <c r="I1472" i="4"/>
  <c r="L1471" i="4"/>
  <c r="K1471" i="4"/>
  <c r="J1471" i="4"/>
  <c r="I1471" i="4"/>
  <c r="L1470" i="4"/>
  <c r="K1470" i="4"/>
  <c r="N1471" i="4" s="1"/>
  <c r="J1470" i="4"/>
  <c r="I1470" i="4"/>
  <c r="L1469" i="4"/>
  <c r="K1469" i="4"/>
  <c r="J1469" i="4"/>
  <c r="I1469" i="4"/>
  <c r="L1468" i="4"/>
  <c r="K1468" i="4"/>
  <c r="J1468" i="4"/>
  <c r="I1468" i="4"/>
  <c r="L1467" i="4"/>
  <c r="K1467" i="4"/>
  <c r="J1467" i="4"/>
  <c r="I1467" i="4"/>
  <c r="L1466" i="4"/>
  <c r="N1467" i="4" s="1"/>
  <c r="K1466" i="4"/>
  <c r="J1466" i="4"/>
  <c r="I1466" i="4"/>
  <c r="L1465" i="4"/>
  <c r="K1465" i="4"/>
  <c r="J1465" i="4"/>
  <c r="I1465" i="4"/>
  <c r="L1464" i="4"/>
  <c r="K1464" i="4"/>
  <c r="J1464" i="4"/>
  <c r="I1464" i="4"/>
  <c r="L1463" i="4"/>
  <c r="K1463" i="4"/>
  <c r="J1463" i="4"/>
  <c r="I1463" i="4"/>
  <c r="L1462" i="4"/>
  <c r="K1462" i="4"/>
  <c r="N1463" i="4" s="1"/>
  <c r="J1462" i="4"/>
  <c r="I1462" i="4"/>
  <c r="L1461" i="4"/>
  <c r="K1461" i="4"/>
  <c r="J1461" i="4"/>
  <c r="I1461" i="4"/>
  <c r="L1460" i="4"/>
  <c r="K1460" i="4"/>
  <c r="N1461" i="4" s="1"/>
  <c r="J1460" i="4"/>
  <c r="I1460" i="4"/>
  <c r="L1459" i="4"/>
  <c r="K1459" i="4"/>
  <c r="J1459" i="4"/>
  <c r="I1459" i="4"/>
  <c r="L1458" i="4"/>
  <c r="K1458" i="4"/>
  <c r="N1459" i="4" s="1"/>
  <c r="J1458" i="4"/>
  <c r="I1458" i="4"/>
  <c r="L1457" i="4"/>
  <c r="K1457" i="4"/>
  <c r="J1457" i="4"/>
  <c r="I1457" i="4"/>
  <c r="L1456" i="4"/>
  <c r="K1456" i="4"/>
  <c r="N1457" i="4" s="1"/>
  <c r="J1456" i="4"/>
  <c r="I1456" i="4"/>
  <c r="L1455" i="4"/>
  <c r="K1455" i="4"/>
  <c r="J1455" i="4"/>
  <c r="I1455" i="4"/>
  <c r="L1454" i="4"/>
  <c r="K1454" i="4"/>
  <c r="J1454" i="4"/>
  <c r="I1454" i="4"/>
  <c r="L1453" i="4"/>
  <c r="K1453" i="4"/>
  <c r="J1453" i="4"/>
  <c r="I1453" i="4"/>
  <c r="L1452" i="4"/>
  <c r="N1453" i="4" s="1"/>
  <c r="K1452" i="4"/>
  <c r="J1452" i="4"/>
  <c r="I1452" i="4"/>
  <c r="L1451" i="4"/>
  <c r="K1451" i="4"/>
  <c r="J1451" i="4"/>
  <c r="I1451" i="4"/>
  <c r="L1450" i="4"/>
  <c r="K1450" i="4"/>
  <c r="J1450" i="4"/>
  <c r="I1450" i="4"/>
  <c r="L1449" i="4"/>
  <c r="K1449" i="4"/>
  <c r="J1449" i="4"/>
  <c r="I1449" i="4"/>
  <c r="L1448" i="4"/>
  <c r="K1448" i="4"/>
  <c r="J1448" i="4"/>
  <c r="I1448" i="4"/>
  <c r="L1447" i="4"/>
  <c r="K1447" i="4"/>
  <c r="J1447" i="4"/>
  <c r="I1447" i="4"/>
  <c r="L1446" i="4"/>
  <c r="K1446" i="4"/>
  <c r="J1446" i="4"/>
  <c r="I1446" i="4"/>
  <c r="N1445" i="4"/>
  <c r="L1445" i="4"/>
  <c r="K1445" i="4"/>
  <c r="J1445" i="4"/>
  <c r="I1445" i="4"/>
  <c r="L1444" i="4"/>
  <c r="K1444" i="4"/>
  <c r="J1444" i="4"/>
  <c r="I1444" i="4"/>
  <c r="L1443" i="4"/>
  <c r="K1443" i="4"/>
  <c r="J1443" i="4"/>
  <c r="I1443" i="4"/>
  <c r="L1442" i="4"/>
  <c r="K1442" i="4"/>
  <c r="N1443" i="4" s="1"/>
  <c r="J1442" i="4"/>
  <c r="I1442" i="4"/>
  <c r="L1441" i="4"/>
  <c r="K1441" i="4"/>
  <c r="J1441" i="4"/>
  <c r="I1441" i="4"/>
  <c r="L1440" i="4"/>
  <c r="K1440" i="4"/>
  <c r="J1440" i="4"/>
  <c r="I1440" i="4"/>
  <c r="L1439" i="4"/>
  <c r="K1439" i="4"/>
  <c r="J1439" i="4"/>
  <c r="I1439" i="4"/>
  <c r="L1438" i="4"/>
  <c r="K1438" i="4"/>
  <c r="N1439" i="4" s="1"/>
  <c r="J1438" i="4"/>
  <c r="I1438" i="4"/>
  <c r="L1437" i="4"/>
  <c r="K1437" i="4"/>
  <c r="J1437" i="4"/>
  <c r="I1437" i="4"/>
  <c r="L1436" i="4"/>
  <c r="K1436" i="4"/>
  <c r="J1436" i="4"/>
  <c r="I1436" i="4"/>
  <c r="L1435" i="4"/>
  <c r="K1435" i="4"/>
  <c r="J1435" i="4"/>
  <c r="I1435" i="4"/>
  <c r="L1434" i="4"/>
  <c r="K1434" i="4"/>
  <c r="N1435" i="4" s="1"/>
  <c r="J1434" i="4"/>
  <c r="I1434" i="4"/>
  <c r="L1433" i="4"/>
  <c r="K1433" i="4"/>
  <c r="J1433" i="4"/>
  <c r="I1433" i="4"/>
  <c r="L1432" i="4"/>
  <c r="K1432" i="4"/>
  <c r="J1432" i="4"/>
  <c r="I1432" i="4"/>
  <c r="L1431" i="4"/>
  <c r="K1431" i="4"/>
  <c r="J1431" i="4"/>
  <c r="I1431" i="4"/>
  <c r="L1430" i="4"/>
  <c r="N1431" i="4" s="1"/>
  <c r="K1430" i="4"/>
  <c r="J1430" i="4"/>
  <c r="I1430" i="4"/>
  <c r="N1429" i="4"/>
  <c r="L1429" i="4"/>
  <c r="K1429" i="4"/>
  <c r="J1429" i="4"/>
  <c r="I1429" i="4"/>
  <c r="L1428" i="4"/>
  <c r="K1428" i="4"/>
  <c r="J1428" i="4"/>
  <c r="I1428" i="4"/>
  <c r="L1427" i="4"/>
  <c r="K1427" i="4"/>
  <c r="J1427" i="4"/>
  <c r="I1427" i="4"/>
  <c r="L1426" i="4"/>
  <c r="K1426" i="4"/>
  <c r="N1427" i="4" s="1"/>
  <c r="J1426" i="4"/>
  <c r="I1426" i="4"/>
  <c r="L1425" i="4"/>
  <c r="K1425" i="4"/>
  <c r="J1425" i="4"/>
  <c r="I1425" i="4"/>
  <c r="L1424" i="4"/>
  <c r="K1424" i="4"/>
  <c r="N1425" i="4" s="1"/>
  <c r="J1424" i="4"/>
  <c r="I1424" i="4"/>
  <c r="L1423" i="4"/>
  <c r="K1423" i="4"/>
  <c r="J1423" i="4"/>
  <c r="I1423" i="4"/>
  <c r="L1422" i="4"/>
  <c r="K1422" i="4"/>
  <c r="J1422" i="4"/>
  <c r="I1422" i="4"/>
  <c r="L1421" i="4"/>
  <c r="K1421" i="4"/>
  <c r="J1421" i="4"/>
  <c r="I1421" i="4"/>
  <c r="L1420" i="4"/>
  <c r="K1420" i="4"/>
  <c r="N1421" i="4" s="1"/>
  <c r="J1420" i="4"/>
  <c r="I1420" i="4"/>
  <c r="L1419" i="4"/>
  <c r="K1419" i="4"/>
  <c r="J1419" i="4"/>
  <c r="I1419" i="4"/>
  <c r="L1418" i="4"/>
  <c r="K1418" i="4"/>
  <c r="N1419" i="4" s="1"/>
  <c r="J1418" i="4"/>
  <c r="I1418" i="4"/>
  <c r="L1417" i="4"/>
  <c r="K1417" i="4"/>
  <c r="J1417" i="4"/>
  <c r="I1417" i="4"/>
  <c r="L1416" i="4"/>
  <c r="K1416" i="4"/>
  <c r="N1417" i="4" s="1"/>
  <c r="J1416" i="4"/>
  <c r="I1416" i="4"/>
  <c r="L1415" i="4"/>
  <c r="K1415" i="4"/>
  <c r="J1415" i="4"/>
  <c r="I1415" i="4"/>
  <c r="L1414" i="4"/>
  <c r="K1414" i="4"/>
  <c r="N1415" i="4" s="1"/>
  <c r="J1414" i="4"/>
  <c r="I1414" i="4"/>
  <c r="L1413" i="4"/>
  <c r="K1413" i="4"/>
  <c r="J1413" i="4"/>
  <c r="I1413" i="4"/>
  <c r="L1412" i="4"/>
  <c r="K1412" i="4"/>
  <c r="J1412" i="4"/>
  <c r="I1412" i="4"/>
  <c r="L1411" i="4"/>
  <c r="K1411" i="4"/>
  <c r="J1411" i="4"/>
  <c r="I1411" i="4"/>
  <c r="L1410" i="4"/>
  <c r="K1410" i="4"/>
  <c r="N1411" i="4" s="1"/>
  <c r="J1410" i="4"/>
  <c r="I1410" i="4"/>
  <c r="L1409" i="4"/>
  <c r="K1409" i="4"/>
  <c r="J1409" i="4"/>
  <c r="I1409" i="4"/>
  <c r="L1408" i="4"/>
  <c r="K1408" i="4"/>
  <c r="J1408" i="4"/>
  <c r="I1408" i="4"/>
  <c r="L1407" i="4"/>
  <c r="K1407" i="4"/>
  <c r="J1407" i="4"/>
  <c r="I1407" i="4"/>
  <c r="L1406" i="4"/>
  <c r="N1407" i="4" s="1"/>
  <c r="K1406" i="4"/>
  <c r="J1406" i="4"/>
  <c r="I1406" i="4"/>
  <c r="L1405" i="4"/>
  <c r="K1405" i="4"/>
  <c r="J1405" i="4"/>
  <c r="I1405" i="4"/>
  <c r="L1404" i="4"/>
  <c r="N1405" i="4" s="1"/>
  <c r="K1404" i="4"/>
  <c r="J1404" i="4"/>
  <c r="I1404" i="4"/>
  <c r="N1403" i="4"/>
  <c r="L1403" i="4"/>
  <c r="K1403" i="4"/>
  <c r="J1403" i="4"/>
  <c r="I1403" i="4"/>
  <c r="L1402" i="4"/>
  <c r="K1402" i="4"/>
  <c r="J1402" i="4"/>
  <c r="I1402" i="4"/>
  <c r="L1401" i="4"/>
  <c r="K1401" i="4"/>
  <c r="J1401" i="4"/>
  <c r="I1401" i="4"/>
  <c r="L1400" i="4"/>
  <c r="K1400" i="4"/>
  <c r="N1401" i="4" s="1"/>
  <c r="J1400" i="4"/>
  <c r="I1400" i="4"/>
  <c r="L1399" i="4"/>
  <c r="K1399" i="4"/>
  <c r="J1399" i="4"/>
  <c r="I1399" i="4"/>
  <c r="L1398" i="4"/>
  <c r="K1398" i="4"/>
  <c r="J1398" i="4"/>
  <c r="I1398" i="4"/>
  <c r="L1397" i="4"/>
  <c r="K1397" i="4"/>
  <c r="J1397" i="4"/>
  <c r="I1397" i="4"/>
  <c r="L1396" i="4"/>
  <c r="K1396" i="4"/>
  <c r="J1396" i="4"/>
  <c r="I1396" i="4"/>
  <c r="L1395" i="4"/>
  <c r="K1395" i="4"/>
  <c r="J1395" i="4"/>
  <c r="I1395" i="4"/>
  <c r="L1394" i="4"/>
  <c r="K1394" i="4"/>
  <c r="J1394" i="4"/>
  <c r="I1394" i="4"/>
  <c r="L1393" i="4"/>
  <c r="K1393" i="4"/>
  <c r="J1393" i="4"/>
  <c r="I1393" i="4"/>
  <c r="L1392" i="4"/>
  <c r="K1392" i="4"/>
  <c r="J1392" i="4"/>
  <c r="I1392" i="4"/>
  <c r="L1391" i="4"/>
  <c r="K1391" i="4"/>
  <c r="J1391" i="4"/>
  <c r="I1391" i="4"/>
  <c r="L1390" i="4"/>
  <c r="N1391" i="4" s="1"/>
  <c r="K1390" i="4"/>
  <c r="J1390" i="4"/>
  <c r="I1390" i="4"/>
  <c r="N1389" i="4"/>
  <c r="L1389" i="4"/>
  <c r="K1389" i="4"/>
  <c r="J1389" i="4"/>
  <c r="I1389" i="4"/>
  <c r="L1388" i="4"/>
  <c r="K1388" i="4"/>
  <c r="J1388" i="4"/>
  <c r="I1388" i="4"/>
  <c r="L1387" i="4"/>
  <c r="K1387" i="4"/>
  <c r="J1387" i="4"/>
  <c r="I1387" i="4"/>
  <c r="L1386" i="4"/>
  <c r="K1386" i="4"/>
  <c r="N1387" i="4" s="1"/>
  <c r="J1386" i="4"/>
  <c r="I1386" i="4"/>
  <c r="L1385" i="4"/>
  <c r="K1385" i="4"/>
  <c r="J1385" i="4"/>
  <c r="I1385" i="4"/>
  <c r="L1384" i="4"/>
  <c r="K1384" i="4"/>
  <c r="N1385" i="4" s="1"/>
  <c r="J1384" i="4"/>
  <c r="I1384" i="4"/>
  <c r="L1383" i="4"/>
  <c r="K1383" i="4"/>
  <c r="J1383" i="4"/>
  <c r="I1383" i="4"/>
  <c r="L1382" i="4"/>
  <c r="K1382" i="4"/>
  <c r="J1382" i="4"/>
  <c r="I1382" i="4"/>
  <c r="L1381" i="4"/>
  <c r="K1381" i="4"/>
  <c r="J1381" i="4"/>
  <c r="I1381" i="4"/>
  <c r="L1380" i="4"/>
  <c r="N1381" i="4" s="1"/>
  <c r="K1380" i="4"/>
  <c r="J1380" i="4"/>
  <c r="I1380" i="4"/>
  <c r="L1379" i="4"/>
  <c r="K1379" i="4"/>
  <c r="J1379" i="4"/>
  <c r="I1379" i="4"/>
  <c r="L1378" i="4"/>
  <c r="N1379" i="4" s="1"/>
  <c r="K1378" i="4"/>
  <c r="J1378" i="4"/>
  <c r="I1378" i="4"/>
  <c r="L1377" i="4"/>
  <c r="K1377" i="4"/>
  <c r="J1377" i="4"/>
  <c r="I1377" i="4"/>
  <c r="L1376" i="4"/>
  <c r="K1376" i="4"/>
  <c r="J1376" i="4"/>
  <c r="I1376" i="4"/>
  <c r="L1375" i="4"/>
  <c r="K1375" i="4"/>
  <c r="J1375" i="4"/>
  <c r="I1375" i="4"/>
  <c r="L1374" i="4"/>
  <c r="K1374" i="4"/>
  <c r="J1374" i="4"/>
  <c r="I1374" i="4"/>
  <c r="L1373" i="4"/>
  <c r="K1373" i="4"/>
  <c r="J1373" i="4"/>
  <c r="I1373" i="4"/>
  <c r="L1372" i="4"/>
  <c r="K1372" i="4"/>
  <c r="J1372" i="4"/>
  <c r="I1372" i="4"/>
  <c r="L1371" i="4"/>
  <c r="K1371" i="4"/>
  <c r="J1371" i="4"/>
  <c r="I1371" i="4"/>
  <c r="L1370" i="4"/>
  <c r="N1371" i="4" s="1"/>
  <c r="K1370" i="4"/>
  <c r="J1370" i="4"/>
  <c r="I1370" i="4"/>
  <c r="L1369" i="4"/>
  <c r="K1369" i="4"/>
  <c r="J1369" i="4"/>
  <c r="I1369" i="4"/>
  <c r="L1368" i="4"/>
  <c r="K1368" i="4"/>
  <c r="N1369" i="4" s="1"/>
  <c r="J1368" i="4"/>
  <c r="I1368" i="4"/>
  <c r="L1367" i="4"/>
  <c r="K1367" i="4"/>
  <c r="J1367" i="4"/>
  <c r="I1367" i="4"/>
  <c r="L1366" i="4"/>
  <c r="K1366" i="4"/>
  <c r="J1366" i="4"/>
  <c r="I1366" i="4"/>
  <c r="L1365" i="4"/>
  <c r="K1365" i="4"/>
  <c r="J1365" i="4"/>
  <c r="I1365" i="4"/>
  <c r="L1364" i="4"/>
  <c r="K1364" i="4"/>
  <c r="N1365" i="4" s="1"/>
  <c r="J1364" i="4"/>
  <c r="I1364" i="4"/>
  <c r="L1363" i="4"/>
  <c r="K1363" i="4"/>
  <c r="J1363" i="4"/>
  <c r="I1363" i="4"/>
  <c r="L1362" i="4"/>
  <c r="K1362" i="4"/>
  <c r="J1362" i="4"/>
  <c r="I1362" i="4"/>
  <c r="L1361" i="4"/>
  <c r="K1361" i="4"/>
  <c r="J1361" i="4"/>
  <c r="I1361" i="4"/>
  <c r="L1360" i="4"/>
  <c r="K1360" i="4"/>
  <c r="N1361" i="4" s="1"/>
  <c r="J1360" i="4"/>
  <c r="I1360" i="4"/>
  <c r="L1359" i="4"/>
  <c r="K1359" i="4"/>
  <c r="J1359" i="4"/>
  <c r="I1359" i="4"/>
  <c r="L1358" i="4"/>
  <c r="K1358" i="4"/>
  <c r="N1359" i="4" s="1"/>
  <c r="J1358" i="4"/>
  <c r="I1358" i="4"/>
  <c r="L1357" i="4"/>
  <c r="K1357" i="4"/>
  <c r="J1357" i="4"/>
  <c r="I1357" i="4"/>
  <c r="L1356" i="4"/>
  <c r="K1356" i="4"/>
  <c r="J1356" i="4"/>
  <c r="I1356" i="4"/>
  <c r="L1355" i="4"/>
  <c r="K1355" i="4"/>
  <c r="J1355" i="4"/>
  <c r="I1355" i="4"/>
  <c r="L1354" i="4"/>
  <c r="K1354" i="4"/>
  <c r="N1355" i="4" s="1"/>
  <c r="J1354" i="4"/>
  <c r="I1354" i="4"/>
  <c r="L1353" i="4"/>
  <c r="K1353" i="4"/>
  <c r="J1353" i="4"/>
  <c r="I1353" i="4"/>
  <c r="L1352" i="4"/>
  <c r="K1352" i="4"/>
  <c r="N1353" i="4" s="1"/>
  <c r="J1352" i="4"/>
  <c r="I1352" i="4"/>
  <c r="L1351" i="4"/>
  <c r="K1351" i="4"/>
  <c r="J1351" i="4"/>
  <c r="I1351" i="4"/>
  <c r="L1350" i="4"/>
  <c r="K1350" i="4"/>
  <c r="N1351" i="4" s="1"/>
  <c r="J1350" i="4"/>
  <c r="I1350" i="4"/>
  <c r="L1349" i="4"/>
  <c r="K1349" i="4"/>
  <c r="J1349" i="4"/>
  <c r="I1349" i="4"/>
  <c r="L1348" i="4"/>
  <c r="K1348" i="4"/>
  <c r="N1349" i="4" s="1"/>
  <c r="J1348" i="4"/>
  <c r="I1348" i="4"/>
  <c r="L1347" i="4"/>
  <c r="K1347" i="4"/>
  <c r="J1347" i="4"/>
  <c r="I1347" i="4"/>
  <c r="L1346" i="4"/>
  <c r="K1346" i="4"/>
  <c r="J1346" i="4"/>
  <c r="I1346" i="4"/>
  <c r="L1345" i="4"/>
  <c r="K1345" i="4"/>
  <c r="J1345" i="4"/>
  <c r="I1345" i="4"/>
  <c r="L1344" i="4"/>
  <c r="N1345" i="4" s="1"/>
  <c r="K1344" i="4"/>
  <c r="J1344" i="4"/>
  <c r="I1344" i="4"/>
  <c r="L1343" i="4"/>
  <c r="K1343" i="4"/>
  <c r="J1343" i="4"/>
  <c r="I1343" i="4"/>
  <c r="L1342" i="4"/>
  <c r="K1342" i="4"/>
  <c r="J1342" i="4"/>
  <c r="I1342" i="4"/>
  <c r="L1341" i="4"/>
  <c r="K1341" i="4"/>
  <c r="J1341" i="4"/>
  <c r="I1341" i="4"/>
  <c r="L1340" i="4"/>
  <c r="K1340" i="4"/>
  <c r="J1340" i="4"/>
  <c r="I1340" i="4"/>
  <c r="N1339" i="4"/>
  <c r="L1339" i="4"/>
  <c r="K1339" i="4"/>
  <c r="J1339" i="4"/>
  <c r="I1339" i="4"/>
  <c r="L1338" i="4"/>
  <c r="K1338" i="4"/>
  <c r="J1338" i="4"/>
  <c r="I1338" i="4"/>
  <c r="L1337" i="4"/>
  <c r="K1337" i="4"/>
  <c r="J1337" i="4"/>
  <c r="I1337" i="4"/>
  <c r="L1336" i="4"/>
  <c r="K1336" i="4"/>
  <c r="N1337" i="4" s="1"/>
  <c r="J1336" i="4"/>
  <c r="I1336" i="4"/>
  <c r="L1335" i="4"/>
  <c r="K1335" i="4"/>
  <c r="J1335" i="4"/>
  <c r="I1335" i="4"/>
  <c r="L1334" i="4"/>
  <c r="K1334" i="4"/>
  <c r="J1334" i="4"/>
  <c r="I1334" i="4"/>
  <c r="L1333" i="4"/>
  <c r="K1333" i="4"/>
  <c r="J1333" i="4"/>
  <c r="I1333" i="4"/>
  <c r="L1332" i="4"/>
  <c r="K1332" i="4"/>
  <c r="N1333" i="4" s="1"/>
  <c r="J1332" i="4"/>
  <c r="I1332" i="4"/>
  <c r="L1331" i="4"/>
  <c r="K1331" i="4"/>
  <c r="J1331" i="4"/>
  <c r="I1331" i="4"/>
  <c r="L1330" i="4"/>
  <c r="K1330" i="4"/>
  <c r="J1330" i="4"/>
  <c r="I1330" i="4"/>
  <c r="L1329" i="4"/>
  <c r="K1329" i="4"/>
  <c r="J1329" i="4"/>
  <c r="I1329" i="4"/>
  <c r="L1328" i="4"/>
  <c r="K1328" i="4"/>
  <c r="N1329" i="4" s="1"/>
  <c r="J1328" i="4"/>
  <c r="I1328" i="4"/>
  <c r="L1327" i="4"/>
  <c r="K1327" i="4"/>
  <c r="J1327" i="4"/>
  <c r="I1327" i="4"/>
  <c r="L1326" i="4"/>
  <c r="K1326" i="4"/>
  <c r="J1326" i="4"/>
  <c r="I1326" i="4"/>
  <c r="L1325" i="4"/>
  <c r="K1325" i="4"/>
  <c r="J1325" i="4"/>
  <c r="I1325" i="4"/>
  <c r="L1324" i="4"/>
  <c r="K1324" i="4"/>
  <c r="N1325" i="4" s="1"/>
  <c r="J1324" i="4"/>
  <c r="I1324" i="4"/>
  <c r="L1323" i="4"/>
  <c r="K1323" i="4"/>
  <c r="J1323" i="4"/>
  <c r="I1323" i="4"/>
  <c r="L1322" i="4"/>
  <c r="N1323" i="4" s="1"/>
  <c r="K1322" i="4"/>
  <c r="J1322" i="4"/>
  <c r="I1322" i="4"/>
  <c r="L1321" i="4"/>
  <c r="K1321" i="4"/>
  <c r="J1321" i="4"/>
  <c r="I1321" i="4"/>
  <c r="L1320" i="4"/>
  <c r="K1320" i="4"/>
  <c r="J1320" i="4"/>
  <c r="I1320" i="4"/>
  <c r="L1319" i="4"/>
  <c r="K1319" i="4"/>
  <c r="J1319" i="4"/>
  <c r="I1319" i="4"/>
  <c r="L1318" i="4"/>
  <c r="K1318" i="4"/>
  <c r="J1318" i="4"/>
  <c r="I1318" i="4"/>
  <c r="L1317" i="4"/>
  <c r="K1317" i="4"/>
  <c r="J1317" i="4"/>
  <c r="I1317" i="4"/>
  <c r="L1316" i="4"/>
  <c r="K1316" i="4"/>
  <c r="J1316" i="4"/>
  <c r="I1316" i="4"/>
  <c r="L1315" i="4"/>
  <c r="K1315" i="4"/>
  <c r="J1315" i="4"/>
  <c r="I1315" i="4"/>
  <c r="L1314" i="4"/>
  <c r="N1315" i="4" s="1"/>
  <c r="K1314" i="4"/>
  <c r="J1314" i="4"/>
  <c r="I1314" i="4"/>
  <c r="N1313" i="4"/>
  <c r="L1313" i="4"/>
  <c r="K1313" i="4"/>
  <c r="J1313" i="4"/>
  <c r="I1313" i="4"/>
  <c r="L1312" i="4"/>
  <c r="K1312" i="4"/>
  <c r="J1312" i="4"/>
  <c r="I1312" i="4"/>
  <c r="L1311" i="4"/>
  <c r="K1311" i="4"/>
  <c r="J1311" i="4"/>
  <c r="I1311" i="4"/>
  <c r="L1310" i="4"/>
  <c r="K1310" i="4"/>
  <c r="N1311" i="4" s="1"/>
  <c r="J1310" i="4"/>
  <c r="I1310" i="4"/>
  <c r="L1309" i="4"/>
  <c r="K1309" i="4"/>
  <c r="J1309" i="4"/>
  <c r="I1309" i="4"/>
  <c r="L1308" i="4"/>
  <c r="K1308" i="4"/>
  <c r="N1309" i="4" s="1"/>
  <c r="J1308" i="4"/>
  <c r="I1308" i="4"/>
  <c r="L1307" i="4"/>
  <c r="K1307" i="4"/>
  <c r="J1307" i="4"/>
  <c r="I1307" i="4"/>
  <c r="L1306" i="4"/>
  <c r="K1306" i="4"/>
  <c r="J1306" i="4"/>
  <c r="I1306" i="4"/>
  <c r="L1305" i="4"/>
  <c r="K1305" i="4"/>
  <c r="J1305" i="4"/>
  <c r="I1305" i="4"/>
  <c r="L1304" i="4"/>
  <c r="K1304" i="4"/>
  <c r="N1305" i="4" s="1"/>
  <c r="J1304" i="4"/>
  <c r="I1304" i="4"/>
  <c r="L1303" i="4"/>
  <c r="K1303" i="4"/>
  <c r="J1303" i="4"/>
  <c r="I1303" i="4"/>
  <c r="L1302" i="4"/>
  <c r="K1302" i="4"/>
  <c r="J1302" i="4"/>
  <c r="I1302" i="4"/>
  <c r="L1301" i="4"/>
  <c r="K1301" i="4"/>
  <c r="J1301" i="4"/>
  <c r="I1301" i="4"/>
  <c r="L1300" i="4"/>
  <c r="K1300" i="4"/>
  <c r="N1301" i="4" s="1"/>
  <c r="J1300" i="4"/>
  <c r="I1300" i="4"/>
  <c r="L1299" i="4"/>
  <c r="K1299" i="4"/>
  <c r="J1299" i="4"/>
  <c r="I1299" i="4"/>
  <c r="L1298" i="4"/>
  <c r="K1298" i="4"/>
  <c r="J1298" i="4"/>
  <c r="I1298" i="4"/>
  <c r="L1297" i="4"/>
  <c r="K1297" i="4"/>
  <c r="J1297" i="4"/>
  <c r="I1297" i="4"/>
  <c r="L1296" i="4"/>
  <c r="N1297" i="4" s="1"/>
  <c r="K1296" i="4"/>
  <c r="J1296" i="4"/>
  <c r="I1296" i="4"/>
  <c r="L1295" i="4"/>
  <c r="K1295" i="4"/>
  <c r="J1295" i="4"/>
  <c r="I1295" i="4"/>
  <c r="L1294" i="4"/>
  <c r="K1294" i="4"/>
  <c r="J1294" i="4"/>
  <c r="I1294" i="4"/>
  <c r="L1293" i="4"/>
  <c r="K1293" i="4"/>
  <c r="J1293" i="4"/>
  <c r="I1293" i="4"/>
  <c r="L1292" i="4"/>
  <c r="N1293" i="4" s="1"/>
  <c r="K1292" i="4"/>
  <c r="J1292" i="4"/>
  <c r="I1292" i="4"/>
  <c r="N1291" i="4"/>
  <c r="L1291" i="4"/>
  <c r="K1291" i="4"/>
  <c r="J1291" i="4"/>
  <c r="I1291" i="4"/>
  <c r="L1290" i="4"/>
  <c r="K1290" i="4"/>
  <c r="J1290" i="4"/>
  <c r="I1290" i="4"/>
  <c r="L1289" i="4"/>
  <c r="K1289" i="4"/>
  <c r="J1289" i="4"/>
  <c r="I1289" i="4"/>
  <c r="L1288" i="4"/>
  <c r="K1288" i="4"/>
  <c r="N1289" i="4" s="1"/>
  <c r="J1288" i="4"/>
  <c r="I1288" i="4"/>
  <c r="L1287" i="4"/>
  <c r="K1287" i="4"/>
  <c r="J1287" i="4"/>
  <c r="I1287" i="4"/>
  <c r="L1286" i="4"/>
  <c r="K1286" i="4"/>
  <c r="N1287" i="4" s="1"/>
  <c r="J1286" i="4"/>
  <c r="I1286" i="4"/>
  <c r="L1285" i="4"/>
  <c r="K1285" i="4"/>
  <c r="J1285" i="4"/>
  <c r="I1285" i="4"/>
  <c r="L1284" i="4"/>
  <c r="K1284" i="4"/>
  <c r="J1284" i="4"/>
  <c r="I1284" i="4"/>
  <c r="L1283" i="4"/>
  <c r="K1283" i="4"/>
  <c r="J1283" i="4"/>
  <c r="I1283" i="4"/>
  <c r="L1282" i="4"/>
  <c r="K1282" i="4"/>
  <c r="J1282" i="4"/>
  <c r="I1282" i="4"/>
  <c r="L1281" i="4"/>
  <c r="K1281" i="4"/>
  <c r="J1281" i="4"/>
  <c r="I1281" i="4"/>
  <c r="L1280" i="4"/>
  <c r="K1280" i="4"/>
  <c r="J1280" i="4"/>
  <c r="I1280" i="4"/>
  <c r="L1279" i="4"/>
  <c r="K1279" i="4"/>
  <c r="J1279" i="4"/>
  <c r="I1279" i="4"/>
  <c r="L1278" i="4"/>
  <c r="K1278" i="4"/>
  <c r="J1278" i="4"/>
  <c r="I1278" i="4"/>
  <c r="L1277" i="4"/>
  <c r="K1277" i="4"/>
  <c r="J1277" i="4"/>
  <c r="I1277" i="4"/>
  <c r="L1276" i="4"/>
  <c r="K1276" i="4"/>
  <c r="J1276" i="4"/>
  <c r="I1276" i="4"/>
  <c r="L1275" i="4"/>
  <c r="K1275" i="4"/>
  <c r="J1275" i="4"/>
  <c r="I1275" i="4"/>
  <c r="L1274" i="4"/>
  <c r="N1275" i="4" s="1"/>
  <c r="K1274" i="4"/>
  <c r="J1274" i="4"/>
  <c r="I1274" i="4"/>
  <c r="N1273" i="4"/>
  <c r="L1273" i="4"/>
  <c r="K1273" i="4"/>
  <c r="J1273" i="4"/>
  <c r="I1273" i="4"/>
  <c r="L1272" i="4"/>
  <c r="K1272" i="4"/>
  <c r="J1272" i="4"/>
  <c r="I1272" i="4"/>
  <c r="L1271" i="4"/>
  <c r="K1271" i="4"/>
  <c r="J1271" i="4"/>
  <c r="I1271" i="4"/>
  <c r="L1270" i="4"/>
  <c r="K1270" i="4"/>
  <c r="J1270" i="4"/>
  <c r="I1270" i="4"/>
  <c r="L1269" i="4"/>
  <c r="K1269" i="4"/>
  <c r="J1269" i="4"/>
  <c r="I1269" i="4"/>
  <c r="L1268" i="4"/>
  <c r="N1269" i="4" s="1"/>
  <c r="K1268" i="4"/>
  <c r="J1268" i="4"/>
  <c r="I1268" i="4"/>
  <c r="L1267" i="4"/>
  <c r="K1267" i="4"/>
  <c r="J1267" i="4"/>
  <c r="I1267" i="4"/>
  <c r="L1266" i="4"/>
  <c r="N1267" i="4" s="1"/>
  <c r="K1266" i="4"/>
  <c r="J1266" i="4"/>
  <c r="I1266" i="4"/>
  <c r="L1265" i="4"/>
  <c r="K1265" i="4"/>
  <c r="J1265" i="4"/>
  <c r="I1265" i="4"/>
  <c r="L1264" i="4"/>
  <c r="K1264" i="4"/>
  <c r="J1264" i="4"/>
  <c r="I1264" i="4"/>
  <c r="L1263" i="4"/>
  <c r="K1263" i="4"/>
  <c r="J1263" i="4"/>
  <c r="I1263" i="4"/>
  <c r="L1262" i="4"/>
  <c r="K1262" i="4"/>
  <c r="J1262" i="4"/>
  <c r="I1262" i="4"/>
  <c r="L1261" i="4"/>
  <c r="K1261" i="4"/>
  <c r="J1261" i="4"/>
  <c r="I1261" i="4"/>
  <c r="L1260" i="4"/>
  <c r="N1261" i="4" s="1"/>
  <c r="K1260" i="4"/>
  <c r="J1260" i="4"/>
  <c r="I1260" i="4"/>
  <c r="L1259" i="4"/>
  <c r="K1259" i="4"/>
  <c r="J1259" i="4"/>
  <c r="I1259" i="4"/>
  <c r="L1258" i="4"/>
  <c r="K1258" i="4"/>
  <c r="N1259" i="4" s="1"/>
  <c r="J1258" i="4"/>
  <c r="I1258" i="4"/>
  <c r="L1257" i="4"/>
  <c r="K1257" i="4"/>
  <c r="J1257" i="4"/>
  <c r="I1257" i="4"/>
  <c r="L1256" i="4"/>
  <c r="K1256" i="4"/>
  <c r="N1257" i="4" s="1"/>
  <c r="J1256" i="4"/>
  <c r="I1256" i="4"/>
  <c r="L1255" i="4"/>
  <c r="K1255" i="4"/>
  <c r="J1255" i="4"/>
  <c r="I1255" i="4"/>
  <c r="L1254" i="4"/>
  <c r="K1254" i="4"/>
  <c r="J1254" i="4"/>
  <c r="I1254" i="4"/>
  <c r="L1253" i="4"/>
  <c r="K1253" i="4"/>
  <c r="J1253" i="4"/>
  <c r="I1253" i="4"/>
  <c r="L1252" i="4"/>
  <c r="K1252" i="4"/>
  <c r="N1253" i="4" s="1"/>
  <c r="J1252" i="4"/>
  <c r="I1252" i="4"/>
  <c r="L1251" i="4"/>
  <c r="K1251" i="4"/>
  <c r="J1251" i="4"/>
  <c r="I1251" i="4"/>
  <c r="L1250" i="4"/>
  <c r="K1250" i="4"/>
  <c r="J1250" i="4"/>
  <c r="I1250" i="4"/>
  <c r="L1249" i="4"/>
  <c r="K1249" i="4"/>
  <c r="J1249" i="4"/>
  <c r="I1249" i="4"/>
  <c r="L1248" i="4"/>
  <c r="K1248" i="4"/>
  <c r="N1249" i="4" s="1"/>
  <c r="J1248" i="4"/>
  <c r="I1248" i="4"/>
  <c r="L1247" i="4"/>
  <c r="K1247" i="4"/>
  <c r="J1247" i="4"/>
  <c r="I1247" i="4"/>
  <c r="L1246" i="4"/>
  <c r="K1246" i="4"/>
  <c r="N1247" i="4" s="1"/>
  <c r="J1246" i="4"/>
  <c r="I1246" i="4"/>
  <c r="L1245" i="4"/>
  <c r="K1245" i="4"/>
  <c r="J1245" i="4"/>
  <c r="I1245" i="4"/>
  <c r="L1244" i="4"/>
  <c r="K1244" i="4"/>
  <c r="N1245" i="4" s="1"/>
  <c r="J1244" i="4"/>
  <c r="I1244" i="4"/>
  <c r="L1243" i="4"/>
  <c r="K1243" i="4"/>
  <c r="J1243" i="4"/>
  <c r="I1243" i="4"/>
  <c r="L1242" i="4"/>
  <c r="K1242" i="4"/>
  <c r="J1242" i="4"/>
  <c r="I1242" i="4"/>
  <c r="L1241" i="4"/>
  <c r="K1241" i="4"/>
  <c r="J1241" i="4"/>
  <c r="I1241" i="4"/>
  <c r="L1240" i="4"/>
  <c r="N1241" i="4" s="1"/>
  <c r="K1240" i="4"/>
  <c r="J1240" i="4"/>
  <c r="I1240" i="4"/>
  <c r="L1239" i="4"/>
  <c r="K1239" i="4"/>
  <c r="J1239" i="4"/>
  <c r="I1239" i="4"/>
  <c r="L1238" i="4"/>
  <c r="K1238" i="4"/>
  <c r="J1238" i="4"/>
  <c r="I1238" i="4"/>
  <c r="L1237" i="4"/>
  <c r="K1237" i="4"/>
  <c r="J1237" i="4"/>
  <c r="I1237" i="4"/>
  <c r="L1236" i="4"/>
  <c r="K1236" i="4"/>
  <c r="J1236" i="4"/>
  <c r="I1236" i="4"/>
  <c r="L1235" i="4"/>
  <c r="K1235" i="4"/>
  <c r="J1235" i="4"/>
  <c r="I1235" i="4"/>
  <c r="L1234" i="4"/>
  <c r="N1235" i="4" s="1"/>
  <c r="K1234" i="4"/>
  <c r="J1234" i="4"/>
  <c r="I1234" i="4"/>
  <c r="L1233" i="4"/>
  <c r="K1233" i="4"/>
  <c r="J1233" i="4"/>
  <c r="I1233" i="4"/>
  <c r="L1232" i="4"/>
  <c r="K1232" i="4"/>
  <c r="J1232" i="4"/>
  <c r="I1232" i="4"/>
  <c r="L1231" i="4"/>
  <c r="K1231" i="4"/>
  <c r="J1231" i="4"/>
  <c r="I1231" i="4"/>
  <c r="L1230" i="4"/>
  <c r="K1230" i="4"/>
  <c r="J1230" i="4"/>
  <c r="I1230" i="4"/>
  <c r="L1229" i="4"/>
  <c r="K1229" i="4"/>
  <c r="J1229" i="4"/>
  <c r="I1229" i="4"/>
  <c r="L1228" i="4"/>
  <c r="N1229" i="4" s="1"/>
  <c r="K1228" i="4"/>
  <c r="J1228" i="4"/>
  <c r="I1228" i="4"/>
  <c r="N1227" i="4"/>
  <c r="L1227" i="4"/>
  <c r="K1227" i="4"/>
  <c r="J1227" i="4"/>
  <c r="I1227" i="4"/>
  <c r="L1226" i="4"/>
  <c r="K1226" i="4"/>
  <c r="J1226" i="4"/>
  <c r="I1226" i="4"/>
  <c r="L1225" i="4"/>
  <c r="K1225" i="4"/>
  <c r="J1225" i="4"/>
  <c r="I1225" i="4"/>
  <c r="L1224" i="4"/>
  <c r="K1224" i="4"/>
  <c r="J1224" i="4"/>
  <c r="I1224" i="4"/>
  <c r="L1223" i="4"/>
  <c r="K1223" i="4"/>
  <c r="J1223" i="4"/>
  <c r="I1223" i="4"/>
  <c r="L1222" i="4"/>
  <c r="K1222" i="4"/>
  <c r="J1222" i="4"/>
  <c r="I1222" i="4"/>
  <c r="L1221" i="4"/>
  <c r="K1221" i="4"/>
  <c r="J1221" i="4"/>
  <c r="I1221" i="4"/>
  <c r="L1220" i="4"/>
  <c r="K1220" i="4"/>
  <c r="J1220" i="4"/>
  <c r="I1220" i="4"/>
  <c r="L1219" i="4"/>
  <c r="K1219" i="4"/>
  <c r="J1219" i="4"/>
  <c r="I1219" i="4"/>
  <c r="L1218" i="4"/>
  <c r="K1218" i="4"/>
  <c r="J1218" i="4"/>
  <c r="I1218" i="4"/>
  <c r="L1217" i="4"/>
  <c r="K1217" i="4"/>
  <c r="J1217" i="4"/>
  <c r="I1217" i="4"/>
  <c r="L1216" i="4"/>
  <c r="K1216" i="4"/>
  <c r="N1217" i="4" s="1"/>
  <c r="J1216" i="4"/>
  <c r="I1216" i="4"/>
  <c r="L1215" i="4"/>
  <c r="K1215" i="4"/>
  <c r="J1215" i="4"/>
  <c r="I1215" i="4"/>
  <c r="L1214" i="4"/>
  <c r="K1214" i="4"/>
  <c r="N1215" i="4" s="1"/>
  <c r="J1214" i="4"/>
  <c r="I1214" i="4"/>
  <c r="L1213" i="4"/>
  <c r="K1213" i="4"/>
  <c r="J1213" i="4"/>
  <c r="I1213" i="4"/>
  <c r="L1212" i="4"/>
  <c r="K1212" i="4"/>
  <c r="J1212" i="4"/>
  <c r="I1212" i="4"/>
  <c r="L1211" i="4"/>
  <c r="K1211" i="4"/>
  <c r="J1211" i="4"/>
  <c r="I1211" i="4"/>
  <c r="L1210" i="4"/>
  <c r="K1210" i="4"/>
  <c r="N1211" i="4" s="1"/>
  <c r="J1210" i="4"/>
  <c r="I1210" i="4"/>
  <c r="L1209" i="4"/>
  <c r="K1209" i="4"/>
  <c r="J1209" i="4"/>
  <c r="I1209" i="4"/>
  <c r="L1208" i="4"/>
  <c r="N1209" i="4" s="1"/>
  <c r="K1208" i="4"/>
  <c r="J1208" i="4"/>
  <c r="I1208" i="4"/>
  <c r="L1207" i="4"/>
  <c r="K1207" i="4"/>
  <c r="J1207" i="4"/>
  <c r="I1207" i="4"/>
  <c r="L1206" i="4"/>
  <c r="K1206" i="4"/>
  <c r="J1206" i="4"/>
  <c r="I1206" i="4"/>
  <c r="L1205" i="4"/>
  <c r="K1205" i="4"/>
  <c r="J1205" i="4"/>
  <c r="I1205" i="4"/>
  <c r="L1204" i="4"/>
  <c r="K1204" i="4"/>
  <c r="J1204" i="4"/>
  <c r="I1204" i="4"/>
  <c r="L1203" i="4"/>
  <c r="K1203" i="4"/>
  <c r="J1203" i="4"/>
  <c r="I1203" i="4"/>
  <c r="L1202" i="4"/>
  <c r="N1203" i="4" s="1"/>
  <c r="K1202" i="4"/>
  <c r="J1202" i="4"/>
  <c r="I1202" i="4"/>
  <c r="N1201" i="4"/>
  <c r="L1201" i="4"/>
  <c r="K1201" i="4"/>
  <c r="J1201" i="4"/>
  <c r="I1201" i="4"/>
  <c r="L1200" i="4"/>
  <c r="K1200" i="4"/>
  <c r="J1200" i="4"/>
  <c r="I1200" i="4"/>
  <c r="L1199" i="4"/>
  <c r="K1199" i="4"/>
  <c r="J1199" i="4"/>
  <c r="I1199" i="4"/>
  <c r="L1198" i="4"/>
  <c r="K1198" i="4"/>
  <c r="J1198" i="4"/>
  <c r="I1198" i="4"/>
  <c r="L1197" i="4"/>
  <c r="K1197" i="4"/>
  <c r="J1197" i="4"/>
  <c r="I1197" i="4"/>
  <c r="L1196" i="4"/>
  <c r="K1196" i="4"/>
  <c r="N1197" i="4" s="1"/>
  <c r="J1196" i="4"/>
  <c r="I1196" i="4"/>
  <c r="L1195" i="4"/>
  <c r="K1195" i="4"/>
  <c r="J1195" i="4"/>
  <c r="I1195" i="4"/>
  <c r="L1194" i="4"/>
  <c r="K1194" i="4"/>
  <c r="J1194" i="4"/>
  <c r="I1194" i="4"/>
  <c r="L1193" i="4"/>
  <c r="K1193" i="4"/>
  <c r="J1193" i="4"/>
  <c r="I1193" i="4"/>
  <c r="L1192" i="4"/>
  <c r="K1192" i="4"/>
  <c r="J1192" i="4"/>
  <c r="I1192" i="4"/>
  <c r="L1191" i="4"/>
  <c r="K1191" i="4"/>
  <c r="J1191" i="4"/>
  <c r="I1191" i="4"/>
  <c r="L1190" i="4"/>
  <c r="K1190" i="4"/>
  <c r="J1190" i="4"/>
  <c r="I1190" i="4"/>
  <c r="L1189" i="4"/>
  <c r="K1189" i="4"/>
  <c r="J1189" i="4"/>
  <c r="I1189" i="4"/>
  <c r="L1188" i="4"/>
  <c r="K1188" i="4"/>
  <c r="J1188" i="4"/>
  <c r="I1188" i="4"/>
  <c r="L1187" i="4"/>
  <c r="K1187" i="4"/>
  <c r="J1187" i="4"/>
  <c r="I1187" i="4"/>
  <c r="L1186" i="4"/>
  <c r="N1187" i="4" s="1"/>
  <c r="K1186" i="4"/>
  <c r="J1186" i="4"/>
  <c r="I1186" i="4"/>
  <c r="N1185" i="4"/>
  <c r="L1185" i="4"/>
  <c r="K1185" i="4"/>
  <c r="J1185" i="4"/>
  <c r="I1185" i="4"/>
  <c r="L1184" i="4"/>
  <c r="K1184" i="4"/>
  <c r="J1184" i="4"/>
  <c r="I1184" i="4"/>
  <c r="L1183" i="4"/>
  <c r="K1183" i="4"/>
  <c r="J1183" i="4"/>
  <c r="I1183" i="4"/>
  <c r="L1182" i="4"/>
  <c r="K1182" i="4"/>
  <c r="J1182" i="4"/>
  <c r="I1182" i="4"/>
  <c r="L1181" i="4"/>
  <c r="K1181" i="4"/>
  <c r="J1181" i="4"/>
  <c r="I1181" i="4"/>
  <c r="L1180" i="4"/>
  <c r="K1180" i="4"/>
  <c r="J1180" i="4"/>
  <c r="I1180" i="4"/>
  <c r="L1179" i="4"/>
  <c r="K1179" i="4"/>
  <c r="J1179" i="4"/>
  <c r="I1179" i="4"/>
  <c r="L1178" i="4"/>
  <c r="N1179" i="4" s="1"/>
  <c r="K1178" i="4"/>
  <c r="J1178" i="4"/>
  <c r="I1178" i="4"/>
  <c r="N1177" i="4"/>
  <c r="L1177" i="4"/>
  <c r="K1177" i="4"/>
  <c r="J1177" i="4"/>
  <c r="I1177" i="4"/>
  <c r="L1176" i="4"/>
  <c r="K1176" i="4"/>
  <c r="J1176" i="4"/>
  <c r="I1176" i="4"/>
  <c r="L1175" i="4"/>
  <c r="K1175" i="4"/>
  <c r="J1175" i="4"/>
  <c r="I1175" i="4"/>
  <c r="L1174" i="4"/>
  <c r="K1174" i="4"/>
  <c r="J1174" i="4"/>
  <c r="I1174" i="4"/>
  <c r="L1173" i="4"/>
  <c r="K1173" i="4"/>
  <c r="J1173" i="4"/>
  <c r="I1173" i="4"/>
  <c r="L1172" i="4"/>
  <c r="K1172" i="4"/>
  <c r="N1173" i="4" s="1"/>
  <c r="J1172" i="4"/>
  <c r="I1172" i="4"/>
  <c r="L1171" i="4"/>
  <c r="K1171" i="4"/>
  <c r="J1171" i="4"/>
  <c r="I1171" i="4"/>
  <c r="L1170" i="4"/>
  <c r="K1170" i="4"/>
  <c r="J1170" i="4"/>
  <c r="I1170" i="4"/>
  <c r="L1169" i="4"/>
  <c r="K1169" i="4"/>
  <c r="J1169" i="4"/>
  <c r="I1169" i="4"/>
  <c r="L1168" i="4"/>
  <c r="K1168" i="4"/>
  <c r="N1169" i="4" s="1"/>
  <c r="J1168" i="4"/>
  <c r="I1168" i="4"/>
  <c r="L1167" i="4"/>
  <c r="K1167" i="4"/>
  <c r="J1167" i="4"/>
  <c r="I1167" i="4"/>
  <c r="L1166" i="4"/>
  <c r="K1166" i="4"/>
  <c r="N1167" i="4" s="1"/>
  <c r="J1166" i="4"/>
  <c r="I1166" i="4"/>
  <c r="L1165" i="4"/>
  <c r="K1165" i="4"/>
  <c r="J1165" i="4"/>
  <c r="I1165" i="4"/>
  <c r="L1164" i="4"/>
  <c r="K1164" i="4"/>
  <c r="J1164" i="4"/>
  <c r="I1164" i="4"/>
  <c r="L1163" i="4"/>
  <c r="K1163" i="4"/>
  <c r="J1163" i="4"/>
  <c r="I1163" i="4"/>
  <c r="L1162" i="4"/>
  <c r="N1163" i="4" s="1"/>
  <c r="K1162" i="4"/>
  <c r="J1162" i="4"/>
  <c r="I1162" i="4"/>
  <c r="L1161" i="4"/>
  <c r="K1161" i="4"/>
  <c r="J1161" i="4"/>
  <c r="I1161" i="4"/>
  <c r="L1160" i="4"/>
  <c r="K1160" i="4"/>
  <c r="J1160" i="4"/>
  <c r="I1160" i="4"/>
  <c r="L1159" i="4"/>
  <c r="K1159" i="4"/>
  <c r="J1159" i="4"/>
  <c r="I1159" i="4"/>
  <c r="L1158" i="4"/>
  <c r="K1158" i="4"/>
  <c r="J1158" i="4"/>
  <c r="I1158" i="4"/>
  <c r="L1157" i="4"/>
  <c r="K1157" i="4"/>
  <c r="J1157" i="4"/>
  <c r="I1157" i="4"/>
  <c r="L1156" i="4"/>
  <c r="N1157" i="4" s="1"/>
  <c r="K1156" i="4"/>
  <c r="J1156" i="4"/>
  <c r="I1156" i="4"/>
  <c r="N1155" i="4"/>
  <c r="L1155" i="4"/>
  <c r="K1155" i="4"/>
  <c r="J1155" i="4"/>
  <c r="I1155" i="4"/>
  <c r="L1154" i="4"/>
  <c r="K1154" i="4"/>
  <c r="J1154" i="4"/>
  <c r="I1154" i="4"/>
  <c r="L1153" i="4"/>
  <c r="K1153" i="4"/>
  <c r="J1153" i="4"/>
  <c r="I1153" i="4"/>
  <c r="L1152" i="4"/>
  <c r="K1152" i="4"/>
  <c r="J1152" i="4"/>
  <c r="I1152" i="4"/>
  <c r="L1151" i="4"/>
  <c r="K1151" i="4"/>
  <c r="J1151" i="4"/>
  <c r="I1151" i="4"/>
  <c r="L1150" i="4"/>
  <c r="K1150" i="4"/>
  <c r="J1150" i="4"/>
  <c r="I1150" i="4"/>
  <c r="L1149" i="4"/>
  <c r="K1149" i="4"/>
  <c r="J1149" i="4"/>
  <c r="I1149" i="4"/>
  <c r="L1148" i="4"/>
  <c r="K1148" i="4"/>
  <c r="J1148" i="4"/>
  <c r="I1148" i="4"/>
  <c r="L1147" i="4"/>
  <c r="K1147" i="4"/>
  <c r="J1147" i="4"/>
  <c r="I1147" i="4"/>
  <c r="L1146" i="4"/>
  <c r="N1147" i="4" s="1"/>
  <c r="K1146" i="4"/>
  <c r="J1146" i="4"/>
  <c r="I1146" i="4"/>
  <c r="L1145" i="4"/>
  <c r="K1145" i="4"/>
  <c r="J1145" i="4"/>
  <c r="I1145" i="4"/>
  <c r="L1144" i="4"/>
  <c r="K1144" i="4"/>
  <c r="N1145" i="4" s="1"/>
  <c r="J1144" i="4"/>
  <c r="I1144" i="4"/>
  <c r="L1143" i="4"/>
  <c r="K1143" i="4"/>
  <c r="J1143" i="4"/>
  <c r="I1143" i="4"/>
  <c r="L1142" i="4"/>
  <c r="K1142" i="4"/>
  <c r="J1142" i="4"/>
  <c r="I1142" i="4"/>
  <c r="L1141" i="4"/>
  <c r="K1141" i="4"/>
  <c r="J1141" i="4"/>
  <c r="I1141" i="4"/>
  <c r="L1140" i="4"/>
  <c r="K1140" i="4"/>
  <c r="J1140" i="4"/>
  <c r="I1140" i="4"/>
  <c r="L1139" i="4"/>
  <c r="K1139" i="4"/>
  <c r="J1139" i="4"/>
  <c r="I1139" i="4"/>
  <c r="L1138" i="4"/>
  <c r="N1139" i="4" s="1"/>
  <c r="K1138" i="4"/>
  <c r="J1138" i="4"/>
  <c r="I1138" i="4"/>
  <c r="L1137" i="4"/>
  <c r="K1137" i="4"/>
  <c r="J1137" i="4"/>
  <c r="I1137" i="4"/>
  <c r="L1136" i="4"/>
  <c r="K1136" i="4"/>
  <c r="J1136" i="4"/>
  <c r="I1136" i="4"/>
  <c r="L1135" i="4"/>
  <c r="K1135" i="4"/>
  <c r="J1135" i="4"/>
  <c r="I1135" i="4"/>
  <c r="L1134" i="4"/>
  <c r="K1134" i="4"/>
  <c r="J1134" i="4"/>
  <c r="I1134" i="4"/>
  <c r="L1133" i="4"/>
  <c r="K1133" i="4"/>
  <c r="J1133" i="4"/>
  <c r="I1133" i="4"/>
  <c r="L1132" i="4"/>
  <c r="N1133" i="4" s="1"/>
  <c r="K1132" i="4"/>
  <c r="J1132" i="4"/>
  <c r="I1132" i="4"/>
  <c r="N1131" i="4"/>
  <c r="L1131" i="4"/>
  <c r="K1131" i="4"/>
  <c r="J1131" i="4"/>
  <c r="I1131" i="4"/>
  <c r="L1130" i="4"/>
  <c r="K1130" i="4"/>
  <c r="J1130" i="4"/>
  <c r="I1130" i="4"/>
  <c r="L1129" i="4"/>
  <c r="K1129" i="4"/>
  <c r="J1129" i="4"/>
  <c r="I1129" i="4"/>
  <c r="L1128" i="4"/>
  <c r="K1128" i="4"/>
  <c r="J1128" i="4"/>
  <c r="I1128" i="4"/>
  <c r="L1127" i="4"/>
  <c r="K1127" i="4"/>
  <c r="J1127" i="4"/>
  <c r="I1127" i="4"/>
  <c r="L1126" i="4"/>
  <c r="K1126" i="4"/>
  <c r="J1126" i="4"/>
  <c r="I1126" i="4"/>
  <c r="N1125" i="4"/>
  <c r="L1125" i="4"/>
  <c r="K1125" i="4"/>
  <c r="J1125" i="4"/>
  <c r="I1125" i="4"/>
  <c r="L1124" i="4"/>
  <c r="K1124" i="4"/>
  <c r="J1124" i="4"/>
  <c r="I1124" i="4"/>
  <c r="L1123" i="4"/>
  <c r="K1123" i="4"/>
  <c r="J1123" i="4"/>
  <c r="I1123" i="4"/>
  <c r="L1122" i="4"/>
  <c r="N1123" i="4" s="1"/>
  <c r="K1122" i="4"/>
  <c r="J1122" i="4"/>
  <c r="I1122" i="4"/>
  <c r="L1121" i="4"/>
  <c r="K1121" i="4"/>
  <c r="J1121" i="4"/>
  <c r="I1121" i="4"/>
  <c r="L1120" i="4"/>
  <c r="K1120" i="4"/>
  <c r="J1120" i="4"/>
  <c r="I1120" i="4"/>
  <c r="L1119" i="4"/>
  <c r="K1119" i="4"/>
  <c r="J1119" i="4"/>
  <c r="I1119" i="4"/>
  <c r="L1118" i="4"/>
  <c r="K1118" i="4"/>
  <c r="J1118" i="4"/>
  <c r="I1118" i="4"/>
  <c r="L1117" i="4"/>
  <c r="K1117" i="4"/>
  <c r="J1117" i="4"/>
  <c r="I1117" i="4"/>
  <c r="L1116" i="4"/>
  <c r="K1116" i="4"/>
  <c r="J1116" i="4"/>
  <c r="I1116" i="4"/>
  <c r="L1115" i="4"/>
  <c r="K1115" i="4"/>
  <c r="J1115" i="4"/>
  <c r="I1115" i="4"/>
  <c r="L1114" i="4"/>
  <c r="N1115" i="4" s="1"/>
  <c r="K1114" i="4"/>
  <c r="J1114" i="4"/>
  <c r="I1114" i="4"/>
  <c r="L1113" i="4"/>
  <c r="K1113" i="4"/>
  <c r="J1113" i="4"/>
  <c r="I1113" i="4"/>
  <c r="L1112" i="4"/>
  <c r="K1112" i="4"/>
  <c r="N1113" i="4" s="1"/>
  <c r="J1112" i="4"/>
  <c r="I1112" i="4"/>
  <c r="L1111" i="4"/>
  <c r="K1111" i="4"/>
  <c r="J1111" i="4"/>
  <c r="I1111" i="4"/>
  <c r="L1110" i="4"/>
  <c r="K1110" i="4"/>
  <c r="J1110" i="4"/>
  <c r="I1110" i="4"/>
  <c r="L1109" i="4"/>
  <c r="K1109" i="4"/>
  <c r="J1109" i="4"/>
  <c r="I1109" i="4"/>
  <c r="L1108" i="4"/>
  <c r="K1108" i="4"/>
  <c r="N1109" i="4" s="1"/>
  <c r="J1108" i="4"/>
  <c r="I1108" i="4"/>
  <c r="L1107" i="4"/>
  <c r="K1107" i="4"/>
  <c r="J1107" i="4"/>
  <c r="I1107" i="4"/>
  <c r="L1106" i="4"/>
  <c r="K1106" i="4"/>
  <c r="J1106" i="4"/>
  <c r="I1106" i="4"/>
  <c r="L1105" i="4"/>
  <c r="K1105" i="4"/>
  <c r="J1105" i="4"/>
  <c r="I1105" i="4"/>
  <c r="L1104" i="4"/>
  <c r="K1104" i="4"/>
  <c r="N1105" i="4" s="1"/>
  <c r="J1104" i="4"/>
  <c r="I1104" i="4"/>
  <c r="L1103" i="4"/>
  <c r="K1103" i="4"/>
  <c r="J1103" i="4"/>
  <c r="I1103" i="4"/>
  <c r="L1102" i="4"/>
  <c r="K1102" i="4"/>
  <c r="N1103" i="4" s="1"/>
  <c r="J1102" i="4"/>
  <c r="I1102" i="4"/>
  <c r="L1101" i="4"/>
  <c r="K1101" i="4"/>
  <c r="J1101" i="4"/>
  <c r="I1101" i="4"/>
  <c r="L1100" i="4"/>
  <c r="K1100" i="4"/>
  <c r="J1100" i="4"/>
  <c r="I1100" i="4"/>
  <c r="L1099" i="4"/>
  <c r="K1099" i="4"/>
  <c r="J1099" i="4"/>
  <c r="I1099" i="4"/>
  <c r="L1098" i="4"/>
  <c r="K1098" i="4"/>
  <c r="N1099" i="4" s="1"/>
  <c r="J1098" i="4"/>
  <c r="I1098" i="4"/>
  <c r="L1097" i="4"/>
  <c r="K1097" i="4"/>
  <c r="J1097" i="4"/>
  <c r="I1097" i="4"/>
  <c r="L1096" i="4"/>
  <c r="K1096" i="4"/>
  <c r="N1097" i="4" s="1"/>
  <c r="J1096" i="4"/>
  <c r="I1096" i="4"/>
  <c r="L1095" i="4"/>
  <c r="K1095" i="4"/>
  <c r="J1095" i="4"/>
  <c r="I1095" i="4"/>
  <c r="L1094" i="4"/>
  <c r="K1094" i="4"/>
  <c r="N1095" i="4" s="1"/>
  <c r="J1094" i="4"/>
  <c r="I1094" i="4"/>
  <c r="L1093" i="4"/>
  <c r="K1093" i="4"/>
  <c r="J1093" i="4"/>
  <c r="I1093" i="4"/>
  <c r="L1092" i="4"/>
  <c r="K1092" i="4"/>
  <c r="N1093" i="4" s="1"/>
  <c r="J1092" i="4"/>
  <c r="I1092" i="4"/>
  <c r="L1091" i="4"/>
  <c r="K1091" i="4"/>
  <c r="J1091" i="4"/>
  <c r="I1091" i="4"/>
  <c r="L1090" i="4"/>
  <c r="K1090" i="4"/>
  <c r="J1090" i="4"/>
  <c r="I1090" i="4"/>
  <c r="L1089" i="4"/>
  <c r="K1089" i="4"/>
  <c r="J1089" i="4"/>
  <c r="I1089" i="4"/>
  <c r="L1088" i="4"/>
  <c r="N1089" i="4" s="1"/>
  <c r="K1088" i="4"/>
  <c r="J1088" i="4"/>
  <c r="I1088" i="4"/>
  <c r="L1087" i="4"/>
  <c r="K1087" i="4"/>
  <c r="J1087" i="4"/>
  <c r="I1087" i="4"/>
  <c r="L1086" i="4"/>
  <c r="K1086" i="4"/>
  <c r="J1086" i="4"/>
  <c r="I1086" i="4"/>
  <c r="L1085" i="4"/>
  <c r="K1085" i="4"/>
  <c r="J1085" i="4"/>
  <c r="I1085" i="4"/>
  <c r="L1084" i="4"/>
  <c r="K1084" i="4"/>
  <c r="J1084" i="4"/>
  <c r="I1084" i="4"/>
  <c r="N1083" i="4"/>
  <c r="L1083" i="4"/>
  <c r="K1083" i="4"/>
  <c r="J1083" i="4"/>
  <c r="I1083" i="4"/>
  <c r="L1082" i="4"/>
  <c r="K1082" i="4"/>
  <c r="J1082" i="4"/>
  <c r="I1082" i="4"/>
  <c r="L1081" i="4"/>
  <c r="K1081" i="4"/>
  <c r="J1081" i="4"/>
  <c r="I1081" i="4"/>
  <c r="L1080" i="4"/>
  <c r="K1080" i="4"/>
  <c r="N1081" i="4" s="1"/>
  <c r="J1080" i="4"/>
  <c r="I1080" i="4"/>
  <c r="L1079" i="4"/>
  <c r="K1079" i="4"/>
  <c r="J1079" i="4"/>
  <c r="I1079" i="4"/>
  <c r="L1078" i="4"/>
  <c r="K1078" i="4"/>
  <c r="J1078" i="4"/>
  <c r="I1078" i="4"/>
  <c r="L1077" i="4"/>
  <c r="K1077" i="4"/>
  <c r="J1077" i="4"/>
  <c r="I1077" i="4"/>
  <c r="L1076" i="4"/>
  <c r="K1076" i="4"/>
  <c r="N1077" i="4" s="1"/>
  <c r="J1076" i="4"/>
  <c r="I1076" i="4"/>
  <c r="L1075" i="4"/>
  <c r="K1075" i="4"/>
  <c r="J1075" i="4"/>
  <c r="I1075" i="4"/>
  <c r="L1074" i="4"/>
  <c r="K1074" i="4"/>
  <c r="J1074" i="4"/>
  <c r="I1074" i="4"/>
  <c r="L1073" i="4"/>
  <c r="K1073" i="4"/>
  <c r="J1073" i="4"/>
  <c r="I1073" i="4"/>
  <c r="L1072" i="4"/>
  <c r="K1072" i="4"/>
  <c r="J1072" i="4"/>
  <c r="I1072" i="4"/>
  <c r="L1071" i="4"/>
  <c r="K1071" i="4"/>
  <c r="J1071" i="4"/>
  <c r="I1071" i="4"/>
  <c r="L1070" i="4"/>
  <c r="K1070" i="4"/>
  <c r="J1070" i="4"/>
  <c r="I1070" i="4"/>
  <c r="N1069" i="4"/>
  <c r="L1069" i="4"/>
  <c r="K1069" i="4"/>
  <c r="J1069" i="4"/>
  <c r="I1069" i="4"/>
  <c r="L1068" i="4"/>
  <c r="K1068" i="4"/>
  <c r="J1068" i="4"/>
  <c r="I1068" i="4"/>
  <c r="N1067" i="4"/>
  <c r="L1067" i="4"/>
  <c r="K1067" i="4"/>
  <c r="J1067" i="4"/>
  <c r="I1067" i="4"/>
  <c r="L1066" i="4"/>
  <c r="K1066" i="4"/>
  <c r="J1066" i="4"/>
  <c r="I1066" i="4"/>
  <c r="L1065" i="4"/>
  <c r="K1065" i="4"/>
  <c r="J1065" i="4"/>
  <c r="I1065" i="4"/>
  <c r="L1064" i="4"/>
  <c r="K1064" i="4"/>
  <c r="J1064" i="4"/>
  <c r="I1064" i="4"/>
  <c r="L1063" i="4"/>
  <c r="K1063" i="4"/>
  <c r="J1063" i="4"/>
  <c r="I1063" i="4"/>
  <c r="L1062" i="4"/>
  <c r="K1062" i="4"/>
  <c r="J1062" i="4"/>
  <c r="I1062" i="4"/>
  <c r="L1061" i="4"/>
  <c r="K1061" i="4"/>
  <c r="J1061" i="4"/>
  <c r="I1061" i="4"/>
  <c r="L1060" i="4"/>
  <c r="K1060" i="4"/>
  <c r="J1060" i="4"/>
  <c r="I1060" i="4"/>
  <c r="L1059" i="4"/>
  <c r="K1059" i="4"/>
  <c r="J1059" i="4"/>
  <c r="I1059" i="4"/>
  <c r="L1058" i="4"/>
  <c r="N1059" i="4" s="1"/>
  <c r="K1058" i="4"/>
  <c r="J1058" i="4"/>
  <c r="I1058" i="4"/>
  <c r="L1057" i="4"/>
  <c r="K1057" i="4"/>
  <c r="J1057" i="4"/>
  <c r="I1057" i="4"/>
  <c r="L1056" i="4"/>
  <c r="K1056" i="4"/>
  <c r="N1057" i="4" s="1"/>
  <c r="J1056" i="4"/>
  <c r="I1056" i="4"/>
  <c r="L1055" i="4"/>
  <c r="K1055" i="4"/>
  <c r="J1055" i="4"/>
  <c r="I1055" i="4"/>
  <c r="L1054" i="4"/>
  <c r="K1054" i="4"/>
  <c r="N1055" i="4" s="1"/>
  <c r="J1054" i="4"/>
  <c r="I1054" i="4"/>
  <c r="L1053" i="4"/>
  <c r="K1053" i="4"/>
  <c r="J1053" i="4"/>
  <c r="I1053" i="4"/>
  <c r="L1052" i="4"/>
  <c r="K1052" i="4"/>
  <c r="N1053" i="4" s="1"/>
  <c r="J1052" i="4"/>
  <c r="I1052" i="4"/>
  <c r="L1051" i="4"/>
  <c r="K1051" i="4"/>
  <c r="J1051" i="4"/>
  <c r="I1051" i="4"/>
  <c r="L1050" i="4"/>
  <c r="K1050" i="4"/>
  <c r="J1050" i="4"/>
  <c r="I1050" i="4"/>
  <c r="L1049" i="4"/>
  <c r="K1049" i="4"/>
  <c r="J1049" i="4"/>
  <c r="I1049" i="4"/>
  <c r="L1048" i="4"/>
  <c r="K1048" i="4"/>
  <c r="N1049" i="4" s="1"/>
  <c r="J1048" i="4"/>
  <c r="I1048" i="4"/>
  <c r="L1047" i="4"/>
  <c r="K1047" i="4"/>
  <c r="J1047" i="4"/>
  <c r="I1047" i="4"/>
  <c r="L1046" i="4"/>
  <c r="K1046" i="4"/>
  <c r="J1046" i="4"/>
  <c r="I1046" i="4"/>
  <c r="L1045" i="4"/>
  <c r="K1045" i="4"/>
  <c r="J1045" i="4"/>
  <c r="I1045" i="4"/>
  <c r="L1044" i="4"/>
  <c r="N1045" i="4" s="1"/>
  <c r="K1044" i="4"/>
  <c r="J1044" i="4"/>
  <c r="I1044" i="4"/>
  <c r="L1043" i="4"/>
  <c r="K1043" i="4"/>
  <c r="J1043" i="4"/>
  <c r="I1043" i="4"/>
  <c r="L1042" i="4"/>
  <c r="N1043" i="4" s="1"/>
  <c r="K1042" i="4"/>
  <c r="J1042" i="4"/>
  <c r="I1042" i="4"/>
  <c r="N1041" i="4"/>
  <c r="L1041" i="4"/>
  <c r="K1041" i="4"/>
  <c r="J1041" i="4"/>
  <c r="I1041" i="4"/>
  <c r="L1040" i="4"/>
  <c r="K1040" i="4"/>
  <c r="J1040" i="4"/>
  <c r="I1040" i="4"/>
  <c r="L1039" i="4"/>
  <c r="K1039" i="4"/>
  <c r="J1039" i="4"/>
  <c r="I1039" i="4"/>
  <c r="L1038" i="4"/>
  <c r="K1038" i="4"/>
  <c r="J1038" i="4"/>
  <c r="I1038" i="4"/>
  <c r="L1037" i="4"/>
  <c r="K1037" i="4"/>
  <c r="J1037" i="4"/>
  <c r="I1037" i="4"/>
  <c r="L1036" i="4"/>
  <c r="N1037" i="4" s="1"/>
  <c r="K1036" i="4"/>
  <c r="J1036" i="4"/>
  <c r="I1036" i="4"/>
  <c r="L1035" i="4"/>
  <c r="K1035" i="4"/>
  <c r="J1035" i="4"/>
  <c r="I1035" i="4"/>
  <c r="L1034" i="4"/>
  <c r="K1034" i="4"/>
  <c r="N1035" i="4" s="1"/>
  <c r="J1034" i="4"/>
  <c r="I1034" i="4"/>
  <c r="L1033" i="4"/>
  <c r="K1033" i="4"/>
  <c r="J1033" i="4"/>
  <c r="I1033" i="4"/>
  <c r="L1032" i="4"/>
  <c r="K1032" i="4"/>
  <c r="N1033" i="4" s="1"/>
  <c r="J1032" i="4"/>
  <c r="I1032" i="4"/>
  <c r="L1031" i="4"/>
  <c r="K1031" i="4"/>
  <c r="J1031" i="4"/>
  <c r="I1031" i="4"/>
  <c r="L1030" i="4"/>
  <c r="K1030" i="4"/>
  <c r="N1031" i="4" s="1"/>
  <c r="J1030" i="4"/>
  <c r="I1030" i="4"/>
  <c r="L1029" i="4"/>
  <c r="K1029" i="4"/>
  <c r="J1029" i="4"/>
  <c r="I1029" i="4"/>
  <c r="L1028" i="4"/>
  <c r="K1028" i="4"/>
  <c r="J1028" i="4"/>
  <c r="I1028" i="4"/>
  <c r="L1027" i="4"/>
  <c r="K1027" i="4"/>
  <c r="J1027" i="4"/>
  <c r="I1027" i="4"/>
  <c r="L1026" i="4"/>
  <c r="K1026" i="4"/>
  <c r="J1026" i="4"/>
  <c r="I1026" i="4"/>
  <c r="L1025" i="4"/>
  <c r="K1025" i="4"/>
  <c r="J1025" i="4"/>
  <c r="I1025" i="4"/>
  <c r="L1024" i="4"/>
  <c r="K1024" i="4"/>
  <c r="J1024" i="4"/>
  <c r="I1024" i="4"/>
  <c r="L1023" i="4"/>
  <c r="K1023" i="4"/>
  <c r="J1023" i="4"/>
  <c r="I1023" i="4"/>
  <c r="L1022" i="4"/>
  <c r="K1022" i="4"/>
  <c r="J1022" i="4"/>
  <c r="I1022" i="4"/>
  <c r="L1021" i="4"/>
  <c r="K1021" i="4"/>
  <c r="J1021" i="4"/>
  <c r="I1021" i="4"/>
  <c r="L1020" i="4"/>
  <c r="K1020" i="4"/>
  <c r="J1020" i="4"/>
  <c r="I1020" i="4"/>
  <c r="L1019" i="4"/>
  <c r="K1019" i="4"/>
  <c r="J1019" i="4"/>
  <c r="I1019" i="4"/>
  <c r="L1018" i="4"/>
  <c r="N1019" i="4" s="1"/>
  <c r="K1018" i="4"/>
  <c r="J1018" i="4"/>
  <c r="I1018" i="4"/>
  <c r="N1017" i="4"/>
  <c r="L1017" i="4"/>
  <c r="K1017" i="4"/>
  <c r="J1017" i="4"/>
  <c r="I1017" i="4"/>
  <c r="L1016" i="4"/>
  <c r="K1016" i="4"/>
  <c r="J1016" i="4"/>
  <c r="I1016" i="4"/>
  <c r="L1015" i="4"/>
  <c r="K1015" i="4"/>
  <c r="J1015" i="4"/>
  <c r="I1015" i="4"/>
  <c r="L1014" i="4"/>
  <c r="K1014" i="4"/>
  <c r="J1014" i="4"/>
  <c r="I1014" i="4"/>
  <c r="N1013" i="4"/>
  <c r="L1013" i="4"/>
  <c r="K1013" i="4"/>
  <c r="J1013" i="4"/>
  <c r="I1013" i="4"/>
  <c r="L1012" i="4"/>
  <c r="K1012" i="4"/>
  <c r="J1012" i="4"/>
  <c r="I1012" i="4"/>
  <c r="L1011" i="4"/>
  <c r="K1011" i="4"/>
  <c r="J1011" i="4"/>
  <c r="I1011" i="4"/>
  <c r="L1010" i="4"/>
  <c r="N1011" i="4" s="1"/>
  <c r="K1010" i="4"/>
  <c r="J1010" i="4"/>
  <c r="I1010" i="4"/>
  <c r="L1009" i="4"/>
  <c r="K1009" i="4"/>
  <c r="J1009" i="4"/>
  <c r="I1009" i="4"/>
  <c r="L1008" i="4"/>
  <c r="K1008" i="4"/>
  <c r="J1008" i="4"/>
  <c r="I1008" i="4"/>
  <c r="L1007" i="4"/>
  <c r="K1007" i="4"/>
  <c r="J1007" i="4"/>
  <c r="I1007" i="4"/>
  <c r="L1006" i="4"/>
  <c r="K1006" i="4"/>
  <c r="J1006" i="4"/>
  <c r="I1006" i="4"/>
  <c r="L1005" i="4"/>
  <c r="K1005" i="4"/>
  <c r="J1005" i="4"/>
  <c r="I1005" i="4"/>
  <c r="L1004" i="4"/>
  <c r="N1005" i="4" s="1"/>
  <c r="K1004" i="4"/>
  <c r="J1004" i="4"/>
  <c r="I1004" i="4"/>
  <c r="L1003" i="4"/>
  <c r="K1003" i="4"/>
  <c r="J1003" i="4"/>
  <c r="I1003" i="4"/>
  <c r="L1002" i="4"/>
  <c r="K1002" i="4"/>
  <c r="N1003" i="4" s="1"/>
  <c r="J1002" i="4"/>
  <c r="I1002" i="4"/>
  <c r="L1001" i="4"/>
  <c r="K1001" i="4"/>
  <c r="J1001" i="4"/>
  <c r="I1001" i="4"/>
  <c r="L1000" i="4"/>
  <c r="K1000" i="4"/>
  <c r="N1001" i="4" s="1"/>
  <c r="J1000" i="4"/>
  <c r="I1000" i="4"/>
  <c r="L999" i="4"/>
  <c r="K999" i="4"/>
  <c r="J999" i="4"/>
  <c r="I999" i="4"/>
  <c r="L998" i="4"/>
  <c r="K998" i="4"/>
  <c r="J998" i="4"/>
  <c r="I998" i="4"/>
  <c r="L997" i="4"/>
  <c r="K997" i="4"/>
  <c r="J997" i="4"/>
  <c r="I997" i="4"/>
  <c r="L996" i="4"/>
  <c r="K996" i="4"/>
  <c r="N997" i="4" s="1"/>
  <c r="J996" i="4"/>
  <c r="I996" i="4"/>
  <c r="L995" i="4"/>
  <c r="K995" i="4"/>
  <c r="J995" i="4"/>
  <c r="I995" i="4"/>
  <c r="L994" i="4"/>
  <c r="K994" i="4"/>
  <c r="J994" i="4"/>
  <c r="I994" i="4"/>
  <c r="L993" i="4"/>
  <c r="K993" i="4"/>
  <c r="J993" i="4"/>
  <c r="I993" i="4"/>
  <c r="L992" i="4"/>
  <c r="K992" i="4"/>
  <c r="N993" i="4" s="1"/>
  <c r="J992" i="4"/>
  <c r="I992" i="4"/>
  <c r="L991" i="4"/>
  <c r="K991" i="4"/>
  <c r="J991" i="4"/>
  <c r="I991" i="4"/>
  <c r="L990" i="4"/>
  <c r="K990" i="4"/>
  <c r="N991" i="4" s="1"/>
  <c r="J990" i="4"/>
  <c r="I990" i="4"/>
  <c r="L989" i="4"/>
  <c r="K989" i="4"/>
  <c r="J989" i="4"/>
  <c r="I989" i="4"/>
  <c r="L988" i="4"/>
  <c r="K988" i="4"/>
  <c r="N989" i="4" s="1"/>
  <c r="J988" i="4"/>
  <c r="I988" i="4"/>
  <c r="L987" i="4"/>
  <c r="K987" i="4"/>
  <c r="J987" i="4"/>
  <c r="I987" i="4"/>
  <c r="L986" i="4"/>
  <c r="K986" i="4"/>
  <c r="J986" i="4"/>
  <c r="I986" i="4"/>
  <c r="L985" i="4"/>
  <c r="K985" i="4"/>
  <c r="J985" i="4"/>
  <c r="I985" i="4"/>
  <c r="L984" i="4"/>
  <c r="N985" i="4" s="1"/>
  <c r="K984" i="4"/>
  <c r="J984" i="4"/>
  <c r="I984" i="4"/>
  <c r="L983" i="4"/>
  <c r="K983" i="4"/>
  <c r="J983" i="4"/>
  <c r="I983" i="4"/>
  <c r="L982" i="4"/>
  <c r="K982" i="4"/>
  <c r="J982" i="4"/>
  <c r="I982" i="4"/>
  <c r="L981" i="4"/>
  <c r="K981" i="4"/>
  <c r="J981" i="4"/>
  <c r="I981" i="4"/>
  <c r="L980" i="4"/>
  <c r="K980" i="4"/>
  <c r="J980" i="4"/>
  <c r="I980" i="4"/>
  <c r="L979" i="4"/>
  <c r="K979" i="4"/>
  <c r="J979" i="4"/>
  <c r="I979" i="4"/>
  <c r="L978" i="4"/>
  <c r="N979" i="4" s="1"/>
  <c r="K978" i="4"/>
  <c r="J978" i="4"/>
  <c r="I978" i="4"/>
  <c r="L977" i="4"/>
  <c r="K977" i="4"/>
  <c r="J977" i="4"/>
  <c r="I977" i="4"/>
  <c r="L976" i="4"/>
  <c r="K976" i="4"/>
  <c r="J976" i="4"/>
  <c r="I976" i="4"/>
  <c r="L975" i="4"/>
  <c r="K975" i="4"/>
  <c r="J975" i="4"/>
  <c r="I975" i="4"/>
  <c r="L974" i="4"/>
  <c r="K974" i="4"/>
  <c r="J974" i="4"/>
  <c r="I974" i="4"/>
  <c r="L973" i="4"/>
  <c r="K973" i="4"/>
  <c r="J973" i="4"/>
  <c r="I973" i="4"/>
  <c r="L972" i="4"/>
  <c r="N973" i="4" s="1"/>
  <c r="K972" i="4"/>
  <c r="J972" i="4"/>
  <c r="I972" i="4"/>
  <c r="N971" i="4"/>
  <c r="L971" i="4"/>
  <c r="K971" i="4"/>
  <c r="J971" i="4"/>
  <c r="I971" i="4"/>
  <c r="L970" i="4"/>
  <c r="K970" i="4"/>
  <c r="J970" i="4"/>
  <c r="I970" i="4"/>
  <c r="L969" i="4"/>
  <c r="K969" i="4"/>
  <c r="J969" i="4"/>
  <c r="I969" i="4"/>
  <c r="L968" i="4"/>
  <c r="K968" i="4"/>
  <c r="J968" i="4"/>
  <c r="I968" i="4"/>
  <c r="L967" i="4"/>
  <c r="K967" i="4"/>
  <c r="J967" i="4"/>
  <c r="I967" i="4"/>
  <c r="L966" i="4"/>
  <c r="K966" i="4"/>
  <c r="J966" i="4"/>
  <c r="I966" i="4"/>
  <c r="L965" i="4"/>
  <c r="K965" i="4"/>
  <c r="J965" i="4"/>
  <c r="I965" i="4"/>
  <c r="L964" i="4"/>
  <c r="K964" i="4"/>
  <c r="J964" i="4"/>
  <c r="I964" i="4"/>
  <c r="L963" i="4"/>
  <c r="K963" i="4"/>
  <c r="J963" i="4"/>
  <c r="I963" i="4"/>
  <c r="L962" i="4"/>
  <c r="N963" i="4" s="1"/>
  <c r="K962" i="4"/>
  <c r="J962" i="4"/>
  <c r="I962" i="4"/>
  <c r="L961" i="4"/>
  <c r="K961" i="4"/>
  <c r="J961" i="4"/>
  <c r="I961" i="4"/>
  <c r="L960" i="4"/>
  <c r="K960" i="4"/>
  <c r="N961" i="4" s="1"/>
  <c r="J960" i="4"/>
  <c r="I960" i="4"/>
  <c r="L959" i="4"/>
  <c r="K959" i="4"/>
  <c r="J959" i="4"/>
  <c r="I959" i="4"/>
  <c r="L958" i="4"/>
  <c r="K958" i="4"/>
  <c r="N959" i="4" s="1"/>
  <c r="J958" i="4"/>
  <c r="I958" i="4"/>
  <c r="L957" i="4"/>
  <c r="K957" i="4"/>
  <c r="J957" i="4"/>
  <c r="I957" i="4"/>
  <c r="L956" i="4"/>
  <c r="K956" i="4"/>
  <c r="J956" i="4"/>
  <c r="I956" i="4"/>
  <c r="L955" i="4"/>
  <c r="K955" i="4"/>
  <c r="J955" i="4"/>
  <c r="I955" i="4"/>
  <c r="L954" i="4"/>
  <c r="K954" i="4"/>
  <c r="J954" i="4"/>
  <c r="I954" i="4"/>
  <c r="N953" i="4"/>
  <c r="L953" i="4"/>
  <c r="K953" i="4"/>
  <c r="J953" i="4"/>
  <c r="I953" i="4"/>
  <c r="L952" i="4"/>
  <c r="K952" i="4"/>
  <c r="J952" i="4"/>
  <c r="I952" i="4"/>
  <c r="L951" i="4"/>
  <c r="K951" i="4"/>
  <c r="J951" i="4"/>
  <c r="I951" i="4"/>
  <c r="L950" i="4"/>
  <c r="K950" i="4"/>
  <c r="J950" i="4"/>
  <c r="I950" i="4"/>
  <c r="L949" i="4"/>
  <c r="K949" i="4"/>
  <c r="J949" i="4"/>
  <c r="I949" i="4"/>
  <c r="L948" i="4"/>
  <c r="K948" i="4"/>
  <c r="J948" i="4"/>
  <c r="I948" i="4"/>
  <c r="L947" i="4"/>
  <c r="K947" i="4"/>
  <c r="J947" i="4"/>
  <c r="I947" i="4"/>
  <c r="L946" i="4"/>
  <c r="N947" i="4" s="1"/>
  <c r="K946" i="4"/>
  <c r="J946" i="4"/>
  <c r="I946" i="4"/>
  <c r="N945" i="4"/>
  <c r="L945" i="4"/>
  <c r="K945" i="4"/>
  <c r="J945" i="4"/>
  <c r="I945" i="4"/>
  <c r="L944" i="4"/>
  <c r="K944" i="4"/>
  <c r="J944" i="4"/>
  <c r="I944" i="4"/>
  <c r="L943" i="4"/>
  <c r="K943" i="4"/>
  <c r="J943" i="4"/>
  <c r="I943" i="4"/>
  <c r="L942" i="4"/>
  <c r="K942" i="4"/>
  <c r="J942" i="4"/>
  <c r="I942" i="4"/>
  <c r="L941" i="4"/>
  <c r="K941" i="4"/>
  <c r="J941" i="4"/>
  <c r="I941" i="4"/>
  <c r="L940" i="4"/>
  <c r="K940" i="4"/>
  <c r="N941" i="4" s="1"/>
  <c r="J940" i="4"/>
  <c r="I940" i="4"/>
  <c r="L939" i="4"/>
  <c r="K939" i="4"/>
  <c r="J939" i="4"/>
  <c r="I939" i="4"/>
  <c r="L938" i="4"/>
  <c r="K938" i="4"/>
  <c r="N939" i="4" s="1"/>
  <c r="J938" i="4"/>
  <c r="I938" i="4"/>
  <c r="L937" i="4"/>
  <c r="K937" i="4"/>
  <c r="J937" i="4"/>
  <c r="I937" i="4"/>
  <c r="L936" i="4"/>
  <c r="K936" i="4"/>
  <c r="N937" i="4" s="1"/>
  <c r="J936" i="4"/>
  <c r="I936" i="4"/>
  <c r="L935" i="4"/>
  <c r="K935" i="4"/>
  <c r="J935" i="4"/>
  <c r="I935" i="4"/>
  <c r="L934" i="4"/>
  <c r="K934" i="4"/>
  <c r="N935" i="4" s="1"/>
  <c r="J934" i="4"/>
  <c r="I934" i="4"/>
  <c r="L933" i="4"/>
  <c r="K933" i="4"/>
  <c r="J933" i="4"/>
  <c r="I933" i="4"/>
  <c r="L932" i="4"/>
  <c r="K932" i="4"/>
  <c r="N933" i="4" s="1"/>
  <c r="J932" i="4"/>
  <c r="I932" i="4"/>
  <c r="L931" i="4"/>
  <c r="K931" i="4"/>
  <c r="J931" i="4"/>
  <c r="I931" i="4"/>
  <c r="L930" i="4"/>
  <c r="K930" i="4"/>
  <c r="J930" i="4"/>
  <c r="I930" i="4"/>
  <c r="L929" i="4"/>
  <c r="K929" i="4"/>
  <c r="J929" i="4"/>
  <c r="I929" i="4"/>
  <c r="L928" i="4"/>
  <c r="N929" i="4" s="1"/>
  <c r="K928" i="4"/>
  <c r="J928" i="4"/>
  <c r="I928" i="4"/>
  <c r="L927" i="4"/>
  <c r="K927" i="4"/>
  <c r="J927" i="4"/>
  <c r="I927" i="4"/>
  <c r="L926" i="4"/>
  <c r="K926" i="4"/>
  <c r="J926" i="4"/>
  <c r="I926" i="4"/>
  <c r="L925" i="4"/>
  <c r="K925" i="4"/>
  <c r="J925" i="4"/>
  <c r="I925" i="4"/>
  <c r="L924" i="4"/>
  <c r="K924" i="4"/>
  <c r="J924" i="4"/>
  <c r="I924" i="4"/>
  <c r="L923" i="4"/>
  <c r="K923" i="4"/>
  <c r="J923" i="4"/>
  <c r="I923" i="4"/>
  <c r="L922" i="4"/>
  <c r="N923" i="4" s="1"/>
  <c r="K922" i="4"/>
  <c r="J922" i="4"/>
  <c r="I922" i="4"/>
  <c r="N921" i="4"/>
  <c r="L921" i="4"/>
  <c r="K921" i="4"/>
  <c r="J921" i="4"/>
  <c r="I921" i="4"/>
  <c r="L920" i="4"/>
  <c r="K920" i="4"/>
  <c r="J920" i="4"/>
  <c r="I920" i="4"/>
  <c r="L919" i="4"/>
  <c r="K919" i="4"/>
  <c r="J919" i="4"/>
  <c r="I919" i="4"/>
  <c r="L918" i="4"/>
  <c r="K918" i="4"/>
  <c r="J918" i="4"/>
  <c r="I918" i="4"/>
  <c r="L917" i="4"/>
  <c r="K917" i="4"/>
  <c r="J917" i="4"/>
  <c r="I917" i="4"/>
  <c r="L916" i="4"/>
  <c r="K916" i="4"/>
  <c r="N917" i="4" s="1"/>
  <c r="J916" i="4"/>
  <c r="I916" i="4"/>
  <c r="L915" i="4"/>
  <c r="K915" i="4"/>
  <c r="J915" i="4"/>
  <c r="I915" i="4"/>
  <c r="L914" i="4"/>
  <c r="K914" i="4"/>
  <c r="J914" i="4"/>
  <c r="I914" i="4"/>
  <c r="L913" i="4"/>
  <c r="K913" i="4"/>
  <c r="J913" i="4"/>
  <c r="I913" i="4"/>
  <c r="L912" i="4"/>
  <c r="K912" i="4"/>
  <c r="J912" i="4"/>
  <c r="I912" i="4"/>
  <c r="L911" i="4"/>
  <c r="K911" i="4"/>
  <c r="J911" i="4"/>
  <c r="I911" i="4"/>
  <c r="L910" i="4"/>
  <c r="K910" i="4"/>
  <c r="J910" i="4"/>
  <c r="I910" i="4"/>
  <c r="L909" i="4"/>
  <c r="K909" i="4"/>
  <c r="J909" i="4"/>
  <c r="I909" i="4"/>
  <c r="L908" i="4"/>
  <c r="N909" i="4" s="1"/>
  <c r="K908" i="4"/>
  <c r="J908" i="4"/>
  <c r="I908" i="4"/>
  <c r="N907" i="4"/>
  <c r="L907" i="4"/>
  <c r="K907" i="4"/>
  <c r="J907" i="4"/>
  <c r="I907" i="4"/>
  <c r="L906" i="4"/>
  <c r="K906" i="4"/>
  <c r="J906" i="4"/>
  <c r="I906" i="4"/>
  <c r="L905" i="4"/>
  <c r="K905" i="4"/>
  <c r="J905" i="4"/>
  <c r="I905" i="4"/>
  <c r="L904" i="4"/>
  <c r="K904" i="4"/>
  <c r="J904" i="4"/>
  <c r="I904" i="4"/>
  <c r="L903" i="4"/>
  <c r="K903" i="4"/>
  <c r="J903" i="4"/>
  <c r="I903" i="4"/>
  <c r="L902" i="4"/>
  <c r="K902" i="4"/>
  <c r="J902" i="4"/>
  <c r="I902" i="4"/>
  <c r="L901" i="4"/>
  <c r="K901" i="4"/>
  <c r="J901" i="4"/>
  <c r="I901" i="4"/>
  <c r="L900" i="4"/>
  <c r="N901" i="4" s="1"/>
  <c r="K900" i="4"/>
  <c r="J900" i="4"/>
  <c r="I900" i="4"/>
  <c r="N899" i="4"/>
  <c r="L899" i="4"/>
  <c r="K899" i="4"/>
  <c r="J899" i="4"/>
  <c r="I899" i="4"/>
  <c r="L898" i="4"/>
  <c r="K898" i="4"/>
  <c r="J898" i="4"/>
  <c r="I898" i="4"/>
  <c r="L897" i="4"/>
  <c r="K897" i="4"/>
  <c r="J897" i="4"/>
  <c r="I897" i="4"/>
  <c r="L896" i="4"/>
  <c r="K896" i="4"/>
  <c r="J896" i="4"/>
  <c r="I896" i="4"/>
  <c r="L895" i="4"/>
  <c r="K895" i="4"/>
  <c r="J895" i="4"/>
  <c r="I895" i="4"/>
  <c r="L894" i="4"/>
  <c r="K894" i="4"/>
  <c r="J894" i="4"/>
  <c r="I894" i="4"/>
  <c r="L893" i="4"/>
  <c r="K893" i="4"/>
  <c r="J893" i="4"/>
  <c r="I893" i="4"/>
  <c r="L892" i="4"/>
  <c r="K892" i="4"/>
  <c r="J892" i="4"/>
  <c r="I892" i="4"/>
  <c r="L891" i="4"/>
  <c r="K891" i="4"/>
  <c r="J891" i="4"/>
  <c r="I891" i="4"/>
  <c r="L890" i="4"/>
  <c r="N891" i="4" s="1"/>
  <c r="K890" i="4"/>
  <c r="J890" i="4"/>
  <c r="I890" i="4"/>
  <c r="L889" i="4"/>
  <c r="K889" i="4"/>
  <c r="J889" i="4"/>
  <c r="I889" i="4"/>
  <c r="L888" i="4"/>
  <c r="K888" i="4"/>
  <c r="N889" i="4" s="1"/>
  <c r="J888" i="4"/>
  <c r="I888" i="4"/>
  <c r="L887" i="4"/>
  <c r="K887" i="4"/>
  <c r="J887" i="4"/>
  <c r="I887" i="4"/>
  <c r="L886" i="4"/>
  <c r="K886" i="4"/>
  <c r="J886" i="4"/>
  <c r="I886" i="4"/>
  <c r="L885" i="4"/>
  <c r="K885" i="4"/>
  <c r="J885" i="4"/>
  <c r="I885" i="4"/>
  <c r="L884" i="4"/>
  <c r="K884" i="4"/>
  <c r="N885" i="4" s="1"/>
  <c r="J884" i="4"/>
  <c r="I884" i="4"/>
  <c r="L883" i="4"/>
  <c r="K883" i="4"/>
  <c r="J883" i="4"/>
  <c r="I883" i="4"/>
  <c r="L882" i="4"/>
  <c r="K882" i="4"/>
  <c r="J882" i="4"/>
  <c r="I882" i="4"/>
  <c r="L881" i="4"/>
  <c r="K881" i="4"/>
  <c r="J881" i="4"/>
  <c r="I881" i="4"/>
  <c r="L880" i="4"/>
  <c r="K880" i="4"/>
  <c r="N881" i="4" s="1"/>
  <c r="J880" i="4"/>
  <c r="I880" i="4"/>
  <c r="L879" i="4"/>
  <c r="K879" i="4"/>
  <c r="J879" i="4"/>
  <c r="I879" i="4"/>
  <c r="L878" i="4"/>
  <c r="K878" i="4"/>
  <c r="N879" i="4" s="1"/>
  <c r="J878" i="4"/>
  <c r="I878" i="4"/>
  <c r="L877" i="4"/>
  <c r="K877" i="4"/>
  <c r="J877" i="4"/>
  <c r="I877" i="4"/>
  <c r="L876" i="4"/>
  <c r="K876" i="4"/>
  <c r="J876" i="4"/>
  <c r="I876" i="4"/>
  <c r="L875" i="4"/>
  <c r="K875" i="4"/>
  <c r="J875" i="4"/>
  <c r="I875" i="4"/>
  <c r="L874" i="4"/>
  <c r="N875" i="4" s="1"/>
  <c r="K874" i="4"/>
  <c r="J874" i="4"/>
  <c r="I874" i="4"/>
  <c r="L873" i="4"/>
  <c r="K873" i="4"/>
  <c r="J873" i="4"/>
  <c r="I873" i="4"/>
  <c r="L872" i="4"/>
  <c r="K872" i="4"/>
  <c r="J872" i="4"/>
  <c r="I872" i="4"/>
  <c r="L871" i="4"/>
  <c r="K871" i="4"/>
  <c r="J871" i="4"/>
  <c r="I871" i="4"/>
  <c r="L870" i="4"/>
  <c r="K870" i="4"/>
  <c r="J870" i="4"/>
  <c r="I870" i="4"/>
  <c r="N869" i="4"/>
  <c r="L869" i="4"/>
  <c r="K869" i="4"/>
  <c r="J869" i="4"/>
  <c r="I869" i="4"/>
  <c r="L868" i="4"/>
  <c r="K868" i="4"/>
  <c r="J868" i="4"/>
  <c r="I868" i="4"/>
  <c r="L867" i="4"/>
  <c r="K867" i="4"/>
  <c r="J867" i="4"/>
  <c r="I867" i="4"/>
  <c r="L866" i="4"/>
  <c r="N867" i="4" s="1"/>
  <c r="K866" i="4"/>
  <c r="J866" i="4"/>
  <c r="I866" i="4"/>
  <c r="L865" i="4"/>
  <c r="K865" i="4"/>
  <c r="J865" i="4"/>
  <c r="I865" i="4"/>
  <c r="L864" i="4"/>
  <c r="K864" i="4"/>
  <c r="J864" i="4"/>
  <c r="I864" i="4"/>
  <c r="L863" i="4"/>
  <c r="K863" i="4"/>
  <c r="J863" i="4"/>
  <c r="I863" i="4"/>
  <c r="L862" i="4"/>
  <c r="K862" i="4"/>
  <c r="J862" i="4"/>
  <c r="I862" i="4"/>
  <c r="L861" i="4"/>
  <c r="K861" i="4"/>
  <c r="J861" i="4"/>
  <c r="I861" i="4"/>
  <c r="L860" i="4"/>
  <c r="K860" i="4"/>
  <c r="J860" i="4"/>
  <c r="I860" i="4"/>
  <c r="L859" i="4"/>
  <c r="K859" i="4"/>
  <c r="J859" i="4"/>
  <c r="I859" i="4"/>
  <c r="L858" i="4"/>
  <c r="N859" i="4" s="1"/>
  <c r="K858" i="4"/>
  <c r="J858" i="4"/>
  <c r="I858" i="4"/>
  <c r="L857" i="4"/>
  <c r="K857" i="4"/>
  <c r="J857" i="4"/>
  <c r="I857" i="4"/>
  <c r="L856" i="4"/>
  <c r="K856" i="4"/>
  <c r="N857" i="4" s="1"/>
  <c r="J856" i="4"/>
  <c r="I856" i="4"/>
  <c r="L855" i="4"/>
  <c r="K855" i="4"/>
  <c r="J855" i="4"/>
  <c r="I855" i="4"/>
  <c r="L854" i="4"/>
  <c r="K854" i="4"/>
  <c r="J854" i="4"/>
  <c r="I854" i="4"/>
  <c r="L853" i="4"/>
  <c r="K853" i="4"/>
  <c r="J853" i="4"/>
  <c r="I853" i="4"/>
  <c r="L852" i="4"/>
  <c r="K852" i="4"/>
  <c r="N853" i="4" s="1"/>
  <c r="J852" i="4"/>
  <c r="I852" i="4"/>
  <c r="L851" i="4"/>
  <c r="K851" i="4"/>
  <c r="J851" i="4"/>
  <c r="I851" i="4"/>
  <c r="L850" i="4"/>
  <c r="K850" i="4"/>
  <c r="J850" i="4"/>
  <c r="I850" i="4"/>
  <c r="L849" i="4"/>
  <c r="K849" i="4"/>
  <c r="J849" i="4"/>
  <c r="I849" i="4"/>
  <c r="L848" i="4"/>
  <c r="K848" i="4"/>
  <c r="N849" i="4" s="1"/>
  <c r="J848" i="4"/>
  <c r="I848" i="4"/>
  <c r="L847" i="4"/>
  <c r="K847" i="4"/>
  <c r="J847" i="4"/>
  <c r="I847" i="4"/>
  <c r="L846" i="4"/>
  <c r="K846" i="4"/>
  <c r="N847" i="4" s="1"/>
  <c r="J846" i="4"/>
  <c r="I846" i="4"/>
  <c r="L845" i="4"/>
  <c r="K845" i="4"/>
  <c r="J845" i="4"/>
  <c r="I845" i="4"/>
  <c r="L844" i="4"/>
  <c r="K844" i="4"/>
  <c r="J844" i="4"/>
  <c r="I844" i="4"/>
  <c r="L843" i="4"/>
  <c r="K843" i="4"/>
  <c r="J843" i="4"/>
  <c r="I843" i="4"/>
  <c r="L842" i="4"/>
  <c r="K842" i="4"/>
  <c r="J842" i="4"/>
  <c r="I842" i="4"/>
  <c r="L841" i="4"/>
  <c r="K841" i="4"/>
  <c r="J841" i="4"/>
  <c r="I841" i="4"/>
  <c r="L840" i="4"/>
  <c r="K840" i="4"/>
  <c r="J840" i="4"/>
  <c r="I840" i="4"/>
  <c r="L839" i="4"/>
  <c r="K839" i="4"/>
  <c r="J839" i="4"/>
  <c r="I839" i="4"/>
  <c r="L838" i="4"/>
  <c r="K838" i="4"/>
  <c r="J838" i="4"/>
  <c r="I838" i="4"/>
  <c r="L837" i="4"/>
  <c r="K837" i="4"/>
  <c r="J837" i="4"/>
  <c r="I837" i="4"/>
  <c r="L836" i="4"/>
  <c r="K836" i="4"/>
  <c r="J836" i="4"/>
  <c r="I836" i="4"/>
  <c r="L835" i="4"/>
  <c r="K835" i="4"/>
  <c r="J835" i="4"/>
  <c r="I835" i="4"/>
  <c r="L834" i="4"/>
  <c r="N835" i="4" s="1"/>
  <c r="K834" i="4"/>
  <c r="J834" i="4"/>
  <c r="I834" i="4"/>
  <c r="N833" i="4"/>
  <c r="L833" i="4"/>
  <c r="K833" i="4"/>
  <c r="J833" i="4"/>
  <c r="I833" i="4"/>
  <c r="L832" i="4"/>
  <c r="K832" i="4"/>
  <c r="J832" i="4"/>
  <c r="I832" i="4"/>
  <c r="L831" i="4"/>
  <c r="K831" i="4"/>
  <c r="J831" i="4"/>
  <c r="I831" i="4"/>
  <c r="L830" i="4"/>
  <c r="K830" i="4"/>
  <c r="J830" i="4"/>
  <c r="I830" i="4"/>
  <c r="L829" i="4"/>
  <c r="K829" i="4"/>
  <c r="J829" i="4"/>
  <c r="I829" i="4"/>
  <c r="L828" i="4"/>
  <c r="K828" i="4"/>
  <c r="J828" i="4"/>
  <c r="I828" i="4"/>
  <c r="N827" i="4"/>
  <c r="L827" i="4"/>
  <c r="K827" i="4"/>
  <c r="J827" i="4"/>
  <c r="I827" i="4"/>
  <c r="L826" i="4"/>
  <c r="K826" i="4"/>
  <c r="J826" i="4"/>
  <c r="I826" i="4"/>
  <c r="L825" i="4"/>
  <c r="K825" i="4"/>
  <c r="J825" i="4"/>
  <c r="I825" i="4"/>
  <c r="L824" i="4"/>
  <c r="K824" i="4"/>
  <c r="N825" i="4" s="1"/>
  <c r="J824" i="4"/>
  <c r="I824" i="4"/>
  <c r="L823" i="4"/>
  <c r="K823" i="4"/>
  <c r="J823" i="4"/>
  <c r="I823" i="4"/>
  <c r="L822" i="4"/>
  <c r="K822" i="4"/>
  <c r="J822" i="4"/>
  <c r="I822" i="4"/>
  <c r="L821" i="4"/>
  <c r="K821" i="4"/>
  <c r="J821" i="4"/>
  <c r="I821" i="4"/>
  <c r="L820" i="4"/>
  <c r="K820" i="4"/>
  <c r="N821" i="4" s="1"/>
  <c r="J820" i="4"/>
  <c r="I820" i="4"/>
  <c r="L819" i="4"/>
  <c r="K819" i="4"/>
  <c r="J819" i="4"/>
  <c r="I819" i="4"/>
  <c r="L818" i="4"/>
  <c r="K818" i="4"/>
  <c r="J818" i="4"/>
  <c r="I818" i="4"/>
  <c r="L817" i="4"/>
  <c r="K817" i="4"/>
  <c r="J817" i="4"/>
  <c r="I817" i="4"/>
  <c r="L816" i="4"/>
  <c r="K816" i="4"/>
  <c r="N817" i="4" s="1"/>
  <c r="J816" i="4"/>
  <c r="I816" i="4"/>
  <c r="L815" i="4"/>
  <c r="K815" i="4"/>
  <c r="J815" i="4"/>
  <c r="I815" i="4"/>
  <c r="L814" i="4"/>
  <c r="K814" i="4"/>
  <c r="J814" i="4"/>
  <c r="I814" i="4"/>
  <c r="L813" i="4"/>
  <c r="K813" i="4"/>
  <c r="J813" i="4"/>
  <c r="I813" i="4"/>
  <c r="L812" i="4"/>
  <c r="N813" i="4" s="1"/>
  <c r="K812" i="4"/>
  <c r="J812" i="4"/>
  <c r="I812" i="4"/>
  <c r="N811" i="4"/>
  <c r="L811" i="4"/>
  <c r="K811" i="4"/>
  <c r="J811" i="4"/>
  <c r="I811" i="4"/>
  <c r="L810" i="4"/>
  <c r="K810" i="4"/>
  <c r="J810" i="4"/>
  <c r="I810" i="4"/>
  <c r="L809" i="4"/>
  <c r="K809" i="4"/>
  <c r="J809" i="4"/>
  <c r="I809" i="4"/>
  <c r="L808" i="4"/>
  <c r="K808" i="4"/>
  <c r="J808" i="4"/>
  <c r="I808" i="4"/>
  <c r="L807" i="4"/>
  <c r="K807" i="4"/>
  <c r="J807" i="4"/>
  <c r="I807" i="4"/>
  <c r="L806" i="4"/>
  <c r="K806" i="4"/>
  <c r="J806" i="4"/>
  <c r="I806" i="4"/>
  <c r="L805" i="4"/>
  <c r="K805" i="4"/>
  <c r="J805" i="4"/>
  <c r="I805" i="4"/>
  <c r="L804" i="4"/>
  <c r="K804" i="4"/>
  <c r="J804" i="4"/>
  <c r="I804" i="4"/>
  <c r="L803" i="4"/>
  <c r="K803" i="4"/>
  <c r="J803" i="4"/>
  <c r="I803" i="4"/>
  <c r="L802" i="4"/>
  <c r="N803" i="4" s="1"/>
  <c r="K802" i="4"/>
  <c r="J802" i="4"/>
  <c r="I802" i="4"/>
  <c r="L801" i="4"/>
  <c r="K801" i="4"/>
  <c r="J801" i="4"/>
  <c r="I801" i="4"/>
  <c r="L800" i="4"/>
  <c r="K800" i="4"/>
  <c r="N801" i="4" s="1"/>
  <c r="J800" i="4"/>
  <c r="I800" i="4"/>
  <c r="L799" i="4"/>
  <c r="K799" i="4"/>
  <c r="J799" i="4"/>
  <c r="I799" i="4"/>
  <c r="L798" i="4"/>
  <c r="K798" i="4"/>
  <c r="N799" i="4" s="1"/>
  <c r="J798" i="4"/>
  <c r="I798" i="4"/>
  <c r="L797" i="4"/>
  <c r="K797" i="4"/>
  <c r="J797" i="4"/>
  <c r="I797" i="4"/>
  <c r="L796" i="4"/>
  <c r="K796" i="4"/>
  <c r="N797" i="4" s="1"/>
  <c r="J796" i="4"/>
  <c r="I796" i="4"/>
  <c r="L795" i="4"/>
  <c r="K795" i="4"/>
  <c r="J795" i="4"/>
  <c r="I795" i="4"/>
  <c r="L794" i="4"/>
  <c r="K794" i="4"/>
  <c r="J794" i="4"/>
  <c r="I794" i="4"/>
  <c r="L793" i="4"/>
  <c r="K793" i="4"/>
  <c r="J793" i="4"/>
  <c r="I793" i="4"/>
  <c r="L792" i="4"/>
  <c r="K792" i="4"/>
  <c r="N793" i="4" s="1"/>
  <c r="J792" i="4"/>
  <c r="I792" i="4"/>
  <c r="L791" i="4"/>
  <c r="K791" i="4"/>
  <c r="J791" i="4"/>
  <c r="I791" i="4"/>
  <c r="L790" i="4"/>
  <c r="K790" i="4"/>
  <c r="N791" i="4" s="1"/>
  <c r="J790" i="4"/>
  <c r="I790" i="4"/>
  <c r="L789" i="4"/>
  <c r="K789" i="4"/>
  <c r="J789" i="4"/>
  <c r="I789" i="4"/>
  <c r="L788" i="4"/>
  <c r="K788" i="4"/>
  <c r="J788" i="4"/>
  <c r="I788" i="4"/>
  <c r="L787" i="4"/>
  <c r="K787" i="4"/>
  <c r="J787" i="4"/>
  <c r="I787" i="4"/>
  <c r="L786" i="4"/>
  <c r="K786" i="4"/>
  <c r="J786" i="4"/>
  <c r="I786" i="4"/>
  <c r="L785" i="4"/>
  <c r="K785" i="4"/>
  <c r="J785" i="4"/>
  <c r="I785" i="4"/>
  <c r="L784" i="4"/>
  <c r="K784" i="4"/>
  <c r="J784" i="4"/>
  <c r="I784" i="4"/>
  <c r="L783" i="4"/>
  <c r="K783" i="4"/>
  <c r="J783" i="4"/>
  <c r="I783" i="4"/>
  <c r="L782" i="4"/>
  <c r="K782" i="4"/>
  <c r="J782" i="4"/>
  <c r="I782" i="4"/>
  <c r="L781" i="4"/>
  <c r="K781" i="4"/>
  <c r="J781" i="4"/>
  <c r="I781" i="4"/>
  <c r="L780" i="4"/>
  <c r="K780" i="4"/>
  <c r="J780" i="4"/>
  <c r="I780" i="4"/>
  <c r="N779" i="4"/>
  <c r="L779" i="4"/>
  <c r="K779" i="4"/>
  <c r="J779" i="4"/>
  <c r="I779" i="4"/>
  <c r="L778" i="4"/>
  <c r="K778" i="4"/>
  <c r="J778" i="4"/>
  <c r="I778" i="4"/>
  <c r="N777" i="4"/>
  <c r="L777" i="4"/>
  <c r="K777" i="4"/>
  <c r="J777" i="4"/>
  <c r="I777" i="4"/>
  <c r="L776" i="4"/>
  <c r="K776" i="4"/>
  <c r="J776" i="4"/>
  <c r="I776" i="4"/>
  <c r="L775" i="4"/>
  <c r="K775" i="4"/>
  <c r="J775" i="4"/>
  <c r="I775" i="4"/>
  <c r="L774" i="4"/>
  <c r="K774" i="4"/>
  <c r="J774" i="4"/>
  <c r="I774" i="4"/>
  <c r="L773" i="4"/>
  <c r="K773" i="4"/>
  <c r="J773" i="4"/>
  <c r="I773" i="4"/>
  <c r="L772" i="4"/>
  <c r="K772" i="4"/>
  <c r="J772" i="4"/>
  <c r="I772" i="4"/>
  <c r="L771" i="4"/>
  <c r="K771" i="4"/>
  <c r="J771" i="4"/>
  <c r="I771" i="4"/>
  <c r="L770" i="4"/>
  <c r="N771" i="4" s="1"/>
  <c r="K770" i="4"/>
  <c r="J770" i="4"/>
  <c r="I770" i="4"/>
  <c r="L769" i="4"/>
  <c r="K769" i="4"/>
  <c r="J769" i="4"/>
  <c r="I769" i="4"/>
  <c r="L768" i="4"/>
  <c r="K768" i="4"/>
  <c r="N769" i="4" s="1"/>
  <c r="J768" i="4"/>
  <c r="I768" i="4"/>
  <c r="L767" i="4"/>
  <c r="K767" i="4"/>
  <c r="J767" i="4"/>
  <c r="I767" i="4"/>
  <c r="L766" i="4"/>
  <c r="K766" i="4"/>
  <c r="J766" i="4"/>
  <c r="I766" i="4"/>
  <c r="L765" i="4"/>
  <c r="K765" i="4"/>
  <c r="J765" i="4"/>
  <c r="I765" i="4"/>
  <c r="L764" i="4"/>
  <c r="K764" i="4"/>
  <c r="N765" i="4" s="1"/>
  <c r="J764" i="4"/>
  <c r="I764" i="4"/>
  <c r="L763" i="4"/>
  <c r="K763" i="4"/>
  <c r="J763" i="4"/>
  <c r="I763" i="4"/>
  <c r="L762" i="4"/>
  <c r="K762" i="4"/>
  <c r="J762" i="4"/>
  <c r="I762" i="4"/>
  <c r="L761" i="4"/>
  <c r="K761" i="4"/>
  <c r="J761" i="4"/>
  <c r="I761" i="4"/>
  <c r="L760" i="4"/>
  <c r="K760" i="4"/>
  <c r="N761" i="4" s="1"/>
  <c r="J760" i="4"/>
  <c r="I760" i="4"/>
  <c r="L759" i="4"/>
  <c r="K759" i="4"/>
  <c r="J759" i="4"/>
  <c r="I759" i="4"/>
  <c r="L758" i="4"/>
  <c r="K758" i="4"/>
  <c r="J758" i="4"/>
  <c r="I758" i="4"/>
  <c r="L757" i="4"/>
  <c r="K757" i="4"/>
  <c r="J757" i="4"/>
  <c r="I757" i="4"/>
  <c r="L756" i="4"/>
  <c r="N757" i="4" s="1"/>
  <c r="K756" i="4"/>
  <c r="J756" i="4"/>
  <c r="I756" i="4"/>
  <c r="N755" i="4"/>
  <c r="L755" i="4"/>
  <c r="K755" i="4"/>
  <c r="J755" i="4"/>
  <c r="I755" i="4"/>
  <c r="L754" i="4"/>
  <c r="K754" i="4"/>
  <c r="J754" i="4"/>
  <c r="I754" i="4"/>
  <c r="L753" i="4"/>
  <c r="K753" i="4"/>
  <c r="J753" i="4"/>
  <c r="I753" i="4"/>
  <c r="L752" i="4"/>
  <c r="K752" i="4"/>
  <c r="J752" i="4"/>
  <c r="I752" i="4"/>
  <c r="L751" i="4"/>
  <c r="K751" i="4"/>
  <c r="J751" i="4"/>
  <c r="I751" i="4"/>
  <c r="L750" i="4"/>
  <c r="K750" i="4"/>
  <c r="J750" i="4"/>
  <c r="I750" i="4"/>
  <c r="L749" i="4"/>
  <c r="K749" i="4"/>
  <c r="J749" i="4"/>
  <c r="I749" i="4"/>
  <c r="L748" i="4"/>
  <c r="K748" i="4"/>
  <c r="J748" i="4"/>
  <c r="I748" i="4"/>
  <c r="L747" i="4"/>
  <c r="K747" i="4"/>
  <c r="J747" i="4"/>
  <c r="I747" i="4"/>
  <c r="L746" i="4"/>
  <c r="N747" i="4" s="1"/>
  <c r="K746" i="4"/>
  <c r="J746" i="4"/>
  <c r="I746" i="4"/>
  <c r="L745" i="4"/>
  <c r="K745" i="4"/>
  <c r="J745" i="4"/>
  <c r="I745" i="4"/>
  <c r="L744" i="4"/>
  <c r="K744" i="4"/>
  <c r="N745" i="4" s="1"/>
  <c r="J744" i="4"/>
  <c r="I744" i="4"/>
  <c r="L743" i="4"/>
  <c r="K743" i="4"/>
  <c r="J743" i="4"/>
  <c r="I743" i="4"/>
  <c r="L742" i="4"/>
  <c r="K742" i="4"/>
  <c r="N743" i="4" s="1"/>
  <c r="J742" i="4"/>
  <c r="I742" i="4"/>
  <c r="L741" i="4"/>
  <c r="K741" i="4"/>
  <c r="J741" i="4"/>
  <c r="I741" i="4"/>
  <c r="L740" i="4"/>
  <c r="K740" i="4"/>
  <c r="N741" i="4" s="1"/>
  <c r="J740" i="4"/>
  <c r="I740" i="4"/>
  <c r="L739" i="4"/>
  <c r="K739" i="4"/>
  <c r="J739" i="4"/>
  <c r="I739" i="4"/>
  <c r="L738" i="4"/>
  <c r="K738" i="4"/>
  <c r="J738" i="4"/>
  <c r="I738" i="4"/>
  <c r="L737" i="4"/>
  <c r="K737" i="4"/>
  <c r="J737" i="4"/>
  <c r="I737" i="4"/>
  <c r="L736" i="4"/>
  <c r="K736" i="4"/>
  <c r="J736" i="4"/>
  <c r="I736" i="4"/>
  <c r="L735" i="4"/>
  <c r="K735" i="4"/>
  <c r="J735" i="4"/>
  <c r="I735" i="4"/>
  <c r="L734" i="4"/>
  <c r="K734" i="4"/>
  <c r="J734" i="4"/>
  <c r="I734" i="4"/>
  <c r="N733" i="4"/>
  <c r="L733" i="4"/>
  <c r="K733" i="4"/>
  <c r="J733" i="4"/>
  <c r="I733" i="4"/>
  <c r="L732" i="4"/>
  <c r="K732" i="4"/>
  <c r="J732" i="4"/>
  <c r="I732" i="4"/>
  <c r="L731" i="4"/>
  <c r="K731" i="4"/>
  <c r="J731" i="4"/>
  <c r="I731" i="4"/>
  <c r="L730" i="4"/>
  <c r="N731" i="4" s="1"/>
  <c r="K730" i="4"/>
  <c r="J730" i="4"/>
  <c r="I730" i="4"/>
  <c r="L729" i="4"/>
  <c r="K729" i="4"/>
  <c r="J729" i="4"/>
  <c r="I729" i="4"/>
  <c r="L728" i="4"/>
  <c r="K728" i="4"/>
  <c r="J728" i="4"/>
  <c r="I728" i="4"/>
  <c r="L727" i="4"/>
  <c r="K727" i="4"/>
  <c r="J727" i="4"/>
  <c r="I727" i="4"/>
  <c r="L726" i="4"/>
  <c r="K726" i="4"/>
  <c r="J726" i="4"/>
  <c r="I726" i="4"/>
  <c r="L725" i="4"/>
  <c r="K725" i="4"/>
  <c r="J725" i="4"/>
  <c r="I725" i="4"/>
  <c r="L724" i="4"/>
  <c r="N725" i="4" s="1"/>
  <c r="K724" i="4"/>
  <c r="J724" i="4"/>
  <c r="I724" i="4"/>
  <c r="N723" i="4"/>
  <c r="L723" i="4"/>
  <c r="K723" i="4"/>
  <c r="J723" i="4"/>
  <c r="I723" i="4"/>
  <c r="L722" i="4"/>
  <c r="K722" i="4"/>
  <c r="J722" i="4"/>
  <c r="I722" i="4"/>
  <c r="L721" i="4"/>
  <c r="K721" i="4"/>
  <c r="J721" i="4"/>
  <c r="I721" i="4"/>
  <c r="L720" i="4"/>
  <c r="K720" i="4"/>
  <c r="J720" i="4"/>
  <c r="I720" i="4"/>
  <c r="L719" i="4"/>
  <c r="K719" i="4"/>
  <c r="J719" i="4"/>
  <c r="I719" i="4"/>
  <c r="L718" i="4"/>
  <c r="K718" i="4"/>
  <c r="J718" i="4"/>
  <c r="I718" i="4"/>
  <c r="L717" i="4"/>
  <c r="K717" i="4"/>
  <c r="J717" i="4"/>
  <c r="I717" i="4"/>
  <c r="L716" i="4"/>
  <c r="K716" i="4"/>
  <c r="J716" i="4"/>
  <c r="I716" i="4"/>
  <c r="L715" i="4"/>
  <c r="K715" i="4"/>
  <c r="J715" i="4"/>
  <c r="I715" i="4"/>
  <c r="L714" i="4"/>
  <c r="K714" i="4"/>
  <c r="N715" i="4" s="1"/>
  <c r="J714" i="4"/>
  <c r="I714" i="4"/>
  <c r="L713" i="4"/>
  <c r="K713" i="4"/>
  <c r="J713" i="4"/>
  <c r="I713" i="4"/>
  <c r="L712" i="4"/>
  <c r="K712" i="4"/>
  <c r="N713" i="4" s="1"/>
  <c r="J712" i="4"/>
  <c r="I712" i="4"/>
  <c r="L711" i="4"/>
  <c r="K711" i="4"/>
  <c r="J711" i="4"/>
  <c r="I711" i="4"/>
  <c r="L710" i="4"/>
  <c r="K710" i="4"/>
  <c r="N711" i="4" s="1"/>
  <c r="J710" i="4"/>
  <c r="I710" i="4"/>
  <c r="L709" i="4"/>
  <c r="K709" i="4"/>
  <c r="J709" i="4"/>
  <c r="I709" i="4"/>
  <c r="L708" i="4"/>
  <c r="K708" i="4"/>
  <c r="N709" i="4" s="1"/>
  <c r="J708" i="4"/>
  <c r="I708" i="4"/>
  <c r="L707" i="4"/>
  <c r="K707" i="4"/>
  <c r="J707" i="4"/>
  <c r="I707" i="4"/>
  <c r="L706" i="4"/>
  <c r="K706" i="4"/>
  <c r="J706" i="4"/>
  <c r="I706" i="4"/>
  <c r="L705" i="4"/>
  <c r="K705" i="4"/>
  <c r="J705" i="4"/>
  <c r="I705" i="4"/>
  <c r="L704" i="4"/>
  <c r="N705" i="4" s="1"/>
  <c r="K704" i="4"/>
  <c r="J704" i="4"/>
  <c r="I704" i="4"/>
  <c r="L703" i="4"/>
  <c r="K703" i="4"/>
  <c r="J703" i="4"/>
  <c r="I703" i="4"/>
  <c r="L702" i="4"/>
  <c r="K702" i="4"/>
  <c r="J702" i="4"/>
  <c r="I702" i="4"/>
  <c r="N701" i="4"/>
  <c r="L701" i="4"/>
  <c r="K701" i="4"/>
  <c r="J701" i="4"/>
  <c r="I701" i="4"/>
  <c r="L700" i="4"/>
  <c r="K700" i="4"/>
  <c r="J700" i="4"/>
  <c r="I700" i="4"/>
  <c r="L699" i="4"/>
  <c r="K699" i="4"/>
  <c r="J699" i="4"/>
  <c r="I699" i="4"/>
  <c r="L698" i="4"/>
  <c r="N699" i="4" s="1"/>
  <c r="K698" i="4"/>
  <c r="J698" i="4"/>
  <c r="I698" i="4"/>
  <c r="L697" i="4"/>
  <c r="K697" i="4"/>
  <c r="J697" i="4"/>
  <c r="I697" i="4"/>
  <c r="L696" i="4"/>
  <c r="K696" i="4"/>
  <c r="J696" i="4"/>
  <c r="I696" i="4"/>
  <c r="L695" i="4"/>
  <c r="K695" i="4"/>
  <c r="J695" i="4"/>
  <c r="I695" i="4"/>
  <c r="L694" i="4"/>
  <c r="K694" i="4"/>
  <c r="J694" i="4"/>
  <c r="I694" i="4"/>
  <c r="L693" i="4"/>
  <c r="K693" i="4"/>
  <c r="J693" i="4"/>
  <c r="I693" i="4"/>
  <c r="L692" i="4"/>
  <c r="K692" i="4"/>
  <c r="N693" i="4" s="1"/>
  <c r="J692" i="4"/>
  <c r="I692" i="4"/>
  <c r="L691" i="4"/>
  <c r="K691" i="4"/>
  <c r="J691" i="4"/>
  <c r="I691" i="4"/>
  <c r="L690" i="4"/>
  <c r="K690" i="4"/>
  <c r="J690" i="4"/>
  <c r="I690" i="4"/>
  <c r="L689" i="4"/>
  <c r="K689" i="4"/>
  <c r="J689" i="4"/>
  <c r="I689" i="4"/>
  <c r="L688" i="4"/>
  <c r="K688" i="4"/>
  <c r="J688" i="4"/>
  <c r="I688" i="4"/>
  <c r="L687" i="4"/>
  <c r="K687" i="4"/>
  <c r="J687" i="4"/>
  <c r="I687" i="4"/>
  <c r="L686" i="4"/>
  <c r="K686" i="4"/>
  <c r="J686" i="4"/>
  <c r="I686" i="4"/>
  <c r="L685" i="4"/>
  <c r="K685" i="4"/>
  <c r="J685" i="4"/>
  <c r="I685" i="4"/>
  <c r="L684" i="4"/>
  <c r="K684" i="4"/>
  <c r="J684" i="4"/>
  <c r="I684" i="4"/>
  <c r="L683" i="4"/>
  <c r="K683" i="4"/>
  <c r="J683" i="4"/>
  <c r="I683" i="4"/>
  <c r="L682" i="4"/>
  <c r="N683" i="4" s="1"/>
  <c r="K682" i="4"/>
  <c r="J682" i="4"/>
  <c r="I682" i="4"/>
  <c r="N681" i="4"/>
  <c r="L681" i="4"/>
  <c r="K681" i="4"/>
  <c r="J681" i="4"/>
  <c r="I681" i="4"/>
  <c r="L680" i="4"/>
  <c r="K680" i="4"/>
  <c r="J680" i="4"/>
  <c r="I680" i="4"/>
  <c r="L679" i="4"/>
  <c r="K679" i="4"/>
  <c r="J679" i="4"/>
  <c r="I679" i="4"/>
  <c r="L678" i="4"/>
  <c r="K678" i="4"/>
  <c r="J678" i="4"/>
  <c r="I678" i="4"/>
  <c r="L677" i="4"/>
  <c r="K677" i="4"/>
  <c r="J677" i="4"/>
  <c r="I677" i="4"/>
  <c r="L676" i="4"/>
  <c r="K676" i="4"/>
  <c r="J676" i="4"/>
  <c r="I676" i="4"/>
  <c r="L675" i="4"/>
  <c r="K675" i="4"/>
  <c r="J675" i="4"/>
  <c r="I675" i="4"/>
  <c r="L674" i="4"/>
  <c r="N675" i="4" s="1"/>
  <c r="K674" i="4"/>
  <c r="J674" i="4"/>
  <c r="I674" i="4"/>
  <c r="N673" i="4"/>
  <c r="L673" i="4"/>
  <c r="K673" i="4"/>
  <c r="J673" i="4"/>
  <c r="I673" i="4"/>
  <c r="L672" i="4"/>
  <c r="K672" i="4"/>
  <c r="J672" i="4"/>
  <c r="I672" i="4"/>
  <c r="L671" i="4"/>
  <c r="K671" i="4"/>
  <c r="J671" i="4"/>
  <c r="I671" i="4"/>
  <c r="L670" i="4"/>
  <c r="K670" i="4"/>
  <c r="J670" i="4"/>
  <c r="I670" i="4"/>
  <c r="L669" i="4"/>
  <c r="K669" i="4"/>
  <c r="J669" i="4"/>
  <c r="I669" i="4"/>
  <c r="L668" i="4"/>
  <c r="K668" i="4"/>
  <c r="N669" i="4" s="1"/>
  <c r="J668" i="4"/>
  <c r="I668" i="4"/>
  <c r="L667" i="4"/>
  <c r="K667" i="4"/>
  <c r="J667" i="4"/>
  <c r="I667" i="4"/>
  <c r="L666" i="4"/>
  <c r="K666" i="4"/>
  <c r="J666" i="4"/>
  <c r="I666" i="4"/>
  <c r="L665" i="4"/>
  <c r="K665" i="4"/>
  <c r="J665" i="4"/>
  <c r="I665" i="4"/>
  <c r="L664" i="4"/>
  <c r="K664" i="4"/>
  <c r="N665" i="4" s="1"/>
  <c r="J664" i="4"/>
  <c r="I664" i="4"/>
  <c r="L663" i="4"/>
  <c r="K663" i="4"/>
  <c r="J663" i="4"/>
  <c r="I663" i="4"/>
  <c r="L662" i="4"/>
  <c r="K662" i="4"/>
  <c r="J662" i="4"/>
  <c r="I662" i="4"/>
  <c r="L661" i="4"/>
  <c r="K661" i="4"/>
  <c r="J661" i="4"/>
  <c r="I661" i="4"/>
  <c r="L660" i="4"/>
  <c r="K660" i="4"/>
  <c r="J660" i="4"/>
  <c r="I660" i="4"/>
  <c r="L659" i="4"/>
  <c r="K659" i="4"/>
  <c r="J659" i="4"/>
  <c r="I659" i="4"/>
  <c r="L658" i="4"/>
  <c r="K658" i="4"/>
  <c r="N659" i="4" s="1"/>
  <c r="J658" i="4"/>
  <c r="I658" i="4"/>
  <c r="L657" i="4"/>
  <c r="K657" i="4"/>
  <c r="J657" i="4"/>
  <c r="I657" i="4"/>
  <c r="L656" i="4"/>
  <c r="K656" i="4"/>
  <c r="N657" i="4" s="1"/>
  <c r="J656" i="4"/>
  <c r="I656" i="4"/>
  <c r="L655" i="4"/>
  <c r="K655" i="4"/>
  <c r="J655" i="4"/>
  <c r="I655" i="4"/>
  <c r="L654" i="4"/>
  <c r="K654" i="4"/>
  <c r="N655" i="4" s="1"/>
  <c r="J654" i="4"/>
  <c r="I654" i="4"/>
  <c r="L653" i="4"/>
  <c r="K653" i="4"/>
  <c r="J653" i="4"/>
  <c r="I653" i="4"/>
  <c r="L652" i="4"/>
  <c r="K652" i="4"/>
  <c r="J652" i="4"/>
  <c r="I652" i="4"/>
  <c r="L651" i="4"/>
  <c r="K651" i="4"/>
  <c r="J651" i="4"/>
  <c r="I651" i="4"/>
  <c r="L650" i="4"/>
  <c r="K650" i="4"/>
  <c r="N651" i="4" s="1"/>
  <c r="J650" i="4"/>
  <c r="I650" i="4"/>
  <c r="L649" i="4"/>
  <c r="K649" i="4"/>
  <c r="J649" i="4"/>
  <c r="I649" i="4"/>
  <c r="L648" i="4"/>
  <c r="N649" i="4" s="1"/>
  <c r="K648" i="4"/>
  <c r="J648" i="4"/>
  <c r="I648" i="4"/>
  <c r="L647" i="4"/>
  <c r="K647" i="4"/>
  <c r="J647" i="4"/>
  <c r="I647" i="4"/>
  <c r="L646" i="4"/>
  <c r="K646" i="4"/>
  <c r="J646" i="4"/>
  <c r="I646" i="4"/>
  <c r="L645" i="4"/>
  <c r="K645" i="4"/>
  <c r="J645" i="4"/>
  <c r="I645" i="4"/>
  <c r="L644" i="4"/>
  <c r="K644" i="4"/>
  <c r="J644" i="4"/>
  <c r="I644" i="4"/>
  <c r="L643" i="4"/>
  <c r="K643" i="4"/>
  <c r="J643" i="4"/>
  <c r="I643" i="4"/>
  <c r="L642" i="4"/>
  <c r="N643" i="4" s="1"/>
  <c r="K642" i="4"/>
  <c r="J642" i="4"/>
  <c r="I642" i="4"/>
  <c r="N641" i="4"/>
  <c r="L641" i="4"/>
  <c r="K641" i="4"/>
  <c r="J641" i="4"/>
  <c r="I641" i="4"/>
  <c r="L640" i="4"/>
  <c r="K640" i="4"/>
  <c r="J640" i="4"/>
  <c r="I640" i="4"/>
  <c r="L639" i="4"/>
  <c r="K639" i="4"/>
  <c r="J639" i="4"/>
  <c r="I639" i="4"/>
  <c r="L638" i="4"/>
  <c r="K638" i="4"/>
  <c r="J638" i="4"/>
  <c r="I638" i="4"/>
  <c r="L637" i="4"/>
  <c r="K637" i="4"/>
  <c r="J637" i="4"/>
  <c r="I637" i="4"/>
  <c r="L636" i="4"/>
  <c r="K636" i="4"/>
  <c r="N637" i="4" s="1"/>
  <c r="J636" i="4"/>
  <c r="I636" i="4"/>
  <c r="L635" i="4"/>
  <c r="K635" i="4"/>
  <c r="J635" i="4"/>
  <c r="I635" i="4"/>
  <c r="L634" i="4"/>
  <c r="K634" i="4"/>
  <c r="J634" i="4"/>
  <c r="I634" i="4"/>
  <c r="L633" i="4"/>
  <c r="K633" i="4"/>
  <c r="J633" i="4"/>
  <c r="I633" i="4"/>
  <c r="L632" i="4"/>
  <c r="K632" i="4"/>
  <c r="N633" i="4" s="1"/>
  <c r="J632" i="4"/>
  <c r="I632" i="4"/>
  <c r="L631" i="4"/>
  <c r="K631" i="4"/>
  <c r="J631" i="4"/>
  <c r="I631" i="4"/>
  <c r="L630" i="4"/>
  <c r="K630" i="4"/>
  <c r="J630" i="4"/>
  <c r="I630" i="4"/>
  <c r="L629" i="4"/>
  <c r="K629" i="4"/>
  <c r="J629" i="4"/>
  <c r="I629" i="4"/>
  <c r="L628" i="4"/>
  <c r="K628" i="4"/>
  <c r="N629" i="4" s="1"/>
  <c r="J628" i="4"/>
  <c r="I628" i="4"/>
  <c r="L627" i="4"/>
  <c r="K627" i="4"/>
  <c r="J627" i="4"/>
  <c r="I627" i="4"/>
  <c r="L626" i="4"/>
  <c r="N627" i="4" s="1"/>
  <c r="K626" i="4"/>
  <c r="J626" i="4"/>
  <c r="I626" i="4"/>
  <c r="L625" i="4"/>
  <c r="K625" i="4"/>
  <c r="J625" i="4"/>
  <c r="I625" i="4"/>
  <c r="L624" i="4"/>
  <c r="K624" i="4"/>
  <c r="J624" i="4"/>
  <c r="I624" i="4"/>
  <c r="L623" i="4"/>
  <c r="K623" i="4"/>
  <c r="J623" i="4"/>
  <c r="I623" i="4"/>
  <c r="L622" i="4"/>
  <c r="K622" i="4"/>
  <c r="J622" i="4"/>
  <c r="I622" i="4"/>
  <c r="L621" i="4"/>
  <c r="K621" i="4"/>
  <c r="J621" i="4"/>
  <c r="I621" i="4"/>
  <c r="L620" i="4"/>
  <c r="K620" i="4"/>
  <c r="J620" i="4"/>
  <c r="I620" i="4"/>
  <c r="L619" i="4"/>
  <c r="K619" i="4"/>
  <c r="J619" i="4"/>
  <c r="I619" i="4"/>
  <c r="L618" i="4"/>
  <c r="N619" i="4" s="1"/>
  <c r="K618" i="4"/>
  <c r="J618" i="4"/>
  <c r="I618" i="4"/>
  <c r="N617" i="4"/>
  <c r="L617" i="4"/>
  <c r="K617" i="4"/>
  <c r="J617" i="4"/>
  <c r="I617" i="4"/>
  <c r="L616" i="4"/>
  <c r="K616" i="4"/>
  <c r="J616" i="4"/>
  <c r="I616" i="4"/>
  <c r="L615" i="4"/>
  <c r="K615" i="4"/>
  <c r="J615" i="4"/>
  <c r="I615" i="4"/>
  <c r="L614" i="4"/>
  <c r="K614" i="4"/>
  <c r="N615" i="4" s="1"/>
  <c r="J614" i="4"/>
  <c r="I614" i="4"/>
  <c r="L613" i="4"/>
  <c r="K613" i="4"/>
  <c r="J613" i="4"/>
  <c r="I613" i="4"/>
  <c r="L612" i="4"/>
  <c r="K612" i="4"/>
  <c r="N613" i="4" s="1"/>
  <c r="J612" i="4"/>
  <c r="I612" i="4"/>
  <c r="L611" i="4"/>
  <c r="K611" i="4"/>
  <c r="J611" i="4"/>
  <c r="I611" i="4"/>
  <c r="L610" i="4"/>
  <c r="K610" i="4"/>
  <c r="J610" i="4"/>
  <c r="I610" i="4"/>
  <c r="L609" i="4"/>
  <c r="K609" i="4"/>
  <c r="J609" i="4"/>
  <c r="I609" i="4"/>
  <c r="L608" i="4"/>
  <c r="K608" i="4"/>
  <c r="J608" i="4"/>
  <c r="I608" i="4"/>
  <c r="L607" i="4"/>
  <c r="K607" i="4"/>
  <c r="J607" i="4"/>
  <c r="I607" i="4"/>
  <c r="L606" i="4"/>
  <c r="K606" i="4"/>
  <c r="J606" i="4"/>
  <c r="I606" i="4"/>
  <c r="N605" i="4"/>
  <c r="L605" i="4"/>
  <c r="K605" i="4"/>
  <c r="J605" i="4"/>
  <c r="I605" i="4"/>
  <c r="L604" i="4"/>
  <c r="K604" i="4"/>
  <c r="J604" i="4"/>
  <c r="I604" i="4"/>
  <c r="L603" i="4"/>
  <c r="K603" i="4"/>
  <c r="J603" i="4"/>
  <c r="I603" i="4"/>
  <c r="L602" i="4"/>
  <c r="N603" i="4" s="1"/>
  <c r="K602" i="4"/>
  <c r="J602" i="4"/>
  <c r="I602" i="4"/>
  <c r="L601" i="4"/>
  <c r="K601" i="4"/>
  <c r="J601" i="4"/>
  <c r="I601" i="4"/>
  <c r="L600" i="4"/>
  <c r="K600" i="4"/>
  <c r="J600" i="4"/>
  <c r="I600" i="4"/>
  <c r="L599" i="4"/>
  <c r="K599" i="4"/>
  <c r="J599" i="4"/>
  <c r="I599" i="4"/>
  <c r="L598" i="4"/>
  <c r="K598" i="4"/>
  <c r="N599" i="4" s="1"/>
  <c r="J598" i="4"/>
  <c r="I598" i="4"/>
  <c r="L597" i="4"/>
  <c r="K597" i="4"/>
  <c r="J597" i="4"/>
  <c r="I597" i="4"/>
  <c r="L596" i="4"/>
  <c r="N597" i="4" s="1"/>
  <c r="K596" i="4"/>
  <c r="J596" i="4"/>
  <c r="I596" i="4"/>
  <c r="L595" i="4"/>
  <c r="K595" i="4"/>
  <c r="J595" i="4"/>
  <c r="I595" i="4"/>
  <c r="L594" i="4"/>
  <c r="N595" i="4" s="1"/>
  <c r="K594" i="4"/>
  <c r="J594" i="4"/>
  <c r="I594" i="4"/>
  <c r="L593" i="4"/>
  <c r="K593" i="4"/>
  <c r="J593" i="4"/>
  <c r="I593" i="4"/>
  <c r="L592" i="4"/>
  <c r="K592" i="4"/>
  <c r="J592" i="4"/>
  <c r="I592" i="4"/>
  <c r="L591" i="4"/>
  <c r="K591" i="4"/>
  <c r="J591" i="4"/>
  <c r="I591" i="4"/>
  <c r="L590" i="4"/>
  <c r="K590" i="4"/>
  <c r="J590" i="4"/>
  <c r="I590" i="4"/>
  <c r="L589" i="4"/>
  <c r="K589" i="4"/>
  <c r="J589" i="4"/>
  <c r="I589" i="4"/>
  <c r="L588" i="4"/>
  <c r="K588" i="4"/>
  <c r="J588" i="4"/>
  <c r="I588" i="4"/>
  <c r="L587" i="4"/>
  <c r="K587" i="4"/>
  <c r="J587" i="4"/>
  <c r="I587" i="4"/>
  <c r="L586" i="4"/>
  <c r="K586" i="4"/>
  <c r="N587" i="4" s="1"/>
  <c r="J586" i="4"/>
  <c r="I586" i="4"/>
  <c r="L585" i="4"/>
  <c r="K585" i="4"/>
  <c r="J585" i="4"/>
  <c r="I585" i="4"/>
  <c r="L584" i="4"/>
  <c r="K584" i="4"/>
  <c r="N585" i="4" s="1"/>
  <c r="J584" i="4"/>
  <c r="I584" i="4"/>
  <c r="L583" i="4"/>
  <c r="K583" i="4"/>
  <c r="J583" i="4"/>
  <c r="I583" i="4"/>
  <c r="L582" i="4"/>
  <c r="K582" i="4"/>
  <c r="N583" i="4" s="1"/>
  <c r="J582" i="4"/>
  <c r="I582" i="4"/>
  <c r="L581" i="4"/>
  <c r="K581" i="4"/>
  <c r="J581" i="4"/>
  <c r="I581" i="4"/>
  <c r="L580" i="4"/>
  <c r="K580" i="4"/>
  <c r="N581" i="4" s="1"/>
  <c r="J580" i="4"/>
  <c r="I580" i="4"/>
  <c r="L579" i="4"/>
  <c r="K579" i="4"/>
  <c r="J579" i="4"/>
  <c r="I579" i="4"/>
  <c r="L578" i="4"/>
  <c r="K578" i="4"/>
  <c r="J578" i="4"/>
  <c r="I578" i="4"/>
  <c r="L577" i="4"/>
  <c r="K577" i="4"/>
  <c r="J577" i="4"/>
  <c r="I577" i="4"/>
  <c r="L576" i="4"/>
  <c r="N577" i="4" s="1"/>
  <c r="K576" i="4"/>
  <c r="J576" i="4"/>
  <c r="I576" i="4"/>
  <c r="L575" i="4"/>
  <c r="K575" i="4"/>
  <c r="J575" i="4"/>
  <c r="I575" i="4"/>
  <c r="L574" i="4"/>
  <c r="K574" i="4"/>
  <c r="J574" i="4"/>
  <c r="I574" i="4"/>
  <c r="N573" i="4"/>
  <c r="L573" i="4"/>
  <c r="K573" i="4"/>
  <c r="J573" i="4"/>
  <c r="I573" i="4"/>
  <c r="L572" i="4"/>
  <c r="K572" i="4"/>
  <c r="J572" i="4"/>
  <c r="I572" i="4"/>
  <c r="L571" i="4"/>
  <c r="K571" i="4"/>
  <c r="J571" i="4"/>
  <c r="I571" i="4"/>
  <c r="L570" i="4"/>
  <c r="N571" i="4" s="1"/>
  <c r="K570" i="4"/>
  <c r="J570" i="4"/>
  <c r="I570" i="4"/>
  <c r="L569" i="4"/>
  <c r="K569" i="4"/>
  <c r="J569" i="4"/>
  <c r="I569" i="4"/>
  <c r="L568" i="4"/>
  <c r="K568" i="4"/>
  <c r="J568" i="4"/>
  <c r="I568" i="4"/>
  <c r="L567" i="4"/>
  <c r="K567" i="4"/>
  <c r="J567" i="4"/>
  <c r="I567" i="4"/>
  <c r="L566" i="4"/>
  <c r="K566" i="4"/>
  <c r="J566" i="4"/>
  <c r="I566" i="4"/>
  <c r="L565" i="4"/>
  <c r="K565" i="4"/>
  <c r="J565" i="4"/>
  <c r="I565" i="4"/>
  <c r="L564" i="4"/>
  <c r="K564" i="4"/>
  <c r="N565" i="4" s="1"/>
  <c r="J564" i="4"/>
  <c r="I564" i="4"/>
  <c r="L563" i="4"/>
  <c r="K563" i="4"/>
  <c r="J563" i="4"/>
  <c r="I563" i="4"/>
  <c r="L562" i="4"/>
  <c r="K562" i="4"/>
  <c r="N563" i="4" s="1"/>
  <c r="J562" i="4"/>
  <c r="I562" i="4"/>
  <c r="L561" i="4"/>
  <c r="K561" i="4"/>
  <c r="J561" i="4"/>
  <c r="I561" i="4"/>
  <c r="L560" i="4"/>
  <c r="K560" i="4"/>
  <c r="N561" i="4" s="1"/>
  <c r="J560" i="4"/>
  <c r="I560" i="4"/>
  <c r="L559" i="4"/>
  <c r="K559" i="4"/>
  <c r="J559" i="4"/>
  <c r="I559" i="4"/>
  <c r="L558" i="4"/>
  <c r="K558" i="4"/>
  <c r="N559" i="4" s="1"/>
  <c r="J558" i="4"/>
  <c r="I558" i="4"/>
  <c r="L557" i="4"/>
  <c r="K557" i="4"/>
  <c r="J557" i="4"/>
  <c r="I557" i="4"/>
  <c r="L556" i="4"/>
  <c r="K556" i="4"/>
  <c r="N557" i="4" s="1"/>
  <c r="J556" i="4"/>
  <c r="I556" i="4"/>
  <c r="L555" i="4"/>
  <c r="K555" i="4"/>
  <c r="J555" i="4"/>
  <c r="I555" i="4"/>
  <c r="L554" i="4"/>
  <c r="K554" i="4"/>
  <c r="J554" i="4"/>
  <c r="I554" i="4"/>
  <c r="L553" i="4"/>
  <c r="K553" i="4"/>
  <c r="J553" i="4"/>
  <c r="I553" i="4"/>
  <c r="L552" i="4"/>
  <c r="K552" i="4"/>
  <c r="N553" i="4" s="1"/>
  <c r="J552" i="4"/>
  <c r="I552" i="4"/>
  <c r="L551" i="4"/>
  <c r="K551" i="4"/>
  <c r="J551" i="4"/>
  <c r="I551" i="4"/>
  <c r="L550" i="4"/>
  <c r="K550" i="4"/>
  <c r="N551" i="4" s="1"/>
  <c r="J550" i="4"/>
  <c r="I550" i="4"/>
  <c r="L549" i="4"/>
  <c r="K549" i="4"/>
  <c r="J549" i="4"/>
  <c r="I549" i="4"/>
  <c r="L548" i="4"/>
  <c r="K548" i="4"/>
  <c r="N549" i="4" s="1"/>
  <c r="J548" i="4"/>
  <c r="I548" i="4"/>
  <c r="L547" i="4"/>
  <c r="K547" i="4"/>
  <c r="J547" i="4"/>
  <c r="I547" i="4"/>
  <c r="L546" i="4"/>
  <c r="K546" i="4"/>
  <c r="J546" i="4"/>
  <c r="I546" i="4"/>
  <c r="L545" i="4"/>
  <c r="K545" i="4"/>
  <c r="J545" i="4"/>
  <c r="I545" i="4"/>
  <c r="L544" i="4"/>
  <c r="N545" i="4" s="1"/>
  <c r="K544" i="4"/>
  <c r="J544" i="4"/>
  <c r="I544" i="4"/>
  <c r="L543" i="4"/>
  <c r="K543" i="4"/>
  <c r="J543" i="4"/>
  <c r="I543" i="4"/>
  <c r="L542" i="4"/>
  <c r="K542" i="4"/>
  <c r="J542" i="4"/>
  <c r="I542" i="4"/>
  <c r="N541" i="4"/>
  <c r="L541" i="4"/>
  <c r="K541" i="4"/>
  <c r="J541" i="4"/>
  <c r="I541" i="4"/>
  <c r="L540" i="4"/>
  <c r="K540" i="4"/>
  <c r="J540" i="4"/>
  <c r="I540" i="4"/>
  <c r="L539" i="4"/>
  <c r="K539" i="4"/>
  <c r="J539" i="4"/>
  <c r="I539" i="4"/>
  <c r="L538" i="4"/>
  <c r="K538" i="4"/>
  <c r="J538" i="4"/>
  <c r="I538" i="4"/>
  <c r="L537" i="4"/>
  <c r="K537" i="4"/>
  <c r="J537" i="4"/>
  <c r="I537" i="4"/>
  <c r="L536" i="4"/>
  <c r="K536" i="4"/>
  <c r="N537" i="4" s="1"/>
  <c r="J536" i="4"/>
  <c r="I536" i="4"/>
  <c r="L535" i="4"/>
  <c r="K535" i="4"/>
  <c r="J535" i="4"/>
  <c r="I535" i="4"/>
  <c r="L534" i="4"/>
  <c r="K534" i="4"/>
  <c r="N535" i="4" s="1"/>
  <c r="J534" i="4"/>
  <c r="I534" i="4"/>
  <c r="L533" i="4"/>
  <c r="K533" i="4"/>
  <c r="J533" i="4"/>
  <c r="I533" i="4"/>
  <c r="L532" i="4"/>
  <c r="K532" i="4"/>
  <c r="J532" i="4"/>
  <c r="I532" i="4"/>
  <c r="L531" i="4"/>
  <c r="K531" i="4"/>
  <c r="J531" i="4"/>
  <c r="I531" i="4"/>
  <c r="L530" i="4"/>
  <c r="K530" i="4"/>
  <c r="J530" i="4"/>
  <c r="I530" i="4"/>
  <c r="L529" i="4"/>
  <c r="K529" i="4"/>
  <c r="J529" i="4"/>
  <c r="I529" i="4"/>
  <c r="L528" i="4"/>
  <c r="K528" i="4"/>
  <c r="J528" i="4"/>
  <c r="I528" i="4"/>
  <c r="L527" i="4"/>
  <c r="K527" i="4"/>
  <c r="J527" i="4"/>
  <c r="I527" i="4"/>
  <c r="L526" i="4"/>
  <c r="K526" i="4"/>
  <c r="J526" i="4"/>
  <c r="I526" i="4"/>
  <c r="L525" i="4"/>
  <c r="K525" i="4"/>
  <c r="J525" i="4"/>
  <c r="I525" i="4"/>
  <c r="L524" i="4"/>
  <c r="K524" i="4"/>
  <c r="J524" i="4"/>
  <c r="I524" i="4"/>
  <c r="L523" i="4"/>
  <c r="K523" i="4"/>
  <c r="J523" i="4"/>
  <c r="I523" i="4"/>
  <c r="L522" i="4"/>
  <c r="K522" i="4"/>
  <c r="N523" i="4" s="1"/>
  <c r="J522" i="4"/>
  <c r="I522" i="4"/>
  <c r="L521" i="4"/>
  <c r="K521" i="4"/>
  <c r="J521" i="4"/>
  <c r="I521" i="4"/>
  <c r="L520" i="4"/>
  <c r="N521" i="4" s="1"/>
  <c r="K520" i="4"/>
  <c r="J520" i="4"/>
  <c r="I520" i="4"/>
  <c r="L519" i="4"/>
  <c r="K519" i="4"/>
  <c r="J519" i="4"/>
  <c r="I519" i="4"/>
  <c r="L518" i="4"/>
  <c r="K518" i="4"/>
  <c r="J518" i="4"/>
  <c r="I518" i="4"/>
  <c r="L517" i="4"/>
  <c r="K517" i="4"/>
  <c r="J517" i="4"/>
  <c r="I517" i="4"/>
  <c r="L516" i="4"/>
  <c r="K516" i="4"/>
  <c r="J516" i="4"/>
  <c r="I516" i="4"/>
  <c r="L515" i="4"/>
  <c r="K515" i="4"/>
  <c r="J515" i="4"/>
  <c r="I515" i="4"/>
  <c r="L514" i="4"/>
  <c r="N515" i="4" s="1"/>
  <c r="K514" i="4"/>
  <c r="J514" i="4"/>
  <c r="I514" i="4"/>
  <c r="N513" i="4"/>
  <c r="L513" i="4"/>
  <c r="K513" i="4"/>
  <c r="J513" i="4"/>
  <c r="I513" i="4"/>
  <c r="L512" i="4"/>
  <c r="K512" i="4"/>
  <c r="J512" i="4"/>
  <c r="I512" i="4"/>
  <c r="L511" i="4"/>
  <c r="K511" i="4"/>
  <c r="J511" i="4"/>
  <c r="I511" i="4"/>
  <c r="L510" i="4"/>
  <c r="K510" i="4"/>
  <c r="J510" i="4"/>
  <c r="I510" i="4"/>
  <c r="L509" i="4"/>
  <c r="K509" i="4"/>
  <c r="J509" i="4"/>
  <c r="I509" i="4"/>
  <c r="L508" i="4"/>
  <c r="K508" i="4"/>
  <c r="J508" i="4"/>
  <c r="I508" i="4"/>
  <c r="L507" i="4"/>
  <c r="K507" i="4"/>
  <c r="J507" i="4"/>
  <c r="I507" i="4"/>
  <c r="L506" i="4"/>
  <c r="N507" i="4" s="1"/>
  <c r="K506" i="4"/>
  <c r="J506" i="4"/>
  <c r="I506" i="4"/>
  <c r="L505" i="4"/>
  <c r="K505" i="4"/>
  <c r="J505" i="4"/>
  <c r="I505" i="4"/>
  <c r="L504" i="4"/>
  <c r="K504" i="4"/>
  <c r="J504" i="4"/>
  <c r="I504" i="4"/>
  <c r="L503" i="4"/>
  <c r="K503" i="4"/>
  <c r="J503" i="4"/>
  <c r="I503" i="4"/>
  <c r="L502" i="4"/>
  <c r="K502" i="4"/>
  <c r="J502" i="4"/>
  <c r="I502" i="4"/>
  <c r="N501" i="4"/>
  <c r="L501" i="4"/>
  <c r="K501" i="4"/>
  <c r="J501" i="4"/>
  <c r="I501" i="4"/>
  <c r="L500" i="4"/>
  <c r="K500" i="4"/>
  <c r="J500" i="4"/>
  <c r="I500" i="4"/>
  <c r="N499" i="4"/>
  <c r="L499" i="4"/>
  <c r="K499" i="4"/>
  <c r="J499" i="4"/>
  <c r="I499" i="4"/>
  <c r="L498" i="4"/>
  <c r="K498" i="4"/>
  <c r="J498" i="4"/>
  <c r="I498" i="4"/>
  <c r="L497" i="4"/>
  <c r="K497" i="4"/>
  <c r="J497" i="4"/>
  <c r="I497" i="4"/>
  <c r="L496" i="4"/>
  <c r="K496" i="4"/>
  <c r="J496" i="4"/>
  <c r="I496" i="4"/>
  <c r="L495" i="4"/>
  <c r="K495" i="4"/>
  <c r="J495" i="4"/>
  <c r="I495" i="4"/>
  <c r="L494" i="4"/>
  <c r="K494" i="4"/>
  <c r="J494" i="4"/>
  <c r="I494" i="4"/>
  <c r="L493" i="4"/>
  <c r="K493" i="4"/>
  <c r="J493" i="4"/>
  <c r="I493" i="4"/>
  <c r="L492" i="4"/>
  <c r="K492" i="4"/>
  <c r="J492" i="4"/>
  <c r="I492" i="4"/>
  <c r="L491" i="4"/>
  <c r="K491" i="4"/>
  <c r="J491" i="4"/>
  <c r="I491" i="4"/>
  <c r="L490" i="4"/>
  <c r="N491" i="4" s="1"/>
  <c r="K490" i="4"/>
  <c r="J490" i="4"/>
  <c r="I490" i="4"/>
  <c r="L489" i="4"/>
  <c r="K489" i="4"/>
  <c r="J489" i="4"/>
  <c r="I489" i="4"/>
  <c r="L488" i="4"/>
  <c r="K488" i="4"/>
  <c r="N489" i="4" s="1"/>
  <c r="J488" i="4"/>
  <c r="I488" i="4"/>
  <c r="L487" i="4"/>
  <c r="K487" i="4"/>
  <c r="J487" i="4"/>
  <c r="I487" i="4"/>
  <c r="L486" i="4"/>
  <c r="K486" i="4"/>
  <c r="N487" i="4" s="1"/>
  <c r="J486" i="4"/>
  <c r="I486" i="4"/>
  <c r="L485" i="4"/>
  <c r="K485" i="4"/>
  <c r="J485" i="4"/>
  <c r="I485" i="4"/>
  <c r="L484" i="4"/>
  <c r="K484" i="4"/>
  <c r="N485" i="4" s="1"/>
  <c r="J484" i="4"/>
  <c r="I484" i="4"/>
  <c r="L483" i="4"/>
  <c r="K483" i="4"/>
  <c r="J483" i="4"/>
  <c r="I483" i="4"/>
  <c r="L482" i="4"/>
  <c r="K482" i="4"/>
  <c r="J482" i="4"/>
  <c r="I482" i="4"/>
  <c r="L481" i="4"/>
  <c r="K481" i="4"/>
  <c r="J481" i="4"/>
  <c r="I481" i="4"/>
  <c r="L480" i="4"/>
  <c r="K480" i="4"/>
  <c r="N481" i="4" s="1"/>
  <c r="J480" i="4"/>
  <c r="I480" i="4"/>
  <c r="L479" i="4"/>
  <c r="K479" i="4"/>
  <c r="J479" i="4"/>
  <c r="I479" i="4"/>
  <c r="L478" i="4"/>
  <c r="K478" i="4"/>
  <c r="J478" i="4"/>
  <c r="I478" i="4"/>
  <c r="L477" i="4"/>
  <c r="K477" i="4"/>
  <c r="J477" i="4"/>
  <c r="I477" i="4"/>
  <c r="L476" i="4"/>
  <c r="N477" i="4" s="1"/>
  <c r="K476" i="4"/>
  <c r="J476" i="4"/>
  <c r="I476" i="4"/>
  <c r="L475" i="4"/>
  <c r="K475" i="4"/>
  <c r="J475" i="4"/>
  <c r="I475" i="4"/>
  <c r="L474" i="4"/>
  <c r="N475" i="4" s="1"/>
  <c r="K474" i="4"/>
  <c r="J474" i="4"/>
  <c r="I474" i="4"/>
  <c r="L473" i="4"/>
  <c r="K473" i="4"/>
  <c r="J473" i="4"/>
  <c r="I473" i="4"/>
  <c r="L472" i="4"/>
  <c r="K472" i="4"/>
  <c r="J472" i="4"/>
  <c r="I472" i="4"/>
  <c r="L471" i="4"/>
  <c r="K471" i="4"/>
  <c r="J471" i="4"/>
  <c r="I471" i="4"/>
  <c r="L470" i="4"/>
  <c r="K470" i="4"/>
  <c r="J470" i="4"/>
  <c r="I470" i="4"/>
  <c r="L469" i="4"/>
  <c r="K469" i="4"/>
  <c r="J469" i="4"/>
  <c r="I469" i="4"/>
  <c r="L468" i="4"/>
  <c r="N469" i="4" s="1"/>
  <c r="K468" i="4"/>
  <c r="J468" i="4"/>
  <c r="I468" i="4"/>
  <c r="N467" i="4"/>
  <c r="L467" i="4"/>
  <c r="K467" i="4"/>
  <c r="J467" i="4"/>
  <c r="I467" i="4"/>
  <c r="L466" i="4"/>
  <c r="K466" i="4"/>
  <c r="J466" i="4"/>
  <c r="I466" i="4"/>
  <c r="L465" i="4"/>
  <c r="K465" i="4"/>
  <c r="J465" i="4"/>
  <c r="I465" i="4"/>
  <c r="L464" i="4"/>
  <c r="K464" i="4"/>
  <c r="J464" i="4"/>
  <c r="I464" i="4"/>
  <c r="L463" i="4"/>
  <c r="K463" i="4"/>
  <c r="J463" i="4"/>
  <c r="I463" i="4"/>
  <c r="L462" i="4"/>
  <c r="K462" i="4"/>
  <c r="J462" i="4"/>
  <c r="I462" i="4"/>
  <c r="L461" i="4"/>
  <c r="K461" i="4"/>
  <c r="J461" i="4"/>
  <c r="I461" i="4"/>
  <c r="L460" i="4"/>
  <c r="K460" i="4"/>
  <c r="J460" i="4"/>
  <c r="I460" i="4"/>
  <c r="L459" i="4"/>
  <c r="K459" i="4"/>
  <c r="J459" i="4"/>
  <c r="I459" i="4"/>
  <c r="L458" i="4"/>
  <c r="K458" i="4"/>
  <c r="N459" i="4" s="1"/>
  <c r="J458" i="4"/>
  <c r="I458" i="4"/>
  <c r="L457" i="4"/>
  <c r="K457" i="4"/>
  <c r="J457" i="4"/>
  <c r="I457" i="4"/>
  <c r="L456" i="4"/>
  <c r="K456" i="4"/>
  <c r="N457" i="4" s="1"/>
  <c r="J456" i="4"/>
  <c r="I456" i="4"/>
  <c r="L455" i="4"/>
  <c r="K455" i="4"/>
  <c r="J455" i="4"/>
  <c r="I455" i="4"/>
  <c r="L454" i="4"/>
  <c r="K454" i="4"/>
  <c r="N455" i="4" s="1"/>
  <c r="J454" i="4"/>
  <c r="I454" i="4"/>
  <c r="L453" i="4"/>
  <c r="K453" i="4"/>
  <c r="J453" i="4"/>
  <c r="I453" i="4"/>
  <c r="L452" i="4"/>
  <c r="K452" i="4"/>
  <c r="J452" i="4"/>
  <c r="I452" i="4"/>
  <c r="L451" i="4"/>
  <c r="K451" i="4"/>
  <c r="J451" i="4"/>
  <c r="I451" i="4"/>
  <c r="L450" i="4"/>
  <c r="K450" i="4"/>
  <c r="J450" i="4"/>
  <c r="I450" i="4"/>
  <c r="L449" i="4"/>
  <c r="K449" i="4"/>
  <c r="J449" i="4"/>
  <c r="I449" i="4"/>
  <c r="L448" i="4"/>
  <c r="N449" i="4" s="1"/>
  <c r="K448" i="4"/>
  <c r="J448" i="4"/>
  <c r="I448" i="4"/>
  <c r="L447" i="4"/>
  <c r="K447" i="4"/>
  <c r="J447" i="4"/>
  <c r="I447" i="4"/>
  <c r="L446" i="4"/>
  <c r="K446" i="4"/>
  <c r="J446" i="4"/>
  <c r="I446" i="4"/>
  <c r="L445" i="4"/>
  <c r="K445" i="4"/>
  <c r="J445" i="4"/>
  <c r="I445" i="4"/>
  <c r="L444" i="4"/>
  <c r="K444" i="4"/>
  <c r="J444" i="4"/>
  <c r="I444" i="4"/>
  <c r="N443" i="4"/>
  <c r="L443" i="4"/>
  <c r="K443" i="4"/>
  <c r="J443" i="4"/>
  <c r="I443" i="4"/>
  <c r="L442" i="4"/>
  <c r="K442" i="4"/>
  <c r="J442" i="4"/>
  <c r="I442" i="4"/>
  <c r="L441" i="4"/>
  <c r="K441" i="4"/>
  <c r="J441" i="4"/>
  <c r="I441" i="4"/>
  <c r="L440" i="4"/>
  <c r="K440" i="4"/>
  <c r="N441" i="4" s="1"/>
  <c r="J440" i="4"/>
  <c r="I440" i="4"/>
  <c r="L439" i="4"/>
  <c r="K439" i="4"/>
  <c r="J439" i="4"/>
  <c r="I439" i="4"/>
  <c r="L438" i="4"/>
  <c r="K438" i="4"/>
  <c r="N439" i="4" s="1"/>
  <c r="J438" i="4"/>
  <c r="I438" i="4"/>
  <c r="L437" i="4"/>
  <c r="K437" i="4"/>
  <c r="J437" i="4"/>
  <c r="I437" i="4"/>
  <c r="L436" i="4"/>
  <c r="K436" i="4"/>
  <c r="N437" i="4" s="1"/>
  <c r="J436" i="4"/>
  <c r="I436" i="4"/>
  <c r="L435" i="4"/>
  <c r="K435" i="4"/>
  <c r="J435" i="4"/>
  <c r="I435" i="4"/>
  <c r="L434" i="4"/>
  <c r="K434" i="4"/>
  <c r="J434" i="4"/>
  <c r="I434" i="4"/>
  <c r="L433" i="4"/>
  <c r="K433" i="4"/>
  <c r="J433" i="4"/>
  <c r="I433" i="4"/>
  <c r="L432" i="4"/>
  <c r="K432" i="4"/>
  <c r="N433" i="4" s="1"/>
  <c r="J432" i="4"/>
  <c r="I432" i="4"/>
  <c r="L431" i="4"/>
  <c r="K431" i="4"/>
  <c r="J431" i="4"/>
  <c r="I431" i="4"/>
  <c r="L430" i="4"/>
  <c r="K430" i="4"/>
  <c r="N431" i="4" s="1"/>
  <c r="J430" i="4"/>
  <c r="I430" i="4"/>
  <c r="L429" i="4"/>
  <c r="K429" i="4"/>
  <c r="J429" i="4"/>
  <c r="I429" i="4"/>
  <c r="L428" i="4"/>
  <c r="K428" i="4"/>
  <c r="J428" i="4"/>
  <c r="I428" i="4"/>
  <c r="L427" i="4"/>
  <c r="K427" i="4"/>
  <c r="J427" i="4"/>
  <c r="I427" i="4"/>
  <c r="L426" i="4"/>
  <c r="N427" i="4" s="1"/>
  <c r="K426" i="4"/>
  <c r="J426" i="4"/>
  <c r="I426" i="4"/>
  <c r="N425" i="4"/>
  <c r="L425" i="4"/>
  <c r="K425" i="4"/>
  <c r="J425" i="4"/>
  <c r="I425" i="4"/>
  <c r="L424" i="4"/>
  <c r="K424" i="4"/>
  <c r="J424" i="4"/>
  <c r="I424" i="4"/>
  <c r="L423" i="4"/>
  <c r="K423" i="4"/>
  <c r="J423" i="4"/>
  <c r="I423" i="4"/>
  <c r="L422" i="4"/>
  <c r="K422" i="4"/>
  <c r="N423" i="4" s="1"/>
  <c r="J422" i="4"/>
  <c r="I422" i="4"/>
  <c r="L421" i="4"/>
  <c r="K421" i="4"/>
  <c r="J421" i="4"/>
  <c r="I421" i="4"/>
  <c r="L420" i="4"/>
  <c r="K420" i="4"/>
  <c r="N421" i="4" s="1"/>
  <c r="J420" i="4"/>
  <c r="I420" i="4"/>
  <c r="L419" i="4"/>
  <c r="K419" i="4"/>
  <c r="J419" i="4"/>
  <c r="I419" i="4"/>
  <c r="L418" i="4"/>
  <c r="N419" i="4" s="1"/>
  <c r="K418" i="4"/>
  <c r="J418" i="4"/>
  <c r="I418" i="4"/>
  <c r="L417" i="4"/>
  <c r="K417" i="4"/>
  <c r="J417" i="4"/>
  <c r="I417" i="4"/>
  <c r="L416" i="4"/>
  <c r="K416" i="4"/>
  <c r="N417" i="4" s="1"/>
  <c r="J416" i="4"/>
  <c r="I416" i="4"/>
  <c r="L415" i="4"/>
  <c r="K415" i="4"/>
  <c r="J415" i="4"/>
  <c r="I415" i="4"/>
  <c r="L414" i="4"/>
  <c r="K414" i="4"/>
  <c r="N415" i="4" s="1"/>
  <c r="J414" i="4"/>
  <c r="I414" i="4"/>
  <c r="L413" i="4"/>
  <c r="K413" i="4"/>
  <c r="J413" i="4"/>
  <c r="I413" i="4"/>
  <c r="L412" i="4"/>
  <c r="K412" i="4"/>
  <c r="J412" i="4"/>
  <c r="I412" i="4"/>
  <c r="L411" i="4"/>
  <c r="K411" i="4"/>
  <c r="J411" i="4"/>
  <c r="I411" i="4"/>
  <c r="L410" i="4"/>
  <c r="K410" i="4"/>
  <c r="N411" i="4" s="1"/>
  <c r="J410" i="4"/>
  <c r="I410" i="4"/>
  <c r="L409" i="4"/>
  <c r="K409" i="4"/>
  <c r="J409" i="4"/>
  <c r="I409" i="4"/>
  <c r="L408" i="4"/>
  <c r="N409" i="4" s="1"/>
  <c r="K408" i="4"/>
  <c r="J408" i="4"/>
  <c r="I408" i="4"/>
  <c r="L407" i="4"/>
  <c r="K407" i="4"/>
  <c r="J407" i="4"/>
  <c r="I407" i="4"/>
  <c r="L406" i="4"/>
  <c r="K406" i="4"/>
  <c r="J406" i="4"/>
  <c r="I406" i="4"/>
  <c r="L405" i="4"/>
  <c r="K405" i="4"/>
  <c r="J405" i="4"/>
  <c r="I405" i="4"/>
  <c r="L404" i="4"/>
  <c r="K404" i="4"/>
  <c r="J404" i="4"/>
  <c r="I404" i="4"/>
  <c r="L403" i="4"/>
  <c r="K403" i="4"/>
  <c r="J403" i="4"/>
  <c r="I403" i="4"/>
  <c r="L402" i="4"/>
  <c r="N403" i="4" s="1"/>
  <c r="K402" i="4"/>
  <c r="J402" i="4"/>
  <c r="I402" i="4"/>
  <c r="N401" i="4"/>
  <c r="L401" i="4"/>
  <c r="K401" i="4"/>
  <c r="J401" i="4"/>
  <c r="I401" i="4"/>
  <c r="L400" i="4"/>
  <c r="K400" i="4"/>
  <c r="J400" i="4"/>
  <c r="I400" i="4"/>
  <c r="L399" i="4"/>
  <c r="K399" i="4"/>
  <c r="J399" i="4"/>
  <c r="I399" i="4"/>
  <c r="L398" i="4"/>
  <c r="K398" i="4"/>
  <c r="N399" i="4" s="1"/>
  <c r="J398" i="4"/>
  <c r="I398" i="4"/>
  <c r="L397" i="4"/>
  <c r="K397" i="4"/>
  <c r="J397" i="4"/>
  <c r="I397" i="4"/>
  <c r="L396" i="4"/>
  <c r="K396" i="4"/>
  <c r="J396" i="4"/>
  <c r="I396" i="4"/>
  <c r="L395" i="4"/>
  <c r="K395" i="4"/>
  <c r="J395" i="4"/>
  <c r="I395" i="4"/>
  <c r="L394" i="4"/>
  <c r="K394" i="4"/>
  <c r="N395" i="4" s="1"/>
  <c r="J394" i="4"/>
  <c r="I394" i="4"/>
  <c r="L393" i="4"/>
  <c r="K393" i="4"/>
  <c r="J393" i="4"/>
  <c r="I393" i="4"/>
  <c r="L392" i="4"/>
  <c r="K392" i="4"/>
  <c r="N393" i="4" s="1"/>
  <c r="J392" i="4"/>
  <c r="I392" i="4"/>
  <c r="L391" i="4"/>
  <c r="K391" i="4"/>
  <c r="J391" i="4"/>
  <c r="I391" i="4"/>
  <c r="L390" i="4"/>
  <c r="K390" i="4"/>
  <c r="N391" i="4" s="1"/>
  <c r="J390" i="4"/>
  <c r="I390" i="4"/>
  <c r="L389" i="4"/>
  <c r="K389" i="4"/>
  <c r="J389" i="4"/>
  <c r="I389" i="4"/>
  <c r="L388" i="4"/>
  <c r="K388" i="4"/>
  <c r="N389" i="4" s="1"/>
  <c r="J388" i="4"/>
  <c r="I388" i="4"/>
  <c r="L387" i="4"/>
  <c r="K387" i="4"/>
  <c r="J387" i="4"/>
  <c r="I387" i="4"/>
  <c r="L386" i="4"/>
  <c r="K386" i="4"/>
  <c r="J386" i="4"/>
  <c r="I386" i="4"/>
  <c r="L385" i="4"/>
  <c r="K385" i="4"/>
  <c r="J385" i="4"/>
  <c r="I385" i="4"/>
  <c r="L384" i="4"/>
  <c r="N385" i="4" s="1"/>
  <c r="K384" i="4"/>
  <c r="J384" i="4"/>
  <c r="I384" i="4"/>
  <c r="L383" i="4"/>
  <c r="K383" i="4"/>
  <c r="J383" i="4"/>
  <c r="I383" i="4"/>
  <c r="L382" i="4"/>
  <c r="K382" i="4"/>
  <c r="J382" i="4"/>
  <c r="I382" i="4"/>
  <c r="L381" i="4"/>
  <c r="K381" i="4"/>
  <c r="J381" i="4"/>
  <c r="I381" i="4"/>
  <c r="L380" i="4"/>
  <c r="K380" i="4"/>
  <c r="J380" i="4"/>
  <c r="I380" i="4"/>
  <c r="N379" i="4"/>
  <c r="L379" i="4"/>
  <c r="K379" i="4"/>
  <c r="J379" i="4"/>
  <c r="I379" i="4"/>
  <c r="L378" i="4"/>
  <c r="K378" i="4"/>
  <c r="J378" i="4"/>
  <c r="I378" i="4"/>
  <c r="L377" i="4"/>
  <c r="K377" i="4"/>
  <c r="J377" i="4"/>
  <c r="I377" i="4"/>
  <c r="L376" i="4"/>
  <c r="K376" i="4"/>
  <c r="N377" i="4" s="1"/>
  <c r="J376" i="4"/>
  <c r="I376" i="4"/>
  <c r="L375" i="4"/>
  <c r="K375" i="4"/>
  <c r="J375" i="4"/>
  <c r="I375" i="4"/>
  <c r="L374" i="4"/>
  <c r="K374" i="4"/>
  <c r="N375" i="4" s="1"/>
  <c r="J374" i="4"/>
  <c r="I374" i="4"/>
  <c r="L373" i="4"/>
  <c r="K373" i="4"/>
  <c r="J373" i="4"/>
  <c r="I373" i="4"/>
  <c r="L372" i="4"/>
  <c r="K372" i="4"/>
  <c r="N373" i="4" s="1"/>
  <c r="J372" i="4"/>
  <c r="I372" i="4"/>
  <c r="L371" i="4"/>
  <c r="K371" i="4"/>
  <c r="J371" i="4"/>
  <c r="I371" i="4"/>
  <c r="L370" i="4"/>
  <c r="K370" i="4"/>
  <c r="J370" i="4"/>
  <c r="I370" i="4"/>
  <c r="L369" i="4"/>
  <c r="K369" i="4"/>
  <c r="J369" i="4"/>
  <c r="I369" i="4"/>
  <c r="L368" i="4"/>
  <c r="K368" i="4"/>
  <c r="N369" i="4" s="1"/>
  <c r="J368" i="4"/>
  <c r="I368" i="4"/>
  <c r="L367" i="4"/>
  <c r="K367" i="4"/>
  <c r="J367" i="4"/>
  <c r="I367" i="4"/>
  <c r="L366" i="4"/>
  <c r="K366" i="4"/>
  <c r="N367" i="4" s="1"/>
  <c r="J366" i="4"/>
  <c r="I366" i="4"/>
  <c r="L365" i="4"/>
  <c r="K365" i="4"/>
  <c r="J365" i="4"/>
  <c r="I365" i="4"/>
  <c r="L364" i="4"/>
  <c r="K364" i="4"/>
  <c r="J364" i="4"/>
  <c r="I364" i="4"/>
  <c r="L363" i="4"/>
  <c r="K363" i="4"/>
  <c r="J363" i="4"/>
  <c r="I363" i="4"/>
  <c r="L362" i="4"/>
  <c r="N363" i="4" s="1"/>
  <c r="K362" i="4"/>
  <c r="J362" i="4"/>
  <c r="I362" i="4"/>
  <c r="N361" i="4"/>
  <c r="L361" i="4"/>
  <c r="K361" i="4"/>
  <c r="J361" i="4"/>
  <c r="I361" i="4"/>
  <c r="L360" i="4"/>
  <c r="K360" i="4"/>
  <c r="J360" i="4"/>
  <c r="I360" i="4"/>
  <c r="L359" i="4"/>
  <c r="K359" i="4"/>
  <c r="J359" i="4"/>
  <c r="I359" i="4"/>
  <c r="L358" i="4"/>
  <c r="K358" i="4"/>
  <c r="N359" i="4" s="1"/>
  <c r="J358" i="4"/>
  <c r="I358" i="4"/>
  <c r="L357" i="4"/>
  <c r="K357" i="4"/>
  <c r="J357" i="4"/>
  <c r="I357" i="4"/>
  <c r="L356" i="4"/>
  <c r="K356" i="4"/>
  <c r="N357" i="4" s="1"/>
  <c r="J356" i="4"/>
  <c r="I356" i="4"/>
  <c r="L355" i="4"/>
  <c r="K355" i="4"/>
  <c r="J355" i="4"/>
  <c r="I355" i="4"/>
  <c r="L354" i="4"/>
  <c r="K354" i="4"/>
  <c r="J354" i="4"/>
  <c r="I354" i="4"/>
  <c r="L353" i="4"/>
  <c r="K353" i="4"/>
  <c r="J353" i="4"/>
  <c r="I353" i="4"/>
  <c r="L352" i="4"/>
  <c r="K352" i="4"/>
  <c r="N353" i="4" s="1"/>
  <c r="J352" i="4"/>
  <c r="I352" i="4"/>
  <c r="L351" i="4"/>
  <c r="K351" i="4"/>
  <c r="J351" i="4"/>
  <c r="I351" i="4"/>
  <c r="L350" i="4"/>
  <c r="K350" i="4"/>
  <c r="N351" i="4" s="1"/>
  <c r="J350" i="4"/>
  <c r="I350" i="4"/>
  <c r="L349" i="4"/>
  <c r="K349" i="4"/>
  <c r="J349" i="4"/>
  <c r="I349" i="4"/>
  <c r="L348" i="4"/>
  <c r="K348" i="4"/>
  <c r="J348" i="4"/>
  <c r="I348" i="4"/>
  <c r="L347" i="4"/>
  <c r="K347" i="4"/>
  <c r="J347" i="4"/>
  <c r="I347" i="4"/>
  <c r="L346" i="4"/>
  <c r="K346" i="4"/>
  <c r="N347" i="4" s="1"/>
  <c r="J346" i="4"/>
  <c r="I346" i="4"/>
  <c r="L345" i="4"/>
  <c r="K345" i="4"/>
  <c r="J345" i="4"/>
  <c r="I345" i="4"/>
  <c r="L344" i="4"/>
  <c r="N345" i="4" s="1"/>
  <c r="K344" i="4"/>
  <c r="J344" i="4"/>
  <c r="I344" i="4"/>
  <c r="L343" i="4"/>
  <c r="K343" i="4"/>
  <c r="J343" i="4"/>
  <c r="I343" i="4"/>
  <c r="L342" i="4"/>
  <c r="K342" i="4"/>
  <c r="J342" i="4"/>
  <c r="I342" i="4"/>
  <c r="L341" i="4"/>
  <c r="K341" i="4"/>
  <c r="J341" i="4"/>
  <c r="I341" i="4"/>
  <c r="L340" i="4"/>
  <c r="K340" i="4"/>
  <c r="J340" i="4"/>
  <c r="I340" i="4"/>
  <c r="L339" i="4"/>
  <c r="K339" i="4"/>
  <c r="J339" i="4"/>
  <c r="I339" i="4"/>
  <c r="L338" i="4"/>
  <c r="N339" i="4" s="1"/>
  <c r="K338" i="4"/>
  <c r="J338" i="4"/>
  <c r="I338" i="4"/>
  <c r="N337" i="4"/>
  <c r="L337" i="4"/>
  <c r="K337" i="4"/>
  <c r="J337" i="4"/>
  <c r="I337" i="4"/>
  <c r="L336" i="4"/>
  <c r="K336" i="4"/>
  <c r="J336" i="4"/>
  <c r="I336" i="4"/>
  <c r="L335" i="4"/>
  <c r="K335" i="4"/>
  <c r="J335" i="4"/>
  <c r="I335" i="4"/>
  <c r="L334" i="4"/>
  <c r="K334" i="4"/>
  <c r="J334" i="4"/>
  <c r="I334" i="4"/>
  <c r="L333" i="4"/>
  <c r="K333" i="4"/>
  <c r="J333" i="4"/>
  <c r="I333" i="4"/>
  <c r="L332" i="4"/>
  <c r="K332" i="4"/>
  <c r="J332" i="4"/>
  <c r="I332" i="4"/>
  <c r="L331" i="4"/>
  <c r="K331" i="4"/>
  <c r="J331" i="4"/>
  <c r="I331" i="4"/>
  <c r="L330" i="4"/>
  <c r="K330" i="4"/>
  <c r="N331" i="4" s="1"/>
  <c r="J330" i="4"/>
  <c r="I330" i="4"/>
  <c r="L329" i="4"/>
  <c r="K329" i="4"/>
  <c r="J329" i="4"/>
  <c r="I329" i="4"/>
  <c r="L328" i="4"/>
  <c r="K328" i="4"/>
  <c r="N329" i="4" s="1"/>
  <c r="J328" i="4"/>
  <c r="I328" i="4"/>
  <c r="L327" i="4"/>
  <c r="K327" i="4"/>
  <c r="J327" i="4"/>
  <c r="I327" i="4"/>
  <c r="L326" i="4"/>
  <c r="K326" i="4"/>
  <c r="N327" i="4" s="1"/>
  <c r="J326" i="4"/>
  <c r="I326" i="4"/>
  <c r="L325" i="4"/>
  <c r="K325" i="4"/>
  <c r="J325" i="4"/>
  <c r="I325" i="4"/>
  <c r="L324" i="4"/>
  <c r="K324" i="4"/>
  <c r="N325" i="4" s="1"/>
  <c r="J324" i="4"/>
  <c r="I324" i="4"/>
  <c r="L323" i="4"/>
  <c r="K323" i="4"/>
  <c r="J323" i="4"/>
  <c r="I323" i="4"/>
  <c r="L322" i="4"/>
  <c r="K322" i="4"/>
  <c r="J322" i="4"/>
  <c r="I322" i="4"/>
  <c r="L321" i="4"/>
  <c r="K321" i="4"/>
  <c r="J321" i="4"/>
  <c r="I321" i="4"/>
  <c r="L320" i="4"/>
  <c r="N321" i="4" s="1"/>
  <c r="K320" i="4"/>
  <c r="J320" i="4"/>
  <c r="I320" i="4"/>
  <c r="L319" i="4"/>
  <c r="K319" i="4"/>
  <c r="J319" i="4"/>
  <c r="I319" i="4"/>
  <c r="L318" i="4"/>
  <c r="K318" i="4"/>
  <c r="J318" i="4"/>
  <c r="I318" i="4"/>
  <c r="L317" i="4"/>
  <c r="K317" i="4"/>
  <c r="J317" i="4"/>
  <c r="I317" i="4"/>
  <c r="L316" i="4"/>
  <c r="K316" i="4"/>
  <c r="J316" i="4"/>
  <c r="I316" i="4"/>
  <c r="N315" i="4"/>
  <c r="L315" i="4"/>
  <c r="K315" i="4"/>
  <c r="J315" i="4"/>
  <c r="I315" i="4"/>
  <c r="L314" i="4"/>
  <c r="K314" i="4"/>
  <c r="J314" i="4"/>
  <c r="I314" i="4"/>
  <c r="L313" i="4"/>
  <c r="K313" i="4"/>
  <c r="J313" i="4"/>
  <c r="I313" i="4"/>
  <c r="L312" i="4"/>
  <c r="K312" i="4"/>
  <c r="N313" i="4" s="1"/>
  <c r="J312" i="4"/>
  <c r="I312" i="4"/>
  <c r="L311" i="4"/>
  <c r="K311" i="4"/>
  <c r="J311" i="4"/>
  <c r="I311" i="4"/>
  <c r="L310" i="4"/>
  <c r="K310" i="4"/>
  <c r="N311" i="4" s="1"/>
  <c r="J310" i="4"/>
  <c r="I310" i="4"/>
  <c r="L309" i="4"/>
  <c r="K309" i="4"/>
  <c r="J309" i="4"/>
  <c r="I309" i="4"/>
  <c r="L308" i="4"/>
  <c r="K308" i="4"/>
  <c r="N309" i="4" s="1"/>
  <c r="J308" i="4"/>
  <c r="I308" i="4"/>
  <c r="L307" i="4"/>
  <c r="K307" i="4"/>
  <c r="J307" i="4"/>
  <c r="I307" i="4"/>
  <c r="L306" i="4"/>
  <c r="K306" i="4"/>
  <c r="J306" i="4"/>
  <c r="I306" i="4"/>
  <c r="L305" i="4"/>
  <c r="K305" i="4"/>
  <c r="J305" i="4"/>
  <c r="I305" i="4"/>
  <c r="L304" i="4"/>
  <c r="K304" i="4"/>
  <c r="N305" i="4" s="1"/>
  <c r="J304" i="4"/>
  <c r="I304" i="4"/>
  <c r="L303" i="4"/>
  <c r="K303" i="4"/>
  <c r="J303" i="4"/>
  <c r="I303" i="4"/>
  <c r="L302" i="4"/>
  <c r="K302" i="4"/>
  <c r="N303" i="4" s="1"/>
  <c r="J302" i="4"/>
  <c r="I302" i="4"/>
  <c r="L301" i="4"/>
  <c r="K301" i="4"/>
  <c r="J301" i="4"/>
  <c r="I301" i="4"/>
  <c r="L300" i="4"/>
  <c r="K300" i="4"/>
  <c r="J300" i="4"/>
  <c r="I300" i="4"/>
  <c r="L299" i="4"/>
  <c r="K299" i="4"/>
  <c r="J299" i="4"/>
  <c r="I299" i="4"/>
  <c r="L298" i="4"/>
  <c r="N299" i="4" s="1"/>
  <c r="K298" i="4"/>
  <c r="J298" i="4"/>
  <c r="I298" i="4"/>
  <c r="N297" i="4"/>
  <c r="L297" i="4"/>
  <c r="K297" i="4"/>
  <c r="J297" i="4"/>
  <c r="I297" i="4"/>
  <c r="L296" i="4"/>
  <c r="K296" i="4"/>
  <c r="J296" i="4"/>
  <c r="I296" i="4"/>
  <c r="L295" i="4"/>
  <c r="K295" i="4"/>
  <c r="J295" i="4"/>
  <c r="I295" i="4"/>
  <c r="L294" i="4"/>
  <c r="K294" i="4"/>
  <c r="N295" i="4" s="1"/>
  <c r="J294" i="4"/>
  <c r="I294" i="4"/>
  <c r="L293" i="4"/>
  <c r="K293" i="4"/>
  <c r="J293" i="4"/>
  <c r="I293" i="4"/>
  <c r="L292" i="4"/>
  <c r="K292" i="4"/>
  <c r="N293" i="4" s="1"/>
  <c r="J292" i="4"/>
  <c r="I292" i="4"/>
  <c r="L291" i="4"/>
  <c r="K291" i="4"/>
  <c r="J291" i="4"/>
  <c r="I291" i="4"/>
  <c r="L290" i="4"/>
  <c r="K290" i="4"/>
  <c r="J290" i="4"/>
  <c r="I290" i="4"/>
  <c r="L289" i="4"/>
  <c r="K289" i="4"/>
  <c r="J289" i="4"/>
  <c r="I289" i="4"/>
  <c r="L288" i="4"/>
  <c r="K288" i="4"/>
  <c r="N289" i="4" s="1"/>
  <c r="J288" i="4"/>
  <c r="I288" i="4"/>
  <c r="L287" i="4"/>
  <c r="K287" i="4"/>
  <c r="J287" i="4"/>
  <c r="I287" i="4"/>
  <c r="L286" i="4"/>
  <c r="K286" i="4"/>
  <c r="N287" i="4" s="1"/>
  <c r="J286" i="4"/>
  <c r="I286" i="4"/>
  <c r="L285" i="4"/>
  <c r="K285" i="4"/>
  <c r="J285" i="4"/>
  <c r="I285" i="4"/>
  <c r="L284" i="4"/>
  <c r="K284" i="4"/>
  <c r="J284" i="4"/>
  <c r="I284" i="4"/>
  <c r="L283" i="4"/>
  <c r="K283" i="4"/>
  <c r="J283" i="4"/>
  <c r="I283" i="4"/>
  <c r="L282" i="4"/>
  <c r="K282" i="4"/>
  <c r="N283" i="4" s="1"/>
  <c r="J282" i="4"/>
  <c r="I282" i="4"/>
  <c r="L281" i="4"/>
  <c r="K281" i="4"/>
  <c r="J281" i="4"/>
  <c r="I281" i="4"/>
  <c r="L280" i="4"/>
  <c r="N281" i="4" s="1"/>
  <c r="K280" i="4"/>
  <c r="J280" i="4"/>
  <c r="I280" i="4"/>
  <c r="L279" i="4"/>
  <c r="K279" i="4"/>
  <c r="J279" i="4"/>
  <c r="I279" i="4"/>
  <c r="L278" i="4"/>
  <c r="K278" i="4"/>
  <c r="J278" i="4"/>
  <c r="I278" i="4"/>
  <c r="L277" i="4"/>
  <c r="K277" i="4"/>
  <c r="J277" i="4"/>
  <c r="I277" i="4"/>
  <c r="L276" i="4"/>
  <c r="K276" i="4"/>
  <c r="J276" i="4"/>
  <c r="I276" i="4"/>
  <c r="L275" i="4"/>
  <c r="K275" i="4"/>
  <c r="J275" i="4"/>
  <c r="I275" i="4"/>
  <c r="L274" i="4"/>
  <c r="N275" i="4" s="1"/>
  <c r="K274" i="4"/>
  <c r="J274" i="4"/>
  <c r="I274" i="4"/>
  <c r="N273" i="4"/>
  <c r="L273" i="4"/>
  <c r="K273" i="4"/>
  <c r="J273" i="4"/>
  <c r="I273" i="4"/>
  <c r="L272" i="4"/>
  <c r="K272" i="4"/>
  <c r="J272" i="4"/>
  <c r="I272" i="4"/>
  <c r="L271" i="4"/>
  <c r="K271" i="4"/>
  <c r="J271" i="4"/>
  <c r="I271" i="4"/>
  <c r="L270" i="4"/>
  <c r="K270" i="4"/>
  <c r="N271" i="4" s="1"/>
  <c r="J270" i="4"/>
  <c r="I270" i="4"/>
  <c r="L269" i="4"/>
  <c r="K269" i="4"/>
  <c r="J269" i="4"/>
  <c r="I269" i="4"/>
  <c r="L268" i="4"/>
  <c r="K268" i="4"/>
  <c r="J268" i="4"/>
  <c r="I268" i="4"/>
  <c r="L267" i="4"/>
  <c r="K267" i="4"/>
  <c r="J267" i="4"/>
  <c r="I267" i="4"/>
  <c r="L266" i="4"/>
  <c r="K266" i="4"/>
  <c r="N267" i="4" s="1"/>
  <c r="J266" i="4"/>
  <c r="I266" i="4"/>
  <c r="L265" i="4"/>
  <c r="K265" i="4"/>
  <c r="J265" i="4"/>
  <c r="I265" i="4"/>
  <c r="L264" i="4"/>
  <c r="K264" i="4"/>
  <c r="N265" i="4" s="1"/>
  <c r="J264" i="4"/>
  <c r="I264" i="4"/>
  <c r="L263" i="4"/>
  <c r="K263" i="4"/>
  <c r="J263" i="4"/>
  <c r="I263" i="4"/>
  <c r="L262" i="4"/>
  <c r="K262" i="4"/>
  <c r="N263" i="4" s="1"/>
  <c r="J262" i="4"/>
  <c r="I262" i="4"/>
  <c r="L261" i="4"/>
  <c r="K261" i="4"/>
  <c r="J261" i="4"/>
  <c r="I261" i="4"/>
  <c r="L260" i="4"/>
  <c r="K260" i="4"/>
  <c r="N261" i="4" s="1"/>
  <c r="J260" i="4"/>
  <c r="I260" i="4"/>
  <c r="L259" i="4"/>
  <c r="K259" i="4"/>
  <c r="J259" i="4"/>
  <c r="I259" i="4"/>
  <c r="L258" i="4"/>
  <c r="K258" i="4"/>
  <c r="J258" i="4"/>
  <c r="I258" i="4"/>
  <c r="L257" i="4"/>
  <c r="K257" i="4"/>
  <c r="J257" i="4"/>
  <c r="I257" i="4"/>
  <c r="L256" i="4"/>
  <c r="N257" i="4" s="1"/>
  <c r="K256" i="4"/>
  <c r="J256" i="4"/>
  <c r="I256" i="4"/>
  <c r="L255" i="4"/>
  <c r="K255" i="4"/>
  <c r="J255" i="4"/>
  <c r="I255" i="4"/>
  <c r="L254" i="4"/>
  <c r="K254" i="4"/>
  <c r="J254" i="4"/>
  <c r="I254" i="4"/>
  <c r="L253" i="4"/>
  <c r="K253" i="4"/>
  <c r="J253" i="4"/>
  <c r="I253" i="4"/>
  <c r="L252" i="4"/>
  <c r="K252" i="4"/>
  <c r="J252" i="4"/>
  <c r="I252" i="4"/>
  <c r="N251" i="4"/>
  <c r="L251" i="4"/>
  <c r="K251" i="4"/>
  <c r="J251" i="4"/>
  <c r="I251" i="4"/>
  <c r="L250" i="4"/>
  <c r="K250" i="4"/>
  <c r="J250" i="4"/>
  <c r="I250" i="4"/>
  <c r="L249" i="4"/>
  <c r="K249" i="4"/>
  <c r="J249" i="4"/>
  <c r="I249" i="4"/>
  <c r="L248" i="4"/>
  <c r="K248" i="4"/>
  <c r="N249" i="4" s="1"/>
  <c r="J248" i="4"/>
  <c r="I248" i="4"/>
  <c r="L247" i="4"/>
  <c r="K247" i="4"/>
  <c r="J247" i="4"/>
  <c r="I247" i="4"/>
  <c r="L246" i="4"/>
  <c r="K246" i="4"/>
  <c r="N247" i="4" s="1"/>
  <c r="J246" i="4"/>
  <c r="I246" i="4"/>
  <c r="L245" i="4"/>
  <c r="K245" i="4"/>
  <c r="J245" i="4"/>
  <c r="I245" i="4"/>
  <c r="L244" i="4"/>
  <c r="K244" i="4"/>
  <c r="N245" i="4" s="1"/>
  <c r="J244" i="4"/>
  <c r="I244" i="4"/>
  <c r="L243" i="4"/>
  <c r="K243" i="4"/>
  <c r="J243" i="4"/>
  <c r="I243" i="4"/>
  <c r="L242" i="4"/>
  <c r="K242" i="4"/>
  <c r="J242" i="4"/>
  <c r="I242" i="4"/>
  <c r="L241" i="4"/>
  <c r="K241" i="4"/>
  <c r="J241" i="4"/>
  <c r="I241" i="4"/>
  <c r="L240" i="4"/>
  <c r="K240" i="4"/>
  <c r="N241" i="4" s="1"/>
  <c r="J240" i="4"/>
  <c r="I240" i="4"/>
  <c r="L239" i="4"/>
  <c r="K239" i="4"/>
  <c r="J239" i="4"/>
  <c r="I239" i="4"/>
  <c r="L238" i="4"/>
  <c r="K238" i="4"/>
  <c r="N239" i="4" s="1"/>
  <c r="J238" i="4"/>
  <c r="I238" i="4"/>
  <c r="L237" i="4"/>
  <c r="K237" i="4"/>
  <c r="J237" i="4"/>
  <c r="I237" i="4"/>
  <c r="L236" i="4"/>
  <c r="K236" i="4"/>
  <c r="J236" i="4"/>
  <c r="I236" i="4"/>
  <c r="L235" i="4"/>
  <c r="K235" i="4"/>
  <c r="J235" i="4"/>
  <c r="I235" i="4"/>
  <c r="L234" i="4"/>
  <c r="N235" i="4" s="1"/>
  <c r="K234" i="4"/>
  <c r="J234" i="4"/>
  <c r="I234" i="4"/>
  <c r="N233" i="4"/>
  <c r="L233" i="4"/>
  <c r="K233" i="4"/>
  <c r="J233" i="4"/>
  <c r="I233" i="4"/>
  <c r="L232" i="4"/>
  <c r="K232" i="4"/>
  <c r="J232" i="4"/>
  <c r="I232" i="4"/>
  <c r="L231" i="4"/>
  <c r="K231" i="4"/>
  <c r="J231" i="4"/>
  <c r="I231" i="4"/>
  <c r="L230" i="4"/>
  <c r="K230" i="4"/>
  <c r="N231" i="4" s="1"/>
  <c r="J230" i="4"/>
  <c r="I230" i="4"/>
  <c r="L229" i="4"/>
  <c r="K229" i="4"/>
  <c r="J229" i="4"/>
  <c r="I229" i="4"/>
  <c r="L228" i="4"/>
  <c r="K228" i="4"/>
  <c r="N229" i="4" s="1"/>
  <c r="J228" i="4"/>
  <c r="I228" i="4"/>
  <c r="L227" i="4"/>
  <c r="K227" i="4"/>
  <c r="J227" i="4"/>
  <c r="I227" i="4"/>
  <c r="L226" i="4"/>
  <c r="N227" i="4" s="1"/>
  <c r="K226" i="4"/>
  <c r="J226" i="4"/>
  <c r="I226" i="4"/>
  <c r="L225" i="4"/>
  <c r="K225" i="4"/>
  <c r="J225" i="4"/>
  <c r="I225" i="4"/>
  <c r="L224" i="4"/>
  <c r="K224" i="4"/>
  <c r="N225" i="4" s="1"/>
  <c r="J224" i="4"/>
  <c r="I224" i="4"/>
  <c r="L223" i="4"/>
  <c r="K223" i="4"/>
  <c r="J223" i="4"/>
  <c r="I223" i="4"/>
  <c r="L222" i="4"/>
  <c r="K222" i="4"/>
  <c r="N223" i="4" s="1"/>
  <c r="J222" i="4"/>
  <c r="I222" i="4"/>
  <c r="L221" i="4"/>
  <c r="K221" i="4"/>
  <c r="J221" i="4"/>
  <c r="I221" i="4"/>
  <c r="L220" i="4"/>
  <c r="K220" i="4"/>
  <c r="J220" i="4"/>
  <c r="I220" i="4"/>
  <c r="L219" i="4"/>
  <c r="K219" i="4"/>
  <c r="J219" i="4"/>
  <c r="I219" i="4"/>
  <c r="L218" i="4"/>
  <c r="K218" i="4"/>
  <c r="N219" i="4" s="1"/>
  <c r="J218" i="4"/>
  <c r="I218" i="4"/>
  <c r="L217" i="4"/>
  <c r="K217" i="4"/>
  <c r="J217" i="4"/>
  <c r="I217" i="4"/>
  <c r="L216" i="4"/>
  <c r="N217" i="4" s="1"/>
  <c r="K216" i="4"/>
  <c r="J216" i="4"/>
  <c r="I216" i="4"/>
  <c r="L215" i="4"/>
  <c r="K215" i="4"/>
  <c r="J215" i="4"/>
  <c r="I215" i="4"/>
  <c r="L214" i="4"/>
  <c r="K214" i="4"/>
  <c r="J214" i="4"/>
  <c r="I214" i="4"/>
  <c r="L213" i="4"/>
  <c r="K213" i="4"/>
  <c r="J213" i="4"/>
  <c r="I213" i="4"/>
  <c r="L212" i="4"/>
  <c r="K212" i="4"/>
  <c r="J212" i="4"/>
  <c r="I212" i="4"/>
  <c r="L211" i="4"/>
  <c r="K211" i="4"/>
  <c r="J211" i="4"/>
  <c r="I211" i="4"/>
  <c r="L210" i="4"/>
  <c r="N211" i="4" s="1"/>
  <c r="K210" i="4"/>
  <c r="J210" i="4"/>
  <c r="I210" i="4"/>
  <c r="N209" i="4"/>
  <c r="L209" i="4"/>
  <c r="K209" i="4"/>
  <c r="J209" i="4"/>
  <c r="I209" i="4"/>
  <c r="L208" i="4"/>
  <c r="K208" i="4"/>
  <c r="J208" i="4"/>
  <c r="I208" i="4"/>
  <c r="L207" i="4"/>
  <c r="K207" i="4"/>
  <c r="J207" i="4"/>
  <c r="I207" i="4"/>
  <c r="L206" i="4"/>
  <c r="K206" i="4"/>
  <c r="J206" i="4"/>
  <c r="I206" i="4"/>
  <c r="L205" i="4"/>
  <c r="K205" i="4"/>
  <c r="J205" i="4"/>
  <c r="I205" i="4"/>
  <c r="L204" i="4"/>
  <c r="K204" i="4"/>
  <c r="J204" i="4"/>
  <c r="I204" i="4"/>
  <c r="L203" i="4"/>
  <c r="K203" i="4"/>
  <c r="J203" i="4"/>
  <c r="I203" i="4"/>
  <c r="L202" i="4"/>
  <c r="K202" i="4"/>
  <c r="N203" i="4" s="1"/>
  <c r="J202" i="4"/>
  <c r="I202" i="4"/>
  <c r="L201" i="4"/>
  <c r="K201" i="4"/>
  <c r="J201" i="4"/>
  <c r="I201" i="4"/>
  <c r="L200" i="4"/>
  <c r="K200" i="4"/>
  <c r="N201" i="4" s="1"/>
  <c r="J200" i="4"/>
  <c r="I200" i="4"/>
  <c r="L199" i="4"/>
  <c r="K199" i="4"/>
  <c r="J199" i="4"/>
  <c r="I199" i="4"/>
  <c r="L198" i="4"/>
  <c r="K198" i="4"/>
  <c r="N199" i="4" s="1"/>
  <c r="J198" i="4"/>
  <c r="I198" i="4"/>
  <c r="L197" i="4"/>
  <c r="K197" i="4"/>
  <c r="J197" i="4"/>
  <c r="I197" i="4"/>
  <c r="L196" i="4"/>
  <c r="K196" i="4"/>
  <c r="N197" i="4" s="1"/>
  <c r="J196" i="4"/>
  <c r="I196" i="4"/>
  <c r="L195" i="4"/>
  <c r="K195" i="4"/>
  <c r="J195" i="4"/>
  <c r="I195" i="4"/>
  <c r="L194" i="4"/>
  <c r="K194" i="4"/>
  <c r="J194" i="4"/>
  <c r="I194" i="4"/>
  <c r="L193" i="4"/>
  <c r="K193" i="4"/>
  <c r="J193" i="4"/>
  <c r="I193" i="4"/>
  <c r="L192" i="4"/>
  <c r="N193" i="4" s="1"/>
  <c r="K192" i="4"/>
  <c r="J192" i="4"/>
  <c r="I192" i="4"/>
  <c r="L191" i="4"/>
  <c r="K191" i="4"/>
  <c r="J191" i="4"/>
  <c r="I191" i="4"/>
  <c r="L190" i="4"/>
  <c r="K190" i="4"/>
  <c r="J190" i="4"/>
  <c r="I190" i="4"/>
  <c r="L189" i="4"/>
  <c r="K189" i="4"/>
  <c r="J189" i="4"/>
  <c r="I189" i="4"/>
  <c r="L188" i="4"/>
  <c r="K188" i="4"/>
  <c r="J188" i="4"/>
  <c r="I188" i="4"/>
  <c r="N187" i="4"/>
  <c r="L187" i="4"/>
  <c r="K187" i="4"/>
  <c r="J187" i="4"/>
  <c r="I187" i="4"/>
  <c r="L186" i="4"/>
  <c r="K186" i="4"/>
  <c r="J186" i="4"/>
  <c r="I186" i="4"/>
  <c r="L185" i="4"/>
  <c r="K185" i="4"/>
  <c r="J185" i="4"/>
  <c r="I185" i="4"/>
  <c r="L184" i="4"/>
  <c r="K184" i="4"/>
  <c r="N185" i="4" s="1"/>
  <c r="J184" i="4"/>
  <c r="I184" i="4"/>
  <c r="L183" i="4"/>
  <c r="K183" i="4"/>
  <c r="J183" i="4"/>
  <c r="I183" i="4"/>
  <c r="L182" i="4"/>
  <c r="K182" i="4"/>
  <c r="N183" i="4" s="1"/>
  <c r="J182" i="4"/>
  <c r="I182" i="4"/>
  <c r="L181" i="4"/>
  <c r="K181" i="4"/>
  <c r="J181" i="4"/>
  <c r="I181" i="4"/>
  <c r="L180" i="4"/>
  <c r="K180" i="4"/>
  <c r="N181" i="4" s="1"/>
  <c r="J180" i="4"/>
  <c r="I180" i="4"/>
  <c r="L179" i="4"/>
  <c r="K179" i="4"/>
  <c r="J179" i="4"/>
  <c r="I179" i="4"/>
  <c r="L178" i="4"/>
  <c r="K178" i="4"/>
  <c r="J178" i="4"/>
  <c r="I178" i="4"/>
  <c r="L177" i="4"/>
  <c r="K177" i="4"/>
  <c r="J177" i="4"/>
  <c r="I177" i="4"/>
  <c r="L176" i="4"/>
  <c r="K176" i="4"/>
  <c r="N177" i="4" s="1"/>
  <c r="J176" i="4"/>
  <c r="I176" i="4"/>
  <c r="L175" i="4"/>
  <c r="K175" i="4"/>
  <c r="J175" i="4"/>
  <c r="I175" i="4"/>
  <c r="L174" i="4"/>
  <c r="K174" i="4"/>
  <c r="N175" i="4" s="1"/>
  <c r="J174" i="4"/>
  <c r="I174" i="4"/>
  <c r="L173" i="4"/>
  <c r="K173" i="4"/>
  <c r="J173" i="4"/>
  <c r="I173" i="4"/>
  <c r="L172" i="4"/>
  <c r="K172" i="4"/>
  <c r="J172" i="4"/>
  <c r="I172" i="4"/>
  <c r="L171" i="4"/>
  <c r="K171" i="4"/>
  <c r="J171" i="4"/>
  <c r="I171" i="4"/>
  <c r="L170" i="4"/>
  <c r="N171" i="4" s="1"/>
  <c r="K170" i="4"/>
  <c r="J170" i="4"/>
  <c r="I170" i="4"/>
  <c r="N169" i="4"/>
  <c r="L169" i="4"/>
  <c r="K169" i="4"/>
  <c r="J169" i="4"/>
  <c r="I169" i="4"/>
  <c r="L168" i="4"/>
  <c r="K168" i="4"/>
  <c r="J168" i="4"/>
  <c r="I168" i="4"/>
  <c r="L167" i="4"/>
  <c r="K167" i="4"/>
  <c r="J167" i="4"/>
  <c r="I167" i="4"/>
  <c r="L166" i="4"/>
  <c r="K166" i="4"/>
  <c r="N167" i="4" s="1"/>
  <c r="J166" i="4"/>
  <c r="I166" i="4"/>
  <c r="L165" i="4"/>
  <c r="K165" i="4"/>
  <c r="J165" i="4"/>
  <c r="I165" i="4"/>
  <c r="L164" i="4"/>
  <c r="K164" i="4"/>
  <c r="N165" i="4" s="1"/>
  <c r="J164" i="4"/>
  <c r="I164" i="4"/>
  <c r="L163" i="4"/>
  <c r="K163" i="4"/>
  <c r="J163" i="4"/>
  <c r="I163" i="4"/>
  <c r="L162" i="4"/>
  <c r="K162" i="4"/>
  <c r="J162" i="4"/>
  <c r="I162" i="4"/>
  <c r="L161" i="4"/>
  <c r="K161" i="4"/>
  <c r="J161" i="4"/>
  <c r="I161" i="4"/>
  <c r="L160" i="4"/>
  <c r="K160" i="4"/>
  <c r="N161" i="4" s="1"/>
  <c r="J160" i="4"/>
  <c r="I160" i="4"/>
  <c r="L159" i="4"/>
  <c r="K159" i="4"/>
  <c r="J159" i="4"/>
  <c r="I159" i="4"/>
  <c r="L158" i="4"/>
  <c r="K158" i="4"/>
  <c r="N159" i="4" s="1"/>
  <c r="J158" i="4"/>
  <c r="I158" i="4"/>
  <c r="L157" i="4"/>
  <c r="K157" i="4"/>
  <c r="J157" i="4"/>
  <c r="I157" i="4"/>
  <c r="L156" i="4"/>
  <c r="K156" i="4"/>
  <c r="J156" i="4"/>
  <c r="I156" i="4"/>
  <c r="L155" i="4"/>
  <c r="K155" i="4"/>
  <c r="J155" i="4"/>
  <c r="I155" i="4"/>
  <c r="L154" i="4"/>
  <c r="K154" i="4"/>
  <c r="N155" i="4" s="1"/>
  <c r="J154" i="4"/>
  <c r="I154" i="4"/>
  <c r="L153" i="4"/>
  <c r="K153" i="4"/>
  <c r="J153" i="4"/>
  <c r="I153" i="4"/>
  <c r="L152" i="4"/>
  <c r="N153" i="4" s="1"/>
  <c r="K152" i="4"/>
  <c r="J152" i="4"/>
  <c r="I152" i="4"/>
  <c r="L151" i="4"/>
  <c r="K151" i="4"/>
  <c r="J151" i="4"/>
  <c r="I151" i="4"/>
  <c r="L150" i="4"/>
  <c r="K150" i="4"/>
  <c r="J150" i="4"/>
  <c r="I150" i="4"/>
  <c r="L149" i="4"/>
  <c r="K149" i="4"/>
  <c r="J149" i="4"/>
  <c r="I149" i="4"/>
  <c r="L148" i="4"/>
  <c r="K148" i="4"/>
  <c r="J148" i="4"/>
  <c r="I148" i="4"/>
  <c r="L147" i="4"/>
  <c r="K147" i="4"/>
  <c r="J147" i="4"/>
  <c r="I147" i="4"/>
  <c r="L146" i="4"/>
  <c r="N147" i="4" s="1"/>
  <c r="K146" i="4"/>
  <c r="J146" i="4"/>
  <c r="I146" i="4"/>
  <c r="N145" i="4"/>
  <c r="L145" i="4"/>
  <c r="K145" i="4"/>
  <c r="J145" i="4"/>
  <c r="I145" i="4"/>
  <c r="L144" i="4"/>
  <c r="K144" i="4"/>
  <c r="J144" i="4"/>
  <c r="I144" i="4"/>
  <c r="L143" i="4"/>
  <c r="K143" i="4"/>
  <c r="J143" i="4"/>
  <c r="I143" i="4"/>
  <c r="L142" i="4"/>
  <c r="K142" i="4"/>
  <c r="N143" i="4" s="1"/>
  <c r="J142" i="4"/>
  <c r="I142" i="4"/>
  <c r="L141" i="4"/>
  <c r="K141" i="4"/>
  <c r="J141" i="4"/>
  <c r="I141" i="4"/>
  <c r="L140" i="4"/>
  <c r="K140" i="4"/>
  <c r="J140" i="4"/>
  <c r="I140" i="4"/>
  <c r="L139" i="4"/>
  <c r="K139" i="4"/>
  <c r="J139" i="4"/>
  <c r="I139" i="4"/>
  <c r="L138" i="4"/>
  <c r="K138" i="4"/>
  <c r="N139" i="4" s="1"/>
  <c r="J138" i="4"/>
  <c r="I138" i="4"/>
  <c r="L137" i="4"/>
  <c r="K137" i="4"/>
  <c r="J137" i="4"/>
  <c r="I137" i="4"/>
  <c r="L136" i="4"/>
  <c r="K136" i="4"/>
  <c r="N137" i="4" s="1"/>
  <c r="J136" i="4"/>
  <c r="I136" i="4"/>
  <c r="L135" i="4"/>
  <c r="K135" i="4"/>
  <c r="J135" i="4"/>
  <c r="I135" i="4"/>
  <c r="L134" i="4"/>
  <c r="K134" i="4"/>
  <c r="N135" i="4" s="1"/>
  <c r="J134" i="4"/>
  <c r="I134" i="4"/>
  <c r="L133" i="4"/>
  <c r="K133" i="4"/>
  <c r="J133" i="4"/>
  <c r="I133" i="4"/>
  <c r="L132" i="4"/>
  <c r="K132" i="4"/>
  <c r="N133" i="4" s="1"/>
  <c r="J132" i="4"/>
  <c r="I132" i="4"/>
  <c r="L131" i="4"/>
  <c r="K131" i="4"/>
  <c r="J131" i="4"/>
  <c r="I131" i="4"/>
  <c r="L130" i="4"/>
  <c r="K130" i="4"/>
  <c r="J130" i="4"/>
  <c r="I130" i="4"/>
  <c r="L129" i="4"/>
  <c r="K129" i="4"/>
  <c r="J129" i="4"/>
  <c r="I129" i="4"/>
  <c r="L128" i="4"/>
  <c r="N129" i="4" s="1"/>
  <c r="K128" i="4"/>
  <c r="J128" i="4"/>
  <c r="I128" i="4"/>
  <c r="L127" i="4"/>
  <c r="K127" i="4"/>
  <c r="J127" i="4"/>
  <c r="I127" i="4"/>
  <c r="L126" i="4"/>
  <c r="K126" i="4"/>
  <c r="J126" i="4"/>
  <c r="I126" i="4"/>
  <c r="L125" i="4"/>
  <c r="K125" i="4"/>
  <c r="J125" i="4"/>
  <c r="I125" i="4"/>
  <c r="L124" i="4"/>
  <c r="K124" i="4"/>
  <c r="J124" i="4"/>
  <c r="I124" i="4"/>
  <c r="N123" i="4"/>
  <c r="L123" i="4"/>
  <c r="K123" i="4"/>
  <c r="J123" i="4"/>
  <c r="I123" i="4"/>
  <c r="L122" i="4"/>
  <c r="K122" i="4"/>
  <c r="J122" i="4"/>
  <c r="I122" i="4"/>
  <c r="L121" i="4"/>
  <c r="K121" i="4"/>
  <c r="J121" i="4"/>
  <c r="I121" i="4"/>
  <c r="L120" i="4"/>
  <c r="K120" i="4"/>
  <c r="N121" i="4" s="1"/>
  <c r="J120" i="4"/>
  <c r="I120" i="4"/>
  <c r="L119" i="4"/>
  <c r="K119" i="4"/>
  <c r="J119" i="4"/>
  <c r="I119" i="4"/>
  <c r="L118" i="4"/>
  <c r="K118" i="4"/>
  <c r="N119" i="4" s="1"/>
  <c r="J118" i="4"/>
  <c r="I118" i="4"/>
  <c r="L117" i="4"/>
  <c r="K117" i="4"/>
  <c r="J117" i="4"/>
  <c r="I117" i="4"/>
  <c r="L116" i="4"/>
  <c r="K116" i="4"/>
  <c r="J116" i="4"/>
  <c r="I116" i="4"/>
  <c r="L115" i="4"/>
  <c r="K115" i="4"/>
  <c r="J115" i="4"/>
  <c r="I115" i="4"/>
  <c r="L114" i="4"/>
  <c r="K114" i="4"/>
  <c r="J114" i="4"/>
  <c r="I114" i="4"/>
  <c r="L113" i="4"/>
  <c r="K113" i="4"/>
  <c r="J113" i="4"/>
  <c r="I113" i="4"/>
  <c r="L112" i="4"/>
  <c r="K112" i="4"/>
  <c r="N113" i="4" s="1"/>
  <c r="J112" i="4"/>
  <c r="I112" i="4"/>
  <c r="L111" i="4"/>
  <c r="K111" i="4"/>
  <c r="J111" i="4"/>
  <c r="I111" i="4"/>
  <c r="L110" i="4"/>
  <c r="K110" i="4"/>
  <c r="N111" i="4" s="1"/>
  <c r="J110" i="4"/>
  <c r="I110" i="4"/>
  <c r="L109" i="4"/>
  <c r="K109" i="4"/>
  <c r="J109" i="4"/>
  <c r="I109" i="4"/>
  <c r="L108" i="4"/>
  <c r="K108" i="4"/>
  <c r="J108" i="4"/>
  <c r="I108" i="4"/>
  <c r="L107" i="4"/>
  <c r="K107" i="4"/>
  <c r="J107" i="4"/>
  <c r="I107" i="4"/>
  <c r="L106" i="4"/>
  <c r="N107" i="4" s="1"/>
  <c r="K106" i="4"/>
  <c r="J106" i="4"/>
  <c r="I106" i="4"/>
  <c r="N105" i="4"/>
  <c r="L105" i="4"/>
  <c r="K105" i="4"/>
  <c r="J105" i="4"/>
  <c r="I105" i="4"/>
  <c r="L104" i="4"/>
  <c r="K104" i="4"/>
  <c r="J104" i="4"/>
  <c r="I104" i="4"/>
  <c r="L103" i="4"/>
  <c r="K103" i="4"/>
  <c r="J103" i="4"/>
  <c r="I103" i="4"/>
  <c r="L102" i="4"/>
  <c r="K102" i="4"/>
  <c r="N103" i="4" s="1"/>
  <c r="J102" i="4"/>
  <c r="I102" i="4"/>
  <c r="L101" i="4"/>
  <c r="K101" i="4"/>
  <c r="J101" i="4"/>
  <c r="I101" i="4"/>
  <c r="L100" i="4"/>
  <c r="K100" i="4"/>
  <c r="N101" i="4" s="1"/>
  <c r="J100" i="4"/>
  <c r="I100" i="4"/>
  <c r="L99" i="4"/>
  <c r="K99" i="4"/>
  <c r="J99" i="4"/>
  <c r="I99" i="4"/>
  <c r="L98" i="4"/>
  <c r="K98" i="4"/>
  <c r="J98" i="4"/>
  <c r="I98" i="4"/>
  <c r="L97" i="4"/>
  <c r="K97" i="4"/>
  <c r="J97" i="4"/>
  <c r="I97" i="4"/>
  <c r="L96" i="4"/>
  <c r="K96" i="4"/>
  <c r="N97" i="4" s="1"/>
  <c r="J96" i="4"/>
  <c r="I96" i="4"/>
  <c r="L95" i="4"/>
  <c r="K95" i="4"/>
  <c r="J95" i="4"/>
  <c r="I95" i="4"/>
  <c r="L94" i="4"/>
  <c r="K94" i="4"/>
  <c r="N95" i="4" s="1"/>
  <c r="J94" i="4"/>
  <c r="I94" i="4"/>
  <c r="L93" i="4"/>
  <c r="K93" i="4"/>
  <c r="J93" i="4"/>
  <c r="I93" i="4"/>
  <c r="L92" i="4"/>
  <c r="K92" i="4"/>
  <c r="J92" i="4"/>
  <c r="I92" i="4"/>
  <c r="L91" i="4"/>
  <c r="K91" i="4"/>
  <c r="J91" i="4"/>
  <c r="I91" i="4"/>
  <c r="L90" i="4"/>
  <c r="K90" i="4"/>
  <c r="N91" i="4" s="1"/>
  <c r="J90" i="4"/>
  <c r="I90" i="4"/>
  <c r="L89" i="4"/>
  <c r="K89" i="4"/>
  <c r="J89" i="4"/>
  <c r="I89" i="4"/>
  <c r="L88" i="4"/>
  <c r="N89" i="4" s="1"/>
  <c r="K88" i="4"/>
  <c r="J88" i="4"/>
  <c r="I88" i="4"/>
  <c r="L87" i="4"/>
  <c r="K87" i="4"/>
  <c r="J87" i="4"/>
  <c r="I87" i="4"/>
  <c r="L86" i="4"/>
  <c r="K86" i="4"/>
  <c r="J86" i="4"/>
  <c r="I86" i="4"/>
  <c r="L85" i="4"/>
  <c r="K85" i="4"/>
  <c r="J85" i="4"/>
  <c r="I85" i="4"/>
  <c r="L84" i="4"/>
  <c r="K84" i="4"/>
  <c r="J84" i="4"/>
  <c r="I84" i="4"/>
  <c r="L83" i="4"/>
  <c r="K83" i="4"/>
  <c r="J83" i="4"/>
  <c r="I83" i="4"/>
  <c r="L82" i="4"/>
  <c r="N83" i="4" s="1"/>
  <c r="K82" i="4"/>
  <c r="J82" i="4"/>
  <c r="I82" i="4"/>
  <c r="N81" i="4"/>
  <c r="L81" i="4"/>
  <c r="K81" i="4"/>
  <c r="J81" i="4"/>
  <c r="I81" i="4"/>
  <c r="L80" i="4"/>
  <c r="K80" i="4"/>
  <c r="J80" i="4"/>
  <c r="I80" i="4"/>
  <c r="L79" i="4"/>
  <c r="K79" i="4"/>
  <c r="J79" i="4"/>
  <c r="I79" i="4"/>
  <c r="L78" i="4"/>
  <c r="K78" i="4"/>
  <c r="N79" i="4" s="1"/>
  <c r="J78" i="4"/>
  <c r="I78" i="4"/>
  <c r="L77" i="4"/>
  <c r="K77" i="4"/>
  <c r="J77" i="4"/>
  <c r="I77" i="4"/>
  <c r="L76" i="4"/>
  <c r="K76" i="4"/>
  <c r="J76" i="4"/>
  <c r="I76" i="4"/>
  <c r="L75" i="4"/>
  <c r="K75" i="4"/>
  <c r="J75" i="4"/>
  <c r="I75" i="4"/>
  <c r="L74" i="4"/>
  <c r="K74" i="4"/>
  <c r="N75" i="4" s="1"/>
  <c r="J74" i="4"/>
  <c r="I74" i="4"/>
  <c r="L73" i="4"/>
  <c r="K73" i="4"/>
  <c r="J73" i="4"/>
  <c r="I73" i="4"/>
  <c r="L72" i="4"/>
  <c r="K72" i="4"/>
  <c r="N73" i="4" s="1"/>
  <c r="J72" i="4"/>
  <c r="I72" i="4"/>
  <c r="L71" i="4"/>
  <c r="K71" i="4"/>
  <c r="J71" i="4"/>
  <c r="I71" i="4"/>
  <c r="L70" i="4"/>
  <c r="K70" i="4"/>
  <c r="N71" i="4" s="1"/>
  <c r="J70" i="4"/>
  <c r="I70" i="4"/>
  <c r="L69" i="4"/>
  <c r="K69" i="4"/>
  <c r="J69" i="4"/>
  <c r="I69" i="4"/>
  <c r="L68" i="4"/>
  <c r="K68" i="4"/>
  <c r="N69" i="4" s="1"/>
  <c r="J68" i="4"/>
  <c r="I68" i="4"/>
  <c r="L67" i="4"/>
  <c r="K67" i="4"/>
  <c r="J67" i="4"/>
  <c r="I67" i="4"/>
  <c r="L66" i="4"/>
  <c r="K66" i="4"/>
  <c r="J66" i="4"/>
  <c r="I66" i="4"/>
  <c r="L65" i="4"/>
  <c r="K65" i="4"/>
  <c r="J65" i="4"/>
  <c r="I65" i="4"/>
  <c r="L64" i="4"/>
  <c r="N65" i="4" s="1"/>
  <c r="K64" i="4"/>
  <c r="J64" i="4"/>
  <c r="I64" i="4"/>
  <c r="L63" i="4"/>
  <c r="K63" i="4"/>
  <c r="J63" i="4"/>
  <c r="I63" i="4"/>
  <c r="L62" i="4"/>
  <c r="K62" i="4"/>
  <c r="J62" i="4"/>
  <c r="I62" i="4"/>
  <c r="L61" i="4"/>
  <c r="K61" i="4"/>
  <c r="J61" i="4"/>
  <c r="I61" i="4"/>
  <c r="L60" i="4"/>
  <c r="K60" i="4"/>
  <c r="J60" i="4"/>
  <c r="I60" i="4"/>
  <c r="N59" i="4"/>
  <c r="L59" i="4"/>
  <c r="K59" i="4"/>
  <c r="J59" i="4"/>
  <c r="I59" i="4"/>
  <c r="L58" i="4"/>
  <c r="K58" i="4"/>
  <c r="J58" i="4"/>
  <c r="I58" i="4"/>
  <c r="L57" i="4"/>
  <c r="K57" i="4"/>
  <c r="J57" i="4"/>
  <c r="I57" i="4"/>
  <c r="L56" i="4"/>
  <c r="K56" i="4"/>
  <c r="N57" i="4" s="1"/>
  <c r="J56" i="4"/>
  <c r="I56" i="4"/>
  <c r="L55" i="4"/>
  <c r="K55" i="4"/>
  <c r="J55" i="4"/>
  <c r="I55" i="4"/>
  <c r="L54" i="4"/>
  <c r="K54" i="4"/>
  <c r="N55" i="4" s="1"/>
  <c r="J54" i="4"/>
  <c r="I54" i="4"/>
  <c r="L53" i="4"/>
  <c r="K53" i="4"/>
  <c r="J53" i="4"/>
  <c r="I53" i="4"/>
  <c r="L52" i="4"/>
  <c r="K52" i="4"/>
  <c r="N53" i="4" s="1"/>
  <c r="J52" i="4"/>
  <c r="I52" i="4"/>
  <c r="L51" i="4"/>
  <c r="K51" i="4"/>
  <c r="J51" i="4"/>
  <c r="I51" i="4"/>
  <c r="L50" i="4"/>
  <c r="K50" i="4"/>
  <c r="J50" i="4"/>
  <c r="I50" i="4"/>
  <c r="L49" i="4"/>
  <c r="K49" i="4"/>
  <c r="J49" i="4"/>
  <c r="I49" i="4"/>
  <c r="L48" i="4"/>
  <c r="K48" i="4"/>
  <c r="N49" i="4" s="1"/>
  <c r="J48" i="4"/>
  <c r="I48" i="4"/>
  <c r="L47" i="4"/>
  <c r="K47" i="4"/>
  <c r="J47" i="4"/>
  <c r="I47" i="4"/>
  <c r="L46" i="4"/>
  <c r="K46" i="4"/>
  <c r="N47" i="4" s="1"/>
  <c r="J46" i="4"/>
  <c r="I46" i="4"/>
  <c r="L45" i="4"/>
  <c r="K45" i="4"/>
  <c r="J45" i="4"/>
  <c r="I45" i="4"/>
  <c r="L44" i="4"/>
  <c r="K44" i="4"/>
  <c r="J44" i="4"/>
  <c r="I44" i="4"/>
  <c r="L43" i="4"/>
  <c r="K43" i="4"/>
  <c r="J43" i="4"/>
  <c r="I43" i="4"/>
  <c r="L42" i="4"/>
  <c r="N43" i="4" s="1"/>
  <c r="K42" i="4"/>
  <c r="J42" i="4"/>
  <c r="I42" i="4"/>
  <c r="N41" i="4"/>
  <c r="L41" i="4"/>
  <c r="K41" i="4"/>
  <c r="J41" i="4"/>
  <c r="I41" i="4"/>
  <c r="L40" i="4"/>
  <c r="K40" i="4"/>
  <c r="J40" i="4"/>
  <c r="I40" i="4"/>
  <c r="L39" i="4"/>
  <c r="K39" i="4"/>
  <c r="J39" i="4"/>
  <c r="I39" i="4"/>
  <c r="L38" i="4"/>
  <c r="K38" i="4"/>
  <c r="N39" i="4" s="1"/>
  <c r="J38" i="4"/>
  <c r="I38" i="4"/>
  <c r="L37" i="4"/>
  <c r="K37" i="4"/>
  <c r="J37" i="4"/>
  <c r="I37" i="4"/>
  <c r="L36" i="4"/>
  <c r="K36" i="4"/>
  <c r="N37" i="4" s="1"/>
  <c r="J36" i="4"/>
  <c r="I36" i="4"/>
  <c r="L35" i="4"/>
  <c r="K35" i="4"/>
  <c r="J35" i="4"/>
  <c r="I35" i="4"/>
  <c r="L34" i="4"/>
  <c r="K34" i="4"/>
  <c r="J34" i="4"/>
  <c r="I34" i="4"/>
  <c r="L33" i="4"/>
  <c r="K33" i="4"/>
  <c r="J33" i="4"/>
  <c r="I33" i="4"/>
  <c r="L32" i="4"/>
  <c r="K32" i="4"/>
  <c r="N33" i="4" s="1"/>
  <c r="J32" i="4"/>
  <c r="I32" i="4"/>
  <c r="L31" i="4"/>
  <c r="K31" i="4"/>
  <c r="J31" i="4"/>
  <c r="I31" i="4"/>
  <c r="L30" i="4"/>
  <c r="K30" i="4"/>
  <c r="N31" i="4" s="1"/>
  <c r="J30" i="4"/>
  <c r="I30" i="4"/>
  <c r="L29" i="4"/>
  <c r="K29" i="4"/>
  <c r="J29" i="4"/>
  <c r="I29" i="4"/>
  <c r="L28" i="4"/>
  <c r="K28" i="4"/>
  <c r="J28" i="4"/>
  <c r="I28" i="4"/>
  <c r="L27" i="4"/>
  <c r="K27" i="4"/>
  <c r="J27" i="4"/>
  <c r="I27" i="4"/>
  <c r="L26" i="4"/>
  <c r="K26" i="4"/>
  <c r="N27" i="4" s="1"/>
  <c r="J26" i="4"/>
  <c r="I26" i="4"/>
  <c r="L25" i="4"/>
  <c r="K25" i="4"/>
  <c r="J25" i="4"/>
  <c r="I25" i="4"/>
  <c r="L24" i="4"/>
  <c r="N25" i="4" s="1"/>
  <c r="K24" i="4"/>
  <c r="J24" i="4"/>
  <c r="I24" i="4"/>
  <c r="L23" i="4"/>
  <c r="K23" i="4"/>
  <c r="J23" i="4"/>
  <c r="I23" i="4"/>
  <c r="L22" i="4"/>
  <c r="K22" i="4"/>
  <c r="J22" i="4"/>
  <c r="I22" i="4"/>
  <c r="L21" i="4"/>
  <c r="K21" i="4"/>
  <c r="J21" i="4"/>
  <c r="I21" i="4"/>
  <c r="L20" i="4"/>
  <c r="K20" i="4"/>
  <c r="J20" i="4"/>
  <c r="I20" i="4"/>
  <c r="L19" i="4"/>
  <c r="K19" i="4"/>
  <c r="J19" i="4"/>
  <c r="I19" i="4"/>
  <c r="L18" i="4"/>
  <c r="N19" i="4" s="1"/>
  <c r="K18" i="4"/>
  <c r="J18" i="4"/>
  <c r="I18" i="4"/>
  <c r="N17" i="4"/>
  <c r="L17" i="4"/>
  <c r="K17" i="4"/>
  <c r="J17" i="4"/>
  <c r="I17" i="4"/>
  <c r="L16" i="4"/>
  <c r="K16" i="4"/>
  <c r="J16" i="4"/>
  <c r="I16" i="4"/>
  <c r="L15" i="4"/>
  <c r="K15" i="4"/>
  <c r="J15" i="4"/>
  <c r="I15" i="4"/>
  <c r="L14" i="4"/>
  <c r="K14" i="4"/>
  <c r="N15" i="4" s="1"/>
  <c r="J14" i="4"/>
  <c r="I14" i="4"/>
  <c r="L13" i="4"/>
  <c r="K13" i="4"/>
  <c r="J13" i="4"/>
  <c r="I13" i="4"/>
  <c r="L12" i="4"/>
  <c r="K12" i="4"/>
  <c r="J12" i="4"/>
  <c r="I12" i="4"/>
  <c r="L11" i="4"/>
  <c r="K11" i="4"/>
  <c r="J11" i="4"/>
  <c r="I11" i="4"/>
  <c r="L10" i="4"/>
  <c r="K10" i="4"/>
  <c r="N11" i="4" s="1"/>
  <c r="J10" i="4"/>
  <c r="I10" i="4"/>
  <c r="L9" i="4"/>
  <c r="K9" i="4"/>
  <c r="J9" i="4"/>
  <c r="I9" i="4"/>
  <c r="L8" i="4"/>
  <c r="K8" i="4"/>
  <c r="N9" i="4" s="1"/>
  <c r="J8" i="4"/>
  <c r="I8" i="4"/>
  <c r="L7" i="4"/>
  <c r="K7" i="4"/>
  <c r="J7" i="4"/>
  <c r="I7" i="4"/>
  <c r="L6" i="4"/>
  <c r="K6" i="4"/>
  <c r="N7" i="4" s="1"/>
  <c r="J6" i="4"/>
  <c r="I6" i="4"/>
  <c r="L5" i="4"/>
  <c r="K5" i="4"/>
  <c r="J5" i="4"/>
  <c r="I5" i="4"/>
  <c r="L4" i="4"/>
  <c r="K4" i="4"/>
  <c r="N5" i="4" s="1"/>
  <c r="J4" i="4"/>
  <c r="I4" i="4"/>
  <c r="L3" i="4"/>
  <c r="K3" i="4"/>
  <c r="J3" i="4"/>
  <c r="I3" i="4"/>
  <c r="L2" i="4"/>
  <c r="K2" i="4"/>
  <c r="J2" i="4"/>
  <c r="I2" i="4"/>
  <c r="G2010" i="3"/>
  <c r="G2011" i="3" s="1"/>
  <c r="F2010" i="3"/>
  <c r="G2005" i="3"/>
  <c r="G2006" i="3" s="1"/>
  <c r="F2005" i="3"/>
  <c r="G2002" i="3"/>
  <c r="F2002" i="3"/>
  <c r="L2001" i="3"/>
  <c r="K2001" i="3"/>
  <c r="J2001" i="3"/>
  <c r="I2001" i="3"/>
  <c r="L2000" i="3"/>
  <c r="K2000" i="3"/>
  <c r="N2001" i="3" s="1"/>
  <c r="J2000" i="3"/>
  <c r="I2000" i="3"/>
  <c r="L1999" i="3"/>
  <c r="K1999" i="3"/>
  <c r="J1999" i="3"/>
  <c r="I1999" i="3"/>
  <c r="L1998" i="3"/>
  <c r="K1998" i="3"/>
  <c r="J1998" i="3"/>
  <c r="I1998" i="3"/>
  <c r="L1997" i="3"/>
  <c r="K1997" i="3"/>
  <c r="J1997" i="3"/>
  <c r="I1997" i="3"/>
  <c r="L1996" i="3"/>
  <c r="K1996" i="3"/>
  <c r="N1997" i="3" s="1"/>
  <c r="J1996" i="3"/>
  <c r="I1996" i="3"/>
  <c r="L1995" i="3"/>
  <c r="K1995" i="3"/>
  <c r="J1995" i="3"/>
  <c r="I1995" i="3"/>
  <c r="L1994" i="3"/>
  <c r="K1994" i="3"/>
  <c r="N1995" i="3" s="1"/>
  <c r="J1994" i="3"/>
  <c r="I1994" i="3"/>
  <c r="L1993" i="3"/>
  <c r="K1993" i="3"/>
  <c r="J1993" i="3"/>
  <c r="I1993" i="3"/>
  <c r="L1992" i="3"/>
  <c r="K1992" i="3"/>
  <c r="N1993" i="3" s="1"/>
  <c r="J1992" i="3"/>
  <c r="I1992" i="3"/>
  <c r="L1991" i="3"/>
  <c r="K1991" i="3"/>
  <c r="J1991" i="3"/>
  <c r="I1991" i="3"/>
  <c r="L1990" i="3"/>
  <c r="K1990" i="3"/>
  <c r="J1990" i="3"/>
  <c r="I1990" i="3"/>
  <c r="L1989" i="3"/>
  <c r="K1989" i="3"/>
  <c r="J1989" i="3"/>
  <c r="I1989" i="3"/>
  <c r="L1988" i="3"/>
  <c r="K1988" i="3"/>
  <c r="N1989" i="3" s="1"/>
  <c r="J1988" i="3"/>
  <c r="I1988" i="3"/>
  <c r="L1987" i="3"/>
  <c r="K1987" i="3"/>
  <c r="J1987" i="3"/>
  <c r="I1987" i="3"/>
  <c r="L1986" i="3"/>
  <c r="K1986" i="3"/>
  <c r="J1986" i="3"/>
  <c r="I1986" i="3"/>
  <c r="L1985" i="3"/>
  <c r="K1985" i="3"/>
  <c r="J1985" i="3"/>
  <c r="I1985" i="3"/>
  <c r="L1984" i="3"/>
  <c r="K1984" i="3"/>
  <c r="J1984" i="3"/>
  <c r="I1984" i="3"/>
  <c r="L1983" i="3"/>
  <c r="K1983" i="3"/>
  <c r="J1983" i="3"/>
  <c r="I1983" i="3"/>
  <c r="L1982" i="3"/>
  <c r="N1983" i="3" s="1"/>
  <c r="K1982" i="3"/>
  <c r="J1982" i="3"/>
  <c r="I1982" i="3"/>
  <c r="N1981" i="3"/>
  <c r="L1981" i="3"/>
  <c r="K1981" i="3"/>
  <c r="J1981" i="3"/>
  <c r="I1981" i="3"/>
  <c r="L1980" i="3"/>
  <c r="K1980" i="3"/>
  <c r="J1980" i="3"/>
  <c r="I1980" i="3"/>
  <c r="L1979" i="3"/>
  <c r="K1979" i="3"/>
  <c r="J1979" i="3"/>
  <c r="I1979" i="3"/>
  <c r="L1978" i="3"/>
  <c r="K1978" i="3"/>
  <c r="J1978" i="3"/>
  <c r="I1978" i="3"/>
  <c r="L1977" i="3"/>
  <c r="K1977" i="3"/>
  <c r="J1977" i="3"/>
  <c r="I1977" i="3"/>
  <c r="L1976" i="3"/>
  <c r="K1976" i="3"/>
  <c r="N1977" i="3" s="1"/>
  <c r="J1976" i="3"/>
  <c r="I1976" i="3"/>
  <c r="L1975" i="3"/>
  <c r="K1975" i="3"/>
  <c r="J1975" i="3"/>
  <c r="I1975" i="3"/>
  <c r="L1974" i="3"/>
  <c r="K1974" i="3"/>
  <c r="J1974" i="3"/>
  <c r="I1974" i="3"/>
  <c r="L1973" i="3"/>
  <c r="K1973" i="3"/>
  <c r="J1973" i="3"/>
  <c r="I1973" i="3"/>
  <c r="L1972" i="3"/>
  <c r="K1972" i="3"/>
  <c r="N1973" i="3" s="1"/>
  <c r="J1972" i="3"/>
  <c r="I1972" i="3"/>
  <c r="L1971" i="3"/>
  <c r="K1971" i="3"/>
  <c r="J1971" i="3"/>
  <c r="I1971" i="3"/>
  <c r="L1970" i="3"/>
  <c r="K1970" i="3"/>
  <c r="J1970" i="3"/>
  <c r="I1970" i="3"/>
  <c r="L1969" i="3"/>
  <c r="K1969" i="3"/>
  <c r="J1969" i="3"/>
  <c r="I1969" i="3"/>
  <c r="L1968" i="3"/>
  <c r="K1968" i="3"/>
  <c r="J1968" i="3"/>
  <c r="I1968" i="3"/>
  <c r="L1967" i="3"/>
  <c r="K1967" i="3"/>
  <c r="J1967" i="3"/>
  <c r="I1967" i="3"/>
  <c r="L1966" i="3"/>
  <c r="N1967" i="3" s="1"/>
  <c r="K1966" i="3"/>
  <c r="J1966" i="3"/>
  <c r="I1966" i="3"/>
  <c r="N1965" i="3"/>
  <c r="L1965" i="3"/>
  <c r="K1965" i="3"/>
  <c r="J1965" i="3"/>
  <c r="I1965" i="3"/>
  <c r="L1964" i="3"/>
  <c r="K1964" i="3"/>
  <c r="J1964" i="3"/>
  <c r="I1964" i="3"/>
  <c r="L1963" i="3"/>
  <c r="K1963" i="3"/>
  <c r="J1963" i="3"/>
  <c r="I1963" i="3"/>
  <c r="L1962" i="3"/>
  <c r="K1962" i="3"/>
  <c r="J1962" i="3"/>
  <c r="I1962" i="3"/>
  <c r="L1961" i="3"/>
  <c r="K1961" i="3"/>
  <c r="J1961" i="3"/>
  <c r="I1961" i="3"/>
  <c r="L1960" i="3"/>
  <c r="K1960" i="3"/>
  <c r="J1960" i="3"/>
  <c r="I1960" i="3"/>
  <c r="L1959" i="3"/>
  <c r="K1959" i="3"/>
  <c r="J1959" i="3"/>
  <c r="I1959" i="3"/>
  <c r="L1958" i="3"/>
  <c r="N1959" i="3" s="1"/>
  <c r="K1958" i="3"/>
  <c r="J1958" i="3"/>
  <c r="I1958" i="3"/>
  <c r="N1957" i="3"/>
  <c r="L1957" i="3"/>
  <c r="K1957" i="3"/>
  <c r="J1957" i="3"/>
  <c r="I1957" i="3"/>
  <c r="L1956" i="3"/>
  <c r="K1956" i="3"/>
  <c r="J1956" i="3"/>
  <c r="I1956" i="3"/>
  <c r="L1955" i="3"/>
  <c r="K1955" i="3"/>
  <c r="J1955" i="3"/>
  <c r="I1955" i="3"/>
  <c r="L1954" i="3"/>
  <c r="K1954" i="3"/>
  <c r="J1954" i="3"/>
  <c r="I1954" i="3"/>
  <c r="L1953" i="3"/>
  <c r="K1953" i="3"/>
  <c r="J1953" i="3"/>
  <c r="I1953" i="3"/>
  <c r="L1952" i="3"/>
  <c r="K1952" i="3"/>
  <c r="J1952" i="3"/>
  <c r="I1952" i="3"/>
  <c r="L1951" i="3"/>
  <c r="K1951" i="3"/>
  <c r="J1951" i="3"/>
  <c r="I1951" i="3"/>
  <c r="L1950" i="3"/>
  <c r="N1951" i="3" s="1"/>
  <c r="K1950" i="3"/>
  <c r="J1950" i="3"/>
  <c r="I1950" i="3"/>
  <c r="L1949" i="3"/>
  <c r="K1949" i="3"/>
  <c r="J1949" i="3"/>
  <c r="I1949" i="3"/>
  <c r="L1948" i="3"/>
  <c r="K1948" i="3"/>
  <c r="N1949" i="3" s="1"/>
  <c r="J1948" i="3"/>
  <c r="I1948" i="3"/>
  <c r="L1947" i="3"/>
  <c r="K1947" i="3"/>
  <c r="J1947" i="3"/>
  <c r="I1947" i="3"/>
  <c r="L1946" i="3"/>
  <c r="K1946" i="3"/>
  <c r="N1947" i="3" s="1"/>
  <c r="J1946" i="3"/>
  <c r="I1946" i="3"/>
  <c r="L1945" i="3"/>
  <c r="K1945" i="3"/>
  <c r="J1945" i="3"/>
  <c r="I1945" i="3"/>
  <c r="L1944" i="3"/>
  <c r="K1944" i="3"/>
  <c r="N1945" i="3" s="1"/>
  <c r="J1944" i="3"/>
  <c r="I1944" i="3"/>
  <c r="L1943" i="3"/>
  <c r="K1943" i="3"/>
  <c r="J1943" i="3"/>
  <c r="I1943" i="3"/>
  <c r="L1942" i="3"/>
  <c r="K1942" i="3"/>
  <c r="J1942" i="3"/>
  <c r="I1942" i="3"/>
  <c r="L1941" i="3"/>
  <c r="K1941" i="3"/>
  <c r="J1941" i="3"/>
  <c r="I1941" i="3"/>
  <c r="L1940" i="3"/>
  <c r="K1940" i="3"/>
  <c r="N1941" i="3" s="1"/>
  <c r="J1940" i="3"/>
  <c r="I1940" i="3"/>
  <c r="L1939" i="3"/>
  <c r="K1939" i="3"/>
  <c r="J1939" i="3"/>
  <c r="I1939" i="3"/>
  <c r="L1938" i="3"/>
  <c r="K1938" i="3"/>
  <c r="J1938" i="3"/>
  <c r="I1938" i="3"/>
  <c r="L1937" i="3"/>
  <c r="K1937" i="3"/>
  <c r="J1937" i="3"/>
  <c r="I1937" i="3"/>
  <c r="L1936" i="3"/>
  <c r="K1936" i="3"/>
  <c r="J1936" i="3"/>
  <c r="I1936" i="3"/>
  <c r="L1935" i="3"/>
  <c r="K1935" i="3"/>
  <c r="J1935" i="3"/>
  <c r="I1935" i="3"/>
  <c r="L1934" i="3"/>
  <c r="N1935" i="3" s="1"/>
  <c r="K1934" i="3"/>
  <c r="J1934" i="3"/>
  <c r="I1934" i="3"/>
  <c r="N1933" i="3"/>
  <c r="L1933" i="3"/>
  <c r="K1933" i="3"/>
  <c r="J1933" i="3"/>
  <c r="I1933" i="3"/>
  <c r="L1932" i="3"/>
  <c r="K1932" i="3"/>
  <c r="J1932" i="3"/>
  <c r="I1932" i="3"/>
  <c r="L1931" i="3"/>
  <c r="K1931" i="3"/>
  <c r="J1931" i="3"/>
  <c r="I1931" i="3"/>
  <c r="L1930" i="3"/>
  <c r="K1930" i="3"/>
  <c r="J1930" i="3"/>
  <c r="I1930" i="3"/>
  <c r="L1929" i="3"/>
  <c r="K1929" i="3"/>
  <c r="J1929" i="3"/>
  <c r="I1929" i="3"/>
  <c r="L1928" i="3"/>
  <c r="K1928" i="3"/>
  <c r="J1928" i="3"/>
  <c r="I1928" i="3"/>
  <c r="L1927" i="3"/>
  <c r="K1927" i="3"/>
  <c r="J1927" i="3"/>
  <c r="I1927" i="3"/>
  <c r="L1926" i="3"/>
  <c r="N1927" i="3" s="1"/>
  <c r="K1926" i="3"/>
  <c r="J1926" i="3"/>
  <c r="I1926" i="3"/>
  <c r="N1925" i="3"/>
  <c r="L1925" i="3"/>
  <c r="K1925" i="3"/>
  <c r="J1925" i="3"/>
  <c r="I1925" i="3"/>
  <c r="L1924" i="3"/>
  <c r="K1924" i="3"/>
  <c r="J1924" i="3"/>
  <c r="I1924" i="3"/>
  <c r="L1923" i="3"/>
  <c r="K1923" i="3"/>
  <c r="J1923" i="3"/>
  <c r="I1923" i="3"/>
  <c r="L1922" i="3"/>
  <c r="K1922" i="3"/>
  <c r="J1922" i="3"/>
  <c r="I1922" i="3"/>
  <c r="L1921" i="3"/>
  <c r="K1921" i="3"/>
  <c r="J1921" i="3"/>
  <c r="I1921" i="3"/>
  <c r="L1920" i="3"/>
  <c r="K1920" i="3"/>
  <c r="J1920" i="3"/>
  <c r="I1920" i="3"/>
  <c r="L1919" i="3"/>
  <c r="K1919" i="3"/>
  <c r="J1919" i="3"/>
  <c r="I1919" i="3"/>
  <c r="L1918" i="3"/>
  <c r="N1919" i="3" s="1"/>
  <c r="K1918" i="3"/>
  <c r="J1918" i="3"/>
  <c r="I1918" i="3"/>
  <c r="L1917" i="3"/>
  <c r="K1917" i="3"/>
  <c r="J1917" i="3"/>
  <c r="I1917" i="3"/>
  <c r="L1916" i="3"/>
  <c r="K1916" i="3"/>
  <c r="N1917" i="3" s="1"/>
  <c r="J1916" i="3"/>
  <c r="I1916" i="3"/>
  <c r="L1915" i="3"/>
  <c r="K1915" i="3"/>
  <c r="J1915" i="3"/>
  <c r="I1915" i="3"/>
  <c r="L1914" i="3"/>
  <c r="K1914" i="3"/>
  <c r="N1915" i="3" s="1"/>
  <c r="J1914" i="3"/>
  <c r="I1914" i="3"/>
  <c r="L1913" i="3"/>
  <c r="K1913" i="3"/>
  <c r="J1913" i="3"/>
  <c r="I1913" i="3"/>
  <c r="L1912" i="3"/>
  <c r="K1912" i="3"/>
  <c r="N1913" i="3" s="1"/>
  <c r="J1912" i="3"/>
  <c r="I1912" i="3"/>
  <c r="L1911" i="3"/>
  <c r="K1911" i="3"/>
  <c r="J1911" i="3"/>
  <c r="I1911" i="3"/>
  <c r="L1910" i="3"/>
  <c r="K1910" i="3"/>
  <c r="J1910" i="3"/>
  <c r="I1910" i="3"/>
  <c r="L1909" i="3"/>
  <c r="K1909" i="3"/>
  <c r="J1909" i="3"/>
  <c r="I1909" i="3"/>
  <c r="L1908" i="3"/>
  <c r="K1908" i="3"/>
  <c r="N1909" i="3" s="1"/>
  <c r="J1908" i="3"/>
  <c r="I1908" i="3"/>
  <c r="L1907" i="3"/>
  <c r="K1907" i="3"/>
  <c r="J1907" i="3"/>
  <c r="I1907" i="3"/>
  <c r="L1906" i="3"/>
  <c r="K1906" i="3"/>
  <c r="J1906" i="3"/>
  <c r="I1906" i="3"/>
  <c r="L1905" i="3"/>
  <c r="K1905" i="3"/>
  <c r="J1905" i="3"/>
  <c r="I1905" i="3"/>
  <c r="L1904" i="3"/>
  <c r="K1904" i="3"/>
  <c r="J1904" i="3"/>
  <c r="I1904" i="3"/>
  <c r="L1903" i="3"/>
  <c r="K1903" i="3"/>
  <c r="J1903" i="3"/>
  <c r="I1903" i="3"/>
  <c r="L1902" i="3"/>
  <c r="N1903" i="3" s="1"/>
  <c r="K1902" i="3"/>
  <c r="J1902" i="3"/>
  <c r="I1902" i="3"/>
  <c r="N1901" i="3"/>
  <c r="L1901" i="3"/>
  <c r="K1901" i="3"/>
  <c r="J1901" i="3"/>
  <c r="I1901" i="3"/>
  <c r="L1900" i="3"/>
  <c r="K1900" i="3"/>
  <c r="J1900" i="3"/>
  <c r="I1900" i="3"/>
  <c r="L1899" i="3"/>
  <c r="K1899" i="3"/>
  <c r="J1899" i="3"/>
  <c r="I1899" i="3"/>
  <c r="L1898" i="3"/>
  <c r="K1898" i="3"/>
  <c r="J1898" i="3"/>
  <c r="I1898" i="3"/>
  <c r="L1897" i="3"/>
  <c r="K1897" i="3"/>
  <c r="J1897" i="3"/>
  <c r="I1897" i="3"/>
  <c r="L1896" i="3"/>
  <c r="K1896" i="3"/>
  <c r="J1896" i="3"/>
  <c r="I1896" i="3"/>
  <c r="L1895" i="3"/>
  <c r="K1895" i="3"/>
  <c r="J1895" i="3"/>
  <c r="I1895" i="3"/>
  <c r="L1894" i="3"/>
  <c r="N1895" i="3" s="1"/>
  <c r="K1894" i="3"/>
  <c r="J1894" i="3"/>
  <c r="I1894" i="3"/>
  <c r="N1893" i="3"/>
  <c r="L1893" i="3"/>
  <c r="K1893" i="3"/>
  <c r="J1893" i="3"/>
  <c r="I1893" i="3"/>
  <c r="L1892" i="3"/>
  <c r="K1892" i="3"/>
  <c r="J1892" i="3"/>
  <c r="I1892" i="3"/>
  <c r="L1891" i="3"/>
  <c r="K1891" i="3"/>
  <c r="J1891" i="3"/>
  <c r="I1891" i="3"/>
  <c r="L1890" i="3"/>
  <c r="K1890" i="3"/>
  <c r="J1890" i="3"/>
  <c r="I1890" i="3"/>
  <c r="L1889" i="3"/>
  <c r="K1889" i="3"/>
  <c r="J1889" i="3"/>
  <c r="I1889" i="3"/>
  <c r="L1888" i="3"/>
  <c r="K1888" i="3"/>
  <c r="J1888" i="3"/>
  <c r="I1888" i="3"/>
  <c r="L1887" i="3"/>
  <c r="K1887" i="3"/>
  <c r="J1887" i="3"/>
  <c r="I1887" i="3"/>
  <c r="L1886" i="3"/>
  <c r="N1887" i="3" s="1"/>
  <c r="K1886" i="3"/>
  <c r="J1886" i="3"/>
  <c r="I1886" i="3"/>
  <c r="L1885" i="3"/>
  <c r="K1885" i="3"/>
  <c r="J1885" i="3"/>
  <c r="I1885" i="3"/>
  <c r="L1884" i="3"/>
  <c r="K1884" i="3"/>
  <c r="N1885" i="3" s="1"/>
  <c r="J1884" i="3"/>
  <c r="I1884" i="3"/>
  <c r="L1883" i="3"/>
  <c r="K1883" i="3"/>
  <c r="J1883" i="3"/>
  <c r="I1883" i="3"/>
  <c r="L1882" i="3"/>
  <c r="K1882" i="3"/>
  <c r="N1883" i="3" s="1"/>
  <c r="J1882" i="3"/>
  <c r="I1882" i="3"/>
  <c r="L1881" i="3"/>
  <c r="K1881" i="3"/>
  <c r="J1881" i="3"/>
  <c r="I1881" i="3"/>
  <c r="L1880" i="3"/>
  <c r="K1880" i="3"/>
  <c r="N1881" i="3" s="1"/>
  <c r="J1880" i="3"/>
  <c r="I1880" i="3"/>
  <c r="L1879" i="3"/>
  <c r="K1879" i="3"/>
  <c r="J1879" i="3"/>
  <c r="I1879" i="3"/>
  <c r="L1878" i="3"/>
  <c r="K1878" i="3"/>
  <c r="J1878" i="3"/>
  <c r="I1878" i="3"/>
  <c r="L1877" i="3"/>
  <c r="K1877" i="3"/>
  <c r="J1877" i="3"/>
  <c r="I1877" i="3"/>
  <c r="L1876" i="3"/>
  <c r="K1876" i="3"/>
  <c r="N1877" i="3" s="1"/>
  <c r="J1876" i="3"/>
  <c r="I1876" i="3"/>
  <c r="L1875" i="3"/>
  <c r="K1875" i="3"/>
  <c r="J1875" i="3"/>
  <c r="I1875" i="3"/>
  <c r="L1874" i="3"/>
  <c r="K1874" i="3"/>
  <c r="J1874" i="3"/>
  <c r="I1874" i="3"/>
  <c r="L1873" i="3"/>
  <c r="K1873" i="3"/>
  <c r="J1873" i="3"/>
  <c r="I1873" i="3"/>
  <c r="L1872" i="3"/>
  <c r="K1872" i="3"/>
  <c r="J1872" i="3"/>
  <c r="I1872" i="3"/>
  <c r="L1871" i="3"/>
  <c r="K1871" i="3"/>
  <c r="J1871" i="3"/>
  <c r="I1871" i="3"/>
  <c r="L1870" i="3"/>
  <c r="N1871" i="3" s="1"/>
  <c r="K1870" i="3"/>
  <c r="J1870" i="3"/>
  <c r="I1870" i="3"/>
  <c r="N1869" i="3"/>
  <c r="L1869" i="3"/>
  <c r="K1869" i="3"/>
  <c r="J1869" i="3"/>
  <c r="I1869" i="3"/>
  <c r="L1868" i="3"/>
  <c r="K1868" i="3"/>
  <c r="J1868" i="3"/>
  <c r="I1868" i="3"/>
  <c r="L1867" i="3"/>
  <c r="K1867" i="3"/>
  <c r="J1867" i="3"/>
  <c r="I1867" i="3"/>
  <c r="L1866" i="3"/>
  <c r="K1866" i="3"/>
  <c r="J1866" i="3"/>
  <c r="I1866" i="3"/>
  <c r="L1865" i="3"/>
  <c r="K1865" i="3"/>
  <c r="J1865" i="3"/>
  <c r="I1865" i="3"/>
  <c r="L1864" i="3"/>
  <c r="K1864" i="3"/>
  <c r="J1864" i="3"/>
  <c r="I1864" i="3"/>
  <c r="L1863" i="3"/>
  <c r="K1863" i="3"/>
  <c r="J1863" i="3"/>
  <c r="I1863" i="3"/>
  <c r="L1862" i="3"/>
  <c r="N1863" i="3" s="1"/>
  <c r="K1862" i="3"/>
  <c r="J1862" i="3"/>
  <c r="I1862" i="3"/>
  <c r="N1861" i="3"/>
  <c r="L1861" i="3"/>
  <c r="K1861" i="3"/>
  <c r="J1861" i="3"/>
  <c r="I1861" i="3"/>
  <c r="L1860" i="3"/>
  <c r="K1860" i="3"/>
  <c r="J1860" i="3"/>
  <c r="I1860" i="3"/>
  <c r="L1859" i="3"/>
  <c r="K1859" i="3"/>
  <c r="J1859" i="3"/>
  <c r="I1859" i="3"/>
  <c r="L1858" i="3"/>
  <c r="K1858" i="3"/>
  <c r="J1858" i="3"/>
  <c r="I1858" i="3"/>
  <c r="L1857" i="3"/>
  <c r="K1857" i="3"/>
  <c r="J1857" i="3"/>
  <c r="I1857" i="3"/>
  <c r="L1856" i="3"/>
  <c r="K1856" i="3"/>
  <c r="J1856" i="3"/>
  <c r="I1856" i="3"/>
  <c r="L1855" i="3"/>
  <c r="K1855" i="3"/>
  <c r="J1855" i="3"/>
  <c r="I1855" i="3"/>
  <c r="L1854" i="3"/>
  <c r="N1855" i="3" s="1"/>
  <c r="K1854" i="3"/>
  <c r="J1854" i="3"/>
  <c r="I1854" i="3"/>
  <c r="L1853" i="3"/>
  <c r="K1853" i="3"/>
  <c r="J1853" i="3"/>
  <c r="I1853" i="3"/>
  <c r="L1852" i="3"/>
  <c r="K1852" i="3"/>
  <c r="N1853" i="3" s="1"/>
  <c r="J1852" i="3"/>
  <c r="I1852" i="3"/>
  <c r="L1851" i="3"/>
  <c r="K1851" i="3"/>
  <c r="J1851" i="3"/>
  <c r="I1851" i="3"/>
  <c r="L1850" i="3"/>
  <c r="K1850" i="3"/>
  <c r="N1851" i="3" s="1"/>
  <c r="J1850" i="3"/>
  <c r="I1850" i="3"/>
  <c r="L1849" i="3"/>
  <c r="K1849" i="3"/>
  <c r="J1849" i="3"/>
  <c r="I1849" i="3"/>
  <c r="L1848" i="3"/>
  <c r="K1848" i="3"/>
  <c r="N1849" i="3" s="1"/>
  <c r="J1848" i="3"/>
  <c r="I1848" i="3"/>
  <c r="L1847" i="3"/>
  <c r="K1847" i="3"/>
  <c r="J1847" i="3"/>
  <c r="I1847" i="3"/>
  <c r="L1846" i="3"/>
  <c r="K1846" i="3"/>
  <c r="J1846" i="3"/>
  <c r="I1846" i="3"/>
  <c r="L1845" i="3"/>
  <c r="K1845" i="3"/>
  <c r="J1845" i="3"/>
  <c r="I1845" i="3"/>
  <c r="L1844" i="3"/>
  <c r="K1844" i="3"/>
  <c r="N1845" i="3" s="1"/>
  <c r="J1844" i="3"/>
  <c r="I1844" i="3"/>
  <c r="L1843" i="3"/>
  <c r="K1843" i="3"/>
  <c r="J1843" i="3"/>
  <c r="I1843" i="3"/>
  <c r="L1842" i="3"/>
  <c r="K1842" i="3"/>
  <c r="J1842" i="3"/>
  <c r="I1842" i="3"/>
  <c r="L1841" i="3"/>
  <c r="K1841" i="3"/>
  <c r="J1841" i="3"/>
  <c r="I1841" i="3"/>
  <c r="L1840" i="3"/>
  <c r="K1840" i="3"/>
  <c r="J1840" i="3"/>
  <c r="I1840" i="3"/>
  <c r="L1839" i="3"/>
  <c r="K1839" i="3"/>
  <c r="J1839" i="3"/>
  <c r="I1839" i="3"/>
  <c r="L1838" i="3"/>
  <c r="N1839" i="3" s="1"/>
  <c r="K1838" i="3"/>
  <c r="J1838" i="3"/>
  <c r="I1838" i="3"/>
  <c r="N1837" i="3"/>
  <c r="L1837" i="3"/>
  <c r="K1837" i="3"/>
  <c r="J1837" i="3"/>
  <c r="I1837" i="3"/>
  <c r="L1836" i="3"/>
  <c r="K1836" i="3"/>
  <c r="J1836" i="3"/>
  <c r="I1836" i="3"/>
  <c r="L1835" i="3"/>
  <c r="K1835" i="3"/>
  <c r="J1835" i="3"/>
  <c r="I1835" i="3"/>
  <c r="L1834" i="3"/>
  <c r="K1834" i="3"/>
  <c r="J1834" i="3"/>
  <c r="I1834" i="3"/>
  <c r="L1833" i="3"/>
  <c r="K1833" i="3"/>
  <c r="J1833" i="3"/>
  <c r="I1833" i="3"/>
  <c r="L1832" i="3"/>
  <c r="K1832" i="3"/>
  <c r="J1832" i="3"/>
  <c r="I1832" i="3"/>
  <c r="L1831" i="3"/>
  <c r="K1831" i="3"/>
  <c r="J1831" i="3"/>
  <c r="I1831" i="3"/>
  <c r="L1830" i="3"/>
  <c r="N1831" i="3" s="1"/>
  <c r="K1830" i="3"/>
  <c r="J1830" i="3"/>
  <c r="I1830" i="3"/>
  <c r="N1829" i="3"/>
  <c r="L1829" i="3"/>
  <c r="K1829" i="3"/>
  <c r="J1829" i="3"/>
  <c r="I1829" i="3"/>
  <c r="L1828" i="3"/>
  <c r="K1828" i="3"/>
  <c r="J1828" i="3"/>
  <c r="I1828" i="3"/>
  <c r="L1827" i="3"/>
  <c r="K1827" i="3"/>
  <c r="J1827" i="3"/>
  <c r="I1827" i="3"/>
  <c r="L1826" i="3"/>
  <c r="K1826" i="3"/>
  <c r="J1826" i="3"/>
  <c r="I1826" i="3"/>
  <c r="L1825" i="3"/>
  <c r="K1825" i="3"/>
  <c r="J1825" i="3"/>
  <c r="I1825" i="3"/>
  <c r="L1824" i="3"/>
  <c r="K1824" i="3"/>
  <c r="J1824" i="3"/>
  <c r="I1824" i="3"/>
  <c r="L1823" i="3"/>
  <c r="K1823" i="3"/>
  <c r="J1823" i="3"/>
  <c r="I1823" i="3"/>
  <c r="L1822" i="3"/>
  <c r="N1823" i="3" s="1"/>
  <c r="K1822" i="3"/>
  <c r="J1822" i="3"/>
  <c r="I1822" i="3"/>
  <c r="L1821" i="3"/>
  <c r="K1821" i="3"/>
  <c r="J1821" i="3"/>
  <c r="I1821" i="3"/>
  <c r="L1820" i="3"/>
  <c r="K1820" i="3"/>
  <c r="N1821" i="3" s="1"/>
  <c r="J1820" i="3"/>
  <c r="I1820" i="3"/>
  <c r="L1819" i="3"/>
  <c r="K1819" i="3"/>
  <c r="J1819" i="3"/>
  <c r="I1819" i="3"/>
  <c r="L1818" i="3"/>
  <c r="K1818" i="3"/>
  <c r="N1819" i="3" s="1"/>
  <c r="J1818" i="3"/>
  <c r="I1818" i="3"/>
  <c r="L1817" i="3"/>
  <c r="K1817" i="3"/>
  <c r="J1817" i="3"/>
  <c r="I1817" i="3"/>
  <c r="L1816" i="3"/>
  <c r="K1816" i="3"/>
  <c r="N1817" i="3" s="1"/>
  <c r="J1816" i="3"/>
  <c r="I1816" i="3"/>
  <c r="L1815" i="3"/>
  <c r="K1815" i="3"/>
  <c r="J1815" i="3"/>
  <c r="I1815" i="3"/>
  <c r="L1814" i="3"/>
  <c r="K1814" i="3"/>
  <c r="J1814" i="3"/>
  <c r="I1814" i="3"/>
  <c r="L1813" i="3"/>
  <c r="K1813" i="3"/>
  <c r="J1813" i="3"/>
  <c r="I1813" i="3"/>
  <c r="L1812" i="3"/>
  <c r="K1812" i="3"/>
  <c r="N1813" i="3" s="1"/>
  <c r="J1812" i="3"/>
  <c r="I1812" i="3"/>
  <c r="L1811" i="3"/>
  <c r="K1811" i="3"/>
  <c r="J1811" i="3"/>
  <c r="I1811" i="3"/>
  <c r="L1810" i="3"/>
  <c r="K1810" i="3"/>
  <c r="J1810" i="3"/>
  <c r="I1810" i="3"/>
  <c r="L1809" i="3"/>
  <c r="K1809" i="3"/>
  <c r="J1809" i="3"/>
  <c r="I1809" i="3"/>
  <c r="L1808" i="3"/>
  <c r="K1808" i="3"/>
  <c r="J1808" i="3"/>
  <c r="I1808" i="3"/>
  <c r="L1807" i="3"/>
  <c r="K1807" i="3"/>
  <c r="J1807" i="3"/>
  <c r="I1807" i="3"/>
  <c r="L1806" i="3"/>
  <c r="N1807" i="3" s="1"/>
  <c r="K1806" i="3"/>
  <c r="J1806" i="3"/>
  <c r="I1806" i="3"/>
  <c r="N1805" i="3"/>
  <c r="L1805" i="3"/>
  <c r="K1805" i="3"/>
  <c r="J1805" i="3"/>
  <c r="I1805" i="3"/>
  <c r="L1804" i="3"/>
  <c r="K1804" i="3"/>
  <c r="J1804" i="3"/>
  <c r="I1804" i="3"/>
  <c r="L1803" i="3"/>
  <c r="K1803" i="3"/>
  <c r="J1803" i="3"/>
  <c r="I1803" i="3"/>
  <c r="L1802" i="3"/>
  <c r="K1802" i="3"/>
  <c r="J1802" i="3"/>
  <c r="I1802" i="3"/>
  <c r="L1801" i="3"/>
  <c r="K1801" i="3"/>
  <c r="J1801" i="3"/>
  <c r="I1801" i="3"/>
  <c r="L1800" i="3"/>
  <c r="K1800" i="3"/>
  <c r="J1800" i="3"/>
  <c r="I1800" i="3"/>
  <c r="L1799" i="3"/>
  <c r="K1799" i="3"/>
  <c r="J1799" i="3"/>
  <c r="I1799" i="3"/>
  <c r="L1798" i="3"/>
  <c r="N1799" i="3" s="1"/>
  <c r="K1798" i="3"/>
  <c r="J1798" i="3"/>
  <c r="I1798" i="3"/>
  <c r="N1797" i="3"/>
  <c r="L1797" i="3"/>
  <c r="K1797" i="3"/>
  <c r="J1797" i="3"/>
  <c r="I1797" i="3"/>
  <c r="L1796" i="3"/>
  <c r="K1796" i="3"/>
  <c r="J1796" i="3"/>
  <c r="I1796" i="3"/>
  <c r="L1795" i="3"/>
  <c r="K1795" i="3"/>
  <c r="J1795" i="3"/>
  <c r="I1795" i="3"/>
  <c r="L1794" i="3"/>
  <c r="K1794" i="3"/>
  <c r="J1794" i="3"/>
  <c r="I1794" i="3"/>
  <c r="L1793" i="3"/>
  <c r="K1793" i="3"/>
  <c r="J1793" i="3"/>
  <c r="I1793" i="3"/>
  <c r="L1792" i="3"/>
  <c r="K1792" i="3"/>
  <c r="J1792" i="3"/>
  <c r="I1792" i="3"/>
  <c r="L1791" i="3"/>
  <c r="K1791" i="3"/>
  <c r="J1791" i="3"/>
  <c r="I1791" i="3"/>
  <c r="L1790" i="3"/>
  <c r="N1791" i="3" s="1"/>
  <c r="K1790" i="3"/>
  <c r="J1790" i="3"/>
  <c r="I1790" i="3"/>
  <c r="L1789" i="3"/>
  <c r="K1789" i="3"/>
  <c r="J1789" i="3"/>
  <c r="I1789" i="3"/>
  <c r="L1788" i="3"/>
  <c r="K1788" i="3"/>
  <c r="N1789" i="3" s="1"/>
  <c r="J1788" i="3"/>
  <c r="I1788" i="3"/>
  <c r="L1787" i="3"/>
  <c r="K1787" i="3"/>
  <c r="J1787" i="3"/>
  <c r="I1787" i="3"/>
  <c r="L1786" i="3"/>
  <c r="K1786" i="3"/>
  <c r="N1787" i="3" s="1"/>
  <c r="J1786" i="3"/>
  <c r="I1786" i="3"/>
  <c r="L1785" i="3"/>
  <c r="K1785" i="3"/>
  <c r="J1785" i="3"/>
  <c r="I1785" i="3"/>
  <c r="L1784" i="3"/>
  <c r="K1784" i="3"/>
  <c r="N1785" i="3" s="1"/>
  <c r="J1784" i="3"/>
  <c r="I1784" i="3"/>
  <c r="L1783" i="3"/>
  <c r="K1783" i="3"/>
  <c r="J1783" i="3"/>
  <c r="I1783" i="3"/>
  <c r="L1782" i="3"/>
  <c r="K1782" i="3"/>
  <c r="J1782" i="3"/>
  <c r="I1782" i="3"/>
  <c r="L1781" i="3"/>
  <c r="K1781" i="3"/>
  <c r="J1781" i="3"/>
  <c r="I1781" i="3"/>
  <c r="L1780" i="3"/>
  <c r="K1780" i="3"/>
  <c r="N1781" i="3" s="1"/>
  <c r="J1780" i="3"/>
  <c r="I1780" i="3"/>
  <c r="L1779" i="3"/>
  <c r="K1779" i="3"/>
  <c r="J1779" i="3"/>
  <c r="I1779" i="3"/>
  <c r="L1778" i="3"/>
  <c r="K1778" i="3"/>
  <c r="J1778" i="3"/>
  <c r="I1778" i="3"/>
  <c r="L1777" i="3"/>
  <c r="K1777" i="3"/>
  <c r="J1777" i="3"/>
  <c r="I1777" i="3"/>
  <c r="L1776" i="3"/>
  <c r="K1776" i="3"/>
  <c r="J1776" i="3"/>
  <c r="I1776" i="3"/>
  <c r="L1775" i="3"/>
  <c r="K1775" i="3"/>
  <c r="J1775" i="3"/>
  <c r="I1775" i="3"/>
  <c r="L1774" i="3"/>
  <c r="N1775" i="3" s="1"/>
  <c r="K1774" i="3"/>
  <c r="J1774" i="3"/>
  <c r="I1774" i="3"/>
  <c r="N1773" i="3"/>
  <c r="L1773" i="3"/>
  <c r="K1773" i="3"/>
  <c r="J1773" i="3"/>
  <c r="I1773" i="3"/>
  <c r="L1772" i="3"/>
  <c r="K1772" i="3"/>
  <c r="J1772" i="3"/>
  <c r="I1772" i="3"/>
  <c r="L1771" i="3"/>
  <c r="K1771" i="3"/>
  <c r="J1771" i="3"/>
  <c r="I1771" i="3"/>
  <c r="L1770" i="3"/>
  <c r="K1770" i="3"/>
  <c r="J1770" i="3"/>
  <c r="I1770" i="3"/>
  <c r="L1769" i="3"/>
  <c r="K1769" i="3"/>
  <c r="J1769" i="3"/>
  <c r="I1769" i="3"/>
  <c r="L1768" i="3"/>
  <c r="K1768" i="3"/>
  <c r="J1768" i="3"/>
  <c r="I1768" i="3"/>
  <c r="L1767" i="3"/>
  <c r="K1767" i="3"/>
  <c r="J1767" i="3"/>
  <c r="I1767" i="3"/>
  <c r="L1766" i="3"/>
  <c r="N1767" i="3" s="1"/>
  <c r="K1766" i="3"/>
  <c r="J1766" i="3"/>
  <c r="I1766" i="3"/>
  <c r="N1765" i="3"/>
  <c r="L1765" i="3"/>
  <c r="K1765" i="3"/>
  <c r="J1765" i="3"/>
  <c r="I1765" i="3"/>
  <c r="L1764" i="3"/>
  <c r="K1764" i="3"/>
  <c r="J1764" i="3"/>
  <c r="I1764" i="3"/>
  <c r="L1763" i="3"/>
  <c r="K1763" i="3"/>
  <c r="J1763" i="3"/>
  <c r="I1763" i="3"/>
  <c r="L1762" i="3"/>
  <c r="K1762" i="3"/>
  <c r="J1762" i="3"/>
  <c r="I1762" i="3"/>
  <c r="L1761" i="3"/>
  <c r="K1761" i="3"/>
  <c r="J1761" i="3"/>
  <c r="I1761" i="3"/>
  <c r="L1760" i="3"/>
  <c r="K1760" i="3"/>
  <c r="J1760" i="3"/>
  <c r="I1760" i="3"/>
  <c r="L1759" i="3"/>
  <c r="K1759" i="3"/>
  <c r="J1759" i="3"/>
  <c r="I1759" i="3"/>
  <c r="L1758" i="3"/>
  <c r="N1759" i="3" s="1"/>
  <c r="K1758" i="3"/>
  <c r="J1758" i="3"/>
  <c r="I1758" i="3"/>
  <c r="L1757" i="3"/>
  <c r="K1757" i="3"/>
  <c r="J1757" i="3"/>
  <c r="I1757" i="3"/>
  <c r="L1756" i="3"/>
  <c r="K1756" i="3"/>
  <c r="N1757" i="3" s="1"/>
  <c r="J1756" i="3"/>
  <c r="I1756" i="3"/>
  <c r="L1755" i="3"/>
  <c r="K1755" i="3"/>
  <c r="J1755" i="3"/>
  <c r="I1755" i="3"/>
  <c r="L1754" i="3"/>
  <c r="K1754" i="3"/>
  <c r="N1755" i="3" s="1"/>
  <c r="J1754" i="3"/>
  <c r="I1754" i="3"/>
  <c r="L1753" i="3"/>
  <c r="K1753" i="3"/>
  <c r="J1753" i="3"/>
  <c r="I1753" i="3"/>
  <c r="L1752" i="3"/>
  <c r="K1752" i="3"/>
  <c r="N1753" i="3" s="1"/>
  <c r="J1752" i="3"/>
  <c r="I1752" i="3"/>
  <c r="L1751" i="3"/>
  <c r="K1751" i="3"/>
  <c r="J1751" i="3"/>
  <c r="I1751" i="3"/>
  <c r="L1750" i="3"/>
  <c r="K1750" i="3"/>
  <c r="J1750" i="3"/>
  <c r="I1750" i="3"/>
  <c r="L1749" i="3"/>
  <c r="K1749" i="3"/>
  <c r="J1749" i="3"/>
  <c r="I1749" i="3"/>
  <c r="L1748" i="3"/>
  <c r="K1748" i="3"/>
  <c r="N1749" i="3" s="1"/>
  <c r="J1748" i="3"/>
  <c r="I1748" i="3"/>
  <c r="L1747" i="3"/>
  <c r="K1747" i="3"/>
  <c r="J1747" i="3"/>
  <c r="I1747" i="3"/>
  <c r="L1746" i="3"/>
  <c r="K1746" i="3"/>
  <c r="J1746" i="3"/>
  <c r="I1746" i="3"/>
  <c r="L1745" i="3"/>
  <c r="K1745" i="3"/>
  <c r="J1745" i="3"/>
  <c r="I1745" i="3"/>
  <c r="L1744" i="3"/>
  <c r="K1744" i="3"/>
  <c r="J1744" i="3"/>
  <c r="I1744" i="3"/>
  <c r="L1743" i="3"/>
  <c r="K1743" i="3"/>
  <c r="J1743" i="3"/>
  <c r="I1743" i="3"/>
  <c r="L1742" i="3"/>
  <c r="N1743" i="3" s="1"/>
  <c r="K1742" i="3"/>
  <c r="J1742" i="3"/>
  <c r="I1742" i="3"/>
  <c r="N1741" i="3"/>
  <c r="L1741" i="3"/>
  <c r="K1741" i="3"/>
  <c r="J1741" i="3"/>
  <c r="I1741" i="3"/>
  <c r="L1740" i="3"/>
  <c r="K1740" i="3"/>
  <c r="J1740" i="3"/>
  <c r="I1740" i="3"/>
  <c r="L1739" i="3"/>
  <c r="K1739" i="3"/>
  <c r="J1739" i="3"/>
  <c r="I1739" i="3"/>
  <c r="L1738" i="3"/>
  <c r="K1738" i="3"/>
  <c r="J1738" i="3"/>
  <c r="I1738" i="3"/>
  <c r="L1737" i="3"/>
  <c r="K1737" i="3"/>
  <c r="J1737" i="3"/>
  <c r="I1737" i="3"/>
  <c r="L1736" i="3"/>
  <c r="K1736" i="3"/>
  <c r="J1736" i="3"/>
  <c r="I1736" i="3"/>
  <c r="L1735" i="3"/>
  <c r="K1735" i="3"/>
  <c r="J1735" i="3"/>
  <c r="I1735" i="3"/>
  <c r="L1734" i="3"/>
  <c r="N1735" i="3" s="1"/>
  <c r="K1734" i="3"/>
  <c r="J1734" i="3"/>
  <c r="I1734" i="3"/>
  <c r="N1733" i="3"/>
  <c r="L1733" i="3"/>
  <c r="K1733" i="3"/>
  <c r="J1733" i="3"/>
  <c r="I1733" i="3"/>
  <c r="L1732" i="3"/>
  <c r="K1732" i="3"/>
  <c r="J1732" i="3"/>
  <c r="I1732" i="3"/>
  <c r="L1731" i="3"/>
  <c r="K1731" i="3"/>
  <c r="J1731" i="3"/>
  <c r="I1731" i="3"/>
  <c r="L1730" i="3"/>
  <c r="K1730" i="3"/>
  <c r="J1730" i="3"/>
  <c r="I1730" i="3"/>
  <c r="L1729" i="3"/>
  <c r="K1729" i="3"/>
  <c r="J1729" i="3"/>
  <c r="I1729" i="3"/>
  <c r="L1728" i="3"/>
  <c r="K1728" i="3"/>
  <c r="J1728" i="3"/>
  <c r="I1728" i="3"/>
  <c r="L1727" i="3"/>
  <c r="K1727" i="3"/>
  <c r="J1727" i="3"/>
  <c r="I1727" i="3"/>
  <c r="L1726" i="3"/>
  <c r="N1727" i="3" s="1"/>
  <c r="K1726" i="3"/>
  <c r="J1726" i="3"/>
  <c r="I1726" i="3"/>
  <c r="L1725" i="3"/>
  <c r="K1725" i="3"/>
  <c r="J1725" i="3"/>
  <c r="I1725" i="3"/>
  <c r="L1724" i="3"/>
  <c r="K1724" i="3"/>
  <c r="N1725" i="3" s="1"/>
  <c r="J1724" i="3"/>
  <c r="I1724" i="3"/>
  <c r="L1723" i="3"/>
  <c r="K1723" i="3"/>
  <c r="J1723" i="3"/>
  <c r="I1723" i="3"/>
  <c r="L1722" i="3"/>
  <c r="K1722" i="3"/>
  <c r="N1723" i="3" s="1"/>
  <c r="J1722" i="3"/>
  <c r="I1722" i="3"/>
  <c r="L1721" i="3"/>
  <c r="K1721" i="3"/>
  <c r="J1721" i="3"/>
  <c r="I1721" i="3"/>
  <c r="L1720" i="3"/>
  <c r="K1720" i="3"/>
  <c r="N1721" i="3" s="1"/>
  <c r="J1720" i="3"/>
  <c r="I1720" i="3"/>
  <c r="L1719" i="3"/>
  <c r="K1719" i="3"/>
  <c r="J1719" i="3"/>
  <c r="I1719" i="3"/>
  <c r="L1718" i="3"/>
  <c r="K1718" i="3"/>
  <c r="J1718" i="3"/>
  <c r="I1718" i="3"/>
  <c r="L1717" i="3"/>
  <c r="K1717" i="3"/>
  <c r="J1717" i="3"/>
  <c r="I1717" i="3"/>
  <c r="L1716" i="3"/>
  <c r="K1716" i="3"/>
  <c r="N1717" i="3" s="1"/>
  <c r="J1716" i="3"/>
  <c r="I1716" i="3"/>
  <c r="L1715" i="3"/>
  <c r="K1715" i="3"/>
  <c r="J1715" i="3"/>
  <c r="I1715" i="3"/>
  <c r="L1714" i="3"/>
  <c r="K1714" i="3"/>
  <c r="J1714" i="3"/>
  <c r="I1714" i="3"/>
  <c r="L1713" i="3"/>
  <c r="K1713" i="3"/>
  <c r="J1713" i="3"/>
  <c r="I1713" i="3"/>
  <c r="L1712" i="3"/>
  <c r="K1712" i="3"/>
  <c r="J1712" i="3"/>
  <c r="I1712" i="3"/>
  <c r="L1711" i="3"/>
  <c r="K1711" i="3"/>
  <c r="J1711" i="3"/>
  <c r="I1711" i="3"/>
  <c r="L1710" i="3"/>
  <c r="N1711" i="3" s="1"/>
  <c r="K1710" i="3"/>
  <c r="J1710" i="3"/>
  <c r="I1710" i="3"/>
  <c r="N1709" i="3"/>
  <c r="L1709" i="3"/>
  <c r="K1709" i="3"/>
  <c r="J1709" i="3"/>
  <c r="I1709" i="3"/>
  <c r="L1708" i="3"/>
  <c r="K1708" i="3"/>
  <c r="J1708" i="3"/>
  <c r="I1708" i="3"/>
  <c r="L1707" i="3"/>
  <c r="K1707" i="3"/>
  <c r="J1707" i="3"/>
  <c r="I1707" i="3"/>
  <c r="L1706" i="3"/>
  <c r="K1706" i="3"/>
  <c r="J1706" i="3"/>
  <c r="I1706" i="3"/>
  <c r="L1705" i="3"/>
  <c r="K1705" i="3"/>
  <c r="J1705" i="3"/>
  <c r="I1705" i="3"/>
  <c r="L1704" i="3"/>
  <c r="K1704" i="3"/>
  <c r="J1704" i="3"/>
  <c r="I1704" i="3"/>
  <c r="N1703" i="3"/>
  <c r="L1703" i="3"/>
  <c r="K1703" i="3"/>
  <c r="J1703" i="3"/>
  <c r="I1703" i="3"/>
  <c r="L1702" i="3"/>
  <c r="K1702" i="3"/>
  <c r="J1702" i="3"/>
  <c r="I1702" i="3"/>
  <c r="L1701" i="3"/>
  <c r="K1701" i="3"/>
  <c r="J1701" i="3"/>
  <c r="I1701" i="3"/>
  <c r="L1700" i="3"/>
  <c r="K1700" i="3"/>
  <c r="N1701" i="3" s="1"/>
  <c r="J1700" i="3"/>
  <c r="I1700" i="3"/>
  <c r="L1699" i="3"/>
  <c r="K1699" i="3"/>
  <c r="J1699" i="3"/>
  <c r="I1699" i="3"/>
  <c r="L1698" i="3"/>
  <c r="K1698" i="3"/>
  <c r="N1699" i="3" s="1"/>
  <c r="J1698" i="3"/>
  <c r="I1698" i="3"/>
  <c r="L1697" i="3"/>
  <c r="K1697" i="3"/>
  <c r="J1697" i="3"/>
  <c r="I1697" i="3"/>
  <c r="L1696" i="3"/>
  <c r="K1696" i="3"/>
  <c r="N1697" i="3" s="1"/>
  <c r="J1696" i="3"/>
  <c r="I1696" i="3"/>
  <c r="L1695" i="3"/>
  <c r="K1695" i="3"/>
  <c r="J1695" i="3"/>
  <c r="I1695" i="3"/>
  <c r="L1694" i="3"/>
  <c r="K1694" i="3"/>
  <c r="J1694" i="3"/>
  <c r="I1694" i="3"/>
  <c r="L1693" i="3"/>
  <c r="K1693" i="3"/>
  <c r="J1693" i="3"/>
  <c r="I1693" i="3"/>
  <c r="L1692" i="3"/>
  <c r="K1692" i="3"/>
  <c r="N1693" i="3" s="1"/>
  <c r="J1692" i="3"/>
  <c r="I1692" i="3"/>
  <c r="L1691" i="3"/>
  <c r="K1691" i="3"/>
  <c r="J1691" i="3"/>
  <c r="I1691" i="3"/>
  <c r="L1690" i="3"/>
  <c r="K1690" i="3"/>
  <c r="J1690" i="3"/>
  <c r="I1690" i="3"/>
  <c r="L1689" i="3"/>
  <c r="K1689" i="3"/>
  <c r="J1689" i="3"/>
  <c r="I1689" i="3"/>
  <c r="L1688" i="3"/>
  <c r="K1688" i="3"/>
  <c r="J1688" i="3"/>
  <c r="I1688" i="3"/>
  <c r="N1687" i="3"/>
  <c r="L1687" i="3"/>
  <c r="K1687" i="3"/>
  <c r="J1687" i="3"/>
  <c r="I1687" i="3"/>
  <c r="L1686" i="3"/>
  <c r="K1686" i="3"/>
  <c r="J1686" i="3"/>
  <c r="I1686" i="3"/>
  <c r="N1685" i="3"/>
  <c r="L1685" i="3"/>
  <c r="K1685" i="3"/>
  <c r="J1685" i="3"/>
  <c r="I1685" i="3"/>
  <c r="L1684" i="3"/>
  <c r="K1684" i="3"/>
  <c r="J1684" i="3"/>
  <c r="I1684" i="3"/>
  <c r="L1683" i="3"/>
  <c r="K1683" i="3"/>
  <c r="J1683" i="3"/>
  <c r="I1683" i="3"/>
  <c r="L1682" i="3"/>
  <c r="K1682" i="3"/>
  <c r="N1683" i="3" s="1"/>
  <c r="J1682" i="3"/>
  <c r="I1682" i="3"/>
  <c r="L1681" i="3"/>
  <c r="K1681" i="3"/>
  <c r="J1681" i="3"/>
  <c r="I1681" i="3"/>
  <c r="L1680" i="3"/>
  <c r="K1680" i="3"/>
  <c r="N1681" i="3" s="1"/>
  <c r="J1680" i="3"/>
  <c r="I1680" i="3"/>
  <c r="L1679" i="3"/>
  <c r="K1679" i="3"/>
  <c r="J1679" i="3"/>
  <c r="I1679" i="3"/>
  <c r="L1678" i="3"/>
  <c r="K1678" i="3"/>
  <c r="J1678" i="3"/>
  <c r="I1678" i="3"/>
  <c r="L1677" i="3"/>
  <c r="K1677" i="3"/>
  <c r="J1677" i="3"/>
  <c r="I1677" i="3"/>
  <c r="L1676" i="3"/>
  <c r="K1676" i="3"/>
  <c r="N1677" i="3" s="1"/>
  <c r="J1676" i="3"/>
  <c r="I1676" i="3"/>
  <c r="L1675" i="3"/>
  <c r="K1675" i="3"/>
  <c r="J1675" i="3"/>
  <c r="I1675" i="3"/>
  <c r="L1674" i="3"/>
  <c r="K1674" i="3"/>
  <c r="N1675" i="3" s="1"/>
  <c r="J1674" i="3"/>
  <c r="I1674" i="3"/>
  <c r="L1673" i="3"/>
  <c r="K1673" i="3"/>
  <c r="J1673" i="3"/>
  <c r="I1673" i="3"/>
  <c r="L1672" i="3"/>
  <c r="K1672" i="3"/>
  <c r="J1672" i="3"/>
  <c r="I1672" i="3"/>
  <c r="L1671" i="3"/>
  <c r="K1671" i="3"/>
  <c r="J1671" i="3"/>
  <c r="I1671" i="3"/>
  <c r="L1670" i="3"/>
  <c r="K1670" i="3"/>
  <c r="J1670" i="3"/>
  <c r="I1670" i="3"/>
  <c r="N1669" i="3"/>
  <c r="L1669" i="3"/>
  <c r="K1669" i="3"/>
  <c r="J1669" i="3"/>
  <c r="I1669" i="3"/>
  <c r="L1668" i="3"/>
  <c r="K1668" i="3"/>
  <c r="J1668" i="3"/>
  <c r="I1668" i="3"/>
  <c r="L1667" i="3"/>
  <c r="K1667" i="3"/>
  <c r="J1667" i="3"/>
  <c r="I1667" i="3"/>
  <c r="L1666" i="3"/>
  <c r="K1666" i="3"/>
  <c r="J1666" i="3"/>
  <c r="I1666" i="3"/>
  <c r="L1665" i="3"/>
  <c r="K1665" i="3"/>
  <c r="J1665" i="3"/>
  <c r="I1665" i="3"/>
  <c r="L1664" i="3"/>
  <c r="K1664" i="3"/>
  <c r="J1664" i="3"/>
  <c r="I1664" i="3"/>
  <c r="L1663" i="3"/>
  <c r="K1663" i="3"/>
  <c r="J1663" i="3"/>
  <c r="I1663" i="3"/>
  <c r="L1662" i="3"/>
  <c r="N1663" i="3" s="1"/>
  <c r="K1662" i="3"/>
  <c r="J1662" i="3"/>
  <c r="I1662" i="3"/>
  <c r="N1661" i="3"/>
  <c r="L1661" i="3"/>
  <c r="K1661" i="3"/>
  <c r="J1661" i="3"/>
  <c r="I1661" i="3"/>
  <c r="L1660" i="3"/>
  <c r="K1660" i="3"/>
  <c r="J1660" i="3"/>
  <c r="I1660" i="3"/>
  <c r="L1659" i="3"/>
  <c r="K1659" i="3"/>
  <c r="J1659" i="3"/>
  <c r="I1659" i="3"/>
  <c r="L1658" i="3"/>
  <c r="K1658" i="3"/>
  <c r="J1658" i="3"/>
  <c r="I1658" i="3"/>
  <c r="L1657" i="3"/>
  <c r="K1657" i="3"/>
  <c r="J1657" i="3"/>
  <c r="I1657" i="3"/>
  <c r="L1656" i="3"/>
  <c r="K1656" i="3"/>
  <c r="J1656" i="3"/>
  <c r="I1656" i="3"/>
  <c r="L1655" i="3"/>
  <c r="K1655" i="3"/>
  <c r="J1655" i="3"/>
  <c r="I1655" i="3"/>
  <c r="L1654" i="3"/>
  <c r="K1654" i="3"/>
  <c r="N1655" i="3" s="1"/>
  <c r="J1654" i="3"/>
  <c r="I1654" i="3"/>
  <c r="L1653" i="3"/>
  <c r="K1653" i="3"/>
  <c r="J1653" i="3"/>
  <c r="I1653" i="3"/>
  <c r="L1652" i="3"/>
  <c r="K1652" i="3"/>
  <c r="N1653" i="3" s="1"/>
  <c r="J1652" i="3"/>
  <c r="I1652" i="3"/>
  <c r="L1651" i="3"/>
  <c r="K1651" i="3"/>
  <c r="J1651" i="3"/>
  <c r="I1651" i="3"/>
  <c r="L1650" i="3"/>
  <c r="K1650" i="3"/>
  <c r="J1650" i="3"/>
  <c r="I1650" i="3"/>
  <c r="L1649" i="3"/>
  <c r="K1649" i="3"/>
  <c r="J1649" i="3"/>
  <c r="I1649" i="3"/>
  <c r="L1648" i="3"/>
  <c r="K1648" i="3"/>
  <c r="J1648" i="3"/>
  <c r="I1648" i="3"/>
  <c r="L1647" i="3"/>
  <c r="K1647" i="3"/>
  <c r="J1647" i="3"/>
  <c r="I1647" i="3"/>
  <c r="L1646" i="3"/>
  <c r="N1647" i="3" s="1"/>
  <c r="K1646" i="3"/>
  <c r="J1646" i="3"/>
  <c r="I1646" i="3"/>
  <c r="N1645" i="3"/>
  <c r="L1645" i="3"/>
  <c r="K1645" i="3"/>
  <c r="J1645" i="3"/>
  <c r="I1645" i="3"/>
  <c r="L1644" i="3"/>
  <c r="K1644" i="3"/>
  <c r="J1644" i="3"/>
  <c r="I1644" i="3"/>
  <c r="L1643" i="3"/>
  <c r="K1643" i="3"/>
  <c r="J1643" i="3"/>
  <c r="I1643" i="3"/>
  <c r="L1642" i="3"/>
  <c r="K1642" i="3"/>
  <c r="J1642" i="3"/>
  <c r="I1642" i="3"/>
  <c r="L1641" i="3"/>
  <c r="K1641" i="3"/>
  <c r="J1641" i="3"/>
  <c r="I1641" i="3"/>
  <c r="L1640" i="3"/>
  <c r="K1640" i="3"/>
  <c r="J1640" i="3"/>
  <c r="I1640" i="3"/>
  <c r="N1639" i="3"/>
  <c r="L1639" i="3"/>
  <c r="K1639" i="3"/>
  <c r="J1639" i="3"/>
  <c r="I1639" i="3"/>
  <c r="L1638" i="3"/>
  <c r="K1638" i="3"/>
  <c r="J1638" i="3"/>
  <c r="I1638" i="3"/>
  <c r="L1637" i="3"/>
  <c r="K1637" i="3"/>
  <c r="J1637" i="3"/>
  <c r="I1637" i="3"/>
  <c r="L1636" i="3"/>
  <c r="K1636" i="3"/>
  <c r="N1637" i="3" s="1"/>
  <c r="J1636" i="3"/>
  <c r="I1636" i="3"/>
  <c r="L1635" i="3"/>
  <c r="K1635" i="3"/>
  <c r="J1635" i="3"/>
  <c r="I1635" i="3"/>
  <c r="L1634" i="3"/>
  <c r="K1634" i="3"/>
  <c r="N1635" i="3" s="1"/>
  <c r="J1634" i="3"/>
  <c r="I1634" i="3"/>
  <c r="L1633" i="3"/>
  <c r="K1633" i="3"/>
  <c r="J1633" i="3"/>
  <c r="I1633" i="3"/>
  <c r="L1632" i="3"/>
  <c r="K1632" i="3"/>
  <c r="N1633" i="3" s="1"/>
  <c r="J1632" i="3"/>
  <c r="I1632" i="3"/>
  <c r="L1631" i="3"/>
  <c r="K1631" i="3"/>
  <c r="J1631" i="3"/>
  <c r="I1631" i="3"/>
  <c r="L1630" i="3"/>
  <c r="K1630" i="3"/>
  <c r="J1630" i="3"/>
  <c r="I1630" i="3"/>
  <c r="L1629" i="3"/>
  <c r="K1629" i="3"/>
  <c r="J1629" i="3"/>
  <c r="I1629" i="3"/>
  <c r="L1628" i="3"/>
  <c r="K1628" i="3"/>
  <c r="J1628" i="3"/>
  <c r="I1628" i="3"/>
  <c r="L1627" i="3"/>
  <c r="K1627" i="3"/>
  <c r="J1627" i="3"/>
  <c r="I1627" i="3"/>
  <c r="L1626" i="3"/>
  <c r="K1626" i="3"/>
  <c r="J1626" i="3"/>
  <c r="I1626" i="3"/>
  <c r="L1625" i="3"/>
  <c r="K1625" i="3"/>
  <c r="J1625" i="3"/>
  <c r="I1625" i="3"/>
  <c r="L1624" i="3"/>
  <c r="K1624" i="3"/>
  <c r="J1624" i="3"/>
  <c r="I1624" i="3"/>
  <c r="N1623" i="3"/>
  <c r="L1623" i="3"/>
  <c r="K1623" i="3"/>
  <c r="J1623" i="3"/>
  <c r="I1623" i="3"/>
  <c r="L1622" i="3"/>
  <c r="K1622" i="3"/>
  <c r="J1622" i="3"/>
  <c r="I1622" i="3"/>
  <c r="N1621" i="3"/>
  <c r="L1621" i="3"/>
  <c r="K1621" i="3"/>
  <c r="J1621" i="3"/>
  <c r="I1621" i="3"/>
  <c r="L1620" i="3"/>
  <c r="K1620" i="3"/>
  <c r="J1620" i="3"/>
  <c r="I1620" i="3"/>
  <c r="L1619" i="3"/>
  <c r="K1619" i="3"/>
  <c r="J1619" i="3"/>
  <c r="I1619" i="3"/>
  <c r="L1618" i="3"/>
  <c r="K1618" i="3"/>
  <c r="J1618" i="3"/>
  <c r="I1618" i="3"/>
  <c r="L1617" i="3"/>
  <c r="K1617" i="3"/>
  <c r="J1617" i="3"/>
  <c r="I1617" i="3"/>
  <c r="L1616" i="3"/>
  <c r="K1616" i="3"/>
  <c r="N1617" i="3" s="1"/>
  <c r="J1616" i="3"/>
  <c r="I1616" i="3"/>
  <c r="L1615" i="3"/>
  <c r="K1615" i="3"/>
  <c r="J1615" i="3"/>
  <c r="I1615" i="3"/>
  <c r="L1614" i="3"/>
  <c r="K1614" i="3"/>
  <c r="J1614" i="3"/>
  <c r="I1614" i="3"/>
  <c r="L1613" i="3"/>
  <c r="K1613" i="3"/>
  <c r="J1613" i="3"/>
  <c r="I1613" i="3"/>
  <c r="L1612" i="3"/>
  <c r="K1612" i="3"/>
  <c r="N1613" i="3" s="1"/>
  <c r="J1612" i="3"/>
  <c r="I1612" i="3"/>
  <c r="L1611" i="3"/>
  <c r="K1611" i="3"/>
  <c r="J1611" i="3"/>
  <c r="I1611" i="3"/>
  <c r="L1610" i="3"/>
  <c r="K1610" i="3"/>
  <c r="N1611" i="3" s="1"/>
  <c r="J1610" i="3"/>
  <c r="I1610" i="3"/>
  <c r="L1609" i="3"/>
  <c r="K1609" i="3"/>
  <c r="J1609" i="3"/>
  <c r="I1609" i="3"/>
  <c r="L1608" i="3"/>
  <c r="K1608" i="3"/>
  <c r="J1608" i="3"/>
  <c r="I1608" i="3"/>
  <c r="L1607" i="3"/>
  <c r="K1607" i="3"/>
  <c r="J1607" i="3"/>
  <c r="I1607" i="3"/>
  <c r="L1606" i="3"/>
  <c r="K1606" i="3"/>
  <c r="N1607" i="3" s="1"/>
  <c r="J1606" i="3"/>
  <c r="I1606" i="3"/>
  <c r="N1605" i="3"/>
  <c r="L1605" i="3"/>
  <c r="K1605" i="3"/>
  <c r="J1605" i="3"/>
  <c r="I1605" i="3"/>
  <c r="L1604" i="3"/>
  <c r="K1604" i="3"/>
  <c r="J1604" i="3"/>
  <c r="I1604" i="3"/>
  <c r="L1603" i="3"/>
  <c r="K1603" i="3"/>
  <c r="J1603" i="3"/>
  <c r="I1603" i="3"/>
  <c r="L1602" i="3"/>
  <c r="K1602" i="3"/>
  <c r="J1602" i="3"/>
  <c r="I1602" i="3"/>
  <c r="L1601" i="3"/>
  <c r="K1601" i="3"/>
  <c r="J1601" i="3"/>
  <c r="I1601" i="3"/>
  <c r="L1600" i="3"/>
  <c r="K1600" i="3"/>
  <c r="J1600" i="3"/>
  <c r="I1600" i="3"/>
  <c r="L1599" i="3"/>
  <c r="K1599" i="3"/>
  <c r="J1599" i="3"/>
  <c r="I1599" i="3"/>
  <c r="L1598" i="3"/>
  <c r="N1599" i="3" s="1"/>
  <c r="K1598" i="3"/>
  <c r="J1598" i="3"/>
  <c r="I1598" i="3"/>
  <c r="N1597" i="3"/>
  <c r="L1597" i="3"/>
  <c r="K1597" i="3"/>
  <c r="J1597" i="3"/>
  <c r="I1597" i="3"/>
  <c r="L1596" i="3"/>
  <c r="K1596" i="3"/>
  <c r="J1596" i="3"/>
  <c r="I1596" i="3"/>
  <c r="L1595" i="3"/>
  <c r="K1595" i="3"/>
  <c r="J1595" i="3"/>
  <c r="I1595" i="3"/>
  <c r="L1594" i="3"/>
  <c r="K1594" i="3"/>
  <c r="J1594" i="3"/>
  <c r="I1594" i="3"/>
  <c r="L1593" i="3"/>
  <c r="K1593" i="3"/>
  <c r="J1593" i="3"/>
  <c r="I1593" i="3"/>
  <c r="L1592" i="3"/>
  <c r="K1592" i="3"/>
  <c r="J1592" i="3"/>
  <c r="I1592" i="3"/>
  <c r="L1591" i="3"/>
  <c r="K1591" i="3"/>
  <c r="J1591" i="3"/>
  <c r="I1591" i="3"/>
  <c r="L1590" i="3"/>
  <c r="K1590" i="3"/>
  <c r="J1590" i="3"/>
  <c r="I1590" i="3"/>
  <c r="L1589" i="3"/>
  <c r="K1589" i="3"/>
  <c r="J1589" i="3"/>
  <c r="I1589" i="3"/>
  <c r="L1588" i="3"/>
  <c r="K1588" i="3"/>
  <c r="N1589" i="3" s="1"/>
  <c r="J1588" i="3"/>
  <c r="I1588" i="3"/>
  <c r="L1587" i="3"/>
  <c r="K1587" i="3"/>
  <c r="J1587" i="3"/>
  <c r="I1587" i="3"/>
  <c r="L1586" i="3"/>
  <c r="K1586" i="3"/>
  <c r="J1586" i="3"/>
  <c r="I1586" i="3"/>
  <c r="L1585" i="3"/>
  <c r="K1585" i="3"/>
  <c r="J1585" i="3"/>
  <c r="I1585" i="3"/>
  <c r="L1584" i="3"/>
  <c r="K1584" i="3"/>
  <c r="J1584" i="3"/>
  <c r="I1584" i="3"/>
  <c r="L1583" i="3"/>
  <c r="K1583" i="3"/>
  <c r="J1583" i="3"/>
  <c r="I1583" i="3"/>
  <c r="L1582" i="3"/>
  <c r="K1582" i="3"/>
  <c r="J1582" i="3"/>
  <c r="I1582" i="3"/>
  <c r="L1581" i="3"/>
  <c r="K1581" i="3"/>
  <c r="J1581" i="3"/>
  <c r="I1581" i="3"/>
  <c r="L1580" i="3"/>
  <c r="N1581" i="3" s="1"/>
  <c r="K1580" i="3"/>
  <c r="J1580" i="3"/>
  <c r="I1580" i="3"/>
  <c r="N1579" i="3"/>
  <c r="L1579" i="3"/>
  <c r="K1579" i="3"/>
  <c r="J1579" i="3"/>
  <c r="I1579" i="3"/>
  <c r="L1578" i="3"/>
  <c r="K1578" i="3"/>
  <c r="J1578" i="3"/>
  <c r="I1578" i="3"/>
  <c r="L1577" i="3"/>
  <c r="K1577" i="3"/>
  <c r="J1577" i="3"/>
  <c r="I1577" i="3"/>
  <c r="L1576" i="3"/>
  <c r="K1576" i="3"/>
  <c r="J1576" i="3"/>
  <c r="I1576" i="3"/>
  <c r="N1575" i="3"/>
  <c r="L1575" i="3"/>
  <c r="K1575" i="3"/>
  <c r="J1575" i="3"/>
  <c r="I1575" i="3"/>
  <c r="L1574" i="3"/>
  <c r="K1574" i="3"/>
  <c r="J1574" i="3"/>
  <c r="I1574" i="3"/>
  <c r="L1573" i="3"/>
  <c r="K1573" i="3"/>
  <c r="J1573" i="3"/>
  <c r="I1573" i="3"/>
  <c r="L1572" i="3"/>
  <c r="K1572" i="3"/>
  <c r="N1573" i="3" s="1"/>
  <c r="J1572" i="3"/>
  <c r="I1572" i="3"/>
  <c r="L1571" i="3"/>
  <c r="K1571" i="3"/>
  <c r="J1571" i="3"/>
  <c r="I1571" i="3"/>
  <c r="L1570" i="3"/>
  <c r="K1570" i="3"/>
  <c r="N1571" i="3" s="1"/>
  <c r="J1570" i="3"/>
  <c r="I1570" i="3"/>
  <c r="L1569" i="3"/>
  <c r="K1569" i="3"/>
  <c r="J1569" i="3"/>
  <c r="I1569" i="3"/>
  <c r="L1568" i="3"/>
  <c r="K1568" i="3"/>
  <c r="J1568" i="3"/>
  <c r="I1568" i="3"/>
  <c r="L1567" i="3"/>
  <c r="K1567" i="3"/>
  <c r="J1567" i="3"/>
  <c r="I1567" i="3"/>
  <c r="L1566" i="3"/>
  <c r="K1566" i="3"/>
  <c r="N1567" i="3" s="1"/>
  <c r="J1566" i="3"/>
  <c r="I1566" i="3"/>
  <c r="N1565" i="3"/>
  <c r="L1565" i="3"/>
  <c r="K1565" i="3"/>
  <c r="J1565" i="3"/>
  <c r="I1565" i="3"/>
  <c r="L1564" i="3"/>
  <c r="K1564" i="3"/>
  <c r="J1564" i="3"/>
  <c r="I1564" i="3"/>
  <c r="L1563" i="3"/>
  <c r="K1563" i="3"/>
  <c r="J1563" i="3"/>
  <c r="I1563" i="3"/>
  <c r="L1562" i="3"/>
  <c r="K1562" i="3"/>
  <c r="J1562" i="3"/>
  <c r="I1562" i="3"/>
  <c r="L1561" i="3"/>
  <c r="K1561" i="3"/>
  <c r="J1561" i="3"/>
  <c r="I1561" i="3"/>
  <c r="L1560" i="3"/>
  <c r="K1560" i="3"/>
  <c r="J1560" i="3"/>
  <c r="I1560" i="3"/>
  <c r="L1559" i="3"/>
  <c r="K1559" i="3"/>
  <c r="J1559" i="3"/>
  <c r="I1559" i="3"/>
  <c r="L1558" i="3"/>
  <c r="K1558" i="3"/>
  <c r="J1558" i="3"/>
  <c r="I1558" i="3"/>
  <c r="L1557" i="3"/>
  <c r="K1557" i="3"/>
  <c r="J1557" i="3"/>
  <c r="I1557" i="3"/>
  <c r="L1556" i="3"/>
  <c r="N1557" i="3" s="1"/>
  <c r="K1556" i="3"/>
  <c r="J1556" i="3"/>
  <c r="I1556" i="3"/>
  <c r="N1555" i="3"/>
  <c r="L1555" i="3"/>
  <c r="K1555" i="3"/>
  <c r="J1555" i="3"/>
  <c r="I1555" i="3"/>
  <c r="L1554" i="3"/>
  <c r="K1554" i="3"/>
  <c r="J1554" i="3"/>
  <c r="I1554" i="3"/>
  <c r="L1553" i="3"/>
  <c r="K1553" i="3"/>
  <c r="J1553" i="3"/>
  <c r="I1553" i="3"/>
  <c r="L1552" i="3"/>
  <c r="K1552" i="3"/>
  <c r="J1552" i="3"/>
  <c r="I1552" i="3"/>
  <c r="L1551" i="3"/>
  <c r="K1551" i="3"/>
  <c r="J1551" i="3"/>
  <c r="I1551" i="3"/>
  <c r="L1550" i="3"/>
  <c r="K1550" i="3"/>
  <c r="J1550" i="3"/>
  <c r="I1550" i="3"/>
  <c r="L1549" i="3"/>
  <c r="K1549" i="3"/>
  <c r="J1549" i="3"/>
  <c r="I1549" i="3"/>
  <c r="L1548" i="3"/>
  <c r="N1549" i="3" s="1"/>
  <c r="K1548" i="3"/>
  <c r="J1548" i="3"/>
  <c r="I1548" i="3"/>
  <c r="L1547" i="3"/>
  <c r="K1547" i="3"/>
  <c r="J1547" i="3"/>
  <c r="I1547" i="3"/>
  <c r="L1546" i="3"/>
  <c r="K1546" i="3"/>
  <c r="N1547" i="3" s="1"/>
  <c r="J1546" i="3"/>
  <c r="I1546" i="3"/>
  <c r="L1545" i="3"/>
  <c r="K1545" i="3"/>
  <c r="J1545" i="3"/>
  <c r="I1545" i="3"/>
  <c r="L1544" i="3"/>
  <c r="K1544" i="3"/>
  <c r="J1544" i="3"/>
  <c r="I1544" i="3"/>
  <c r="L1543" i="3"/>
  <c r="K1543" i="3"/>
  <c r="J1543" i="3"/>
  <c r="I1543" i="3"/>
  <c r="L1542" i="3"/>
  <c r="K1542" i="3"/>
  <c r="J1542" i="3"/>
  <c r="I1542" i="3"/>
  <c r="N1541" i="3"/>
  <c r="L1541" i="3"/>
  <c r="K1541" i="3"/>
  <c r="J1541" i="3"/>
  <c r="I1541" i="3"/>
  <c r="L1540" i="3"/>
  <c r="K1540" i="3"/>
  <c r="J1540" i="3"/>
  <c r="I1540" i="3"/>
  <c r="L1539" i="3"/>
  <c r="K1539" i="3"/>
  <c r="J1539" i="3"/>
  <c r="I1539" i="3"/>
  <c r="L1538" i="3"/>
  <c r="K1538" i="3"/>
  <c r="J1538" i="3"/>
  <c r="I1538" i="3"/>
  <c r="L1537" i="3"/>
  <c r="K1537" i="3"/>
  <c r="J1537" i="3"/>
  <c r="I1537" i="3"/>
  <c r="L1536" i="3"/>
  <c r="K1536" i="3"/>
  <c r="J1536" i="3"/>
  <c r="I1536" i="3"/>
  <c r="N1535" i="3"/>
  <c r="L1535" i="3"/>
  <c r="K1535" i="3"/>
  <c r="J1535" i="3"/>
  <c r="I1535" i="3"/>
  <c r="L1534" i="3"/>
  <c r="K1534" i="3"/>
  <c r="J1534" i="3"/>
  <c r="I1534" i="3"/>
  <c r="L1533" i="3"/>
  <c r="K1533" i="3"/>
  <c r="J1533" i="3"/>
  <c r="I1533" i="3"/>
  <c r="L1532" i="3"/>
  <c r="K1532" i="3"/>
  <c r="N1533" i="3" s="1"/>
  <c r="J1532" i="3"/>
  <c r="I1532" i="3"/>
  <c r="L1531" i="3"/>
  <c r="K1531" i="3"/>
  <c r="J1531" i="3"/>
  <c r="I1531" i="3"/>
  <c r="L1530" i="3"/>
  <c r="K1530" i="3"/>
  <c r="N1531" i="3" s="1"/>
  <c r="J1530" i="3"/>
  <c r="I1530" i="3"/>
  <c r="L1529" i="3"/>
  <c r="K1529" i="3"/>
  <c r="J1529" i="3"/>
  <c r="I1529" i="3"/>
  <c r="L1528" i="3"/>
  <c r="K1528" i="3"/>
  <c r="N1529" i="3" s="1"/>
  <c r="J1528" i="3"/>
  <c r="I1528" i="3"/>
  <c r="L1527" i="3"/>
  <c r="K1527" i="3"/>
  <c r="J1527" i="3"/>
  <c r="I1527" i="3"/>
  <c r="L1526" i="3"/>
  <c r="K1526" i="3"/>
  <c r="N1527" i="3" s="1"/>
  <c r="J1526" i="3"/>
  <c r="I1526" i="3"/>
  <c r="L1525" i="3"/>
  <c r="K1525" i="3"/>
  <c r="J1525" i="3"/>
  <c r="I1525" i="3"/>
  <c r="L1524" i="3"/>
  <c r="K1524" i="3"/>
  <c r="J1524" i="3"/>
  <c r="I1524" i="3"/>
  <c r="L1523" i="3"/>
  <c r="K1523" i="3"/>
  <c r="J1523" i="3"/>
  <c r="I1523" i="3"/>
  <c r="L1522" i="3"/>
  <c r="K1522" i="3"/>
  <c r="N1523" i="3" s="1"/>
  <c r="J1522" i="3"/>
  <c r="I1522" i="3"/>
  <c r="L1521" i="3"/>
  <c r="K1521" i="3"/>
  <c r="J1521" i="3"/>
  <c r="I1521" i="3"/>
  <c r="L1520" i="3"/>
  <c r="K1520" i="3"/>
  <c r="J1520" i="3"/>
  <c r="I1520" i="3"/>
  <c r="L1519" i="3"/>
  <c r="K1519" i="3"/>
  <c r="J1519" i="3"/>
  <c r="I1519" i="3"/>
  <c r="L1518" i="3"/>
  <c r="K1518" i="3"/>
  <c r="J1518" i="3"/>
  <c r="I1518" i="3"/>
  <c r="L1517" i="3"/>
  <c r="K1517" i="3"/>
  <c r="J1517" i="3"/>
  <c r="I1517" i="3"/>
  <c r="L1516" i="3"/>
  <c r="N1517" i="3" s="1"/>
  <c r="K1516" i="3"/>
  <c r="J1516" i="3"/>
  <c r="I1516" i="3"/>
  <c r="N1515" i="3"/>
  <c r="L1515" i="3"/>
  <c r="K1515" i="3"/>
  <c r="J1515" i="3"/>
  <c r="I1515" i="3"/>
  <c r="L1514" i="3"/>
  <c r="K1514" i="3"/>
  <c r="J1514" i="3"/>
  <c r="I1514" i="3"/>
  <c r="L1513" i="3"/>
  <c r="K1513" i="3"/>
  <c r="J1513" i="3"/>
  <c r="I1513" i="3"/>
  <c r="L1512" i="3"/>
  <c r="K1512" i="3"/>
  <c r="J1512" i="3"/>
  <c r="I1512" i="3"/>
  <c r="N1511" i="3"/>
  <c r="L1511" i="3"/>
  <c r="K1511" i="3"/>
  <c r="J1511" i="3"/>
  <c r="I1511" i="3"/>
  <c r="L1510" i="3"/>
  <c r="K1510" i="3"/>
  <c r="J1510" i="3"/>
  <c r="I1510" i="3"/>
  <c r="L1509" i="3"/>
  <c r="K1509" i="3"/>
  <c r="J1509" i="3"/>
  <c r="I1509" i="3"/>
  <c r="L1508" i="3"/>
  <c r="K1508" i="3"/>
  <c r="N1509" i="3" s="1"/>
  <c r="J1508" i="3"/>
  <c r="I1508" i="3"/>
  <c r="L1507" i="3"/>
  <c r="K1507" i="3"/>
  <c r="J1507" i="3"/>
  <c r="I1507" i="3"/>
  <c r="L1506" i="3"/>
  <c r="K1506" i="3"/>
  <c r="N1507" i="3" s="1"/>
  <c r="J1506" i="3"/>
  <c r="I1506" i="3"/>
  <c r="L1505" i="3"/>
  <c r="K1505" i="3"/>
  <c r="J1505" i="3"/>
  <c r="I1505" i="3"/>
  <c r="L1504" i="3"/>
  <c r="K1504" i="3"/>
  <c r="N1505" i="3" s="1"/>
  <c r="J1504" i="3"/>
  <c r="I1504" i="3"/>
  <c r="L1503" i="3"/>
  <c r="K1503" i="3"/>
  <c r="J1503" i="3"/>
  <c r="I1503" i="3"/>
  <c r="L1502" i="3"/>
  <c r="K1502" i="3"/>
  <c r="J1502" i="3"/>
  <c r="I1502" i="3"/>
  <c r="L1501" i="3"/>
  <c r="K1501" i="3"/>
  <c r="J1501" i="3"/>
  <c r="I1501" i="3"/>
  <c r="L1500" i="3"/>
  <c r="K1500" i="3"/>
  <c r="J1500" i="3"/>
  <c r="I1500" i="3"/>
  <c r="L1499" i="3"/>
  <c r="K1499" i="3"/>
  <c r="J1499" i="3"/>
  <c r="I1499" i="3"/>
  <c r="L1498" i="3"/>
  <c r="K1498" i="3"/>
  <c r="J1498" i="3"/>
  <c r="I1498" i="3"/>
  <c r="L1497" i="3"/>
  <c r="K1497" i="3"/>
  <c r="J1497" i="3"/>
  <c r="I1497" i="3"/>
  <c r="L1496" i="3"/>
  <c r="K1496" i="3"/>
  <c r="J1496" i="3"/>
  <c r="I1496" i="3"/>
  <c r="L1495" i="3"/>
  <c r="K1495" i="3"/>
  <c r="J1495" i="3"/>
  <c r="I1495" i="3"/>
  <c r="L1494" i="3"/>
  <c r="K1494" i="3"/>
  <c r="J1494" i="3"/>
  <c r="I1494" i="3"/>
  <c r="N1493" i="3"/>
  <c r="L1493" i="3"/>
  <c r="K1493" i="3"/>
  <c r="J1493" i="3"/>
  <c r="I1493" i="3"/>
  <c r="L1492" i="3"/>
  <c r="K1492" i="3"/>
  <c r="J1492" i="3"/>
  <c r="I1492" i="3"/>
  <c r="N1491" i="3"/>
  <c r="L1491" i="3"/>
  <c r="K1491" i="3"/>
  <c r="J1491" i="3"/>
  <c r="I1491" i="3"/>
  <c r="L1490" i="3"/>
  <c r="K1490" i="3"/>
  <c r="J1490" i="3"/>
  <c r="I1490" i="3"/>
  <c r="L1489" i="3"/>
  <c r="K1489" i="3"/>
  <c r="J1489" i="3"/>
  <c r="I1489" i="3"/>
  <c r="L1488" i="3"/>
  <c r="K1488" i="3"/>
  <c r="J1488" i="3"/>
  <c r="I1488" i="3"/>
  <c r="L1487" i="3"/>
  <c r="K1487" i="3"/>
  <c r="J1487" i="3"/>
  <c r="I1487" i="3"/>
  <c r="L1486" i="3"/>
  <c r="K1486" i="3"/>
  <c r="N1487" i="3" s="1"/>
  <c r="J1486" i="3"/>
  <c r="I1486" i="3"/>
  <c r="L1485" i="3"/>
  <c r="K1485" i="3"/>
  <c r="J1485" i="3"/>
  <c r="I1485" i="3"/>
  <c r="L1484" i="3"/>
  <c r="K1484" i="3"/>
  <c r="J1484" i="3"/>
  <c r="I1484" i="3"/>
  <c r="L1483" i="3"/>
  <c r="K1483" i="3"/>
  <c r="J1483" i="3"/>
  <c r="I1483" i="3"/>
  <c r="L1482" i="3"/>
  <c r="K1482" i="3"/>
  <c r="N1483" i="3" s="1"/>
  <c r="J1482" i="3"/>
  <c r="I1482" i="3"/>
  <c r="L1481" i="3"/>
  <c r="K1481" i="3"/>
  <c r="J1481" i="3"/>
  <c r="I1481" i="3"/>
  <c r="L1480" i="3"/>
  <c r="K1480" i="3"/>
  <c r="J1480" i="3"/>
  <c r="I1480" i="3"/>
  <c r="L1479" i="3"/>
  <c r="K1479" i="3"/>
  <c r="J1479" i="3"/>
  <c r="I1479" i="3"/>
  <c r="L1478" i="3"/>
  <c r="K1478" i="3"/>
  <c r="N1479" i="3" s="1"/>
  <c r="J1478" i="3"/>
  <c r="I1478" i="3"/>
  <c r="N1477" i="3"/>
  <c r="L1477" i="3"/>
  <c r="K1477" i="3"/>
  <c r="J1477" i="3"/>
  <c r="I1477" i="3"/>
  <c r="L1476" i="3"/>
  <c r="K1476" i="3"/>
  <c r="J1476" i="3"/>
  <c r="I1476" i="3"/>
  <c r="L1475" i="3"/>
  <c r="K1475" i="3"/>
  <c r="J1475" i="3"/>
  <c r="I1475" i="3"/>
  <c r="L1474" i="3"/>
  <c r="K1474" i="3"/>
  <c r="J1474" i="3"/>
  <c r="I1474" i="3"/>
  <c r="L1473" i="3"/>
  <c r="K1473" i="3"/>
  <c r="J1473" i="3"/>
  <c r="I1473" i="3"/>
  <c r="L1472" i="3"/>
  <c r="K1472" i="3"/>
  <c r="J1472" i="3"/>
  <c r="I1472" i="3"/>
  <c r="L1471" i="3"/>
  <c r="K1471" i="3"/>
  <c r="J1471" i="3"/>
  <c r="I1471" i="3"/>
  <c r="L1470" i="3"/>
  <c r="N1471" i="3" s="1"/>
  <c r="K1470" i="3"/>
  <c r="J1470" i="3"/>
  <c r="I1470" i="3"/>
  <c r="N1469" i="3"/>
  <c r="L1469" i="3"/>
  <c r="K1469" i="3"/>
  <c r="J1469" i="3"/>
  <c r="I1469" i="3"/>
  <c r="L1468" i="3"/>
  <c r="K1468" i="3"/>
  <c r="J1468" i="3"/>
  <c r="I1468" i="3"/>
  <c r="L1467" i="3"/>
  <c r="K1467" i="3"/>
  <c r="J1467" i="3"/>
  <c r="I1467" i="3"/>
  <c r="L1466" i="3"/>
  <c r="K1466" i="3"/>
  <c r="N1467" i="3" s="1"/>
  <c r="J1466" i="3"/>
  <c r="I1466" i="3"/>
  <c r="L1465" i="3"/>
  <c r="K1465" i="3"/>
  <c r="J1465" i="3"/>
  <c r="I1465" i="3"/>
  <c r="L1464" i="3"/>
  <c r="K1464" i="3"/>
  <c r="N1465" i="3" s="1"/>
  <c r="J1464" i="3"/>
  <c r="I1464" i="3"/>
  <c r="L1463" i="3"/>
  <c r="K1463" i="3"/>
  <c r="J1463" i="3"/>
  <c r="I1463" i="3"/>
  <c r="L1462" i="3"/>
  <c r="K1462" i="3"/>
  <c r="J1462" i="3"/>
  <c r="I1462" i="3"/>
  <c r="L1461" i="3"/>
  <c r="K1461" i="3"/>
  <c r="J1461" i="3"/>
  <c r="I1461" i="3"/>
  <c r="L1460" i="3"/>
  <c r="K1460" i="3"/>
  <c r="N1461" i="3" s="1"/>
  <c r="J1460" i="3"/>
  <c r="I1460" i="3"/>
  <c r="L1459" i="3"/>
  <c r="K1459" i="3"/>
  <c r="J1459" i="3"/>
  <c r="I1459" i="3"/>
  <c r="L1458" i="3"/>
  <c r="K1458" i="3"/>
  <c r="J1458" i="3"/>
  <c r="I1458" i="3"/>
  <c r="L1457" i="3"/>
  <c r="K1457" i="3"/>
  <c r="J1457" i="3"/>
  <c r="I1457" i="3"/>
  <c r="L1456" i="3"/>
  <c r="K1456" i="3"/>
  <c r="J1456" i="3"/>
  <c r="I1456" i="3"/>
  <c r="L1455" i="3"/>
  <c r="K1455" i="3"/>
  <c r="J1455" i="3"/>
  <c r="I1455" i="3"/>
  <c r="L1454" i="3"/>
  <c r="K1454" i="3"/>
  <c r="J1454" i="3"/>
  <c r="I1454" i="3"/>
  <c r="L1453" i="3"/>
  <c r="K1453" i="3"/>
  <c r="J1453" i="3"/>
  <c r="I1453" i="3"/>
  <c r="L1452" i="3"/>
  <c r="N1453" i="3" s="1"/>
  <c r="K1452" i="3"/>
  <c r="J1452" i="3"/>
  <c r="I1452" i="3"/>
  <c r="N1451" i="3"/>
  <c r="L1451" i="3"/>
  <c r="K1451" i="3"/>
  <c r="J1451" i="3"/>
  <c r="I1451" i="3"/>
  <c r="L1450" i="3"/>
  <c r="K1450" i="3"/>
  <c r="J1450" i="3"/>
  <c r="I1450" i="3"/>
  <c r="L1449" i="3"/>
  <c r="K1449" i="3"/>
  <c r="J1449" i="3"/>
  <c r="I1449" i="3"/>
  <c r="L1448" i="3"/>
  <c r="K1448" i="3"/>
  <c r="J1448" i="3"/>
  <c r="I1448" i="3"/>
  <c r="N1447" i="3"/>
  <c r="L1447" i="3"/>
  <c r="K1447" i="3"/>
  <c r="J1447" i="3"/>
  <c r="I1447" i="3"/>
  <c r="L1446" i="3"/>
  <c r="K1446" i="3"/>
  <c r="J1446" i="3"/>
  <c r="I1446" i="3"/>
  <c r="L1445" i="3"/>
  <c r="K1445" i="3"/>
  <c r="J1445" i="3"/>
  <c r="I1445" i="3"/>
  <c r="L1444" i="3"/>
  <c r="K1444" i="3"/>
  <c r="N1445" i="3" s="1"/>
  <c r="J1444" i="3"/>
  <c r="I1444" i="3"/>
  <c r="L1443" i="3"/>
  <c r="K1443" i="3"/>
  <c r="J1443" i="3"/>
  <c r="I1443" i="3"/>
  <c r="L1442" i="3"/>
  <c r="K1442" i="3"/>
  <c r="N1443" i="3" s="1"/>
  <c r="J1442" i="3"/>
  <c r="I1442" i="3"/>
  <c r="L1441" i="3"/>
  <c r="K1441" i="3"/>
  <c r="J1441" i="3"/>
  <c r="I1441" i="3"/>
  <c r="L1440" i="3"/>
  <c r="K1440" i="3"/>
  <c r="J1440" i="3"/>
  <c r="I1440" i="3"/>
  <c r="L1439" i="3"/>
  <c r="K1439" i="3"/>
  <c r="J1439" i="3"/>
  <c r="I1439" i="3"/>
  <c r="L1438" i="3"/>
  <c r="K1438" i="3"/>
  <c r="N1439" i="3" s="1"/>
  <c r="J1438" i="3"/>
  <c r="I1438" i="3"/>
  <c r="N1437" i="3"/>
  <c r="L1437" i="3"/>
  <c r="K1437" i="3"/>
  <c r="J1437" i="3"/>
  <c r="I1437" i="3"/>
  <c r="L1436" i="3"/>
  <c r="K1436" i="3"/>
  <c r="J1436" i="3"/>
  <c r="I1436" i="3"/>
  <c r="L1435" i="3"/>
  <c r="K1435" i="3"/>
  <c r="J1435" i="3"/>
  <c r="I1435" i="3"/>
  <c r="L1434" i="3"/>
  <c r="K1434" i="3"/>
  <c r="J1434" i="3"/>
  <c r="I1434" i="3"/>
  <c r="L1433" i="3"/>
  <c r="K1433" i="3"/>
  <c r="J1433" i="3"/>
  <c r="I1433" i="3"/>
  <c r="L1432" i="3"/>
  <c r="K1432" i="3"/>
  <c r="J1432" i="3"/>
  <c r="I1432" i="3"/>
  <c r="L1431" i="3"/>
  <c r="K1431" i="3"/>
  <c r="J1431" i="3"/>
  <c r="I1431" i="3"/>
  <c r="L1430" i="3"/>
  <c r="K1430" i="3"/>
  <c r="J1430" i="3"/>
  <c r="I1430" i="3"/>
  <c r="L1429" i="3"/>
  <c r="K1429" i="3"/>
  <c r="J1429" i="3"/>
  <c r="I1429" i="3"/>
  <c r="L1428" i="3"/>
  <c r="N1429" i="3" s="1"/>
  <c r="K1428" i="3"/>
  <c r="J1428" i="3"/>
  <c r="I1428" i="3"/>
  <c r="N1427" i="3"/>
  <c r="L1427" i="3"/>
  <c r="K1427" i="3"/>
  <c r="J1427" i="3"/>
  <c r="I1427" i="3"/>
  <c r="L1426" i="3"/>
  <c r="K1426" i="3"/>
  <c r="J1426" i="3"/>
  <c r="I1426" i="3"/>
  <c r="L1425" i="3"/>
  <c r="K1425" i="3"/>
  <c r="J1425" i="3"/>
  <c r="I1425" i="3"/>
  <c r="L1424" i="3"/>
  <c r="K1424" i="3"/>
  <c r="J1424" i="3"/>
  <c r="I1424" i="3"/>
  <c r="L1423" i="3"/>
  <c r="K1423" i="3"/>
  <c r="J1423" i="3"/>
  <c r="I1423" i="3"/>
  <c r="L1422" i="3"/>
  <c r="K1422" i="3"/>
  <c r="J1422" i="3"/>
  <c r="I1422" i="3"/>
  <c r="L1421" i="3"/>
  <c r="K1421" i="3"/>
  <c r="J1421" i="3"/>
  <c r="I1421" i="3"/>
  <c r="L1420" i="3"/>
  <c r="N1421" i="3" s="1"/>
  <c r="K1420" i="3"/>
  <c r="J1420" i="3"/>
  <c r="I1420" i="3"/>
  <c r="L1419" i="3"/>
  <c r="K1419" i="3"/>
  <c r="J1419" i="3"/>
  <c r="I1419" i="3"/>
  <c r="L1418" i="3"/>
  <c r="K1418" i="3"/>
  <c r="N1419" i="3" s="1"/>
  <c r="J1418" i="3"/>
  <c r="I1418" i="3"/>
  <c r="L1417" i="3"/>
  <c r="K1417" i="3"/>
  <c r="J1417" i="3"/>
  <c r="I1417" i="3"/>
  <c r="L1416" i="3"/>
  <c r="K1416" i="3"/>
  <c r="J1416" i="3"/>
  <c r="I1416" i="3"/>
  <c r="L1415" i="3"/>
  <c r="K1415" i="3"/>
  <c r="J1415" i="3"/>
  <c r="I1415" i="3"/>
  <c r="L1414" i="3"/>
  <c r="K1414" i="3"/>
  <c r="J1414" i="3"/>
  <c r="I1414" i="3"/>
  <c r="N1413" i="3"/>
  <c r="L1413" i="3"/>
  <c r="K1413" i="3"/>
  <c r="J1413" i="3"/>
  <c r="I1413" i="3"/>
  <c r="L1412" i="3"/>
  <c r="K1412" i="3"/>
  <c r="J1412" i="3"/>
  <c r="I1412" i="3"/>
  <c r="L1411" i="3"/>
  <c r="K1411" i="3"/>
  <c r="J1411" i="3"/>
  <c r="I1411" i="3"/>
  <c r="L1410" i="3"/>
  <c r="K1410" i="3"/>
  <c r="J1410" i="3"/>
  <c r="I1410" i="3"/>
  <c r="L1409" i="3"/>
  <c r="K1409" i="3"/>
  <c r="J1409" i="3"/>
  <c r="I1409" i="3"/>
  <c r="L1408" i="3"/>
  <c r="K1408" i="3"/>
  <c r="J1408" i="3"/>
  <c r="I1408" i="3"/>
  <c r="N1407" i="3"/>
  <c r="L1407" i="3"/>
  <c r="K1407" i="3"/>
  <c r="J1407" i="3"/>
  <c r="I1407" i="3"/>
  <c r="L1406" i="3"/>
  <c r="K1406" i="3"/>
  <c r="J1406" i="3"/>
  <c r="I1406" i="3"/>
  <c r="L1405" i="3"/>
  <c r="K1405" i="3"/>
  <c r="J1405" i="3"/>
  <c r="I1405" i="3"/>
  <c r="L1404" i="3"/>
  <c r="K1404" i="3"/>
  <c r="N1405" i="3" s="1"/>
  <c r="J1404" i="3"/>
  <c r="I1404" i="3"/>
  <c r="L1403" i="3"/>
  <c r="K1403" i="3"/>
  <c r="J1403" i="3"/>
  <c r="I1403" i="3"/>
  <c r="L1402" i="3"/>
  <c r="K1402" i="3"/>
  <c r="N1403" i="3" s="1"/>
  <c r="J1402" i="3"/>
  <c r="I1402" i="3"/>
  <c r="L1401" i="3"/>
  <c r="K1401" i="3"/>
  <c r="J1401" i="3"/>
  <c r="I1401" i="3"/>
  <c r="L1400" i="3"/>
  <c r="K1400" i="3"/>
  <c r="N1401" i="3" s="1"/>
  <c r="J1400" i="3"/>
  <c r="I1400" i="3"/>
  <c r="L1399" i="3"/>
  <c r="K1399" i="3"/>
  <c r="J1399" i="3"/>
  <c r="I1399" i="3"/>
  <c r="L1398" i="3"/>
  <c r="K1398" i="3"/>
  <c r="N1399" i="3" s="1"/>
  <c r="J1398" i="3"/>
  <c r="I1398" i="3"/>
  <c r="L1397" i="3"/>
  <c r="K1397" i="3"/>
  <c r="J1397" i="3"/>
  <c r="I1397" i="3"/>
  <c r="L1396" i="3"/>
  <c r="K1396" i="3"/>
  <c r="J1396" i="3"/>
  <c r="I1396" i="3"/>
  <c r="L1395" i="3"/>
  <c r="K1395" i="3"/>
  <c r="J1395" i="3"/>
  <c r="I1395" i="3"/>
  <c r="L1394" i="3"/>
  <c r="K1394" i="3"/>
  <c r="N1395" i="3" s="1"/>
  <c r="J1394" i="3"/>
  <c r="I1394" i="3"/>
  <c r="L1393" i="3"/>
  <c r="K1393" i="3"/>
  <c r="J1393" i="3"/>
  <c r="I1393" i="3"/>
  <c r="L1392" i="3"/>
  <c r="K1392" i="3"/>
  <c r="J1392" i="3"/>
  <c r="I1392" i="3"/>
  <c r="L1391" i="3"/>
  <c r="K1391" i="3"/>
  <c r="J1391" i="3"/>
  <c r="I1391" i="3"/>
  <c r="L1390" i="3"/>
  <c r="K1390" i="3"/>
  <c r="J1390" i="3"/>
  <c r="I1390" i="3"/>
  <c r="L1389" i="3"/>
  <c r="K1389" i="3"/>
  <c r="J1389" i="3"/>
  <c r="I1389" i="3"/>
  <c r="L1388" i="3"/>
  <c r="N1389" i="3" s="1"/>
  <c r="K1388" i="3"/>
  <c r="J1388" i="3"/>
  <c r="I1388" i="3"/>
  <c r="N1387" i="3"/>
  <c r="L1387" i="3"/>
  <c r="K1387" i="3"/>
  <c r="J1387" i="3"/>
  <c r="I1387" i="3"/>
  <c r="L1386" i="3"/>
  <c r="K1386" i="3"/>
  <c r="J1386" i="3"/>
  <c r="I1386" i="3"/>
  <c r="L1385" i="3"/>
  <c r="K1385" i="3"/>
  <c r="J1385" i="3"/>
  <c r="I1385" i="3"/>
  <c r="L1384" i="3"/>
  <c r="K1384" i="3"/>
  <c r="J1384" i="3"/>
  <c r="I1384" i="3"/>
  <c r="N1383" i="3"/>
  <c r="L1383" i="3"/>
  <c r="K1383" i="3"/>
  <c r="J1383" i="3"/>
  <c r="I1383" i="3"/>
  <c r="L1382" i="3"/>
  <c r="K1382" i="3"/>
  <c r="J1382" i="3"/>
  <c r="I1382" i="3"/>
  <c r="L1381" i="3"/>
  <c r="K1381" i="3"/>
  <c r="J1381" i="3"/>
  <c r="I1381" i="3"/>
  <c r="L1380" i="3"/>
  <c r="K1380" i="3"/>
  <c r="N1381" i="3" s="1"/>
  <c r="J1380" i="3"/>
  <c r="I1380" i="3"/>
  <c r="L1379" i="3"/>
  <c r="K1379" i="3"/>
  <c r="J1379" i="3"/>
  <c r="I1379" i="3"/>
  <c r="L1378" i="3"/>
  <c r="K1378" i="3"/>
  <c r="N1379" i="3" s="1"/>
  <c r="J1378" i="3"/>
  <c r="I1378" i="3"/>
  <c r="L1377" i="3"/>
  <c r="K1377" i="3"/>
  <c r="J1377" i="3"/>
  <c r="I1377" i="3"/>
  <c r="L1376" i="3"/>
  <c r="K1376" i="3"/>
  <c r="J1376" i="3"/>
  <c r="I1376" i="3"/>
  <c r="L1375" i="3"/>
  <c r="K1375" i="3"/>
  <c r="J1375" i="3"/>
  <c r="I1375" i="3"/>
  <c r="L1374" i="3"/>
  <c r="K1374" i="3"/>
  <c r="N1375" i="3" s="1"/>
  <c r="J1374" i="3"/>
  <c r="I1374" i="3"/>
  <c r="L1373" i="3"/>
  <c r="K1373" i="3"/>
  <c r="J1373" i="3"/>
  <c r="I1373" i="3"/>
  <c r="L1372" i="3"/>
  <c r="K1372" i="3"/>
  <c r="N1373" i="3" s="1"/>
  <c r="J1372" i="3"/>
  <c r="I1372" i="3"/>
  <c r="L1371" i="3"/>
  <c r="K1371" i="3"/>
  <c r="J1371" i="3"/>
  <c r="I1371" i="3"/>
  <c r="L1370" i="3"/>
  <c r="K1370" i="3"/>
  <c r="J1370" i="3"/>
  <c r="I1370" i="3"/>
  <c r="L1369" i="3"/>
  <c r="K1369" i="3"/>
  <c r="J1369" i="3"/>
  <c r="I1369" i="3"/>
  <c r="L1368" i="3"/>
  <c r="K1368" i="3"/>
  <c r="J1368" i="3"/>
  <c r="I1368" i="3"/>
  <c r="N1367" i="3"/>
  <c r="L1367" i="3"/>
  <c r="K1367" i="3"/>
  <c r="J1367" i="3"/>
  <c r="I1367" i="3"/>
  <c r="L1366" i="3"/>
  <c r="K1366" i="3"/>
  <c r="J1366" i="3"/>
  <c r="I1366" i="3"/>
  <c r="L1365" i="3"/>
  <c r="K1365" i="3"/>
  <c r="J1365" i="3"/>
  <c r="I1365" i="3"/>
  <c r="L1364" i="3"/>
  <c r="K1364" i="3"/>
  <c r="J1364" i="3"/>
  <c r="I1364" i="3"/>
  <c r="L1363" i="3"/>
  <c r="K1363" i="3"/>
  <c r="J1363" i="3"/>
  <c r="I1363" i="3"/>
  <c r="L1362" i="3"/>
  <c r="K1362" i="3"/>
  <c r="J1362" i="3"/>
  <c r="I1362" i="3"/>
  <c r="L1361" i="3"/>
  <c r="K1361" i="3"/>
  <c r="J1361" i="3"/>
  <c r="I1361" i="3"/>
  <c r="L1360" i="3"/>
  <c r="N1361" i="3" s="1"/>
  <c r="K1360" i="3"/>
  <c r="J1360" i="3"/>
  <c r="I1360" i="3"/>
  <c r="N1359" i="3"/>
  <c r="L1359" i="3"/>
  <c r="K1359" i="3"/>
  <c r="J1359" i="3"/>
  <c r="I1359" i="3"/>
  <c r="L1358" i="3"/>
  <c r="K1358" i="3"/>
  <c r="J1358" i="3"/>
  <c r="I1358" i="3"/>
  <c r="L1357" i="3"/>
  <c r="K1357" i="3"/>
  <c r="J1357" i="3"/>
  <c r="I1357" i="3"/>
  <c r="L1356" i="3"/>
  <c r="K1356" i="3"/>
  <c r="J1356" i="3"/>
  <c r="I1356" i="3"/>
  <c r="L1355" i="3"/>
  <c r="K1355" i="3"/>
  <c r="J1355" i="3"/>
  <c r="I1355" i="3"/>
  <c r="L1354" i="3"/>
  <c r="K1354" i="3"/>
  <c r="J1354" i="3"/>
  <c r="I1354" i="3"/>
  <c r="L1353" i="3"/>
  <c r="K1353" i="3"/>
  <c r="J1353" i="3"/>
  <c r="I1353" i="3"/>
  <c r="L1352" i="3"/>
  <c r="K1352" i="3"/>
  <c r="N1353" i="3" s="1"/>
  <c r="J1352" i="3"/>
  <c r="I1352" i="3"/>
  <c r="L1351" i="3"/>
  <c r="K1351" i="3"/>
  <c r="J1351" i="3"/>
  <c r="I1351" i="3"/>
  <c r="L1350" i="3"/>
  <c r="K1350" i="3"/>
  <c r="N1351" i="3" s="1"/>
  <c r="J1350" i="3"/>
  <c r="I1350" i="3"/>
  <c r="L1349" i="3"/>
  <c r="K1349" i="3"/>
  <c r="J1349" i="3"/>
  <c r="I1349" i="3"/>
  <c r="L1348" i="3"/>
  <c r="K1348" i="3"/>
  <c r="J1348" i="3"/>
  <c r="I1348" i="3"/>
  <c r="L1347" i="3"/>
  <c r="K1347" i="3"/>
  <c r="J1347" i="3"/>
  <c r="I1347" i="3"/>
  <c r="L1346" i="3"/>
  <c r="K1346" i="3"/>
  <c r="J1346" i="3"/>
  <c r="I1346" i="3"/>
  <c r="L1345" i="3"/>
  <c r="K1345" i="3"/>
  <c r="J1345" i="3"/>
  <c r="I1345" i="3"/>
  <c r="L1344" i="3"/>
  <c r="N1345" i="3" s="1"/>
  <c r="K1344" i="3"/>
  <c r="J1344" i="3"/>
  <c r="I1344" i="3"/>
  <c r="N1343" i="3"/>
  <c r="L1343" i="3"/>
  <c r="K1343" i="3"/>
  <c r="J1343" i="3"/>
  <c r="I1343" i="3"/>
  <c r="L1342" i="3"/>
  <c r="K1342" i="3"/>
  <c r="J1342" i="3"/>
  <c r="I1342" i="3"/>
  <c r="L1341" i="3"/>
  <c r="K1341" i="3"/>
  <c r="J1341" i="3"/>
  <c r="I1341" i="3"/>
  <c r="L1340" i="3"/>
  <c r="K1340" i="3"/>
  <c r="J1340" i="3"/>
  <c r="I1340" i="3"/>
  <c r="L1339" i="3"/>
  <c r="K1339" i="3"/>
  <c r="J1339" i="3"/>
  <c r="I1339" i="3"/>
  <c r="L1338" i="3"/>
  <c r="K1338" i="3"/>
  <c r="J1338" i="3"/>
  <c r="I1338" i="3"/>
  <c r="N1337" i="3"/>
  <c r="L1337" i="3"/>
  <c r="K1337" i="3"/>
  <c r="J1337" i="3"/>
  <c r="I1337" i="3"/>
  <c r="L1336" i="3"/>
  <c r="K1336" i="3"/>
  <c r="J1336" i="3"/>
  <c r="I1336" i="3"/>
  <c r="L1335" i="3"/>
  <c r="K1335" i="3"/>
  <c r="J1335" i="3"/>
  <c r="I1335" i="3"/>
  <c r="L1334" i="3"/>
  <c r="K1334" i="3"/>
  <c r="N1335" i="3" s="1"/>
  <c r="J1334" i="3"/>
  <c r="I1334" i="3"/>
  <c r="L1333" i="3"/>
  <c r="K1333" i="3"/>
  <c r="J1333" i="3"/>
  <c r="I1333" i="3"/>
  <c r="L1332" i="3"/>
  <c r="K1332" i="3"/>
  <c r="N1333" i="3" s="1"/>
  <c r="J1332" i="3"/>
  <c r="I1332" i="3"/>
  <c r="L1331" i="3"/>
  <c r="K1331" i="3"/>
  <c r="J1331" i="3"/>
  <c r="I1331" i="3"/>
  <c r="L1330" i="3"/>
  <c r="K1330" i="3"/>
  <c r="N1331" i="3" s="1"/>
  <c r="J1330" i="3"/>
  <c r="I1330" i="3"/>
  <c r="L1329" i="3"/>
  <c r="K1329" i="3"/>
  <c r="J1329" i="3"/>
  <c r="I1329" i="3"/>
  <c r="L1328" i="3"/>
  <c r="K1328" i="3"/>
  <c r="J1328" i="3"/>
  <c r="I1328" i="3"/>
  <c r="L1327" i="3"/>
  <c r="K1327" i="3"/>
  <c r="J1327" i="3"/>
  <c r="I1327" i="3"/>
  <c r="L1326" i="3"/>
  <c r="K1326" i="3"/>
  <c r="J1326" i="3"/>
  <c r="I1326" i="3"/>
  <c r="L1325" i="3"/>
  <c r="K1325" i="3"/>
  <c r="J1325" i="3"/>
  <c r="I1325" i="3"/>
  <c r="L1324" i="3"/>
  <c r="K1324" i="3"/>
  <c r="J1324" i="3"/>
  <c r="I1324" i="3"/>
  <c r="L1323" i="3"/>
  <c r="K1323" i="3"/>
  <c r="J1323" i="3"/>
  <c r="I1323" i="3"/>
  <c r="L1322" i="3"/>
  <c r="K1322" i="3"/>
  <c r="J1322" i="3"/>
  <c r="I1322" i="3"/>
  <c r="N1321" i="3"/>
  <c r="L1321" i="3"/>
  <c r="K1321" i="3"/>
  <c r="J1321" i="3"/>
  <c r="I1321" i="3"/>
  <c r="L1320" i="3"/>
  <c r="K1320" i="3"/>
  <c r="J1320" i="3"/>
  <c r="I1320" i="3"/>
  <c r="N1319" i="3"/>
  <c r="L1319" i="3"/>
  <c r="K1319" i="3"/>
  <c r="J1319" i="3"/>
  <c r="I1319" i="3"/>
  <c r="L1318" i="3"/>
  <c r="K1318" i="3"/>
  <c r="J1318" i="3"/>
  <c r="I1318" i="3"/>
  <c r="L1317" i="3"/>
  <c r="K1317" i="3"/>
  <c r="J1317" i="3"/>
  <c r="I1317" i="3"/>
  <c r="L1316" i="3"/>
  <c r="K1316" i="3"/>
  <c r="N1317" i="3" s="1"/>
  <c r="J1316" i="3"/>
  <c r="I1316" i="3"/>
  <c r="L1315" i="3"/>
  <c r="K1315" i="3"/>
  <c r="J1315" i="3"/>
  <c r="I1315" i="3"/>
  <c r="L1314" i="3"/>
  <c r="K1314" i="3"/>
  <c r="N1315" i="3" s="1"/>
  <c r="J1314" i="3"/>
  <c r="I1314" i="3"/>
  <c r="L1313" i="3"/>
  <c r="K1313" i="3"/>
  <c r="J1313" i="3"/>
  <c r="I1313" i="3"/>
  <c r="L1312" i="3"/>
  <c r="K1312" i="3"/>
  <c r="J1312" i="3"/>
  <c r="I1312" i="3"/>
  <c r="L1311" i="3"/>
  <c r="K1311" i="3"/>
  <c r="J1311" i="3"/>
  <c r="I1311" i="3"/>
  <c r="L1310" i="3"/>
  <c r="K1310" i="3"/>
  <c r="N1311" i="3" s="1"/>
  <c r="J1310" i="3"/>
  <c r="I1310" i="3"/>
  <c r="L1309" i="3"/>
  <c r="K1309" i="3"/>
  <c r="J1309" i="3"/>
  <c r="I1309" i="3"/>
  <c r="L1308" i="3"/>
  <c r="K1308" i="3"/>
  <c r="N1309" i="3" s="1"/>
  <c r="J1308" i="3"/>
  <c r="I1308" i="3"/>
  <c r="L1307" i="3"/>
  <c r="K1307" i="3"/>
  <c r="J1307" i="3"/>
  <c r="I1307" i="3"/>
  <c r="L1306" i="3"/>
  <c r="K1306" i="3"/>
  <c r="J1306" i="3"/>
  <c r="I1306" i="3"/>
  <c r="L1305" i="3"/>
  <c r="K1305" i="3"/>
  <c r="J1305" i="3"/>
  <c r="I1305" i="3"/>
  <c r="L1304" i="3"/>
  <c r="K1304" i="3"/>
  <c r="N1305" i="3" s="1"/>
  <c r="J1304" i="3"/>
  <c r="I1304" i="3"/>
  <c r="N1303" i="3"/>
  <c r="L1303" i="3"/>
  <c r="K1303" i="3"/>
  <c r="J1303" i="3"/>
  <c r="I1303" i="3"/>
  <c r="L1302" i="3"/>
  <c r="K1302" i="3"/>
  <c r="J1302" i="3"/>
  <c r="I1302" i="3"/>
  <c r="L1301" i="3"/>
  <c r="K1301" i="3"/>
  <c r="J1301" i="3"/>
  <c r="I1301" i="3"/>
  <c r="L1300" i="3"/>
  <c r="K1300" i="3"/>
  <c r="J1300" i="3"/>
  <c r="I1300" i="3"/>
  <c r="L1299" i="3"/>
  <c r="K1299" i="3"/>
  <c r="J1299" i="3"/>
  <c r="I1299" i="3"/>
  <c r="L1298" i="3"/>
  <c r="K1298" i="3"/>
  <c r="J1298" i="3"/>
  <c r="I1298" i="3"/>
  <c r="L1297" i="3"/>
  <c r="K1297" i="3"/>
  <c r="J1297" i="3"/>
  <c r="I1297" i="3"/>
  <c r="L1296" i="3"/>
  <c r="N1297" i="3" s="1"/>
  <c r="K1296" i="3"/>
  <c r="J1296" i="3"/>
  <c r="I1296" i="3"/>
  <c r="N1295" i="3"/>
  <c r="L1295" i="3"/>
  <c r="K1295" i="3"/>
  <c r="J1295" i="3"/>
  <c r="I1295" i="3"/>
  <c r="L1294" i="3"/>
  <c r="K1294" i="3"/>
  <c r="J1294" i="3"/>
  <c r="I1294" i="3"/>
  <c r="L1293" i="3"/>
  <c r="K1293" i="3"/>
  <c r="J1293" i="3"/>
  <c r="I1293" i="3"/>
  <c r="L1292" i="3"/>
  <c r="K1292" i="3"/>
  <c r="J1292" i="3"/>
  <c r="I1292" i="3"/>
  <c r="L1291" i="3"/>
  <c r="K1291" i="3"/>
  <c r="J1291" i="3"/>
  <c r="I1291" i="3"/>
  <c r="L1290" i="3"/>
  <c r="K1290" i="3"/>
  <c r="J1290" i="3"/>
  <c r="I1290" i="3"/>
  <c r="L1289" i="3"/>
  <c r="K1289" i="3"/>
  <c r="J1289" i="3"/>
  <c r="I1289" i="3"/>
  <c r="L1288" i="3"/>
  <c r="K1288" i="3"/>
  <c r="N1289" i="3" s="1"/>
  <c r="J1288" i="3"/>
  <c r="I1288" i="3"/>
  <c r="L1287" i="3"/>
  <c r="K1287" i="3"/>
  <c r="J1287" i="3"/>
  <c r="I1287" i="3"/>
  <c r="L1286" i="3"/>
  <c r="K1286" i="3"/>
  <c r="J1286" i="3"/>
  <c r="I1286" i="3"/>
  <c r="L1285" i="3"/>
  <c r="K1285" i="3"/>
  <c r="J1285" i="3"/>
  <c r="I1285" i="3"/>
  <c r="L1284" i="3"/>
  <c r="K1284" i="3"/>
  <c r="J1284" i="3"/>
  <c r="I1284" i="3"/>
  <c r="L1283" i="3"/>
  <c r="K1283" i="3"/>
  <c r="J1283" i="3"/>
  <c r="I1283" i="3"/>
  <c r="L1282" i="3"/>
  <c r="K1282" i="3"/>
  <c r="J1282" i="3"/>
  <c r="I1282" i="3"/>
  <c r="L1281" i="3"/>
  <c r="K1281" i="3"/>
  <c r="J1281" i="3"/>
  <c r="I1281" i="3"/>
  <c r="L1280" i="3"/>
  <c r="N1281" i="3" s="1"/>
  <c r="K1280" i="3"/>
  <c r="J1280" i="3"/>
  <c r="I1280" i="3"/>
  <c r="N1279" i="3"/>
  <c r="L1279" i="3"/>
  <c r="K1279" i="3"/>
  <c r="J1279" i="3"/>
  <c r="I1279" i="3"/>
  <c r="L1278" i="3"/>
  <c r="K1278" i="3"/>
  <c r="J1278" i="3"/>
  <c r="I1278" i="3"/>
  <c r="L1277" i="3"/>
  <c r="K1277" i="3"/>
  <c r="J1277" i="3"/>
  <c r="I1277" i="3"/>
  <c r="L1276" i="3"/>
  <c r="K1276" i="3"/>
  <c r="J1276" i="3"/>
  <c r="I1276" i="3"/>
  <c r="L1275" i="3"/>
  <c r="K1275" i="3"/>
  <c r="J1275" i="3"/>
  <c r="I1275" i="3"/>
  <c r="L1274" i="3"/>
  <c r="K1274" i="3"/>
  <c r="J1274" i="3"/>
  <c r="I1274" i="3"/>
  <c r="N1273" i="3"/>
  <c r="L1273" i="3"/>
  <c r="K1273" i="3"/>
  <c r="J1273" i="3"/>
  <c r="I1273" i="3"/>
  <c r="L1272" i="3"/>
  <c r="K1272" i="3"/>
  <c r="J1272" i="3"/>
  <c r="I1272" i="3"/>
  <c r="L1271" i="3"/>
  <c r="K1271" i="3"/>
  <c r="J1271" i="3"/>
  <c r="I1271" i="3"/>
  <c r="L1270" i="3"/>
  <c r="K1270" i="3"/>
  <c r="N1271" i="3" s="1"/>
  <c r="J1270" i="3"/>
  <c r="I1270" i="3"/>
  <c r="L1269" i="3"/>
  <c r="K1269" i="3"/>
  <c r="J1269" i="3"/>
  <c r="I1269" i="3"/>
  <c r="L1268" i="3"/>
  <c r="K1268" i="3"/>
  <c r="N1269" i="3" s="1"/>
  <c r="J1268" i="3"/>
  <c r="I1268" i="3"/>
  <c r="L1267" i="3"/>
  <c r="K1267" i="3"/>
  <c r="J1267" i="3"/>
  <c r="I1267" i="3"/>
  <c r="L1266" i="3"/>
  <c r="K1266" i="3"/>
  <c r="N1267" i="3" s="1"/>
  <c r="J1266" i="3"/>
  <c r="I1266" i="3"/>
  <c r="L1265" i="3"/>
  <c r="K1265" i="3"/>
  <c r="J1265" i="3"/>
  <c r="I1265" i="3"/>
  <c r="L1264" i="3"/>
  <c r="K1264" i="3"/>
  <c r="J1264" i="3"/>
  <c r="I1264" i="3"/>
  <c r="L1263" i="3"/>
  <c r="K1263" i="3"/>
  <c r="J1263" i="3"/>
  <c r="I1263" i="3"/>
  <c r="L1262" i="3"/>
  <c r="K1262" i="3"/>
  <c r="N1263" i="3" s="1"/>
  <c r="J1262" i="3"/>
  <c r="I1262" i="3"/>
  <c r="L1261" i="3"/>
  <c r="K1261" i="3"/>
  <c r="J1261" i="3"/>
  <c r="I1261" i="3"/>
  <c r="L1260" i="3"/>
  <c r="K1260" i="3"/>
  <c r="J1260" i="3"/>
  <c r="I1260" i="3"/>
  <c r="L1259" i="3"/>
  <c r="K1259" i="3"/>
  <c r="J1259" i="3"/>
  <c r="I1259" i="3"/>
  <c r="L1258" i="3"/>
  <c r="K1258" i="3"/>
  <c r="J1258" i="3"/>
  <c r="I1258" i="3"/>
  <c r="N1257" i="3"/>
  <c r="L1257" i="3"/>
  <c r="K1257" i="3"/>
  <c r="J1257" i="3"/>
  <c r="I1257" i="3"/>
  <c r="L1256" i="3"/>
  <c r="K1256" i="3"/>
  <c r="J1256" i="3"/>
  <c r="I1256" i="3"/>
  <c r="N1255" i="3"/>
  <c r="L1255" i="3"/>
  <c r="K1255" i="3"/>
  <c r="J1255" i="3"/>
  <c r="I1255" i="3"/>
  <c r="L1254" i="3"/>
  <c r="K1254" i="3"/>
  <c r="J1254" i="3"/>
  <c r="I1254" i="3"/>
  <c r="L1253" i="3"/>
  <c r="K1253" i="3"/>
  <c r="J1253" i="3"/>
  <c r="I1253" i="3"/>
  <c r="L1252" i="3"/>
  <c r="K1252" i="3"/>
  <c r="J1252" i="3"/>
  <c r="I1252" i="3"/>
  <c r="L1251" i="3"/>
  <c r="K1251" i="3"/>
  <c r="J1251" i="3"/>
  <c r="I1251" i="3"/>
  <c r="L1250" i="3"/>
  <c r="K1250" i="3"/>
  <c r="N1251" i="3" s="1"/>
  <c r="J1250" i="3"/>
  <c r="I1250" i="3"/>
  <c r="L1249" i="3"/>
  <c r="K1249" i="3"/>
  <c r="J1249" i="3"/>
  <c r="I1249" i="3"/>
  <c r="L1248" i="3"/>
  <c r="N1249" i="3" s="1"/>
  <c r="K1248" i="3"/>
  <c r="J1248" i="3"/>
  <c r="I1248" i="3"/>
  <c r="L1247" i="3"/>
  <c r="K1247" i="3"/>
  <c r="J1247" i="3"/>
  <c r="I1247" i="3"/>
  <c r="L1246" i="3"/>
  <c r="K1246" i="3"/>
  <c r="N1247" i="3" s="1"/>
  <c r="J1246" i="3"/>
  <c r="I1246" i="3"/>
  <c r="L1245" i="3"/>
  <c r="K1245" i="3"/>
  <c r="J1245" i="3"/>
  <c r="I1245" i="3"/>
  <c r="L1244" i="3"/>
  <c r="K1244" i="3"/>
  <c r="N1245" i="3" s="1"/>
  <c r="J1244" i="3"/>
  <c r="I1244" i="3"/>
  <c r="L1243" i="3"/>
  <c r="K1243" i="3"/>
  <c r="J1243" i="3"/>
  <c r="I1243" i="3"/>
  <c r="L1242" i="3"/>
  <c r="K1242" i="3"/>
  <c r="J1242" i="3"/>
  <c r="I1242" i="3"/>
  <c r="L1241" i="3"/>
  <c r="K1241" i="3"/>
  <c r="J1241" i="3"/>
  <c r="I1241" i="3"/>
  <c r="L1240" i="3"/>
  <c r="K1240" i="3"/>
  <c r="J1240" i="3"/>
  <c r="I1240" i="3"/>
  <c r="N1239" i="3"/>
  <c r="L1239" i="3"/>
  <c r="K1239" i="3"/>
  <c r="J1239" i="3"/>
  <c r="I1239" i="3"/>
  <c r="L1238" i="3"/>
  <c r="K1238" i="3"/>
  <c r="J1238" i="3"/>
  <c r="I1238" i="3"/>
  <c r="L1237" i="3"/>
  <c r="K1237" i="3"/>
  <c r="J1237" i="3"/>
  <c r="I1237" i="3"/>
  <c r="L1236" i="3"/>
  <c r="K1236" i="3"/>
  <c r="J1236" i="3"/>
  <c r="I1236" i="3"/>
  <c r="L1235" i="3"/>
  <c r="K1235" i="3"/>
  <c r="J1235" i="3"/>
  <c r="I1235" i="3"/>
  <c r="L1234" i="3"/>
  <c r="K1234" i="3"/>
  <c r="J1234" i="3"/>
  <c r="I1234" i="3"/>
  <c r="L1233" i="3"/>
  <c r="K1233" i="3"/>
  <c r="J1233" i="3"/>
  <c r="I1233" i="3"/>
  <c r="L1232" i="3"/>
  <c r="N1233" i="3" s="1"/>
  <c r="K1232" i="3"/>
  <c r="J1232" i="3"/>
  <c r="I1232" i="3"/>
  <c r="N1231" i="3"/>
  <c r="L1231" i="3"/>
  <c r="K1231" i="3"/>
  <c r="J1231" i="3"/>
  <c r="I1231" i="3"/>
  <c r="L1230" i="3"/>
  <c r="K1230" i="3"/>
  <c r="J1230" i="3"/>
  <c r="I1230" i="3"/>
  <c r="L1229" i="3"/>
  <c r="K1229" i="3"/>
  <c r="J1229" i="3"/>
  <c r="I1229" i="3"/>
  <c r="L1228" i="3"/>
  <c r="K1228" i="3"/>
  <c r="J1228" i="3"/>
  <c r="I1228" i="3"/>
  <c r="L1227" i="3"/>
  <c r="K1227" i="3"/>
  <c r="J1227" i="3"/>
  <c r="I1227" i="3"/>
  <c r="L1226" i="3"/>
  <c r="K1226" i="3"/>
  <c r="J1226" i="3"/>
  <c r="I1226" i="3"/>
  <c r="L1225" i="3"/>
  <c r="K1225" i="3"/>
  <c r="J1225" i="3"/>
  <c r="I1225" i="3"/>
  <c r="L1224" i="3"/>
  <c r="K1224" i="3"/>
  <c r="N1225" i="3" s="1"/>
  <c r="J1224" i="3"/>
  <c r="I1224" i="3"/>
  <c r="L1223" i="3"/>
  <c r="K1223" i="3"/>
  <c r="J1223" i="3"/>
  <c r="I1223" i="3"/>
  <c r="L1222" i="3"/>
  <c r="K1222" i="3"/>
  <c r="N1223" i="3" s="1"/>
  <c r="J1222" i="3"/>
  <c r="I1222" i="3"/>
  <c r="L1221" i="3"/>
  <c r="K1221" i="3"/>
  <c r="J1221" i="3"/>
  <c r="I1221" i="3"/>
  <c r="L1220" i="3"/>
  <c r="K1220" i="3"/>
  <c r="J1220" i="3"/>
  <c r="I1220" i="3"/>
  <c r="L1219" i="3"/>
  <c r="K1219" i="3"/>
  <c r="J1219" i="3"/>
  <c r="I1219" i="3"/>
  <c r="L1218" i="3"/>
  <c r="K1218" i="3"/>
  <c r="J1218" i="3"/>
  <c r="I1218" i="3"/>
  <c r="L1217" i="3"/>
  <c r="K1217" i="3"/>
  <c r="J1217" i="3"/>
  <c r="I1217" i="3"/>
  <c r="L1216" i="3"/>
  <c r="N1217" i="3" s="1"/>
  <c r="K1216" i="3"/>
  <c r="J1216" i="3"/>
  <c r="I1216" i="3"/>
  <c r="N1215" i="3"/>
  <c r="L1215" i="3"/>
  <c r="K1215" i="3"/>
  <c r="J1215" i="3"/>
  <c r="I1215" i="3"/>
  <c r="L1214" i="3"/>
  <c r="K1214" i="3"/>
  <c r="J1214" i="3"/>
  <c r="I1214" i="3"/>
  <c r="L1213" i="3"/>
  <c r="K1213" i="3"/>
  <c r="J1213" i="3"/>
  <c r="I1213" i="3"/>
  <c r="L1212" i="3"/>
  <c r="K1212" i="3"/>
  <c r="J1212" i="3"/>
  <c r="I1212" i="3"/>
  <c r="L1211" i="3"/>
  <c r="K1211" i="3"/>
  <c r="J1211" i="3"/>
  <c r="I1211" i="3"/>
  <c r="L1210" i="3"/>
  <c r="K1210" i="3"/>
  <c r="J1210" i="3"/>
  <c r="I1210" i="3"/>
  <c r="N1209" i="3"/>
  <c r="L1209" i="3"/>
  <c r="K1209" i="3"/>
  <c r="J1209" i="3"/>
  <c r="I1209" i="3"/>
  <c r="L1208" i="3"/>
  <c r="K1208" i="3"/>
  <c r="J1208" i="3"/>
  <c r="I1208" i="3"/>
  <c r="L1207" i="3"/>
  <c r="K1207" i="3"/>
  <c r="J1207" i="3"/>
  <c r="I1207" i="3"/>
  <c r="L1206" i="3"/>
  <c r="K1206" i="3"/>
  <c r="N1207" i="3" s="1"/>
  <c r="J1206" i="3"/>
  <c r="I1206" i="3"/>
  <c r="L1205" i="3"/>
  <c r="K1205" i="3"/>
  <c r="J1205" i="3"/>
  <c r="I1205" i="3"/>
  <c r="L1204" i="3"/>
  <c r="K1204" i="3"/>
  <c r="N1205" i="3" s="1"/>
  <c r="J1204" i="3"/>
  <c r="I1204" i="3"/>
  <c r="L1203" i="3"/>
  <c r="K1203" i="3"/>
  <c r="J1203" i="3"/>
  <c r="I1203" i="3"/>
  <c r="L1202" i="3"/>
  <c r="K1202" i="3"/>
  <c r="N1203" i="3" s="1"/>
  <c r="J1202" i="3"/>
  <c r="I1202" i="3"/>
  <c r="L1201" i="3"/>
  <c r="K1201" i="3"/>
  <c r="J1201" i="3"/>
  <c r="I1201" i="3"/>
  <c r="L1200" i="3"/>
  <c r="K1200" i="3"/>
  <c r="J1200" i="3"/>
  <c r="I1200" i="3"/>
  <c r="L1199" i="3"/>
  <c r="K1199" i="3"/>
  <c r="J1199" i="3"/>
  <c r="I1199" i="3"/>
  <c r="L1198" i="3"/>
  <c r="K1198" i="3"/>
  <c r="J1198" i="3"/>
  <c r="I1198" i="3"/>
  <c r="L1197" i="3"/>
  <c r="K1197" i="3"/>
  <c r="J1197" i="3"/>
  <c r="I1197" i="3"/>
  <c r="L1196" i="3"/>
  <c r="K1196" i="3"/>
  <c r="J1196" i="3"/>
  <c r="I1196" i="3"/>
  <c r="L1195" i="3"/>
  <c r="K1195" i="3"/>
  <c r="J1195" i="3"/>
  <c r="I1195" i="3"/>
  <c r="L1194" i="3"/>
  <c r="K1194" i="3"/>
  <c r="J1194" i="3"/>
  <c r="I1194" i="3"/>
  <c r="N1193" i="3"/>
  <c r="L1193" i="3"/>
  <c r="K1193" i="3"/>
  <c r="J1193" i="3"/>
  <c r="I1193" i="3"/>
  <c r="L1192" i="3"/>
  <c r="K1192" i="3"/>
  <c r="J1192" i="3"/>
  <c r="I1192" i="3"/>
  <c r="N1191" i="3"/>
  <c r="L1191" i="3"/>
  <c r="K1191" i="3"/>
  <c r="J1191" i="3"/>
  <c r="I1191" i="3"/>
  <c r="L1190" i="3"/>
  <c r="K1190" i="3"/>
  <c r="J1190" i="3"/>
  <c r="I1190" i="3"/>
  <c r="L1189" i="3"/>
  <c r="K1189" i="3"/>
  <c r="J1189" i="3"/>
  <c r="I1189" i="3"/>
  <c r="L1188" i="3"/>
  <c r="K1188" i="3"/>
  <c r="N1189" i="3" s="1"/>
  <c r="J1188" i="3"/>
  <c r="I1188" i="3"/>
  <c r="L1187" i="3"/>
  <c r="K1187" i="3"/>
  <c r="J1187" i="3"/>
  <c r="I1187" i="3"/>
  <c r="L1186" i="3"/>
  <c r="K1186" i="3"/>
  <c r="N1187" i="3" s="1"/>
  <c r="J1186" i="3"/>
  <c r="I1186" i="3"/>
  <c r="L1185" i="3"/>
  <c r="K1185" i="3"/>
  <c r="J1185" i="3"/>
  <c r="I1185" i="3"/>
  <c r="L1184" i="3"/>
  <c r="K1184" i="3"/>
  <c r="J1184" i="3"/>
  <c r="I1184" i="3"/>
  <c r="L1183" i="3"/>
  <c r="K1183" i="3"/>
  <c r="J1183" i="3"/>
  <c r="I1183" i="3"/>
  <c r="L1182" i="3"/>
  <c r="K1182" i="3"/>
  <c r="N1183" i="3" s="1"/>
  <c r="J1182" i="3"/>
  <c r="I1182" i="3"/>
  <c r="L1181" i="3"/>
  <c r="K1181" i="3"/>
  <c r="J1181" i="3"/>
  <c r="I1181" i="3"/>
  <c r="L1180" i="3"/>
  <c r="K1180" i="3"/>
  <c r="N1181" i="3" s="1"/>
  <c r="J1180" i="3"/>
  <c r="I1180" i="3"/>
  <c r="L1179" i="3"/>
  <c r="K1179" i="3"/>
  <c r="J1179" i="3"/>
  <c r="I1179" i="3"/>
  <c r="L1178" i="3"/>
  <c r="K1178" i="3"/>
  <c r="J1178" i="3"/>
  <c r="I1178" i="3"/>
  <c r="L1177" i="3"/>
  <c r="K1177" i="3"/>
  <c r="J1177" i="3"/>
  <c r="I1177" i="3"/>
  <c r="L1176" i="3"/>
  <c r="K1176" i="3"/>
  <c r="N1177" i="3" s="1"/>
  <c r="J1176" i="3"/>
  <c r="I1176" i="3"/>
  <c r="L1175" i="3"/>
  <c r="K1175" i="3"/>
  <c r="J1175" i="3"/>
  <c r="I1175" i="3"/>
  <c r="L1174" i="3"/>
  <c r="N1175" i="3" s="1"/>
  <c r="K1174" i="3"/>
  <c r="J1174" i="3"/>
  <c r="I1174" i="3"/>
  <c r="L1173" i="3"/>
  <c r="K1173" i="3"/>
  <c r="J1173" i="3"/>
  <c r="I1173" i="3"/>
  <c r="L1172" i="3"/>
  <c r="K1172" i="3"/>
  <c r="J1172" i="3"/>
  <c r="I1172" i="3"/>
  <c r="L1171" i="3"/>
  <c r="K1171" i="3"/>
  <c r="J1171" i="3"/>
  <c r="I1171" i="3"/>
  <c r="L1170" i="3"/>
  <c r="K1170" i="3"/>
  <c r="J1170" i="3"/>
  <c r="I1170" i="3"/>
  <c r="L1169" i="3"/>
  <c r="K1169" i="3"/>
  <c r="J1169" i="3"/>
  <c r="I1169" i="3"/>
  <c r="L1168" i="3"/>
  <c r="N1169" i="3" s="1"/>
  <c r="K1168" i="3"/>
  <c r="J1168" i="3"/>
  <c r="I1168" i="3"/>
  <c r="N1167" i="3"/>
  <c r="L1167" i="3"/>
  <c r="K1167" i="3"/>
  <c r="J1167" i="3"/>
  <c r="I1167" i="3"/>
  <c r="L1166" i="3"/>
  <c r="K1166" i="3"/>
  <c r="J1166" i="3"/>
  <c r="I1166" i="3"/>
  <c r="L1165" i="3"/>
  <c r="K1165" i="3"/>
  <c r="J1165" i="3"/>
  <c r="I1165" i="3"/>
  <c r="L1164" i="3"/>
  <c r="K1164" i="3"/>
  <c r="J1164" i="3"/>
  <c r="I1164" i="3"/>
  <c r="L1163" i="3"/>
  <c r="K1163" i="3"/>
  <c r="J1163" i="3"/>
  <c r="I1163" i="3"/>
  <c r="L1162" i="3"/>
  <c r="K1162" i="3"/>
  <c r="J1162" i="3"/>
  <c r="I1162" i="3"/>
  <c r="L1161" i="3"/>
  <c r="K1161" i="3"/>
  <c r="J1161" i="3"/>
  <c r="I1161" i="3"/>
  <c r="L1160" i="3"/>
  <c r="K1160" i="3"/>
  <c r="N1161" i="3" s="1"/>
  <c r="J1160" i="3"/>
  <c r="I1160" i="3"/>
  <c r="L1159" i="3"/>
  <c r="K1159" i="3"/>
  <c r="J1159" i="3"/>
  <c r="I1159" i="3"/>
  <c r="L1158" i="3"/>
  <c r="K1158" i="3"/>
  <c r="J1158" i="3"/>
  <c r="I1158" i="3"/>
  <c r="L1157" i="3"/>
  <c r="K1157" i="3"/>
  <c r="J1157" i="3"/>
  <c r="I1157" i="3"/>
  <c r="L1156" i="3"/>
  <c r="K1156" i="3"/>
  <c r="J1156" i="3"/>
  <c r="I1156" i="3"/>
  <c r="L1155" i="3"/>
  <c r="K1155" i="3"/>
  <c r="J1155" i="3"/>
  <c r="I1155" i="3"/>
  <c r="L1154" i="3"/>
  <c r="K1154" i="3"/>
  <c r="J1154" i="3"/>
  <c r="I1154" i="3"/>
  <c r="L1153" i="3"/>
  <c r="K1153" i="3"/>
  <c r="J1153" i="3"/>
  <c r="I1153" i="3"/>
  <c r="L1152" i="3"/>
  <c r="N1153" i="3" s="1"/>
  <c r="K1152" i="3"/>
  <c r="J1152" i="3"/>
  <c r="I1152" i="3"/>
  <c r="N1151" i="3"/>
  <c r="L1151" i="3"/>
  <c r="K1151" i="3"/>
  <c r="J1151" i="3"/>
  <c r="I1151" i="3"/>
  <c r="L1150" i="3"/>
  <c r="K1150" i="3"/>
  <c r="J1150" i="3"/>
  <c r="I1150" i="3"/>
  <c r="L1149" i="3"/>
  <c r="K1149" i="3"/>
  <c r="J1149" i="3"/>
  <c r="I1149" i="3"/>
  <c r="L1148" i="3"/>
  <c r="K1148" i="3"/>
  <c r="J1148" i="3"/>
  <c r="I1148" i="3"/>
  <c r="L1147" i="3"/>
  <c r="K1147" i="3"/>
  <c r="J1147" i="3"/>
  <c r="I1147" i="3"/>
  <c r="L1146" i="3"/>
  <c r="K1146" i="3"/>
  <c r="J1146" i="3"/>
  <c r="I1146" i="3"/>
  <c r="N1145" i="3"/>
  <c r="L1145" i="3"/>
  <c r="K1145" i="3"/>
  <c r="J1145" i="3"/>
  <c r="I1145" i="3"/>
  <c r="L1144" i="3"/>
  <c r="K1144" i="3"/>
  <c r="J1144" i="3"/>
  <c r="I1144" i="3"/>
  <c r="L1143" i="3"/>
  <c r="K1143" i="3"/>
  <c r="J1143" i="3"/>
  <c r="I1143" i="3"/>
  <c r="L1142" i="3"/>
  <c r="K1142" i="3"/>
  <c r="N1143" i="3" s="1"/>
  <c r="J1142" i="3"/>
  <c r="I1142" i="3"/>
  <c r="L1141" i="3"/>
  <c r="K1141" i="3"/>
  <c r="J1141" i="3"/>
  <c r="I1141" i="3"/>
  <c r="L1140" i="3"/>
  <c r="K1140" i="3"/>
  <c r="N1141" i="3" s="1"/>
  <c r="J1140" i="3"/>
  <c r="I1140" i="3"/>
  <c r="L1139" i="3"/>
  <c r="K1139" i="3"/>
  <c r="J1139" i="3"/>
  <c r="I1139" i="3"/>
  <c r="L1138" i="3"/>
  <c r="K1138" i="3"/>
  <c r="N1139" i="3" s="1"/>
  <c r="J1138" i="3"/>
  <c r="I1138" i="3"/>
  <c r="L1137" i="3"/>
  <c r="K1137" i="3"/>
  <c r="J1137" i="3"/>
  <c r="I1137" i="3"/>
  <c r="L1136" i="3"/>
  <c r="K1136" i="3"/>
  <c r="J1136" i="3"/>
  <c r="I1136" i="3"/>
  <c r="L1135" i="3"/>
  <c r="K1135" i="3"/>
  <c r="J1135" i="3"/>
  <c r="I1135" i="3"/>
  <c r="L1134" i="3"/>
  <c r="K1134" i="3"/>
  <c r="N1135" i="3" s="1"/>
  <c r="J1134" i="3"/>
  <c r="I1134" i="3"/>
  <c r="L1133" i="3"/>
  <c r="K1133" i="3"/>
  <c r="J1133" i="3"/>
  <c r="I1133" i="3"/>
  <c r="L1132" i="3"/>
  <c r="K1132" i="3"/>
  <c r="N1133" i="3" s="1"/>
  <c r="J1132" i="3"/>
  <c r="I1132" i="3"/>
  <c r="L1131" i="3"/>
  <c r="K1131" i="3"/>
  <c r="J1131" i="3"/>
  <c r="I1131" i="3"/>
  <c r="L1130" i="3"/>
  <c r="K1130" i="3"/>
  <c r="J1130" i="3"/>
  <c r="I1130" i="3"/>
  <c r="L1129" i="3"/>
  <c r="K1129" i="3"/>
  <c r="J1129" i="3"/>
  <c r="I1129" i="3"/>
  <c r="L1128" i="3"/>
  <c r="N1129" i="3" s="1"/>
  <c r="K1128" i="3"/>
  <c r="J1128" i="3"/>
  <c r="I1128" i="3"/>
  <c r="N1127" i="3"/>
  <c r="L1127" i="3"/>
  <c r="K1127" i="3"/>
  <c r="J1127" i="3"/>
  <c r="I1127" i="3"/>
  <c r="L1126" i="3"/>
  <c r="K1126" i="3"/>
  <c r="J1126" i="3"/>
  <c r="I1126" i="3"/>
  <c r="L1125" i="3"/>
  <c r="K1125" i="3"/>
  <c r="J1125" i="3"/>
  <c r="I1125" i="3"/>
  <c r="L1124" i="3"/>
  <c r="K1124" i="3"/>
  <c r="N1125" i="3" s="1"/>
  <c r="J1124" i="3"/>
  <c r="I1124" i="3"/>
  <c r="L1123" i="3"/>
  <c r="K1123" i="3"/>
  <c r="J1123" i="3"/>
  <c r="I1123" i="3"/>
  <c r="L1122" i="3"/>
  <c r="K1122" i="3"/>
  <c r="N1123" i="3" s="1"/>
  <c r="J1122" i="3"/>
  <c r="I1122" i="3"/>
  <c r="L1121" i="3"/>
  <c r="K1121" i="3"/>
  <c r="J1121" i="3"/>
  <c r="I1121" i="3"/>
  <c r="L1120" i="3"/>
  <c r="K1120" i="3"/>
  <c r="J1120" i="3"/>
  <c r="I1120" i="3"/>
  <c r="L1119" i="3"/>
  <c r="K1119" i="3"/>
  <c r="J1119" i="3"/>
  <c r="I1119" i="3"/>
  <c r="L1118" i="3"/>
  <c r="K1118" i="3"/>
  <c r="N1119" i="3" s="1"/>
  <c r="J1118" i="3"/>
  <c r="I1118" i="3"/>
  <c r="L1117" i="3"/>
  <c r="K1117" i="3"/>
  <c r="J1117" i="3"/>
  <c r="I1117" i="3"/>
  <c r="L1116" i="3"/>
  <c r="K1116" i="3"/>
  <c r="N1117" i="3" s="1"/>
  <c r="J1116" i="3"/>
  <c r="I1116" i="3"/>
  <c r="L1115" i="3"/>
  <c r="K1115" i="3"/>
  <c r="J1115" i="3"/>
  <c r="I1115" i="3"/>
  <c r="L1114" i="3"/>
  <c r="K1114" i="3"/>
  <c r="J1114" i="3"/>
  <c r="I1114" i="3"/>
  <c r="L1113" i="3"/>
  <c r="K1113" i="3"/>
  <c r="J1113" i="3"/>
  <c r="I1113" i="3"/>
  <c r="L1112" i="3"/>
  <c r="K1112" i="3"/>
  <c r="N1113" i="3" s="1"/>
  <c r="J1112" i="3"/>
  <c r="I1112" i="3"/>
  <c r="L1111" i="3"/>
  <c r="K1111" i="3"/>
  <c r="J1111" i="3"/>
  <c r="I1111" i="3"/>
  <c r="L1110" i="3"/>
  <c r="N1111" i="3" s="1"/>
  <c r="K1110" i="3"/>
  <c r="J1110" i="3"/>
  <c r="I1110" i="3"/>
  <c r="L1109" i="3"/>
  <c r="K1109" i="3"/>
  <c r="J1109" i="3"/>
  <c r="I1109" i="3"/>
  <c r="L1108" i="3"/>
  <c r="K1108" i="3"/>
  <c r="J1108" i="3"/>
  <c r="I1108" i="3"/>
  <c r="L1107" i="3"/>
  <c r="K1107" i="3"/>
  <c r="J1107" i="3"/>
  <c r="I1107" i="3"/>
  <c r="L1106" i="3"/>
  <c r="K1106" i="3"/>
  <c r="J1106" i="3"/>
  <c r="I1106" i="3"/>
  <c r="L1105" i="3"/>
  <c r="K1105" i="3"/>
  <c r="J1105" i="3"/>
  <c r="I1105" i="3"/>
  <c r="L1104" i="3"/>
  <c r="N1105" i="3" s="1"/>
  <c r="K1104" i="3"/>
  <c r="J1104" i="3"/>
  <c r="I1104" i="3"/>
  <c r="N1103" i="3"/>
  <c r="L1103" i="3"/>
  <c r="K1103" i="3"/>
  <c r="J1103" i="3"/>
  <c r="I1103" i="3"/>
  <c r="L1102" i="3"/>
  <c r="K1102" i="3"/>
  <c r="J1102" i="3"/>
  <c r="I1102" i="3"/>
  <c r="L1101" i="3"/>
  <c r="K1101" i="3"/>
  <c r="J1101" i="3"/>
  <c r="I1101" i="3"/>
  <c r="L1100" i="3"/>
  <c r="K1100" i="3"/>
  <c r="N1101" i="3" s="1"/>
  <c r="J1100" i="3"/>
  <c r="I1100" i="3"/>
  <c r="L1099" i="3"/>
  <c r="K1099" i="3"/>
  <c r="J1099" i="3"/>
  <c r="I1099" i="3"/>
  <c r="L1098" i="3"/>
  <c r="K1098" i="3"/>
  <c r="J1098" i="3"/>
  <c r="I1098" i="3"/>
  <c r="L1097" i="3"/>
  <c r="K1097" i="3"/>
  <c r="J1097" i="3"/>
  <c r="I1097" i="3"/>
  <c r="L1096" i="3"/>
  <c r="K1096" i="3"/>
  <c r="N1097" i="3" s="1"/>
  <c r="J1096" i="3"/>
  <c r="I1096" i="3"/>
  <c r="L1095" i="3"/>
  <c r="K1095" i="3"/>
  <c r="J1095" i="3"/>
  <c r="I1095" i="3"/>
  <c r="L1094" i="3"/>
  <c r="K1094" i="3"/>
  <c r="J1094" i="3"/>
  <c r="I1094" i="3"/>
  <c r="L1093" i="3"/>
  <c r="K1093" i="3"/>
  <c r="J1093" i="3"/>
  <c r="I1093" i="3"/>
  <c r="L1092" i="3"/>
  <c r="K1092" i="3"/>
  <c r="N1093" i="3" s="1"/>
  <c r="J1092" i="3"/>
  <c r="I1092" i="3"/>
  <c r="L1091" i="3"/>
  <c r="K1091" i="3"/>
  <c r="J1091" i="3"/>
  <c r="I1091" i="3"/>
  <c r="L1090" i="3"/>
  <c r="K1090" i="3"/>
  <c r="N1091" i="3" s="1"/>
  <c r="J1090" i="3"/>
  <c r="I1090" i="3"/>
  <c r="L1089" i="3"/>
  <c r="K1089" i="3"/>
  <c r="J1089" i="3"/>
  <c r="I1089" i="3"/>
  <c r="L1088" i="3"/>
  <c r="K1088" i="3"/>
  <c r="J1088" i="3"/>
  <c r="I1088" i="3"/>
  <c r="L1087" i="3"/>
  <c r="K1087" i="3"/>
  <c r="J1087" i="3"/>
  <c r="I1087" i="3"/>
  <c r="L1086" i="3"/>
  <c r="N1087" i="3" s="1"/>
  <c r="K1086" i="3"/>
  <c r="J1086" i="3"/>
  <c r="I1086" i="3"/>
  <c r="L1085" i="3"/>
  <c r="K1085" i="3"/>
  <c r="J1085" i="3"/>
  <c r="I1085" i="3"/>
  <c r="L1084" i="3"/>
  <c r="K1084" i="3"/>
  <c r="J1084" i="3"/>
  <c r="I1084" i="3"/>
  <c r="L1083" i="3"/>
  <c r="K1083" i="3"/>
  <c r="J1083" i="3"/>
  <c r="I1083" i="3"/>
  <c r="L1082" i="3"/>
  <c r="K1082" i="3"/>
  <c r="J1082" i="3"/>
  <c r="I1082" i="3"/>
  <c r="N1081" i="3"/>
  <c r="L1081" i="3"/>
  <c r="K1081" i="3"/>
  <c r="J1081" i="3"/>
  <c r="I1081" i="3"/>
  <c r="L1080" i="3"/>
  <c r="K1080" i="3"/>
  <c r="J1080" i="3"/>
  <c r="I1080" i="3"/>
  <c r="L1079" i="3"/>
  <c r="K1079" i="3"/>
  <c r="J1079" i="3"/>
  <c r="I1079" i="3"/>
  <c r="L1078" i="3"/>
  <c r="K1078" i="3"/>
  <c r="N1079" i="3" s="1"/>
  <c r="J1078" i="3"/>
  <c r="I1078" i="3"/>
  <c r="L1077" i="3"/>
  <c r="K1077" i="3"/>
  <c r="J1077" i="3"/>
  <c r="I1077" i="3"/>
  <c r="L1076" i="3"/>
  <c r="K1076" i="3"/>
  <c r="N1077" i="3" s="1"/>
  <c r="J1076" i="3"/>
  <c r="I1076" i="3"/>
  <c r="L1075" i="3"/>
  <c r="K1075" i="3"/>
  <c r="J1075" i="3"/>
  <c r="I1075" i="3"/>
  <c r="L1074" i="3"/>
  <c r="K1074" i="3"/>
  <c r="N1075" i="3" s="1"/>
  <c r="J1074" i="3"/>
  <c r="I1074" i="3"/>
  <c r="L1073" i="3"/>
  <c r="K1073" i="3"/>
  <c r="J1073" i="3"/>
  <c r="I1073" i="3"/>
  <c r="L1072" i="3"/>
  <c r="K1072" i="3"/>
  <c r="J1072" i="3"/>
  <c r="I1072" i="3"/>
  <c r="L1071" i="3"/>
  <c r="K1071" i="3"/>
  <c r="J1071" i="3"/>
  <c r="I1071" i="3"/>
  <c r="L1070" i="3"/>
  <c r="K1070" i="3"/>
  <c r="N1071" i="3" s="1"/>
  <c r="J1070" i="3"/>
  <c r="I1070" i="3"/>
  <c r="L1069" i="3"/>
  <c r="K1069" i="3"/>
  <c r="J1069" i="3"/>
  <c r="I1069" i="3"/>
  <c r="L1068" i="3"/>
  <c r="K1068" i="3"/>
  <c r="N1069" i="3" s="1"/>
  <c r="J1068" i="3"/>
  <c r="I1068" i="3"/>
  <c r="L1067" i="3"/>
  <c r="K1067" i="3"/>
  <c r="J1067" i="3"/>
  <c r="I1067" i="3"/>
  <c r="L1066" i="3"/>
  <c r="K1066" i="3"/>
  <c r="J1066" i="3"/>
  <c r="I1066" i="3"/>
  <c r="L1065" i="3"/>
  <c r="K1065" i="3"/>
  <c r="J1065" i="3"/>
  <c r="I1065" i="3"/>
  <c r="L1064" i="3"/>
  <c r="N1065" i="3" s="1"/>
  <c r="K1064" i="3"/>
  <c r="J1064" i="3"/>
  <c r="I1064" i="3"/>
  <c r="N1063" i="3"/>
  <c r="L1063" i="3"/>
  <c r="K1063" i="3"/>
  <c r="J1063" i="3"/>
  <c r="I1063" i="3"/>
  <c r="L1062" i="3"/>
  <c r="K1062" i="3"/>
  <c r="J1062" i="3"/>
  <c r="I1062" i="3"/>
  <c r="L1061" i="3"/>
  <c r="K1061" i="3"/>
  <c r="J1061" i="3"/>
  <c r="I1061" i="3"/>
  <c r="L1060" i="3"/>
  <c r="K1060" i="3"/>
  <c r="N1061" i="3" s="1"/>
  <c r="J1060" i="3"/>
  <c r="I1060" i="3"/>
  <c r="L1059" i="3"/>
  <c r="K1059" i="3"/>
  <c r="J1059" i="3"/>
  <c r="I1059" i="3"/>
  <c r="L1058" i="3"/>
  <c r="K1058" i="3"/>
  <c r="N1059" i="3" s="1"/>
  <c r="J1058" i="3"/>
  <c r="I1058" i="3"/>
  <c r="L1057" i="3"/>
  <c r="K1057" i="3"/>
  <c r="J1057" i="3"/>
  <c r="I1057" i="3"/>
  <c r="L1056" i="3"/>
  <c r="K1056" i="3"/>
  <c r="J1056" i="3"/>
  <c r="I1056" i="3"/>
  <c r="L1055" i="3"/>
  <c r="K1055" i="3"/>
  <c r="J1055" i="3"/>
  <c r="I1055" i="3"/>
  <c r="L1054" i="3"/>
  <c r="K1054" i="3"/>
  <c r="N1055" i="3" s="1"/>
  <c r="J1054" i="3"/>
  <c r="I1054" i="3"/>
  <c r="L1053" i="3"/>
  <c r="K1053" i="3"/>
  <c r="J1053" i="3"/>
  <c r="I1053" i="3"/>
  <c r="L1052" i="3"/>
  <c r="K1052" i="3"/>
  <c r="N1053" i="3" s="1"/>
  <c r="J1052" i="3"/>
  <c r="I1052" i="3"/>
  <c r="L1051" i="3"/>
  <c r="K1051" i="3"/>
  <c r="J1051" i="3"/>
  <c r="I1051" i="3"/>
  <c r="L1050" i="3"/>
  <c r="K1050" i="3"/>
  <c r="J1050" i="3"/>
  <c r="I1050" i="3"/>
  <c r="L1049" i="3"/>
  <c r="K1049" i="3"/>
  <c r="J1049" i="3"/>
  <c r="I1049" i="3"/>
  <c r="L1048" i="3"/>
  <c r="K1048" i="3"/>
  <c r="N1049" i="3" s="1"/>
  <c r="J1048" i="3"/>
  <c r="I1048" i="3"/>
  <c r="L1047" i="3"/>
  <c r="K1047" i="3"/>
  <c r="J1047" i="3"/>
  <c r="I1047" i="3"/>
  <c r="L1046" i="3"/>
  <c r="N1047" i="3" s="1"/>
  <c r="K1046" i="3"/>
  <c r="J1046" i="3"/>
  <c r="I1046" i="3"/>
  <c r="L1045" i="3"/>
  <c r="K1045" i="3"/>
  <c r="J1045" i="3"/>
  <c r="I1045" i="3"/>
  <c r="L1044" i="3"/>
  <c r="K1044" i="3"/>
  <c r="J1044" i="3"/>
  <c r="I1044" i="3"/>
  <c r="L1043" i="3"/>
  <c r="K1043" i="3"/>
  <c r="J1043" i="3"/>
  <c r="I1043" i="3"/>
  <c r="L1042" i="3"/>
  <c r="K1042" i="3"/>
  <c r="J1042" i="3"/>
  <c r="I1042" i="3"/>
  <c r="L1041" i="3"/>
  <c r="K1041" i="3"/>
  <c r="J1041" i="3"/>
  <c r="I1041" i="3"/>
  <c r="L1040" i="3"/>
  <c r="N1041" i="3" s="1"/>
  <c r="K1040" i="3"/>
  <c r="J1040" i="3"/>
  <c r="I1040" i="3"/>
  <c r="N1039" i="3"/>
  <c r="L1039" i="3"/>
  <c r="K1039" i="3"/>
  <c r="J1039" i="3"/>
  <c r="I1039" i="3"/>
  <c r="L1038" i="3"/>
  <c r="K1038" i="3"/>
  <c r="J1038" i="3"/>
  <c r="I1038" i="3"/>
  <c r="L1037" i="3"/>
  <c r="K1037" i="3"/>
  <c r="J1037" i="3"/>
  <c r="I1037" i="3"/>
  <c r="L1036" i="3"/>
  <c r="K1036" i="3"/>
  <c r="J1036" i="3"/>
  <c r="I1036" i="3"/>
  <c r="L1035" i="3"/>
  <c r="K1035" i="3"/>
  <c r="J1035" i="3"/>
  <c r="I1035" i="3"/>
  <c r="L1034" i="3"/>
  <c r="K1034" i="3"/>
  <c r="J1034" i="3"/>
  <c r="I1034" i="3"/>
  <c r="L1033" i="3"/>
  <c r="K1033" i="3"/>
  <c r="J1033" i="3"/>
  <c r="I1033" i="3"/>
  <c r="L1032" i="3"/>
  <c r="K1032" i="3"/>
  <c r="N1033" i="3" s="1"/>
  <c r="J1032" i="3"/>
  <c r="I1032" i="3"/>
  <c r="L1031" i="3"/>
  <c r="K1031" i="3"/>
  <c r="J1031" i="3"/>
  <c r="I1031" i="3"/>
  <c r="L1030" i="3"/>
  <c r="K1030" i="3"/>
  <c r="N1031" i="3" s="1"/>
  <c r="J1030" i="3"/>
  <c r="I1030" i="3"/>
  <c r="L1029" i="3"/>
  <c r="K1029" i="3"/>
  <c r="J1029" i="3"/>
  <c r="I1029" i="3"/>
  <c r="L1028" i="3"/>
  <c r="K1028" i="3"/>
  <c r="N1029" i="3" s="1"/>
  <c r="J1028" i="3"/>
  <c r="I1028" i="3"/>
  <c r="L1027" i="3"/>
  <c r="K1027" i="3"/>
  <c r="J1027" i="3"/>
  <c r="I1027" i="3"/>
  <c r="L1026" i="3"/>
  <c r="K1026" i="3"/>
  <c r="N1027" i="3" s="1"/>
  <c r="J1026" i="3"/>
  <c r="I1026" i="3"/>
  <c r="L1025" i="3"/>
  <c r="K1025" i="3"/>
  <c r="J1025" i="3"/>
  <c r="I1025" i="3"/>
  <c r="L1024" i="3"/>
  <c r="K1024" i="3"/>
  <c r="J1024" i="3"/>
  <c r="I1024" i="3"/>
  <c r="L1023" i="3"/>
  <c r="K1023" i="3"/>
  <c r="J1023" i="3"/>
  <c r="I1023" i="3"/>
  <c r="L1022" i="3"/>
  <c r="N1023" i="3" s="1"/>
  <c r="K1022" i="3"/>
  <c r="J1022" i="3"/>
  <c r="I1022" i="3"/>
  <c r="L1021" i="3"/>
  <c r="K1021" i="3"/>
  <c r="J1021" i="3"/>
  <c r="I1021" i="3"/>
  <c r="L1020" i="3"/>
  <c r="K1020" i="3"/>
  <c r="J1020" i="3"/>
  <c r="I1020" i="3"/>
  <c r="L1019" i="3"/>
  <c r="K1019" i="3"/>
  <c r="J1019" i="3"/>
  <c r="I1019" i="3"/>
  <c r="L1018" i="3"/>
  <c r="K1018" i="3"/>
  <c r="J1018" i="3"/>
  <c r="I1018" i="3"/>
  <c r="N1017" i="3"/>
  <c r="L1017" i="3"/>
  <c r="K1017" i="3"/>
  <c r="J1017" i="3"/>
  <c r="I1017" i="3"/>
  <c r="L1016" i="3"/>
  <c r="K1016" i="3"/>
  <c r="J1016" i="3"/>
  <c r="I1016" i="3"/>
  <c r="L1015" i="3"/>
  <c r="K1015" i="3"/>
  <c r="J1015" i="3"/>
  <c r="I1015" i="3"/>
  <c r="L1014" i="3"/>
  <c r="K1014" i="3"/>
  <c r="N1015" i="3" s="1"/>
  <c r="J1014" i="3"/>
  <c r="I1014" i="3"/>
  <c r="L1013" i="3"/>
  <c r="K1013" i="3"/>
  <c r="J1013" i="3"/>
  <c r="I1013" i="3"/>
  <c r="L1012" i="3"/>
  <c r="K1012" i="3"/>
  <c r="N1013" i="3" s="1"/>
  <c r="J1012" i="3"/>
  <c r="I1012" i="3"/>
  <c r="L1011" i="3"/>
  <c r="K1011" i="3"/>
  <c r="J1011" i="3"/>
  <c r="I1011" i="3"/>
  <c r="L1010" i="3"/>
  <c r="K1010" i="3"/>
  <c r="N1011" i="3" s="1"/>
  <c r="J1010" i="3"/>
  <c r="I1010" i="3"/>
  <c r="L1009" i="3"/>
  <c r="K1009" i="3"/>
  <c r="J1009" i="3"/>
  <c r="I1009" i="3"/>
  <c r="L1008" i="3"/>
  <c r="K1008" i="3"/>
  <c r="J1008" i="3"/>
  <c r="I1008" i="3"/>
  <c r="L1007" i="3"/>
  <c r="K1007" i="3"/>
  <c r="J1007" i="3"/>
  <c r="I1007" i="3"/>
  <c r="L1006" i="3"/>
  <c r="K1006" i="3"/>
  <c r="N1007" i="3" s="1"/>
  <c r="J1006" i="3"/>
  <c r="I1006" i="3"/>
  <c r="L1005" i="3"/>
  <c r="K1005" i="3"/>
  <c r="J1005" i="3"/>
  <c r="I1005" i="3"/>
  <c r="L1004" i="3"/>
  <c r="K1004" i="3"/>
  <c r="N1005" i="3" s="1"/>
  <c r="J1004" i="3"/>
  <c r="I1004" i="3"/>
  <c r="L1003" i="3"/>
  <c r="K1003" i="3"/>
  <c r="J1003" i="3"/>
  <c r="I1003" i="3"/>
  <c r="L1002" i="3"/>
  <c r="K1002" i="3"/>
  <c r="J1002" i="3"/>
  <c r="I1002" i="3"/>
  <c r="L1001" i="3"/>
  <c r="K1001" i="3"/>
  <c r="J1001" i="3"/>
  <c r="I1001" i="3"/>
  <c r="L1000" i="3"/>
  <c r="N1001" i="3" s="1"/>
  <c r="K1000" i="3"/>
  <c r="J1000" i="3"/>
  <c r="I1000" i="3"/>
  <c r="N999" i="3"/>
  <c r="L999" i="3"/>
  <c r="K999" i="3"/>
  <c r="J999" i="3"/>
  <c r="I999" i="3"/>
  <c r="L998" i="3"/>
  <c r="K998" i="3"/>
  <c r="J998" i="3"/>
  <c r="I998" i="3"/>
  <c r="L997" i="3"/>
  <c r="K997" i="3"/>
  <c r="J997" i="3"/>
  <c r="I997" i="3"/>
  <c r="L996" i="3"/>
  <c r="K996" i="3"/>
  <c r="N997" i="3" s="1"/>
  <c r="J996" i="3"/>
  <c r="I996" i="3"/>
  <c r="L995" i="3"/>
  <c r="K995" i="3"/>
  <c r="J995" i="3"/>
  <c r="I995" i="3"/>
  <c r="L994" i="3"/>
  <c r="K994" i="3"/>
  <c r="N995" i="3" s="1"/>
  <c r="J994" i="3"/>
  <c r="I994" i="3"/>
  <c r="L993" i="3"/>
  <c r="K993" i="3"/>
  <c r="J993" i="3"/>
  <c r="I993" i="3"/>
  <c r="L992" i="3"/>
  <c r="K992" i="3"/>
  <c r="J992" i="3"/>
  <c r="I992" i="3"/>
  <c r="L991" i="3"/>
  <c r="K991" i="3"/>
  <c r="J991" i="3"/>
  <c r="I991" i="3"/>
  <c r="L990" i="3"/>
  <c r="K990" i="3"/>
  <c r="N991" i="3" s="1"/>
  <c r="J990" i="3"/>
  <c r="I990" i="3"/>
  <c r="L989" i="3"/>
  <c r="K989" i="3"/>
  <c r="J989" i="3"/>
  <c r="I989" i="3"/>
  <c r="L988" i="3"/>
  <c r="K988" i="3"/>
  <c r="N989" i="3" s="1"/>
  <c r="J988" i="3"/>
  <c r="I988" i="3"/>
  <c r="L987" i="3"/>
  <c r="K987" i="3"/>
  <c r="J987" i="3"/>
  <c r="I987" i="3"/>
  <c r="L986" i="3"/>
  <c r="K986" i="3"/>
  <c r="N987" i="3" s="1"/>
  <c r="J986" i="3"/>
  <c r="I986" i="3"/>
  <c r="L985" i="3"/>
  <c r="K985" i="3"/>
  <c r="J985" i="3"/>
  <c r="I985" i="3"/>
  <c r="L984" i="3"/>
  <c r="K984" i="3"/>
  <c r="N985" i="3" s="1"/>
  <c r="J984" i="3"/>
  <c r="I984" i="3"/>
  <c r="L983" i="3"/>
  <c r="K983" i="3"/>
  <c r="J983" i="3"/>
  <c r="I983" i="3"/>
  <c r="L982" i="3"/>
  <c r="K982" i="3"/>
  <c r="J982" i="3"/>
  <c r="I982" i="3"/>
  <c r="L981" i="3"/>
  <c r="K981" i="3"/>
  <c r="J981" i="3"/>
  <c r="I981" i="3"/>
  <c r="L980" i="3"/>
  <c r="K980" i="3"/>
  <c r="N981" i="3" s="1"/>
  <c r="J980" i="3"/>
  <c r="I980" i="3"/>
  <c r="L979" i="3"/>
  <c r="K979" i="3"/>
  <c r="J979" i="3"/>
  <c r="I979" i="3"/>
  <c r="L978" i="3"/>
  <c r="K978" i="3"/>
  <c r="J978" i="3"/>
  <c r="I978" i="3"/>
  <c r="L977" i="3"/>
  <c r="K977" i="3"/>
  <c r="J977" i="3"/>
  <c r="I977" i="3"/>
  <c r="L976" i="3"/>
  <c r="K976" i="3"/>
  <c r="N977" i="3" s="1"/>
  <c r="J976" i="3"/>
  <c r="I976" i="3"/>
  <c r="L975" i="3"/>
  <c r="K975" i="3"/>
  <c r="J975" i="3"/>
  <c r="I975" i="3"/>
  <c r="L974" i="3"/>
  <c r="K974" i="3"/>
  <c r="J974" i="3"/>
  <c r="I974" i="3"/>
  <c r="L973" i="3"/>
  <c r="K973" i="3"/>
  <c r="J973" i="3"/>
  <c r="I973" i="3"/>
  <c r="L972" i="3"/>
  <c r="N973" i="3" s="1"/>
  <c r="K972" i="3"/>
  <c r="J972" i="3"/>
  <c r="I972" i="3"/>
  <c r="L971" i="3"/>
  <c r="K971" i="3"/>
  <c r="J971" i="3"/>
  <c r="I971" i="3"/>
  <c r="L970" i="3"/>
  <c r="K970" i="3"/>
  <c r="J970" i="3"/>
  <c r="I970" i="3"/>
  <c r="N969" i="3"/>
  <c r="L969" i="3"/>
  <c r="K969" i="3"/>
  <c r="J969" i="3"/>
  <c r="I969" i="3"/>
  <c r="L968" i="3"/>
  <c r="K968" i="3"/>
  <c r="J968" i="3"/>
  <c r="I968" i="3"/>
  <c r="L967" i="3"/>
  <c r="K967" i="3"/>
  <c r="J967" i="3"/>
  <c r="I967" i="3"/>
  <c r="L966" i="3"/>
  <c r="K966" i="3"/>
  <c r="N967" i="3" s="1"/>
  <c r="J966" i="3"/>
  <c r="I966" i="3"/>
  <c r="L965" i="3"/>
  <c r="K965" i="3"/>
  <c r="J965" i="3"/>
  <c r="I965" i="3"/>
  <c r="L964" i="3"/>
  <c r="K964" i="3"/>
  <c r="N965" i="3" s="1"/>
  <c r="J964" i="3"/>
  <c r="I964" i="3"/>
  <c r="L963" i="3"/>
  <c r="K963" i="3"/>
  <c r="J963" i="3"/>
  <c r="I963" i="3"/>
  <c r="L962" i="3"/>
  <c r="K962" i="3"/>
  <c r="N963" i="3" s="1"/>
  <c r="J962" i="3"/>
  <c r="I962" i="3"/>
  <c r="L961" i="3"/>
  <c r="K961" i="3"/>
  <c r="J961" i="3"/>
  <c r="I961" i="3"/>
  <c r="L960" i="3"/>
  <c r="K960" i="3"/>
  <c r="J960" i="3"/>
  <c r="I960" i="3"/>
  <c r="L959" i="3"/>
  <c r="K959" i="3"/>
  <c r="J959" i="3"/>
  <c r="I959" i="3"/>
  <c r="L958" i="3"/>
  <c r="K958" i="3"/>
  <c r="N959" i="3" s="1"/>
  <c r="J958" i="3"/>
  <c r="I958" i="3"/>
  <c r="L957" i="3"/>
  <c r="K957" i="3"/>
  <c r="J957" i="3"/>
  <c r="I957" i="3"/>
  <c r="L956" i="3"/>
  <c r="K956" i="3"/>
  <c r="N957" i="3" s="1"/>
  <c r="J956" i="3"/>
  <c r="I956" i="3"/>
  <c r="L955" i="3"/>
  <c r="K955" i="3"/>
  <c r="J955" i="3"/>
  <c r="I955" i="3"/>
  <c r="L954" i="3"/>
  <c r="K954" i="3"/>
  <c r="N955" i="3" s="1"/>
  <c r="J954" i="3"/>
  <c r="I954" i="3"/>
  <c r="L953" i="3"/>
  <c r="K953" i="3"/>
  <c r="J953" i="3"/>
  <c r="I953" i="3"/>
  <c r="L952" i="3"/>
  <c r="K952" i="3"/>
  <c r="N953" i="3" s="1"/>
  <c r="J952" i="3"/>
  <c r="I952" i="3"/>
  <c r="L951" i="3"/>
  <c r="K951" i="3"/>
  <c r="J951" i="3"/>
  <c r="I951" i="3"/>
  <c r="L950" i="3"/>
  <c r="K950" i="3"/>
  <c r="J950" i="3"/>
  <c r="I950" i="3"/>
  <c r="L949" i="3"/>
  <c r="K949" i="3"/>
  <c r="J949" i="3"/>
  <c r="I949" i="3"/>
  <c r="L948" i="3"/>
  <c r="N949" i="3" s="1"/>
  <c r="K948" i="3"/>
  <c r="J948" i="3"/>
  <c r="I948" i="3"/>
  <c r="L947" i="3"/>
  <c r="K947" i="3"/>
  <c r="J947" i="3"/>
  <c r="I947" i="3"/>
  <c r="L946" i="3"/>
  <c r="K946" i="3"/>
  <c r="J946" i="3"/>
  <c r="I946" i="3"/>
  <c r="L945" i="3"/>
  <c r="K945" i="3"/>
  <c r="J945" i="3"/>
  <c r="I945" i="3"/>
  <c r="L944" i="3"/>
  <c r="K944" i="3"/>
  <c r="J944" i="3"/>
  <c r="I944" i="3"/>
  <c r="L943" i="3"/>
  <c r="K943" i="3"/>
  <c r="J943" i="3"/>
  <c r="I943" i="3"/>
  <c r="L942" i="3"/>
  <c r="N943" i="3" s="1"/>
  <c r="K942" i="3"/>
  <c r="J942" i="3"/>
  <c r="I942" i="3"/>
  <c r="N941" i="3"/>
  <c r="L941" i="3"/>
  <c r="K941" i="3"/>
  <c r="J941" i="3"/>
  <c r="I941" i="3"/>
  <c r="L940" i="3"/>
  <c r="K940" i="3"/>
  <c r="J940" i="3"/>
  <c r="I940" i="3"/>
  <c r="L939" i="3"/>
  <c r="K939" i="3"/>
  <c r="J939" i="3"/>
  <c r="I939" i="3"/>
  <c r="L938" i="3"/>
  <c r="K938" i="3"/>
  <c r="J938" i="3"/>
  <c r="I938" i="3"/>
  <c r="L937" i="3"/>
  <c r="K937" i="3"/>
  <c r="J937" i="3"/>
  <c r="I937" i="3"/>
  <c r="L936" i="3"/>
  <c r="K936" i="3"/>
  <c r="N937" i="3" s="1"/>
  <c r="J936" i="3"/>
  <c r="I936" i="3"/>
  <c r="L935" i="3"/>
  <c r="K935" i="3"/>
  <c r="J935" i="3"/>
  <c r="I935" i="3"/>
  <c r="L934" i="3"/>
  <c r="K934" i="3"/>
  <c r="N935" i="3" s="1"/>
  <c r="J934" i="3"/>
  <c r="I934" i="3"/>
  <c r="L933" i="3"/>
  <c r="K933" i="3"/>
  <c r="J933" i="3"/>
  <c r="I933" i="3"/>
  <c r="L932" i="3"/>
  <c r="K932" i="3"/>
  <c r="N933" i="3" s="1"/>
  <c r="J932" i="3"/>
  <c r="I932" i="3"/>
  <c r="L931" i="3"/>
  <c r="K931" i="3"/>
  <c r="J931" i="3"/>
  <c r="I931" i="3"/>
  <c r="L930" i="3"/>
  <c r="K930" i="3"/>
  <c r="N931" i="3" s="1"/>
  <c r="J930" i="3"/>
  <c r="I930" i="3"/>
  <c r="L929" i="3"/>
  <c r="K929" i="3"/>
  <c r="J929" i="3"/>
  <c r="I929" i="3"/>
  <c r="L928" i="3"/>
  <c r="K928" i="3"/>
  <c r="J928" i="3"/>
  <c r="I928" i="3"/>
  <c r="L927" i="3"/>
  <c r="K927" i="3"/>
  <c r="J927" i="3"/>
  <c r="I927" i="3"/>
  <c r="L926" i="3"/>
  <c r="N927" i="3" s="1"/>
  <c r="K926" i="3"/>
  <c r="J926" i="3"/>
  <c r="I926" i="3"/>
  <c r="L925" i="3"/>
  <c r="K925" i="3"/>
  <c r="J925" i="3"/>
  <c r="I925" i="3"/>
  <c r="L924" i="3"/>
  <c r="K924" i="3"/>
  <c r="J924" i="3"/>
  <c r="I924" i="3"/>
  <c r="L923" i="3"/>
  <c r="K923" i="3"/>
  <c r="J923" i="3"/>
  <c r="I923" i="3"/>
  <c r="L922" i="3"/>
  <c r="K922" i="3"/>
  <c r="J922" i="3"/>
  <c r="I922" i="3"/>
  <c r="L921" i="3"/>
  <c r="K921" i="3"/>
  <c r="J921" i="3"/>
  <c r="I921" i="3"/>
  <c r="L920" i="3"/>
  <c r="K920" i="3"/>
  <c r="J920" i="3"/>
  <c r="I920" i="3"/>
  <c r="L919" i="3"/>
  <c r="K919" i="3"/>
  <c r="J919" i="3"/>
  <c r="I919" i="3"/>
  <c r="L918" i="3"/>
  <c r="N919" i="3" s="1"/>
  <c r="K918" i="3"/>
  <c r="J918" i="3"/>
  <c r="I918" i="3"/>
  <c r="N917" i="3"/>
  <c r="L917" i="3"/>
  <c r="K917" i="3"/>
  <c r="J917" i="3"/>
  <c r="I917" i="3"/>
  <c r="L916" i="3"/>
  <c r="K916" i="3"/>
  <c r="J916" i="3"/>
  <c r="I916" i="3"/>
  <c r="L915" i="3"/>
  <c r="K915" i="3"/>
  <c r="J915" i="3"/>
  <c r="I915" i="3"/>
  <c r="L914" i="3"/>
  <c r="K914" i="3"/>
  <c r="J914" i="3"/>
  <c r="I914" i="3"/>
  <c r="L913" i="3"/>
  <c r="K913" i="3"/>
  <c r="J913" i="3"/>
  <c r="I913" i="3"/>
  <c r="L912" i="3"/>
  <c r="K912" i="3"/>
  <c r="J912" i="3"/>
  <c r="I912" i="3"/>
  <c r="L911" i="3"/>
  <c r="K911" i="3"/>
  <c r="J911" i="3"/>
  <c r="I911" i="3"/>
  <c r="L910" i="3"/>
  <c r="N911" i="3" s="1"/>
  <c r="K910" i="3"/>
  <c r="J910" i="3"/>
  <c r="I910" i="3"/>
  <c r="L909" i="3"/>
  <c r="K909" i="3"/>
  <c r="J909" i="3"/>
  <c r="I909" i="3"/>
  <c r="L908" i="3"/>
  <c r="K908" i="3"/>
  <c r="N909" i="3" s="1"/>
  <c r="J908" i="3"/>
  <c r="I908" i="3"/>
  <c r="L907" i="3"/>
  <c r="K907" i="3"/>
  <c r="J907" i="3"/>
  <c r="I907" i="3"/>
  <c r="L906" i="3"/>
  <c r="K906" i="3"/>
  <c r="J906" i="3"/>
  <c r="I906" i="3"/>
  <c r="L905" i="3"/>
  <c r="K905" i="3"/>
  <c r="J905" i="3"/>
  <c r="I905" i="3"/>
  <c r="L904" i="3"/>
  <c r="K904" i="3"/>
  <c r="J904" i="3"/>
  <c r="I904" i="3"/>
  <c r="L903" i="3"/>
  <c r="K903" i="3"/>
  <c r="J903" i="3"/>
  <c r="I903" i="3"/>
  <c r="L902" i="3"/>
  <c r="N903" i="3" s="1"/>
  <c r="K902" i="3"/>
  <c r="J902" i="3"/>
  <c r="I902" i="3"/>
  <c r="L901" i="3"/>
  <c r="K901" i="3"/>
  <c r="J901" i="3"/>
  <c r="I901" i="3"/>
  <c r="L900" i="3"/>
  <c r="K900" i="3"/>
  <c r="J900" i="3"/>
  <c r="I900" i="3"/>
  <c r="L899" i="3"/>
  <c r="K899" i="3"/>
  <c r="J899" i="3"/>
  <c r="I899" i="3"/>
  <c r="L898" i="3"/>
  <c r="K898" i="3"/>
  <c r="J898" i="3"/>
  <c r="I898" i="3"/>
  <c r="L897" i="3"/>
  <c r="K897" i="3"/>
  <c r="J897" i="3"/>
  <c r="I897" i="3"/>
  <c r="L896" i="3"/>
  <c r="N897" i="3" s="1"/>
  <c r="K896" i="3"/>
  <c r="J896" i="3"/>
  <c r="I896" i="3"/>
  <c r="N895" i="3"/>
  <c r="L895" i="3"/>
  <c r="K895" i="3"/>
  <c r="J895" i="3"/>
  <c r="I895" i="3"/>
  <c r="L894" i="3"/>
  <c r="K894" i="3"/>
  <c r="J894" i="3"/>
  <c r="I894" i="3"/>
  <c r="L893" i="3"/>
  <c r="K893" i="3"/>
  <c r="J893" i="3"/>
  <c r="I893" i="3"/>
  <c r="L892" i="3"/>
  <c r="K892" i="3"/>
  <c r="J892" i="3"/>
  <c r="I892" i="3"/>
  <c r="L891" i="3"/>
  <c r="K891" i="3"/>
  <c r="J891" i="3"/>
  <c r="I891" i="3"/>
  <c r="L890" i="3"/>
  <c r="K890" i="3"/>
  <c r="J890" i="3"/>
  <c r="I890" i="3"/>
  <c r="L889" i="3"/>
  <c r="K889" i="3"/>
  <c r="J889" i="3"/>
  <c r="I889" i="3"/>
  <c r="L888" i="3"/>
  <c r="K888" i="3"/>
  <c r="N889" i="3" s="1"/>
  <c r="J888" i="3"/>
  <c r="I888" i="3"/>
  <c r="L887" i="3"/>
  <c r="K887" i="3"/>
  <c r="J887" i="3"/>
  <c r="I887" i="3"/>
  <c r="L886" i="3"/>
  <c r="K886" i="3"/>
  <c r="J886" i="3"/>
  <c r="I886" i="3"/>
  <c r="L885" i="3"/>
  <c r="K885" i="3"/>
  <c r="J885" i="3"/>
  <c r="I885" i="3"/>
  <c r="L884" i="3"/>
  <c r="K884" i="3"/>
  <c r="N885" i="3" s="1"/>
  <c r="J884" i="3"/>
  <c r="I884" i="3"/>
  <c r="L883" i="3"/>
  <c r="K883" i="3"/>
  <c r="J883" i="3"/>
  <c r="I883" i="3"/>
  <c r="L882" i="3"/>
  <c r="K882" i="3"/>
  <c r="J882" i="3"/>
  <c r="I882" i="3"/>
  <c r="L881" i="3"/>
  <c r="K881" i="3"/>
  <c r="J881" i="3"/>
  <c r="I881" i="3"/>
  <c r="L880" i="3"/>
  <c r="K880" i="3"/>
  <c r="N881" i="3" s="1"/>
  <c r="J880" i="3"/>
  <c r="I880" i="3"/>
  <c r="L879" i="3"/>
  <c r="K879" i="3"/>
  <c r="J879" i="3"/>
  <c r="I879" i="3"/>
  <c r="L878" i="3"/>
  <c r="K878" i="3"/>
  <c r="J878" i="3"/>
  <c r="I878" i="3"/>
  <c r="L877" i="3"/>
  <c r="K877" i="3"/>
  <c r="J877" i="3"/>
  <c r="I877" i="3"/>
  <c r="L876" i="3"/>
  <c r="K876" i="3"/>
  <c r="N877" i="3" s="1"/>
  <c r="J876" i="3"/>
  <c r="I876" i="3"/>
  <c r="L875" i="3"/>
  <c r="K875" i="3"/>
  <c r="J875" i="3"/>
  <c r="I875" i="3"/>
  <c r="L874" i="3"/>
  <c r="K874" i="3"/>
  <c r="J874" i="3"/>
  <c r="I874" i="3"/>
  <c r="L873" i="3"/>
  <c r="K873" i="3"/>
  <c r="J873" i="3"/>
  <c r="I873" i="3"/>
  <c r="L872" i="3"/>
  <c r="N873" i="3" s="1"/>
  <c r="K872" i="3"/>
  <c r="J872" i="3"/>
  <c r="I872" i="3"/>
  <c r="N871" i="3"/>
  <c r="L871" i="3"/>
  <c r="K871" i="3"/>
  <c r="J871" i="3"/>
  <c r="I871" i="3"/>
  <c r="L870" i="3"/>
  <c r="K870" i="3"/>
  <c r="J870" i="3"/>
  <c r="I870" i="3"/>
  <c r="L869" i="3"/>
  <c r="K869" i="3"/>
  <c r="J869" i="3"/>
  <c r="I869" i="3"/>
  <c r="L868" i="3"/>
  <c r="K868" i="3"/>
  <c r="J868" i="3"/>
  <c r="I868" i="3"/>
  <c r="L867" i="3"/>
  <c r="K867" i="3"/>
  <c r="J867" i="3"/>
  <c r="I867" i="3"/>
  <c r="L866" i="3"/>
  <c r="K866" i="3"/>
  <c r="J866" i="3"/>
  <c r="I866" i="3"/>
  <c r="L865" i="3"/>
  <c r="K865" i="3"/>
  <c r="J865" i="3"/>
  <c r="I865" i="3"/>
  <c r="L864" i="3"/>
  <c r="N865" i="3" s="1"/>
  <c r="K864" i="3"/>
  <c r="J864" i="3"/>
  <c r="I864" i="3"/>
  <c r="L863" i="3"/>
  <c r="K863" i="3"/>
  <c r="J863" i="3"/>
  <c r="I863" i="3"/>
  <c r="L862" i="3"/>
  <c r="K862" i="3"/>
  <c r="N863" i="3" s="1"/>
  <c r="J862" i="3"/>
  <c r="I862" i="3"/>
  <c r="L861" i="3"/>
  <c r="K861" i="3"/>
  <c r="J861" i="3"/>
  <c r="I861" i="3"/>
  <c r="L860" i="3"/>
  <c r="K860" i="3"/>
  <c r="N861" i="3" s="1"/>
  <c r="J860" i="3"/>
  <c r="I860" i="3"/>
  <c r="L859" i="3"/>
  <c r="K859" i="3"/>
  <c r="J859" i="3"/>
  <c r="I859" i="3"/>
  <c r="L858" i="3"/>
  <c r="K858" i="3"/>
  <c r="N859" i="3" s="1"/>
  <c r="J858" i="3"/>
  <c r="I858" i="3"/>
  <c r="L857" i="3"/>
  <c r="K857" i="3"/>
  <c r="J857" i="3"/>
  <c r="I857" i="3"/>
  <c r="L856" i="3"/>
  <c r="K856" i="3"/>
  <c r="N857" i="3" s="1"/>
  <c r="J856" i="3"/>
  <c r="I856" i="3"/>
  <c r="L855" i="3"/>
  <c r="K855" i="3"/>
  <c r="J855" i="3"/>
  <c r="I855" i="3"/>
  <c r="L854" i="3"/>
  <c r="K854" i="3"/>
  <c r="J854" i="3"/>
  <c r="I854" i="3"/>
  <c r="L853" i="3"/>
  <c r="K853" i="3"/>
  <c r="J853" i="3"/>
  <c r="I853" i="3"/>
  <c r="L852" i="3"/>
  <c r="K852" i="3"/>
  <c r="N853" i="3" s="1"/>
  <c r="J852" i="3"/>
  <c r="I852" i="3"/>
  <c r="L851" i="3"/>
  <c r="K851" i="3"/>
  <c r="J851" i="3"/>
  <c r="I851" i="3"/>
  <c r="L850" i="3"/>
  <c r="K850" i="3"/>
  <c r="J850" i="3"/>
  <c r="I850" i="3"/>
  <c r="L849" i="3"/>
  <c r="K849" i="3"/>
  <c r="J849" i="3"/>
  <c r="I849" i="3"/>
  <c r="L848" i="3"/>
  <c r="K848" i="3"/>
  <c r="N849" i="3" s="1"/>
  <c r="J848" i="3"/>
  <c r="I848" i="3"/>
  <c r="L847" i="3"/>
  <c r="K847" i="3"/>
  <c r="J847" i="3"/>
  <c r="I847" i="3"/>
  <c r="L846" i="3"/>
  <c r="K846" i="3"/>
  <c r="J846" i="3"/>
  <c r="I846" i="3"/>
  <c r="L845" i="3"/>
  <c r="K845" i="3"/>
  <c r="J845" i="3"/>
  <c r="I845" i="3"/>
  <c r="L844" i="3"/>
  <c r="N845" i="3" s="1"/>
  <c r="K844" i="3"/>
  <c r="J844" i="3"/>
  <c r="I844" i="3"/>
  <c r="L843" i="3"/>
  <c r="K843" i="3"/>
  <c r="J843" i="3"/>
  <c r="I843" i="3"/>
  <c r="L842" i="3"/>
  <c r="K842" i="3"/>
  <c r="J842" i="3"/>
  <c r="I842" i="3"/>
  <c r="N841" i="3"/>
  <c r="L841" i="3"/>
  <c r="K841" i="3"/>
  <c r="J841" i="3"/>
  <c r="I841" i="3"/>
  <c r="L840" i="3"/>
  <c r="K840" i="3"/>
  <c r="J840" i="3"/>
  <c r="I840" i="3"/>
  <c r="L839" i="3"/>
  <c r="K839" i="3"/>
  <c r="J839" i="3"/>
  <c r="I839" i="3"/>
  <c r="L838" i="3"/>
  <c r="K838" i="3"/>
  <c r="N839" i="3" s="1"/>
  <c r="J838" i="3"/>
  <c r="I838" i="3"/>
  <c r="L837" i="3"/>
  <c r="K837" i="3"/>
  <c r="J837" i="3"/>
  <c r="I837" i="3"/>
  <c r="L836" i="3"/>
  <c r="K836" i="3"/>
  <c r="N837" i="3" s="1"/>
  <c r="J836" i="3"/>
  <c r="I836" i="3"/>
  <c r="L835" i="3"/>
  <c r="K835" i="3"/>
  <c r="J835" i="3"/>
  <c r="I835" i="3"/>
  <c r="L834" i="3"/>
  <c r="K834" i="3"/>
  <c r="N835" i="3" s="1"/>
  <c r="J834" i="3"/>
  <c r="I834" i="3"/>
  <c r="L833" i="3"/>
  <c r="K833" i="3"/>
  <c r="J833" i="3"/>
  <c r="I833" i="3"/>
  <c r="L832" i="3"/>
  <c r="K832" i="3"/>
  <c r="J832" i="3"/>
  <c r="I832" i="3"/>
  <c r="L831" i="3"/>
  <c r="K831" i="3"/>
  <c r="J831" i="3"/>
  <c r="I831" i="3"/>
  <c r="L830" i="3"/>
  <c r="K830" i="3"/>
  <c r="N831" i="3" s="1"/>
  <c r="J830" i="3"/>
  <c r="I830" i="3"/>
  <c r="L829" i="3"/>
  <c r="K829" i="3"/>
  <c r="J829" i="3"/>
  <c r="I829" i="3"/>
  <c r="L828" i="3"/>
  <c r="K828" i="3"/>
  <c r="N829" i="3" s="1"/>
  <c r="J828" i="3"/>
  <c r="I828" i="3"/>
  <c r="L827" i="3"/>
  <c r="K827" i="3"/>
  <c r="J827" i="3"/>
  <c r="I827" i="3"/>
  <c r="L826" i="3"/>
  <c r="K826" i="3"/>
  <c r="N827" i="3" s="1"/>
  <c r="J826" i="3"/>
  <c r="I826" i="3"/>
  <c r="L825" i="3"/>
  <c r="K825" i="3"/>
  <c r="J825" i="3"/>
  <c r="I825" i="3"/>
  <c r="L824" i="3"/>
  <c r="K824" i="3"/>
  <c r="N825" i="3" s="1"/>
  <c r="J824" i="3"/>
  <c r="I824" i="3"/>
  <c r="L823" i="3"/>
  <c r="K823" i="3"/>
  <c r="J823" i="3"/>
  <c r="I823" i="3"/>
  <c r="L822" i="3"/>
  <c r="K822" i="3"/>
  <c r="J822" i="3"/>
  <c r="I822" i="3"/>
  <c r="L821" i="3"/>
  <c r="K821" i="3"/>
  <c r="J821" i="3"/>
  <c r="I821" i="3"/>
  <c r="L820" i="3"/>
  <c r="N821" i="3" s="1"/>
  <c r="K820" i="3"/>
  <c r="J820" i="3"/>
  <c r="I820" i="3"/>
  <c r="L819" i="3"/>
  <c r="K819" i="3"/>
  <c r="J819" i="3"/>
  <c r="I819" i="3"/>
  <c r="L818" i="3"/>
  <c r="K818" i="3"/>
  <c r="J818" i="3"/>
  <c r="I818" i="3"/>
  <c r="L817" i="3"/>
  <c r="K817" i="3"/>
  <c r="J817" i="3"/>
  <c r="I817" i="3"/>
  <c r="L816" i="3"/>
  <c r="K816" i="3"/>
  <c r="J816" i="3"/>
  <c r="I816" i="3"/>
  <c r="L815" i="3"/>
  <c r="K815" i="3"/>
  <c r="J815" i="3"/>
  <c r="I815" i="3"/>
  <c r="L814" i="3"/>
  <c r="N815" i="3" s="1"/>
  <c r="K814" i="3"/>
  <c r="J814" i="3"/>
  <c r="I814" i="3"/>
  <c r="N813" i="3"/>
  <c r="L813" i="3"/>
  <c r="K813" i="3"/>
  <c r="J813" i="3"/>
  <c r="I813" i="3"/>
  <c r="L812" i="3"/>
  <c r="K812" i="3"/>
  <c r="J812" i="3"/>
  <c r="I812" i="3"/>
  <c r="L811" i="3"/>
  <c r="K811" i="3"/>
  <c r="J811" i="3"/>
  <c r="I811" i="3"/>
  <c r="L810" i="3"/>
  <c r="K810" i="3"/>
  <c r="J810" i="3"/>
  <c r="I810" i="3"/>
  <c r="L809" i="3"/>
  <c r="K809" i="3"/>
  <c r="J809" i="3"/>
  <c r="I809" i="3"/>
  <c r="L808" i="3"/>
  <c r="K808" i="3"/>
  <c r="N809" i="3" s="1"/>
  <c r="J808" i="3"/>
  <c r="I808" i="3"/>
  <c r="L807" i="3"/>
  <c r="K807" i="3"/>
  <c r="J807" i="3"/>
  <c r="I807" i="3"/>
  <c r="L806" i="3"/>
  <c r="K806" i="3"/>
  <c r="N807" i="3" s="1"/>
  <c r="J806" i="3"/>
  <c r="I806" i="3"/>
  <c r="L805" i="3"/>
  <c r="K805" i="3"/>
  <c r="J805" i="3"/>
  <c r="I805" i="3"/>
  <c r="L804" i="3"/>
  <c r="K804" i="3"/>
  <c r="N805" i="3" s="1"/>
  <c r="J804" i="3"/>
  <c r="I804" i="3"/>
  <c r="L803" i="3"/>
  <c r="K803" i="3"/>
  <c r="J803" i="3"/>
  <c r="I803" i="3"/>
  <c r="L802" i="3"/>
  <c r="K802" i="3"/>
  <c r="N803" i="3" s="1"/>
  <c r="J802" i="3"/>
  <c r="I802" i="3"/>
  <c r="L801" i="3"/>
  <c r="K801" i="3"/>
  <c r="J801" i="3"/>
  <c r="I801" i="3"/>
  <c r="L800" i="3"/>
  <c r="K800" i="3"/>
  <c r="J800" i="3"/>
  <c r="I800" i="3"/>
  <c r="L799" i="3"/>
  <c r="K799" i="3"/>
  <c r="J799" i="3"/>
  <c r="I799" i="3"/>
  <c r="L798" i="3"/>
  <c r="N799" i="3" s="1"/>
  <c r="K798" i="3"/>
  <c r="J798" i="3"/>
  <c r="I798" i="3"/>
  <c r="L797" i="3"/>
  <c r="K797" i="3"/>
  <c r="J797" i="3"/>
  <c r="I797" i="3"/>
  <c r="L796" i="3"/>
  <c r="K796" i="3"/>
  <c r="J796" i="3"/>
  <c r="I796" i="3"/>
  <c r="L795" i="3"/>
  <c r="K795" i="3"/>
  <c r="J795" i="3"/>
  <c r="I795" i="3"/>
  <c r="L794" i="3"/>
  <c r="K794" i="3"/>
  <c r="J794" i="3"/>
  <c r="I794" i="3"/>
  <c r="L793" i="3"/>
  <c r="K793" i="3"/>
  <c r="J793" i="3"/>
  <c r="I793" i="3"/>
  <c r="L792" i="3"/>
  <c r="K792" i="3"/>
  <c r="J792" i="3"/>
  <c r="I792" i="3"/>
  <c r="L791" i="3"/>
  <c r="K791" i="3"/>
  <c r="J791" i="3"/>
  <c r="I791" i="3"/>
  <c r="L790" i="3"/>
  <c r="N791" i="3" s="1"/>
  <c r="K790" i="3"/>
  <c r="J790" i="3"/>
  <c r="I790" i="3"/>
  <c r="N789" i="3"/>
  <c r="L789" i="3"/>
  <c r="K789" i="3"/>
  <c r="J789" i="3"/>
  <c r="I789" i="3"/>
  <c r="L788" i="3"/>
  <c r="K788" i="3"/>
  <c r="J788" i="3"/>
  <c r="I788" i="3"/>
  <c r="L787" i="3"/>
  <c r="K787" i="3"/>
  <c r="J787" i="3"/>
  <c r="I787" i="3"/>
  <c r="L786" i="3"/>
  <c r="K786" i="3"/>
  <c r="J786" i="3"/>
  <c r="I786" i="3"/>
  <c r="L785" i="3"/>
  <c r="K785" i="3"/>
  <c r="J785" i="3"/>
  <c r="I785" i="3"/>
  <c r="L784" i="3"/>
  <c r="K784" i="3"/>
  <c r="J784" i="3"/>
  <c r="I784" i="3"/>
  <c r="L783" i="3"/>
  <c r="K783" i="3"/>
  <c r="J783" i="3"/>
  <c r="I783" i="3"/>
  <c r="L782" i="3"/>
  <c r="N783" i="3" s="1"/>
  <c r="K782" i="3"/>
  <c r="J782" i="3"/>
  <c r="I782" i="3"/>
  <c r="L781" i="3"/>
  <c r="K781" i="3"/>
  <c r="J781" i="3"/>
  <c r="I781" i="3"/>
  <c r="L780" i="3"/>
  <c r="K780" i="3"/>
  <c r="N781" i="3" s="1"/>
  <c r="J780" i="3"/>
  <c r="I780" i="3"/>
  <c r="L779" i="3"/>
  <c r="K779" i="3"/>
  <c r="J779" i="3"/>
  <c r="I779" i="3"/>
  <c r="L778" i="3"/>
  <c r="K778" i="3"/>
  <c r="J778" i="3"/>
  <c r="I778" i="3"/>
  <c r="L777" i="3"/>
  <c r="K777" i="3"/>
  <c r="J777" i="3"/>
  <c r="I777" i="3"/>
  <c r="L776" i="3"/>
  <c r="K776" i="3"/>
  <c r="N777" i="3" s="1"/>
  <c r="J776" i="3"/>
  <c r="I776" i="3"/>
  <c r="L775" i="3"/>
  <c r="K775" i="3"/>
  <c r="J775" i="3"/>
  <c r="I775" i="3"/>
  <c r="L774" i="3"/>
  <c r="N775" i="3" s="1"/>
  <c r="K774" i="3"/>
  <c r="J774" i="3"/>
  <c r="I774" i="3"/>
  <c r="L773" i="3"/>
  <c r="K773" i="3"/>
  <c r="J773" i="3"/>
  <c r="I773" i="3"/>
  <c r="L772" i="3"/>
  <c r="K772" i="3"/>
  <c r="J772" i="3"/>
  <c r="I772" i="3"/>
  <c r="L771" i="3"/>
  <c r="K771" i="3"/>
  <c r="J771" i="3"/>
  <c r="I771" i="3"/>
  <c r="L770" i="3"/>
  <c r="K770" i="3"/>
  <c r="J770" i="3"/>
  <c r="I770" i="3"/>
  <c r="N769" i="3"/>
  <c r="L769" i="3"/>
  <c r="K769" i="3"/>
  <c r="J769" i="3"/>
  <c r="I769" i="3"/>
  <c r="L768" i="3"/>
  <c r="K768" i="3"/>
  <c r="J768" i="3"/>
  <c r="I768" i="3"/>
  <c r="L767" i="3"/>
  <c r="K767" i="3"/>
  <c r="J767" i="3"/>
  <c r="I767" i="3"/>
  <c r="L766" i="3"/>
  <c r="K766" i="3"/>
  <c r="N767" i="3" s="1"/>
  <c r="J766" i="3"/>
  <c r="I766" i="3"/>
  <c r="L765" i="3"/>
  <c r="K765" i="3"/>
  <c r="J765" i="3"/>
  <c r="I765" i="3"/>
  <c r="L764" i="3"/>
  <c r="K764" i="3"/>
  <c r="N765" i="3" s="1"/>
  <c r="J764" i="3"/>
  <c r="I764" i="3"/>
  <c r="L763" i="3"/>
  <c r="K763" i="3"/>
  <c r="J763" i="3"/>
  <c r="I763" i="3"/>
  <c r="L762" i="3"/>
  <c r="K762" i="3"/>
  <c r="N763" i="3" s="1"/>
  <c r="J762" i="3"/>
  <c r="I762" i="3"/>
  <c r="L761" i="3"/>
  <c r="K761" i="3"/>
  <c r="J761" i="3"/>
  <c r="I761" i="3"/>
  <c r="L760" i="3"/>
  <c r="K760" i="3"/>
  <c r="J760" i="3"/>
  <c r="I760" i="3"/>
  <c r="L759" i="3"/>
  <c r="K759" i="3"/>
  <c r="J759" i="3"/>
  <c r="I759" i="3"/>
  <c r="L758" i="3"/>
  <c r="K758" i="3"/>
  <c r="N759" i="3" s="1"/>
  <c r="J758" i="3"/>
  <c r="I758" i="3"/>
  <c r="L757" i="3"/>
  <c r="K757" i="3"/>
  <c r="J757" i="3"/>
  <c r="I757" i="3"/>
  <c r="L756" i="3"/>
  <c r="N757" i="3" s="1"/>
  <c r="K756" i="3"/>
  <c r="J756" i="3"/>
  <c r="I756" i="3"/>
  <c r="L755" i="3"/>
  <c r="K755" i="3"/>
  <c r="J755" i="3"/>
  <c r="I755" i="3"/>
  <c r="L754" i="3"/>
  <c r="K754" i="3"/>
  <c r="J754" i="3"/>
  <c r="I754" i="3"/>
  <c r="L753" i="3"/>
  <c r="K753" i="3"/>
  <c r="J753" i="3"/>
  <c r="I753" i="3"/>
  <c r="L752" i="3"/>
  <c r="K752" i="3"/>
  <c r="J752" i="3"/>
  <c r="I752" i="3"/>
  <c r="L751" i="3"/>
  <c r="K751" i="3"/>
  <c r="J751" i="3"/>
  <c r="I751" i="3"/>
  <c r="L750" i="3"/>
  <c r="N751" i="3" s="1"/>
  <c r="K750" i="3"/>
  <c r="J750" i="3"/>
  <c r="I750" i="3"/>
  <c r="N749" i="3"/>
  <c r="L749" i="3"/>
  <c r="K749" i="3"/>
  <c r="J749" i="3"/>
  <c r="I749" i="3"/>
  <c r="L748" i="3"/>
  <c r="K748" i="3"/>
  <c r="J748" i="3"/>
  <c r="I748" i="3"/>
  <c r="L747" i="3"/>
  <c r="K747" i="3"/>
  <c r="J747" i="3"/>
  <c r="I747" i="3"/>
  <c r="L746" i="3"/>
  <c r="K746" i="3"/>
  <c r="J746" i="3"/>
  <c r="I746" i="3"/>
  <c r="L745" i="3"/>
  <c r="K745" i="3"/>
  <c r="J745" i="3"/>
  <c r="I745" i="3"/>
  <c r="L744" i="3"/>
  <c r="K744" i="3"/>
  <c r="N745" i="3" s="1"/>
  <c r="J744" i="3"/>
  <c r="I744" i="3"/>
  <c r="L743" i="3"/>
  <c r="K743" i="3"/>
  <c r="J743" i="3"/>
  <c r="I743" i="3"/>
  <c r="L742" i="3"/>
  <c r="K742" i="3"/>
  <c r="N743" i="3" s="1"/>
  <c r="J742" i="3"/>
  <c r="I742" i="3"/>
  <c r="L741" i="3"/>
  <c r="K741" i="3"/>
  <c r="J741" i="3"/>
  <c r="I741" i="3"/>
  <c r="L740" i="3"/>
  <c r="K740" i="3"/>
  <c r="N741" i="3" s="1"/>
  <c r="J740" i="3"/>
  <c r="I740" i="3"/>
  <c r="L739" i="3"/>
  <c r="K739" i="3"/>
  <c r="J739" i="3"/>
  <c r="I739" i="3"/>
  <c r="L738" i="3"/>
  <c r="K738" i="3"/>
  <c r="N739" i="3" s="1"/>
  <c r="J738" i="3"/>
  <c r="I738" i="3"/>
  <c r="L737" i="3"/>
  <c r="K737" i="3"/>
  <c r="J737" i="3"/>
  <c r="I737" i="3"/>
  <c r="L736" i="3"/>
  <c r="K736" i="3"/>
  <c r="J736" i="3"/>
  <c r="I736" i="3"/>
  <c r="L735" i="3"/>
  <c r="K735" i="3"/>
  <c r="J735" i="3"/>
  <c r="I735" i="3"/>
  <c r="L734" i="3"/>
  <c r="K734" i="3"/>
  <c r="N735" i="3" s="1"/>
  <c r="J734" i="3"/>
  <c r="I734" i="3"/>
  <c r="L733" i="3"/>
  <c r="K733" i="3"/>
  <c r="J733" i="3"/>
  <c r="I733" i="3"/>
  <c r="L732" i="3"/>
  <c r="K732" i="3"/>
  <c r="J732" i="3"/>
  <c r="I732" i="3"/>
  <c r="L731" i="3"/>
  <c r="K731" i="3"/>
  <c r="J731" i="3"/>
  <c r="I731" i="3"/>
  <c r="L730" i="3"/>
  <c r="K730" i="3"/>
  <c r="J730" i="3"/>
  <c r="I730" i="3"/>
  <c r="L729" i="3"/>
  <c r="K729" i="3"/>
  <c r="J729" i="3"/>
  <c r="I729" i="3"/>
  <c r="L728" i="3"/>
  <c r="K728" i="3"/>
  <c r="J728" i="3"/>
  <c r="I728" i="3"/>
  <c r="L727" i="3"/>
  <c r="K727" i="3"/>
  <c r="J727" i="3"/>
  <c r="I727" i="3"/>
  <c r="L726" i="3"/>
  <c r="N727" i="3" s="1"/>
  <c r="K726" i="3"/>
  <c r="J726" i="3"/>
  <c r="I726" i="3"/>
  <c r="N725" i="3"/>
  <c r="L725" i="3"/>
  <c r="K725" i="3"/>
  <c r="J725" i="3"/>
  <c r="I725" i="3"/>
  <c r="L724" i="3"/>
  <c r="K724" i="3"/>
  <c r="J724" i="3"/>
  <c r="I724" i="3"/>
  <c r="L723" i="3"/>
  <c r="K723" i="3"/>
  <c r="J723" i="3"/>
  <c r="I723" i="3"/>
  <c r="L722" i="3"/>
  <c r="K722" i="3"/>
  <c r="J722" i="3"/>
  <c r="I722" i="3"/>
  <c r="L721" i="3"/>
  <c r="K721" i="3"/>
  <c r="J721" i="3"/>
  <c r="I721" i="3"/>
  <c r="L720" i="3"/>
  <c r="K720" i="3"/>
  <c r="J720" i="3"/>
  <c r="I720" i="3"/>
  <c r="L719" i="3"/>
  <c r="K719" i="3"/>
  <c r="J719" i="3"/>
  <c r="I719" i="3"/>
  <c r="L718" i="3"/>
  <c r="N719" i="3" s="1"/>
  <c r="K718" i="3"/>
  <c r="J718" i="3"/>
  <c r="I718" i="3"/>
  <c r="N717" i="3"/>
  <c r="L717" i="3"/>
  <c r="K717" i="3"/>
  <c r="J717" i="3"/>
  <c r="I717" i="3"/>
  <c r="L716" i="3"/>
  <c r="K716" i="3"/>
  <c r="J716" i="3"/>
  <c r="I716" i="3"/>
  <c r="L715" i="3"/>
  <c r="K715" i="3"/>
  <c r="J715" i="3"/>
  <c r="I715" i="3"/>
  <c r="L714" i="3"/>
  <c r="K714" i="3"/>
  <c r="J714" i="3"/>
  <c r="I714" i="3"/>
  <c r="L713" i="3"/>
  <c r="K713" i="3"/>
  <c r="J713" i="3"/>
  <c r="I713" i="3"/>
  <c r="L712" i="3"/>
  <c r="K712" i="3"/>
  <c r="N713" i="3" s="1"/>
  <c r="J712" i="3"/>
  <c r="I712" i="3"/>
  <c r="L711" i="3"/>
  <c r="K711" i="3"/>
  <c r="J711" i="3"/>
  <c r="I711" i="3"/>
  <c r="L710" i="3"/>
  <c r="K710" i="3"/>
  <c r="J710" i="3"/>
  <c r="I710" i="3"/>
  <c r="L709" i="3"/>
  <c r="K709" i="3"/>
  <c r="J709" i="3"/>
  <c r="I709" i="3"/>
  <c r="L708" i="3"/>
  <c r="K708" i="3"/>
  <c r="J708" i="3"/>
  <c r="I708" i="3"/>
  <c r="L707" i="3"/>
  <c r="K707" i="3"/>
  <c r="J707" i="3"/>
  <c r="I707" i="3"/>
  <c r="L706" i="3"/>
  <c r="K706" i="3"/>
  <c r="J706" i="3"/>
  <c r="I706" i="3"/>
  <c r="N705" i="3"/>
  <c r="L705" i="3"/>
  <c r="K705" i="3"/>
  <c r="J705" i="3"/>
  <c r="I705" i="3"/>
  <c r="L704" i="3"/>
  <c r="K704" i="3"/>
  <c r="J704" i="3"/>
  <c r="I704" i="3"/>
  <c r="N703" i="3"/>
  <c r="L703" i="3"/>
  <c r="K703" i="3"/>
  <c r="J703" i="3"/>
  <c r="I703" i="3"/>
  <c r="L702" i="3"/>
  <c r="K702" i="3"/>
  <c r="J702" i="3"/>
  <c r="I702" i="3"/>
  <c r="L701" i="3"/>
  <c r="K701" i="3"/>
  <c r="J701" i="3"/>
  <c r="I701" i="3"/>
  <c r="L700" i="3"/>
  <c r="K700" i="3"/>
  <c r="N701" i="3" s="1"/>
  <c r="J700" i="3"/>
  <c r="I700" i="3"/>
  <c r="L699" i="3"/>
  <c r="K699" i="3"/>
  <c r="J699" i="3"/>
  <c r="I699" i="3"/>
  <c r="L698" i="3"/>
  <c r="K698" i="3"/>
  <c r="N699" i="3" s="1"/>
  <c r="J698" i="3"/>
  <c r="I698" i="3"/>
  <c r="L697" i="3"/>
  <c r="K697" i="3"/>
  <c r="J697" i="3"/>
  <c r="I697" i="3"/>
  <c r="L696" i="3"/>
  <c r="K696" i="3"/>
  <c r="J696" i="3"/>
  <c r="I696" i="3"/>
  <c r="L695" i="3"/>
  <c r="K695" i="3"/>
  <c r="J695" i="3"/>
  <c r="I695" i="3"/>
  <c r="L694" i="3"/>
  <c r="K694" i="3"/>
  <c r="N695" i="3" s="1"/>
  <c r="J694" i="3"/>
  <c r="I694" i="3"/>
  <c r="L693" i="3"/>
  <c r="K693" i="3"/>
  <c r="J693" i="3"/>
  <c r="I693" i="3"/>
  <c r="L692" i="3"/>
  <c r="K692" i="3"/>
  <c r="N693" i="3" s="1"/>
  <c r="J692" i="3"/>
  <c r="I692" i="3"/>
  <c r="L691" i="3"/>
  <c r="K691" i="3"/>
  <c r="J691" i="3"/>
  <c r="I691" i="3"/>
  <c r="L690" i="3"/>
  <c r="K690" i="3"/>
  <c r="J690" i="3"/>
  <c r="I690" i="3"/>
  <c r="L689" i="3"/>
  <c r="K689" i="3"/>
  <c r="J689" i="3"/>
  <c r="I689" i="3"/>
  <c r="L688" i="3"/>
  <c r="K688" i="3"/>
  <c r="J688" i="3"/>
  <c r="I688" i="3"/>
  <c r="L687" i="3"/>
  <c r="K687" i="3"/>
  <c r="J687" i="3"/>
  <c r="I687" i="3"/>
  <c r="L686" i="3"/>
  <c r="N687" i="3" s="1"/>
  <c r="K686" i="3"/>
  <c r="J686" i="3"/>
  <c r="I686" i="3"/>
  <c r="N685" i="3"/>
  <c r="L685" i="3"/>
  <c r="K685" i="3"/>
  <c r="J685" i="3"/>
  <c r="I685" i="3"/>
  <c r="L684" i="3"/>
  <c r="K684" i="3"/>
  <c r="J684" i="3"/>
  <c r="I684" i="3"/>
  <c r="L683" i="3"/>
  <c r="K683" i="3"/>
  <c r="J683" i="3"/>
  <c r="I683" i="3"/>
  <c r="L682" i="3"/>
  <c r="K682" i="3"/>
  <c r="J682" i="3"/>
  <c r="I682" i="3"/>
  <c r="N681" i="3"/>
  <c r="L681" i="3"/>
  <c r="K681" i="3"/>
  <c r="J681" i="3"/>
  <c r="I681" i="3"/>
  <c r="L680" i="3"/>
  <c r="K680" i="3"/>
  <c r="J680" i="3"/>
  <c r="I680" i="3"/>
  <c r="L679" i="3"/>
  <c r="K679" i="3"/>
  <c r="J679" i="3"/>
  <c r="I679" i="3"/>
  <c r="L678" i="3"/>
  <c r="K678" i="3"/>
  <c r="N679" i="3" s="1"/>
  <c r="J678" i="3"/>
  <c r="I678" i="3"/>
  <c r="L677" i="3"/>
  <c r="K677" i="3"/>
  <c r="J677" i="3"/>
  <c r="I677" i="3"/>
  <c r="L676" i="3"/>
  <c r="K676" i="3"/>
  <c r="N677" i="3" s="1"/>
  <c r="J676" i="3"/>
  <c r="I676" i="3"/>
  <c r="L675" i="3"/>
  <c r="K675" i="3"/>
  <c r="J675" i="3"/>
  <c r="I675" i="3"/>
  <c r="L674" i="3"/>
  <c r="K674" i="3"/>
  <c r="N675" i="3" s="1"/>
  <c r="J674" i="3"/>
  <c r="I674" i="3"/>
  <c r="L673" i="3"/>
  <c r="K673" i="3"/>
  <c r="J673" i="3"/>
  <c r="I673" i="3"/>
  <c r="L672" i="3"/>
  <c r="K672" i="3"/>
  <c r="J672" i="3"/>
  <c r="I672" i="3"/>
  <c r="L671" i="3"/>
  <c r="K671" i="3"/>
  <c r="J671" i="3"/>
  <c r="I671" i="3"/>
  <c r="L670" i="3"/>
  <c r="K670" i="3"/>
  <c r="J670" i="3"/>
  <c r="I670" i="3"/>
  <c r="L669" i="3"/>
  <c r="K669" i="3"/>
  <c r="J669" i="3"/>
  <c r="I669" i="3"/>
  <c r="L668" i="3"/>
  <c r="K668" i="3"/>
  <c r="J668" i="3"/>
  <c r="I668" i="3"/>
  <c r="L667" i="3"/>
  <c r="K667" i="3"/>
  <c r="J667" i="3"/>
  <c r="I667" i="3"/>
  <c r="L666" i="3"/>
  <c r="K666" i="3"/>
  <c r="J666" i="3"/>
  <c r="I666" i="3"/>
  <c r="L665" i="3"/>
  <c r="K665" i="3"/>
  <c r="J665" i="3"/>
  <c r="I665" i="3"/>
  <c r="L664" i="3"/>
  <c r="K664" i="3"/>
  <c r="J664" i="3"/>
  <c r="I664" i="3"/>
  <c r="L663" i="3"/>
  <c r="K663" i="3"/>
  <c r="J663" i="3"/>
  <c r="I663" i="3"/>
  <c r="L662" i="3"/>
  <c r="N663" i="3" s="1"/>
  <c r="K662" i="3"/>
  <c r="J662" i="3"/>
  <c r="I662" i="3"/>
  <c r="N661" i="3"/>
  <c r="L661" i="3"/>
  <c r="K661" i="3"/>
  <c r="J661" i="3"/>
  <c r="I661" i="3"/>
  <c r="L660" i="3"/>
  <c r="K660" i="3"/>
  <c r="J660" i="3"/>
  <c r="I660" i="3"/>
  <c r="L659" i="3"/>
  <c r="K659" i="3"/>
  <c r="J659" i="3"/>
  <c r="I659" i="3"/>
  <c r="L658" i="3"/>
  <c r="K658" i="3"/>
  <c r="J658" i="3"/>
  <c r="I658" i="3"/>
  <c r="L657" i="3"/>
  <c r="K657" i="3"/>
  <c r="J657" i="3"/>
  <c r="I657" i="3"/>
  <c r="L656" i="3"/>
  <c r="K656" i="3"/>
  <c r="J656" i="3"/>
  <c r="I656" i="3"/>
  <c r="L655" i="3"/>
  <c r="K655" i="3"/>
  <c r="J655" i="3"/>
  <c r="I655" i="3"/>
  <c r="L654" i="3"/>
  <c r="N655" i="3" s="1"/>
  <c r="K654" i="3"/>
  <c r="J654" i="3"/>
  <c r="I654" i="3"/>
  <c r="N653" i="3"/>
  <c r="L653" i="3"/>
  <c r="K653" i="3"/>
  <c r="J653" i="3"/>
  <c r="I653" i="3"/>
  <c r="L652" i="3"/>
  <c r="K652" i="3"/>
  <c r="J652" i="3"/>
  <c r="I652" i="3"/>
  <c r="L651" i="3"/>
  <c r="K651" i="3"/>
  <c r="J651" i="3"/>
  <c r="I651" i="3"/>
  <c r="L650" i="3"/>
  <c r="K650" i="3"/>
  <c r="J650" i="3"/>
  <c r="I650" i="3"/>
  <c r="L649" i="3"/>
  <c r="K649" i="3"/>
  <c r="J649" i="3"/>
  <c r="I649" i="3"/>
  <c r="L648" i="3"/>
  <c r="K648" i="3"/>
  <c r="N649" i="3" s="1"/>
  <c r="J648" i="3"/>
  <c r="I648" i="3"/>
  <c r="L647" i="3"/>
  <c r="K647" i="3"/>
  <c r="J647" i="3"/>
  <c r="I647" i="3"/>
  <c r="L646" i="3"/>
  <c r="K646" i="3"/>
  <c r="J646" i="3"/>
  <c r="I646" i="3"/>
  <c r="L645" i="3"/>
  <c r="K645" i="3"/>
  <c r="J645" i="3"/>
  <c r="I645" i="3"/>
  <c r="L644" i="3"/>
  <c r="K644" i="3"/>
  <c r="J644" i="3"/>
  <c r="I644" i="3"/>
  <c r="L643" i="3"/>
  <c r="K643" i="3"/>
  <c r="J643" i="3"/>
  <c r="I643" i="3"/>
  <c r="L642" i="3"/>
  <c r="K642" i="3"/>
  <c r="J642" i="3"/>
  <c r="I642" i="3"/>
  <c r="N641" i="3"/>
  <c r="L641" i="3"/>
  <c r="K641" i="3"/>
  <c r="J641" i="3"/>
  <c r="I641" i="3"/>
  <c r="L640" i="3"/>
  <c r="K640" i="3"/>
  <c r="J640" i="3"/>
  <c r="I640" i="3"/>
  <c r="N639" i="3"/>
  <c r="L639" i="3"/>
  <c r="K639" i="3"/>
  <c r="J639" i="3"/>
  <c r="I639" i="3"/>
  <c r="L638" i="3"/>
  <c r="K638" i="3"/>
  <c r="J638" i="3"/>
  <c r="I638" i="3"/>
  <c r="L637" i="3"/>
  <c r="K637" i="3"/>
  <c r="J637" i="3"/>
  <c r="I637" i="3"/>
  <c r="L636" i="3"/>
  <c r="K636" i="3"/>
  <c r="N637" i="3" s="1"/>
  <c r="J636" i="3"/>
  <c r="I636" i="3"/>
  <c r="L635" i="3"/>
  <c r="K635" i="3"/>
  <c r="J635" i="3"/>
  <c r="I635" i="3"/>
  <c r="L634" i="3"/>
  <c r="K634" i="3"/>
  <c r="N635" i="3" s="1"/>
  <c r="J634" i="3"/>
  <c r="I634" i="3"/>
  <c r="L633" i="3"/>
  <c r="K633" i="3"/>
  <c r="J633" i="3"/>
  <c r="I633" i="3"/>
  <c r="L632" i="3"/>
  <c r="K632" i="3"/>
  <c r="J632" i="3"/>
  <c r="I632" i="3"/>
  <c r="L631" i="3"/>
  <c r="K631" i="3"/>
  <c r="J631" i="3"/>
  <c r="I631" i="3"/>
  <c r="L630" i="3"/>
  <c r="K630" i="3"/>
  <c r="N631" i="3" s="1"/>
  <c r="J630" i="3"/>
  <c r="I630" i="3"/>
  <c r="L629" i="3"/>
  <c r="K629" i="3"/>
  <c r="J629" i="3"/>
  <c r="I629" i="3"/>
  <c r="L628" i="3"/>
  <c r="K628" i="3"/>
  <c r="J628" i="3"/>
  <c r="I628" i="3"/>
  <c r="L627" i="3"/>
  <c r="K627" i="3"/>
  <c r="J627" i="3"/>
  <c r="I627" i="3"/>
  <c r="L626" i="3"/>
  <c r="K626" i="3"/>
  <c r="J626" i="3"/>
  <c r="I626" i="3"/>
  <c r="L625" i="3"/>
  <c r="K625" i="3"/>
  <c r="J625" i="3"/>
  <c r="I625" i="3"/>
  <c r="L624" i="3"/>
  <c r="K624" i="3"/>
  <c r="J624" i="3"/>
  <c r="I624" i="3"/>
  <c r="L623" i="3"/>
  <c r="K623" i="3"/>
  <c r="J623" i="3"/>
  <c r="I623" i="3"/>
  <c r="L622" i="3"/>
  <c r="N623" i="3" s="1"/>
  <c r="K622" i="3"/>
  <c r="J622" i="3"/>
  <c r="I622" i="3"/>
  <c r="N621" i="3"/>
  <c r="L621" i="3"/>
  <c r="K621" i="3"/>
  <c r="J621" i="3"/>
  <c r="I621" i="3"/>
  <c r="L620" i="3"/>
  <c r="K620" i="3"/>
  <c r="J620" i="3"/>
  <c r="I620" i="3"/>
  <c r="L619" i="3"/>
  <c r="K619" i="3"/>
  <c r="J619" i="3"/>
  <c r="I619" i="3"/>
  <c r="L618" i="3"/>
  <c r="K618" i="3"/>
  <c r="J618" i="3"/>
  <c r="I618" i="3"/>
  <c r="N617" i="3"/>
  <c r="L617" i="3"/>
  <c r="K617" i="3"/>
  <c r="J617" i="3"/>
  <c r="I617" i="3"/>
  <c r="L616" i="3"/>
  <c r="K616" i="3"/>
  <c r="J616" i="3"/>
  <c r="I616" i="3"/>
  <c r="L615" i="3"/>
  <c r="K615" i="3"/>
  <c r="J615" i="3"/>
  <c r="I615" i="3"/>
  <c r="L614" i="3"/>
  <c r="K614" i="3"/>
  <c r="N615" i="3" s="1"/>
  <c r="J614" i="3"/>
  <c r="I614" i="3"/>
  <c r="L613" i="3"/>
  <c r="K613" i="3"/>
  <c r="J613" i="3"/>
  <c r="I613" i="3"/>
  <c r="L612" i="3"/>
  <c r="K612" i="3"/>
  <c r="N613" i="3" s="1"/>
  <c r="J612" i="3"/>
  <c r="I612" i="3"/>
  <c r="L611" i="3"/>
  <c r="K611" i="3"/>
  <c r="J611" i="3"/>
  <c r="I611" i="3"/>
  <c r="L610" i="3"/>
  <c r="K610" i="3"/>
  <c r="N611" i="3" s="1"/>
  <c r="J610" i="3"/>
  <c r="I610" i="3"/>
  <c r="L609" i="3"/>
  <c r="K609" i="3"/>
  <c r="J609" i="3"/>
  <c r="I609" i="3"/>
  <c r="L608" i="3"/>
  <c r="K608" i="3"/>
  <c r="J608" i="3"/>
  <c r="I608" i="3"/>
  <c r="L607" i="3"/>
  <c r="K607" i="3"/>
  <c r="J607" i="3"/>
  <c r="I607" i="3"/>
  <c r="L606" i="3"/>
  <c r="K606" i="3"/>
  <c r="J606" i="3"/>
  <c r="I606" i="3"/>
  <c r="L605" i="3"/>
  <c r="K605" i="3"/>
  <c r="J605" i="3"/>
  <c r="I605" i="3"/>
  <c r="L604" i="3"/>
  <c r="K604" i="3"/>
  <c r="J604" i="3"/>
  <c r="I604" i="3"/>
  <c r="L603" i="3"/>
  <c r="K603" i="3"/>
  <c r="J603" i="3"/>
  <c r="I603" i="3"/>
  <c r="L602" i="3"/>
  <c r="K602" i="3"/>
  <c r="J602" i="3"/>
  <c r="I602" i="3"/>
  <c r="L601" i="3"/>
  <c r="K601" i="3"/>
  <c r="J601" i="3"/>
  <c r="I601" i="3"/>
  <c r="L600" i="3"/>
  <c r="K600" i="3"/>
  <c r="J600" i="3"/>
  <c r="I600" i="3"/>
  <c r="L599" i="3"/>
  <c r="K599" i="3"/>
  <c r="J599" i="3"/>
  <c r="I599" i="3"/>
  <c r="L598" i="3"/>
  <c r="N599" i="3" s="1"/>
  <c r="K598" i="3"/>
  <c r="J598" i="3"/>
  <c r="I598" i="3"/>
  <c r="N597" i="3"/>
  <c r="L597" i="3"/>
  <c r="K597" i="3"/>
  <c r="J597" i="3"/>
  <c r="I597" i="3"/>
  <c r="L596" i="3"/>
  <c r="K596" i="3"/>
  <c r="J596" i="3"/>
  <c r="I596" i="3"/>
  <c r="L595" i="3"/>
  <c r="K595" i="3"/>
  <c r="J595" i="3"/>
  <c r="I595" i="3"/>
  <c r="L594" i="3"/>
  <c r="K594" i="3"/>
  <c r="J594" i="3"/>
  <c r="I594" i="3"/>
  <c r="L593" i="3"/>
  <c r="K593" i="3"/>
  <c r="J593" i="3"/>
  <c r="I593" i="3"/>
  <c r="L592" i="3"/>
  <c r="K592" i="3"/>
  <c r="J592" i="3"/>
  <c r="I592" i="3"/>
  <c r="L591" i="3"/>
  <c r="K591" i="3"/>
  <c r="J591" i="3"/>
  <c r="I591" i="3"/>
  <c r="L590" i="3"/>
  <c r="N591" i="3" s="1"/>
  <c r="K590" i="3"/>
  <c r="J590" i="3"/>
  <c r="I590" i="3"/>
  <c r="N589" i="3"/>
  <c r="L589" i="3"/>
  <c r="K589" i="3"/>
  <c r="J589" i="3"/>
  <c r="I589" i="3"/>
  <c r="L588" i="3"/>
  <c r="K588" i="3"/>
  <c r="J588" i="3"/>
  <c r="I588" i="3"/>
  <c r="L587" i="3"/>
  <c r="K587" i="3"/>
  <c r="J587" i="3"/>
  <c r="I587" i="3"/>
  <c r="L586" i="3"/>
  <c r="K586" i="3"/>
  <c r="J586" i="3"/>
  <c r="I586" i="3"/>
  <c r="L585" i="3"/>
  <c r="K585" i="3"/>
  <c r="J585" i="3"/>
  <c r="I585" i="3"/>
  <c r="L584" i="3"/>
  <c r="K584" i="3"/>
  <c r="N585" i="3" s="1"/>
  <c r="J584" i="3"/>
  <c r="I584" i="3"/>
  <c r="L583" i="3"/>
  <c r="K583" i="3"/>
  <c r="J583" i="3"/>
  <c r="I583" i="3"/>
  <c r="L582" i="3"/>
  <c r="K582" i="3"/>
  <c r="J582" i="3"/>
  <c r="I582" i="3"/>
  <c r="L581" i="3"/>
  <c r="K581" i="3"/>
  <c r="J581" i="3"/>
  <c r="I581" i="3"/>
  <c r="L580" i="3"/>
  <c r="K580" i="3"/>
  <c r="J580" i="3"/>
  <c r="I580" i="3"/>
  <c r="L579" i="3"/>
  <c r="K579" i="3"/>
  <c r="J579" i="3"/>
  <c r="I579" i="3"/>
  <c r="L578" i="3"/>
  <c r="K578" i="3"/>
  <c r="J578" i="3"/>
  <c r="I578" i="3"/>
  <c r="N577" i="3"/>
  <c r="L577" i="3"/>
  <c r="K577" i="3"/>
  <c r="J577" i="3"/>
  <c r="I577" i="3"/>
  <c r="L576" i="3"/>
  <c r="K576" i="3"/>
  <c r="J576" i="3"/>
  <c r="I576" i="3"/>
  <c r="N575" i="3"/>
  <c r="L575" i="3"/>
  <c r="K575" i="3"/>
  <c r="J575" i="3"/>
  <c r="I575" i="3"/>
  <c r="L574" i="3"/>
  <c r="K574" i="3"/>
  <c r="J574" i="3"/>
  <c r="I574" i="3"/>
  <c r="L573" i="3"/>
  <c r="K573" i="3"/>
  <c r="J573" i="3"/>
  <c r="I573" i="3"/>
  <c r="L572" i="3"/>
  <c r="K572" i="3"/>
  <c r="N573" i="3" s="1"/>
  <c r="J572" i="3"/>
  <c r="I572" i="3"/>
  <c r="L571" i="3"/>
  <c r="K571" i="3"/>
  <c r="J571" i="3"/>
  <c r="I571" i="3"/>
  <c r="L570" i="3"/>
  <c r="K570" i="3"/>
  <c r="N571" i="3" s="1"/>
  <c r="J570" i="3"/>
  <c r="I570" i="3"/>
  <c r="L569" i="3"/>
  <c r="K569" i="3"/>
  <c r="J569" i="3"/>
  <c r="I569" i="3"/>
  <c r="L568" i="3"/>
  <c r="K568" i="3"/>
  <c r="J568" i="3"/>
  <c r="I568" i="3"/>
  <c r="L567" i="3"/>
  <c r="K567" i="3"/>
  <c r="J567" i="3"/>
  <c r="I567" i="3"/>
  <c r="L566" i="3"/>
  <c r="K566" i="3"/>
  <c r="N567" i="3" s="1"/>
  <c r="J566" i="3"/>
  <c r="I566" i="3"/>
  <c r="L565" i="3"/>
  <c r="K565" i="3"/>
  <c r="J565" i="3"/>
  <c r="I565" i="3"/>
  <c r="L564" i="3"/>
  <c r="K564" i="3"/>
  <c r="J564" i="3"/>
  <c r="I564" i="3"/>
  <c r="L563" i="3"/>
  <c r="K563" i="3"/>
  <c r="J563" i="3"/>
  <c r="I563" i="3"/>
  <c r="L562" i="3"/>
  <c r="K562" i="3"/>
  <c r="J562" i="3"/>
  <c r="I562" i="3"/>
  <c r="L561" i="3"/>
  <c r="K561" i="3"/>
  <c r="J561" i="3"/>
  <c r="I561" i="3"/>
  <c r="L560" i="3"/>
  <c r="K560" i="3"/>
  <c r="J560" i="3"/>
  <c r="I560" i="3"/>
  <c r="L559" i="3"/>
  <c r="K559" i="3"/>
  <c r="J559" i="3"/>
  <c r="I559" i="3"/>
  <c r="L558" i="3"/>
  <c r="N559" i="3" s="1"/>
  <c r="K558" i="3"/>
  <c r="J558" i="3"/>
  <c r="I558" i="3"/>
  <c r="N557" i="3"/>
  <c r="L557" i="3"/>
  <c r="K557" i="3"/>
  <c r="J557" i="3"/>
  <c r="I557" i="3"/>
  <c r="L556" i="3"/>
  <c r="K556" i="3"/>
  <c r="J556" i="3"/>
  <c r="I556" i="3"/>
  <c r="L555" i="3"/>
  <c r="K555" i="3"/>
  <c r="J555" i="3"/>
  <c r="I555" i="3"/>
  <c r="L554" i="3"/>
  <c r="K554" i="3"/>
  <c r="J554" i="3"/>
  <c r="I554" i="3"/>
  <c r="N553" i="3"/>
  <c r="L553" i="3"/>
  <c r="K553" i="3"/>
  <c r="J553" i="3"/>
  <c r="I553" i="3"/>
  <c r="L552" i="3"/>
  <c r="K552" i="3"/>
  <c r="J552" i="3"/>
  <c r="I552" i="3"/>
  <c r="L551" i="3"/>
  <c r="K551" i="3"/>
  <c r="J551" i="3"/>
  <c r="I551" i="3"/>
  <c r="L550" i="3"/>
  <c r="K550" i="3"/>
  <c r="N551" i="3" s="1"/>
  <c r="J550" i="3"/>
  <c r="I550" i="3"/>
  <c r="L549" i="3"/>
  <c r="K549" i="3"/>
  <c r="J549" i="3"/>
  <c r="I549" i="3"/>
  <c r="L548" i="3"/>
  <c r="K548" i="3"/>
  <c r="N549" i="3" s="1"/>
  <c r="J548" i="3"/>
  <c r="I548" i="3"/>
  <c r="L547" i="3"/>
  <c r="K547" i="3"/>
  <c r="J547" i="3"/>
  <c r="I547" i="3"/>
  <c r="L546" i="3"/>
  <c r="K546" i="3"/>
  <c r="N547" i="3" s="1"/>
  <c r="J546" i="3"/>
  <c r="I546" i="3"/>
  <c r="L545" i="3"/>
  <c r="K545" i="3"/>
  <c r="J545" i="3"/>
  <c r="I545" i="3"/>
  <c r="L544" i="3"/>
  <c r="K544" i="3"/>
  <c r="J544" i="3"/>
  <c r="I544" i="3"/>
  <c r="L543" i="3"/>
  <c r="K543" i="3"/>
  <c r="J543" i="3"/>
  <c r="I543" i="3"/>
  <c r="L542" i="3"/>
  <c r="K542" i="3"/>
  <c r="J542" i="3"/>
  <c r="I542" i="3"/>
  <c r="L541" i="3"/>
  <c r="K541" i="3"/>
  <c r="J541" i="3"/>
  <c r="I541" i="3"/>
  <c r="L540" i="3"/>
  <c r="K540" i="3"/>
  <c r="J540" i="3"/>
  <c r="I540" i="3"/>
  <c r="L539" i="3"/>
  <c r="K539" i="3"/>
  <c r="J539" i="3"/>
  <c r="I539" i="3"/>
  <c r="L538" i="3"/>
  <c r="K538" i="3"/>
  <c r="J538" i="3"/>
  <c r="I538" i="3"/>
  <c r="L537" i="3"/>
  <c r="K537" i="3"/>
  <c r="J537" i="3"/>
  <c r="I537" i="3"/>
  <c r="L536" i="3"/>
  <c r="K536" i="3"/>
  <c r="J536" i="3"/>
  <c r="I536" i="3"/>
  <c r="L535" i="3"/>
  <c r="K535" i="3"/>
  <c r="J535" i="3"/>
  <c r="I535" i="3"/>
  <c r="L534" i="3"/>
  <c r="N535" i="3" s="1"/>
  <c r="K534" i="3"/>
  <c r="J534" i="3"/>
  <c r="I534" i="3"/>
  <c r="N533" i="3"/>
  <c r="L533" i="3"/>
  <c r="K533" i="3"/>
  <c r="J533" i="3"/>
  <c r="I533" i="3"/>
  <c r="L532" i="3"/>
  <c r="K532" i="3"/>
  <c r="J532" i="3"/>
  <c r="I532" i="3"/>
  <c r="L531" i="3"/>
  <c r="K531" i="3"/>
  <c r="J531" i="3"/>
  <c r="I531" i="3"/>
  <c r="L530" i="3"/>
  <c r="K530" i="3"/>
  <c r="J530" i="3"/>
  <c r="I530" i="3"/>
  <c r="L529" i="3"/>
  <c r="K529" i="3"/>
  <c r="J529" i="3"/>
  <c r="I529" i="3"/>
  <c r="L528" i="3"/>
  <c r="K528" i="3"/>
  <c r="J528" i="3"/>
  <c r="I528" i="3"/>
  <c r="L527" i="3"/>
  <c r="K527" i="3"/>
  <c r="J527" i="3"/>
  <c r="I527" i="3"/>
  <c r="L526" i="3"/>
  <c r="N527" i="3" s="1"/>
  <c r="K526" i="3"/>
  <c r="J526" i="3"/>
  <c r="I526" i="3"/>
  <c r="N525" i="3"/>
  <c r="L525" i="3"/>
  <c r="K525" i="3"/>
  <c r="J525" i="3"/>
  <c r="I525" i="3"/>
  <c r="L524" i="3"/>
  <c r="K524" i="3"/>
  <c r="J524" i="3"/>
  <c r="I524" i="3"/>
  <c r="L523" i="3"/>
  <c r="K523" i="3"/>
  <c r="J523" i="3"/>
  <c r="I523" i="3"/>
  <c r="L522" i="3"/>
  <c r="K522" i="3"/>
  <c r="J522" i="3"/>
  <c r="I522" i="3"/>
  <c r="L521" i="3"/>
  <c r="K521" i="3"/>
  <c r="J521" i="3"/>
  <c r="I521" i="3"/>
  <c r="L520" i="3"/>
  <c r="K520" i="3"/>
  <c r="N521" i="3" s="1"/>
  <c r="J520" i="3"/>
  <c r="I520" i="3"/>
  <c r="L519" i="3"/>
  <c r="K519" i="3"/>
  <c r="J519" i="3"/>
  <c r="I519" i="3"/>
  <c r="L518" i="3"/>
  <c r="K518" i="3"/>
  <c r="J518" i="3"/>
  <c r="I518" i="3"/>
  <c r="L517" i="3"/>
  <c r="K517" i="3"/>
  <c r="J517" i="3"/>
  <c r="I517" i="3"/>
  <c r="L516" i="3"/>
  <c r="K516" i="3"/>
  <c r="J516" i="3"/>
  <c r="I516" i="3"/>
  <c r="L515" i="3"/>
  <c r="K515" i="3"/>
  <c r="J515" i="3"/>
  <c r="I515" i="3"/>
  <c r="L514" i="3"/>
  <c r="K514" i="3"/>
  <c r="J514" i="3"/>
  <c r="I514" i="3"/>
  <c r="N513" i="3"/>
  <c r="L513" i="3"/>
  <c r="K513" i="3"/>
  <c r="J513" i="3"/>
  <c r="I513" i="3"/>
  <c r="L512" i="3"/>
  <c r="K512" i="3"/>
  <c r="J512" i="3"/>
  <c r="I512" i="3"/>
  <c r="N511" i="3"/>
  <c r="L511" i="3"/>
  <c r="K511" i="3"/>
  <c r="J511" i="3"/>
  <c r="I511" i="3"/>
  <c r="L510" i="3"/>
  <c r="K510" i="3"/>
  <c r="J510" i="3"/>
  <c r="I510" i="3"/>
  <c r="L509" i="3"/>
  <c r="K509" i="3"/>
  <c r="J509" i="3"/>
  <c r="I509" i="3"/>
  <c r="L508" i="3"/>
  <c r="K508" i="3"/>
  <c r="J508" i="3"/>
  <c r="I508" i="3"/>
  <c r="L507" i="3"/>
  <c r="K507" i="3"/>
  <c r="J507" i="3"/>
  <c r="I507" i="3"/>
  <c r="L506" i="3"/>
  <c r="K506" i="3"/>
  <c r="N507" i="3" s="1"/>
  <c r="J506" i="3"/>
  <c r="I506" i="3"/>
  <c r="L505" i="3"/>
  <c r="K505" i="3"/>
  <c r="J505" i="3"/>
  <c r="I505" i="3"/>
  <c r="L504" i="3"/>
  <c r="K504" i="3"/>
  <c r="J504" i="3"/>
  <c r="I504" i="3"/>
  <c r="L503" i="3"/>
  <c r="K503" i="3"/>
  <c r="J503" i="3"/>
  <c r="I503" i="3"/>
  <c r="L502" i="3"/>
  <c r="K502" i="3"/>
  <c r="N503" i="3" s="1"/>
  <c r="J502" i="3"/>
  <c r="I502" i="3"/>
  <c r="L501" i="3"/>
  <c r="K501" i="3"/>
  <c r="J501" i="3"/>
  <c r="I501" i="3"/>
  <c r="L500" i="3"/>
  <c r="K500" i="3"/>
  <c r="J500" i="3"/>
  <c r="I500" i="3"/>
  <c r="L499" i="3"/>
  <c r="K499" i="3"/>
  <c r="J499" i="3"/>
  <c r="I499" i="3"/>
  <c r="L498" i="3"/>
  <c r="K498" i="3"/>
  <c r="J498" i="3"/>
  <c r="I498" i="3"/>
  <c r="L497" i="3"/>
  <c r="K497" i="3"/>
  <c r="J497" i="3"/>
  <c r="I497" i="3"/>
  <c r="L496" i="3"/>
  <c r="K496" i="3"/>
  <c r="J496" i="3"/>
  <c r="I496" i="3"/>
  <c r="L495" i="3"/>
  <c r="K495" i="3"/>
  <c r="J495" i="3"/>
  <c r="I495" i="3"/>
  <c r="L494" i="3"/>
  <c r="N495" i="3" s="1"/>
  <c r="K494" i="3"/>
  <c r="J494" i="3"/>
  <c r="I494" i="3"/>
  <c r="N493" i="3"/>
  <c r="L493" i="3"/>
  <c r="K493" i="3"/>
  <c r="J493" i="3"/>
  <c r="I493" i="3"/>
  <c r="L492" i="3"/>
  <c r="K492" i="3"/>
  <c r="J492" i="3"/>
  <c r="I492" i="3"/>
  <c r="L491" i="3"/>
  <c r="K491" i="3"/>
  <c r="J491" i="3"/>
  <c r="I491" i="3"/>
  <c r="L490" i="3"/>
  <c r="K490" i="3"/>
  <c r="J490" i="3"/>
  <c r="I490" i="3"/>
  <c r="N489" i="3"/>
  <c r="L489" i="3"/>
  <c r="K489" i="3"/>
  <c r="J489" i="3"/>
  <c r="I489" i="3"/>
  <c r="L488" i="3"/>
  <c r="K488" i="3"/>
  <c r="J488" i="3"/>
  <c r="I488" i="3"/>
  <c r="L487" i="3"/>
  <c r="K487" i="3"/>
  <c r="J487" i="3"/>
  <c r="I487" i="3"/>
  <c r="L486" i="3"/>
  <c r="K486" i="3"/>
  <c r="N487" i="3" s="1"/>
  <c r="J486" i="3"/>
  <c r="I486" i="3"/>
  <c r="L485" i="3"/>
  <c r="K485" i="3"/>
  <c r="J485" i="3"/>
  <c r="I485" i="3"/>
  <c r="L484" i="3"/>
  <c r="K484" i="3"/>
  <c r="N485" i="3" s="1"/>
  <c r="J484" i="3"/>
  <c r="I484" i="3"/>
  <c r="L483" i="3"/>
  <c r="K483" i="3"/>
  <c r="J483" i="3"/>
  <c r="I483" i="3"/>
  <c r="L482" i="3"/>
  <c r="K482" i="3"/>
  <c r="N483" i="3" s="1"/>
  <c r="J482" i="3"/>
  <c r="I482" i="3"/>
  <c r="L481" i="3"/>
  <c r="K481" i="3"/>
  <c r="J481" i="3"/>
  <c r="I481" i="3"/>
  <c r="L480" i="3"/>
  <c r="K480" i="3"/>
  <c r="J480" i="3"/>
  <c r="I480" i="3"/>
  <c r="L479" i="3"/>
  <c r="K479" i="3"/>
  <c r="J479" i="3"/>
  <c r="I479" i="3"/>
  <c r="L478" i="3"/>
  <c r="K478" i="3"/>
  <c r="J478" i="3"/>
  <c r="I478" i="3"/>
  <c r="L477" i="3"/>
  <c r="K477" i="3"/>
  <c r="J477" i="3"/>
  <c r="I477" i="3"/>
  <c r="L476" i="3"/>
  <c r="K476" i="3"/>
  <c r="J476" i="3"/>
  <c r="I476" i="3"/>
  <c r="L475" i="3"/>
  <c r="K475" i="3"/>
  <c r="J475" i="3"/>
  <c r="I475" i="3"/>
  <c r="L474" i="3"/>
  <c r="K474" i="3"/>
  <c r="J474" i="3"/>
  <c r="I474" i="3"/>
  <c r="L473" i="3"/>
  <c r="K473" i="3"/>
  <c r="J473" i="3"/>
  <c r="I473" i="3"/>
  <c r="L472" i="3"/>
  <c r="K472" i="3"/>
  <c r="J472" i="3"/>
  <c r="I472" i="3"/>
  <c r="L471" i="3"/>
  <c r="K471" i="3"/>
  <c r="J471" i="3"/>
  <c r="I471" i="3"/>
  <c r="L470" i="3"/>
  <c r="N471" i="3" s="1"/>
  <c r="K470" i="3"/>
  <c r="J470" i="3"/>
  <c r="I470" i="3"/>
  <c r="N469" i="3"/>
  <c r="L469" i="3"/>
  <c r="K469" i="3"/>
  <c r="J469" i="3"/>
  <c r="I469" i="3"/>
  <c r="L468" i="3"/>
  <c r="K468" i="3"/>
  <c r="J468" i="3"/>
  <c r="I468" i="3"/>
  <c r="L467" i="3"/>
  <c r="K467" i="3"/>
  <c r="J467" i="3"/>
  <c r="I467" i="3"/>
  <c r="L466" i="3"/>
  <c r="K466" i="3"/>
  <c r="J466" i="3"/>
  <c r="I466" i="3"/>
  <c r="L465" i="3"/>
  <c r="K465" i="3"/>
  <c r="J465" i="3"/>
  <c r="I465" i="3"/>
  <c r="L464" i="3"/>
  <c r="K464" i="3"/>
  <c r="J464" i="3"/>
  <c r="I464" i="3"/>
  <c r="L463" i="3"/>
  <c r="K463" i="3"/>
  <c r="J463" i="3"/>
  <c r="I463" i="3"/>
  <c r="L462" i="3"/>
  <c r="N463" i="3" s="1"/>
  <c r="K462" i="3"/>
  <c r="J462" i="3"/>
  <c r="I462" i="3"/>
  <c r="N461" i="3"/>
  <c r="L461" i="3"/>
  <c r="K461" i="3"/>
  <c r="J461" i="3"/>
  <c r="I461" i="3"/>
  <c r="L460" i="3"/>
  <c r="K460" i="3"/>
  <c r="J460" i="3"/>
  <c r="I460" i="3"/>
  <c r="L459" i="3"/>
  <c r="K459" i="3"/>
  <c r="J459" i="3"/>
  <c r="I459" i="3"/>
  <c r="L458" i="3"/>
  <c r="K458" i="3"/>
  <c r="J458" i="3"/>
  <c r="I458" i="3"/>
  <c r="L457" i="3"/>
  <c r="K457" i="3"/>
  <c r="J457" i="3"/>
  <c r="I457" i="3"/>
  <c r="L456" i="3"/>
  <c r="K456" i="3"/>
  <c r="N457" i="3" s="1"/>
  <c r="J456" i="3"/>
  <c r="I456" i="3"/>
  <c r="L455" i="3"/>
  <c r="K455" i="3"/>
  <c r="J455" i="3"/>
  <c r="I455" i="3"/>
  <c r="L454" i="3"/>
  <c r="K454" i="3"/>
  <c r="J454" i="3"/>
  <c r="I454" i="3"/>
  <c r="L453" i="3"/>
  <c r="K453" i="3"/>
  <c r="J453" i="3"/>
  <c r="I453" i="3"/>
  <c r="L452" i="3"/>
  <c r="K452" i="3"/>
  <c r="J452" i="3"/>
  <c r="I452" i="3"/>
  <c r="L451" i="3"/>
  <c r="K451" i="3"/>
  <c r="J451" i="3"/>
  <c r="I451" i="3"/>
  <c r="L450" i="3"/>
  <c r="K450" i="3"/>
  <c r="J450" i="3"/>
  <c r="I450" i="3"/>
  <c r="N449" i="3"/>
  <c r="L449" i="3"/>
  <c r="K449" i="3"/>
  <c r="J449" i="3"/>
  <c r="I449" i="3"/>
  <c r="L448" i="3"/>
  <c r="K448" i="3"/>
  <c r="J448" i="3"/>
  <c r="I448" i="3"/>
  <c r="N447" i="3"/>
  <c r="L447" i="3"/>
  <c r="K447" i="3"/>
  <c r="J447" i="3"/>
  <c r="I447" i="3"/>
  <c r="L446" i="3"/>
  <c r="K446" i="3"/>
  <c r="J446" i="3"/>
  <c r="I446" i="3"/>
  <c r="L445" i="3"/>
  <c r="K445" i="3"/>
  <c r="J445" i="3"/>
  <c r="I445" i="3"/>
  <c r="L444" i="3"/>
  <c r="K444" i="3"/>
  <c r="J444" i="3"/>
  <c r="I444" i="3"/>
  <c r="L443" i="3"/>
  <c r="K443" i="3"/>
  <c r="J443" i="3"/>
  <c r="I443" i="3"/>
  <c r="L442" i="3"/>
  <c r="K442" i="3"/>
  <c r="J442" i="3"/>
  <c r="I442" i="3"/>
  <c r="L441" i="3"/>
  <c r="K441" i="3"/>
  <c r="J441" i="3"/>
  <c r="I441" i="3"/>
  <c r="L440" i="3"/>
  <c r="K440" i="3"/>
  <c r="J440" i="3"/>
  <c r="I440" i="3"/>
  <c r="L439" i="3"/>
  <c r="K439" i="3"/>
  <c r="J439" i="3"/>
  <c r="I439" i="3"/>
  <c r="L438" i="3"/>
  <c r="K438" i="3"/>
  <c r="N439" i="3" s="1"/>
  <c r="J438" i="3"/>
  <c r="I438" i="3"/>
  <c r="L437" i="3"/>
  <c r="K437" i="3"/>
  <c r="J437" i="3"/>
  <c r="I437" i="3"/>
  <c r="L436" i="3"/>
  <c r="K436" i="3"/>
  <c r="J436" i="3"/>
  <c r="I436" i="3"/>
  <c r="L435" i="3"/>
  <c r="K435" i="3"/>
  <c r="J435" i="3"/>
  <c r="I435" i="3"/>
  <c r="L434" i="3"/>
  <c r="K434" i="3"/>
  <c r="J434" i="3"/>
  <c r="I434" i="3"/>
  <c r="L433" i="3"/>
  <c r="K433" i="3"/>
  <c r="J433" i="3"/>
  <c r="I433" i="3"/>
  <c r="L432" i="3"/>
  <c r="K432" i="3"/>
  <c r="J432" i="3"/>
  <c r="I432" i="3"/>
  <c r="L431" i="3"/>
  <c r="K431" i="3"/>
  <c r="J431" i="3"/>
  <c r="I431" i="3"/>
  <c r="L430" i="3"/>
  <c r="N431" i="3" s="1"/>
  <c r="K430" i="3"/>
  <c r="J430" i="3"/>
  <c r="I430" i="3"/>
  <c r="N429" i="3"/>
  <c r="L429" i="3"/>
  <c r="K429" i="3"/>
  <c r="J429" i="3"/>
  <c r="I429" i="3"/>
  <c r="L428" i="3"/>
  <c r="K428" i="3"/>
  <c r="J428" i="3"/>
  <c r="I428" i="3"/>
  <c r="L427" i="3"/>
  <c r="K427" i="3"/>
  <c r="J427" i="3"/>
  <c r="I427" i="3"/>
  <c r="L426" i="3"/>
  <c r="K426" i="3"/>
  <c r="J426" i="3"/>
  <c r="I426" i="3"/>
  <c r="N425" i="3"/>
  <c r="L425" i="3"/>
  <c r="K425" i="3"/>
  <c r="J425" i="3"/>
  <c r="I425" i="3"/>
  <c r="L424" i="3"/>
  <c r="K424" i="3"/>
  <c r="J424" i="3"/>
  <c r="I424" i="3"/>
  <c r="L423" i="3"/>
  <c r="K423" i="3"/>
  <c r="J423" i="3"/>
  <c r="I423" i="3"/>
  <c r="L422" i="3"/>
  <c r="K422" i="3"/>
  <c r="N423" i="3" s="1"/>
  <c r="J422" i="3"/>
  <c r="I422" i="3"/>
  <c r="L421" i="3"/>
  <c r="K421" i="3"/>
  <c r="J421" i="3"/>
  <c r="I421" i="3"/>
  <c r="L420" i="3"/>
  <c r="K420" i="3"/>
  <c r="N421" i="3" s="1"/>
  <c r="J420" i="3"/>
  <c r="I420" i="3"/>
  <c r="L419" i="3"/>
  <c r="K419" i="3"/>
  <c r="J419" i="3"/>
  <c r="I419" i="3"/>
  <c r="L418" i="3"/>
  <c r="K418" i="3"/>
  <c r="N419" i="3" s="1"/>
  <c r="J418" i="3"/>
  <c r="I418" i="3"/>
  <c r="L417" i="3"/>
  <c r="K417" i="3"/>
  <c r="J417" i="3"/>
  <c r="I417" i="3"/>
  <c r="L416" i="3"/>
  <c r="K416" i="3"/>
  <c r="J416" i="3"/>
  <c r="I416" i="3"/>
  <c r="L415" i="3"/>
  <c r="K415" i="3"/>
  <c r="J415" i="3"/>
  <c r="I415" i="3"/>
  <c r="L414" i="3"/>
  <c r="K414" i="3"/>
  <c r="J414" i="3"/>
  <c r="I414" i="3"/>
  <c r="L413" i="3"/>
  <c r="K413" i="3"/>
  <c r="J413" i="3"/>
  <c r="I413" i="3"/>
  <c r="L412" i="3"/>
  <c r="K412" i="3"/>
  <c r="J412" i="3"/>
  <c r="I412" i="3"/>
  <c r="L411" i="3"/>
  <c r="K411" i="3"/>
  <c r="J411" i="3"/>
  <c r="I411" i="3"/>
  <c r="L410" i="3"/>
  <c r="K410" i="3"/>
  <c r="J410" i="3"/>
  <c r="I410" i="3"/>
  <c r="L409" i="3"/>
  <c r="K409" i="3"/>
  <c r="J409" i="3"/>
  <c r="I409" i="3"/>
  <c r="L408" i="3"/>
  <c r="K408" i="3"/>
  <c r="J408" i="3"/>
  <c r="I408" i="3"/>
  <c r="L407" i="3"/>
  <c r="K407" i="3"/>
  <c r="J407" i="3"/>
  <c r="I407" i="3"/>
  <c r="L406" i="3"/>
  <c r="N407" i="3" s="1"/>
  <c r="K406" i="3"/>
  <c r="J406" i="3"/>
  <c r="I406" i="3"/>
  <c r="N405" i="3"/>
  <c r="L405" i="3"/>
  <c r="K405" i="3"/>
  <c r="J405" i="3"/>
  <c r="I405" i="3"/>
  <c r="L404" i="3"/>
  <c r="K404" i="3"/>
  <c r="J404" i="3"/>
  <c r="I404" i="3"/>
  <c r="L403" i="3"/>
  <c r="K403" i="3"/>
  <c r="J403" i="3"/>
  <c r="I403" i="3"/>
  <c r="L402" i="3"/>
  <c r="K402" i="3"/>
  <c r="J402" i="3"/>
  <c r="I402" i="3"/>
  <c r="L401" i="3"/>
  <c r="K401" i="3"/>
  <c r="J401" i="3"/>
  <c r="I401" i="3"/>
  <c r="L400" i="3"/>
  <c r="K400" i="3"/>
  <c r="J400" i="3"/>
  <c r="I400" i="3"/>
  <c r="L399" i="3"/>
  <c r="K399" i="3"/>
  <c r="J399" i="3"/>
  <c r="I399" i="3"/>
  <c r="L398" i="3"/>
  <c r="N399" i="3" s="1"/>
  <c r="K398" i="3"/>
  <c r="J398" i="3"/>
  <c r="I398" i="3"/>
  <c r="N397" i="3"/>
  <c r="L397" i="3"/>
  <c r="K397" i="3"/>
  <c r="J397" i="3"/>
  <c r="I397" i="3"/>
  <c r="L396" i="3"/>
  <c r="K396" i="3"/>
  <c r="J396" i="3"/>
  <c r="I396" i="3"/>
  <c r="L395" i="3"/>
  <c r="K395" i="3"/>
  <c r="J395" i="3"/>
  <c r="I395" i="3"/>
  <c r="L394" i="3"/>
  <c r="K394" i="3"/>
  <c r="J394" i="3"/>
  <c r="I394" i="3"/>
  <c r="L393" i="3"/>
  <c r="K393" i="3"/>
  <c r="J393" i="3"/>
  <c r="I393" i="3"/>
  <c r="L392" i="3"/>
  <c r="K392" i="3"/>
  <c r="N393" i="3" s="1"/>
  <c r="J392" i="3"/>
  <c r="I392" i="3"/>
  <c r="L391" i="3"/>
  <c r="K391" i="3"/>
  <c r="J391" i="3"/>
  <c r="I391" i="3"/>
  <c r="L390" i="3"/>
  <c r="K390" i="3"/>
  <c r="J390" i="3"/>
  <c r="I390" i="3"/>
  <c r="L389" i="3"/>
  <c r="K389" i="3"/>
  <c r="J389" i="3"/>
  <c r="I389" i="3"/>
  <c r="L388" i="3"/>
  <c r="K388" i="3"/>
  <c r="J388" i="3"/>
  <c r="I388" i="3"/>
  <c r="L387" i="3"/>
  <c r="K387" i="3"/>
  <c r="J387" i="3"/>
  <c r="I387" i="3"/>
  <c r="L386" i="3"/>
  <c r="K386" i="3"/>
  <c r="J386" i="3"/>
  <c r="I386" i="3"/>
  <c r="N385" i="3"/>
  <c r="L385" i="3"/>
  <c r="K385" i="3"/>
  <c r="J385" i="3"/>
  <c r="I385" i="3"/>
  <c r="L384" i="3"/>
  <c r="K384" i="3"/>
  <c r="J384" i="3"/>
  <c r="I384" i="3"/>
  <c r="L383" i="3"/>
  <c r="K383" i="3"/>
  <c r="J383" i="3"/>
  <c r="I383" i="3"/>
  <c r="L382" i="3"/>
  <c r="N383" i="3" s="1"/>
  <c r="K382" i="3"/>
  <c r="J382" i="3"/>
  <c r="I382" i="3"/>
  <c r="L381" i="3"/>
  <c r="K381" i="3"/>
  <c r="J381" i="3"/>
  <c r="I381" i="3"/>
  <c r="L380" i="3"/>
  <c r="K380" i="3"/>
  <c r="J380" i="3"/>
  <c r="I380" i="3"/>
  <c r="L379" i="3"/>
  <c r="K379" i="3"/>
  <c r="J379" i="3"/>
  <c r="I379" i="3"/>
  <c r="L378" i="3"/>
  <c r="K378" i="3"/>
  <c r="J378" i="3"/>
  <c r="I378" i="3"/>
  <c r="L377" i="3"/>
  <c r="K377" i="3"/>
  <c r="J377" i="3"/>
  <c r="I377" i="3"/>
  <c r="L376" i="3"/>
  <c r="K376" i="3"/>
  <c r="J376" i="3"/>
  <c r="I376" i="3"/>
  <c r="L375" i="3"/>
  <c r="K375" i="3"/>
  <c r="J375" i="3"/>
  <c r="I375" i="3"/>
  <c r="L374" i="3"/>
  <c r="N375" i="3" s="1"/>
  <c r="K374" i="3"/>
  <c r="J374" i="3"/>
  <c r="I374" i="3"/>
  <c r="N373" i="3"/>
  <c r="L373" i="3"/>
  <c r="K373" i="3"/>
  <c r="J373" i="3"/>
  <c r="I373" i="3"/>
  <c r="L372" i="3"/>
  <c r="K372" i="3"/>
  <c r="J372" i="3"/>
  <c r="I372" i="3"/>
  <c r="L371" i="3"/>
  <c r="K371" i="3"/>
  <c r="J371" i="3"/>
  <c r="I371" i="3"/>
  <c r="L370" i="3"/>
  <c r="K370" i="3"/>
  <c r="J370" i="3"/>
  <c r="I370" i="3"/>
  <c r="L369" i="3"/>
  <c r="K369" i="3"/>
  <c r="J369" i="3"/>
  <c r="I369" i="3"/>
  <c r="L368" i="3"/>
  <c r="K368" i="3"/>
  <c r="J368" i="3"/>
  <c r="I368" i="3"/>
  <c r="L367" i="3"/>
  <c r="K367" i="3"/>
  <c r="J367" i="3"/>
  <c r="I367" i="3"/>
  <c r="L366" i="3"/>
  <c r="N367" i="3" s="1"/>
  <c r="K366" i="3"/>
  <c r="J366" i="3"/>
  <c r="I366" i="3"/>
  <c r="L365" i="3"/>
  <c r="K365" i="3"/>
  <c r="J365" i="3"/>
  <c r="I365" i="3"/>
  <c r="L364" i="3"/>
  <c r="K364" i="3"/>
  <c r="J364" i="3"/>
  <c r="I364" i="3"/>
  <c r="L363" i="3"/>
  <c r="K363" i="3"/>
  <c r="J363" i="3"/>
  <c r="I363" i="3"/>
  <c r="L362" i="3"/>
  <c r="K362" i="3"/>
  <c r="N363" i="3" s="1"/>
  <c r="J362" i="3"/>
  <c r="I362" i="3"/>
  <c r="L361" i="3"/>
  <c r="K361" i="3"/>
  <c r="J361" i="3"/>
  <c r="I361" i="3"/>
  <c r="L360" i="3"/>
  <c r="N361" i="3" s="1"/>
  <c r="K360" i="3"/>
  <c r="J360" i="3"/>
  <c r="I360" i="3"/>
  <c r="L359" i="3"/>
  <c r="K359" i="3"/>
  <c r="J359" i="3"/>
  <c r="I359" i="3"/>
  <c r="L358" i="3"/>
  <c r="K358" i="3"/>
  <c r="N359" i="3" s="1"/>
  <c r="J358" i="3"/>
  <c r="I358" i="3"/>
  <c r="L357" i="3"/>
  <c r="K357" i="3"/>
  <c r="J357" i="3"/>
  <c r="I357" i="3"/>
  <c r="L356" i="3"/>
  <c r="K356" i="3"/>
  <c r="N357" i="3" s="1"/>
  <c r="J356" i="3"/>
  <c r="I356" i="3"/>
  <c r="L355" i="3"/>
  <c r="K355" i="3"/>
  <c r="J355" i="3"/>
  <c r="I355" i="3"/>
  <c r="L354" i="3"/>
  <c r="K354" i="3"/>
  <c r="N355" i="3" s="1"/>
  <c r="J354" i="3"/>
  <c r="I354" i="3"/>
  <c r="L353" i="3"/>
  <c r="K353" i="3"/>
  <c r="J353" i="3"/>
  <c r="I353" i="3"/>
  <c r="L352" i="3"/>
  <c r="K352" i="3"/>
  <c r="N353" i="3" s="1"/>
  <c r="J352" i="3"/>
  <c r="I352" i="3"/>
  <c r="L351" i="3"/>
  <c r="K351" i="3"/>
  <c r="J351" i="3"/>
  <c r="I351" i="3"/>
  <c r="L350" i="3"/>
  <c r="K350" i="3"/>
  <c r="J350" i="3"/>
  <c r="I350" i="3"/>
  <c r="N349" i="3"/>
  <c r="L349" i="3"/>
  <c r="K349" i="3"/>
  <c r="J349" i="3"/>
  <c r="I349" i="3"/>
  <c r="L348" i="3"/>
  <c r="K348" i="3"/>
  <c r="J348" i="3"/>
  <c r="I348" i="3"/>
  <c r="L347" i="3"/>
  <c r="K347" i="3"/>
  <c r="J347" i="3"/>
  <c r="I347" i="3"/>
  <c r="L346" i="3"/>
  <c r="K346" i="3"/>
  <c r="J346" i="3"/>
  <c r="I346" i="3"/>
  <c r="L345" i="3"/>
  <c r="K345" i="3"/>
  <c r="J345" i="3"/>
  <c r="I345" i="3"/>
  <c r="L344" i="3"/>
  <c r="K344" i="3"/>
  <c r="J344" i="3"/>
  <c r="I344" i="3"/>
  <c r="N343" i="3"/>
  <c r="L343" i="3"/>
  <c r="K343" i="3"/>
  <c r="J343" i="3"/>
  <c r="I343" i="3"/>
  <c r="L342" i="3"/>
  <c r="K342" i="3"/>
  <c r="J342" i="3"/>
  <c r="I342" i="3"/>
  <c r="L341" i="3"/>
  <c r="K341" i="3"/>
  <c r="J341" i="3"/>
  <c r="I341" i="3"/>
  <c r="L340" i="3"/>
  <c r="K340" i="3"/>
  <c r="N341" i="3" s="1"/>
  <c r="J340" i="3"/>
  <c r="I340" i="3"/>
  <c r="L339" i="3"/>
  <c r="K339" i="3"/>
  <c r="J339" i="3"/>
  <c r="I339" i="3"/>
  <c r="L338" i="3"/>
  <c r="K338" i="3"/>
  <c r="J338" i="3"/>
  <c r="I338" i="3"/>
  <c r="L337" i="3"/>
  <c r="K337" i="3"/>
  <c r="J337" i="3"/>
  <c r="I337" i="3"/>
  <c r="L336" i="3"/>
  <c r="K336" i="3"/>
  <c r="N337" i="3" s="1"/>
  <c r="J336" i="3"/>
  <c r="I336" i="3"/>
  <c r="L335" i="3"/>
  <c r="K335" i="3"/>
  <c r="J335" i="3"/>
  <c r="I335" i="3"/>
  <c r="L334" i="3"/>
  <c r="K334" i="3"/>
  <c r="J334" i="3"/>
  <c r="I334" i="3"/>
  <c r="L333" i="3"/>
  <c r="K333" i="3"/>
  <c r="J333" i="3"/>
  <c r="I333" i="3"/>
  <c r="L332" i="3"/>
  <c r="K332" i="3"/>
  <c r="N333" i="3" s="1"/>
  <c r="J332" i="3"/>
  <c r="I332" i="3"/>
  <c r="L331" i="3"/>
  <c r="K331" i="3"/>
  <c r="J331" i="3"/>
  <c r="I331" i="3"/>
  <c r="L330" i="3"/>
  <c r="K330" i="3"/>
  <c r="J330" i="3"/>
  <c r="I330" i="3"/>
  <c r="L329" i="3"/>
  <c r="K329" i="3"/>
  <c r="J329" i="3"/>
  <c r="I329" i="3"/>
  <c r="L328" i="3"/>
  <c r="K328" i="3"/>
  <c r="J328" i="3"/>
  <c r="I328" i="3"/>
  <c r="N327" i="3"/>
  <c r="L327" i="3"/>
  <c r="K327" i="3"/>
  <c r="J327" i="3"/>
  <c r="I327" i="3"/>
  <c r="L326" i="3"/>
  <c r="K326" i="3"/>
  <c r="J326" i="3"/>
  <c r="I326" i="3"/>
  <c r="L325" i="3"/>
  <c r="K325" i="3"/>
  <c r="J325" i="3"/>
  <c r="I325" i="3"/>
  <c r="L324" i="3"/>
  <c r="K324" i="3"/>
  <c r="J324" i="3"/>
  <c r="I324" i="3"/>
  <c r="L323" i="3"/>
  <c r="K323" i="3"/>
  <c r="J323" i="3"/>
  <c r="I323" i="3"/>
  <c r="L322" i="3"/>
  <c r="K322" i="3"/>
  <c r="J322" i="3"/>
  <c r="I322" i="3"/>
  <c r="L321" i="3"/>
  <c r="K321" i="3"/>
  <c r="J321" i="3"/>
  <c r="I321" i="3"/>
  <c r="L320" i="3"/>
  <c r="K320" i="3"/>
  <c r="J320" i="3"/>
  <c r="I320" i="3"/>
  <c r="L319" i="3"/>
  <c r="K319" i="3"/>
  <c r="J319" i="3"/>
  <c r="I319" i="3"/>
  <c r="L318" i="3"/>
  <c r="N319" i="3" s="1"/>
  <c r="K318" i="3"/>
  <c r="J318" i="3"/>
  <c r="I318" i="3"/>
  <c r="N317" i="3"/>
  <c r="L317" i="3"/>
  <c r="K317" i="3"/>
  <c r="J317" i="3"/>
  <c r="I317" i="3"/>
  <c r="L316" i="3"/>
  <c r="K316" i="3"/>
  <c r="J316" i="3"/>
  <c r="I316" i="3"/>
  <c r="L315" i="3"/>
  <c r="K315" i="3"/>
  <c r="J315" i="3"/>
  <c r="I315" i="3"/>
  <c r="L314" i="3"/>
  <c r="K314" i="3"/>
  <c r="J314" i="3"/>
  <c r="I314" i="3"/>
  <c r="L313" i="3"/>
  <c r="K313" i="3"/>
  <c r="J313" i="3"/>
  <c r="I313" i="3"/>
  <c r="L312" i="3"/>
  <c r="K312" i="3"/>
  <c r="J312" i="3"/>
  <c r="I312" i="3"/>
  <c r="L311" i="3"/>
  <c r="K311" i="3"/>
  <c r="J311" i="3"/>
  <c r="I311" i="3"/>
  <c r="L310" i="3"/>
  <c r="N311" i="3" s="1"/>
  <c r="K310" i="3"/>
  <c r="J310" i="3"/>
  <c r="I310" i="3"/>
  <c r="L309" i="3"/>
  <c r="K309" i="3"/>
  <c r="J309" i="3"/>
  <c r="I309" i="3"/>
  <c r="L308" i="3"/>
  <c r="K308" i="3"/>
  <c r="N309" i="3" s="1"/>
  <c r="J308" i="3"/>
  <c r="I308" i="3"/>
  <c r="L307" i="3"/>
  <c r="K307" i="3"/>
  <c r="J307" i="3"/>
  <c r="I307" i="3"/>
  <c r="L306" i="3"/>
  <c r="K306" i="3"/>
  <c r="J306" i="3"/>
  <c r="I306" i="3"/>
  <c r="L305" i="3"/>
  <c r="K305" i="3"/>
  <c r="J305" i="3"/>
  <c r="I305" i="3"/>
  <c r="L304" i="3"/>
  <c r="K304" i="3"/>
  <c r="J304" i="3"/>
  <c r="I304" i="3"/>
  <c r="L303" i="3"/>
  <c r="K303" i="3"/>
  <c r="J303" i="3"/>
  <c r="I303" i="3"/>
  <c r="L302" i="3"/>
  <c r="K302" i="3"/>
  <c r="J302" i="3"/>
  <c r="I302" i="3"/>
  <c r="N301" i="3"/>
  <c r="L301" i="3"/>
  <c r="K301" i="3"/>
  <c r="J301" i="3"/>
  <c r="I301" i="3"/>
  <c r="L300" i="3"/>
  <c r="K300" i="3"/>
  <c r="J300" i="3"/>
  <c r="I300" i="3"/>
  <c r="L299" i="3"/>
  <c r="K299" i="3"/>
  <c r="J299" i="3"/>
  <c r="I299" i="3"/>
  <c r="L298" i="3"/>
  <c r="N299" i="3" s="1"/>
  <c r="K298" i="3"/>
  <c r="J298" i="3"/>
  <c r="I298" i="3"/>
  <c r="L297" i="3"/>
  <c r="K297" i="3"/>
  <c r="J297" i="3"/>
  <c r="I297" i="3"/>
  <c r="L296" i="3"/>
  <c r="K296" i="3"/>
  <c r="J296" i="3"/>
  <c r="I296" i="3"/>
  <c r="L295" i="3"/>
  <c r="K295" i="3"/>
  <c r="J295" i="3"/>
  <c r="I295" i="3"/>
  <c r="L294" i="3"/>
  <c r="K294" i="3"/>
  <c r="J294" i="3"/>
  <c r="I294" i="3"/>
  <c r="L293" i="3"/>
  <c r="K293" i="3"/>
  <c r="J293" i="3"/>
  <c r="I293" i="3"/>
  <c r="L292" i="3"/>
  <c r="K292" i="3"/>
  <c r="J292" i="3"/>
  <c r="I292" i="3"/>
  <c r="N291" i="3"/>
  <c r="L291" i="3"/>
  <c r="K291" i="3"/>
  <c r="J291" i="3"/>
  <c r="I291" i="3"/>
  <c r="L290" i="3"/>
  <c r="K290" i="3"/>
  <c r="J290" i="3"/>
  <c r="I290" i="3"/>
  <c r="L289" i="3"/>
  <c r="K289" i="3"/>
  <c r="J289" i="3"/>
  <c r="I289" i="3"/>
  <c r="L288" i="3"/>
  <c r="K288" i="3"/>
  <c r="N289" i="3" s="1"/>
  <c r="J288" i="3"/>
  <c r="I288" i="3"/>
  <c r="L287" i="3"/>
  <c r="K287" i="3"/>
  <c r="J287" i="3"/>
  <c r="I287" i="3"/>
  <c r="L286" i="3"/>
  <c r="K286" i="3"/>
  <c r="J286" i="3"/>
  <c r="I286" i="3"/>
  <c r="L285" i="3"/>
  <c r="K285" i="3"/>
  <c r="J285" i="3"/>
  <c r="I285" i="3"/>
  <c r="L284" i="3"/>
  <c r="K284" i="3"/>
  <c r="N285" i="3" s="1"/>
  <c r="J284" i="3"/>
  <c r="I284" i="3"/>
  <c r="L283" i="3"/>
  <c r="K283" i="3"/>
  <c r="J283" i="3"/>
  <c r="I283" i="3"/>
  <c r="L282" i="3"/>
  <c r="K282" i="3"/>
  <c r="J282" i="3"/>
  <c r="I282" i="3"/>
  <c r="L281" i="3"/>
  <c r="K281" i="3"/>
  <c r="J281" i="3"/>
  <c r="I281" i="3"/>
  <c r="L280" i="3"/>
  <c r="K280" i="3"/>
  <c r="J280" i="3"/>
  <c r="I280" i="3"/>
  <c r="L279" i="3"/>
  <c r="K279" i="3"/>
  <c r="J279" i="3"/>
  <c r="I279" i="3"/>
  <c r="L278" i="3"/>
  <c r="K278" i="3"/>
  <c r="J278" i="3"/>
  <c r="I278" i="3"/>
  <c r="L277" i="3"/>
  <c r="K277" i="3"/>
  <c r="J277" i="3"/>
  <c r="I277" i="3"/>
  <c r="L276" i="3"/>
  <c r="N277" i="3" s="1"/>
  <c r="K276" i="3"/>
  <c r="J276" i="3"/>
  <c r="I276" i="3"/>
  <c r="N275" i="3"/>
  <c r="L275" i="3"/>
  <c r="K275" i="3"/>
  <c r="J275" i="3"/>
  <c r="I275" i="3"/>
  <c r="L274" i="3"/>
  <c r="K274" i="3"/>
  <c r="J274" i="3"/>
  <c r="I274" i="3"/>
  <c r="L273" i="3"/>
  <c r="K273" i="3"/>
  <c r="J273" i="3"/>
  <c r="I273" i="3"/>
  <c r="L272" i="3"/>
  <c r="K272" i="3"/>
  <c r="J272" i="3"/>
  <c r="I272" i="3"/>
  <c r="L271" i="3"/>
  <c r="K271" i="3"/>
  <c r="J271" i="3"/>
  <c r="I271" i="3"/>
  <c r="L270" i="3"/>
  <c r="K270" i="3"/>
  <c r="J270" i="3"/>
  <c r="I270" i="3"/>
  <c r="N269" i="3"/>
  <c r="L269" i="3"/>
  <c r="K269" i="3"/>
  <c r="J269" i="3"/>
  <c r="I269" i="3"/>
  <c r="L268" i="3"/>
  <c r="K268" i="3"/>
  <c r="J268" i="3"/>
  <c r="I268" i="3"/>
  <c r="L267" i="3"/>
  <c r="K267" i="3"/>
  <c r="J267" i="3"/>
  <c r="I267" i="3"/>
  <c r="L266" i="3"/>
  <c r="N267" i="3" s="1"/>
  <c r="K266" i="3"/>
  <c r="J266" i="3"/>
  <c r="I266" i="3"/>
  <c r="L265" i="3"/>
  <c r="K265" i="3"/>
  <c r="J265" i="3"/>
  <c r="I265" i="3"/>
  <c r="L264" i="3"/>
  <c r="K264" i="3"/>
  <c r="J264" i="3"/>
  <c r="I264" i="3"/>
  <c r="L263" i="3"/>
  <c r="K263" i="3"/>
  <c r="J263" i="3"/>
  <c r="I263" i="3"/>
  <c r="L262" i="3"/>
  <c r="K262" i="3"/>
  <c r="N263" i="3" s="1"/>
  <c r="J262" i="3"/>
  <c r="I262" i="3"/>
  <c r="L261" i="3"/>
  <c r="K261" i="3"/>
  <c r="J261" i="3"/>
  <c r="I261" i="3"/>
  <c r="L260" i="3"/>
  <c r="K260" i="3"/>
  <c r="N261" i="3" s="1"/>
  <c r="J260" i="3"/>
  <c r="I260" i="3"/>
  <c r="L259" i="3"/>
  <c r="K259" i="3"/>
  <c r="J259" i="3"/>
  <c r="I259" i="3"/>
  <c r="L258" i="3"/>
  <c r="K258" i="3"/>
  <c r="N259" i="3" s="1"/>
  <c r="J258" i="3"/>
  <c r="I258" i="3"/>
  <c r="L257" i="3"/>
  <c r="K257" i="3"/>
  <c r="J257" i="3"/>
  <c r="I257" i="3"/>
  <c r="L256" i="3"/>
  <c r="K256" i="3"/>
  <c r="J256" i="3"/>
  <c r="I256" i="3"/>
  <c r="L255" i="3"/>
  <c r="K255" i="3"/>
  <c r="J255" i="3"/>
  <c r="I255" i="3"/>
  <c r="L254" i="3"/>
  <c r="K254" i="3"/>
  <c r="J254" i="3"/>
  <c r="I254" i="3"/>
  <c r="L253" i="3"/>
  <c r="K253" i="3"/>
  <c r="J253" i="3"/>
  <c r="I253" i="3"/>
  <c r="L252" i="3"/>
  <c r="K252" i="3"/>
  <c r="J252" i="3"/>
  <c r="I252" i="3"/>
  <c r="L251" i="3"/>
  <c r="K251" i="3"/>
  <c r="J251" i="3"/>
  <c r="I251" i="3"/>
  <c r="L250" i="3"/>
  <c r="N251" i="3" s="1"/>
  <c r="K250" i="3"/>
  <c r="J250" i="3"/>
  <c r="I250" i="3"/>
  <c r="N249" i="3"/>
  <c r="L249" i="3"/>
  <c r="K249" i="3"/>
  <c r="J249" i="3"/>
  <c r="I249" i="3"/>
  <c r="L248" i="3"/>
  <c r="K248" i="3"/>
  <c r="J248" i="3"/>
  <c r="I248" i="3"/>
  <c r="L247" i="3"/>
  <c r="K247" i="3"/>
  <c r="J247" i="3"/>
  <c r="I247" i="3"/>
  <c r="L246" i="3"/>
  <c r="K246" i="3"/>
  <c r="J246" i="3"/>
  <c r="I246" i="3"/>
  <c r="L245" i="3"/>
  <c r="K245" i="3"/>
  <c r="J245" i="3"/>
  <c r="I245" i="3"/>
  <c r="L244" i="3"/>
  <c r="K244" i="3"/>
  <c r="J244" i="3"/>
  <c r="I244" i="3"/>
  <c r="N243" i="3"/>
  <c r="L243" i="3"/>
  <c r="K243" i="3"/>
  <c r="J243" i="3"/>
  <c r="I243" i="3"/>
  <c r="L242" i="3"/>
  <c r="K242" i="3"/>
  <c r="J242" i="3"/>
  <c r="I242" i="3"/>
  <c r="L241" i="3"/>
  <c r="K241" i="3"/>
  <c r="J241" i="3"/>
  <c r="I241" i="3"/>
  <c r="L240" i="3"/>
  <c r="K240" i="3"/>
  <c r="N241" i="3" s="1"/>
  <c r="J240" i="3"/>
  <c r="I240" i="3"/>
  <c r="L239" i="3"/>
  <c r="K239" i="3"/>
  <c r="J239" i="3"/>
  <c r="I239" i="3"/>
  <c r="L238" i="3"/>
  <c r="K238" i="3"/>
  <c r="J238" i="3"/>
  <c r="I238" i="3"/>
  <c r="L237" i="3"/>
  <c r="K237" i="3"/>
  <c r="J237" i="3"/>
  <c r="I237" i="3"/>
  <c r="L236" i="3"/>
  <c r="K236" i="3"/>
  <c r="J236" i="3"/>
  <c r="I236" i="3"/>
  <c r="L235" i="3"/>
  <c r="K235" i="3"/>
  <c r="J235" i="3"/>
  <c r="I235" i="3"/>
  <c r="L234" i="3"/>
  <c r="N235" i="3" s="1"/>
  <c r="K234" i="3"/>
  <c r="J234" i="3"/>
  <c r="I234" i="3"/>
  <c r="L233" i="3"/>
  <c r="K233" i="3"/>
  <c r="J233" i="3"/>
  <c r="I233" i="3"/>
  <c r="L232" i="3"/>
  <c r="K232" i="3"/>
  <c r="J232" i="3"/>
  <c r="I232" i="3"/>
  <c r="L231" i="3"/>
  <c r="K231" i="3"/>
  <c r="J231" i="3"/>
  <c r="I231" i="3"/>
  <c r="L230" i="3"/>
  <c r="K230" i="3"/>
  <c r="J230" i="3"/>
  <c r="I230" i="3"/>
  <c r="L229" i="3"/>
  <c r="K229" i="3"/>
  <c r="J229" i="3"/>
  <c r="I229" i="3"/>
  <c r="L228" i="3"/>
  <c r="K228" i="3"/>
  <c r="J228" i="3"/>
  <c r="I228" i="3"/>
  <c r="N227" i="3"/>
  <c r="L227" i="3"/>
  <c r="K227" i="3"/>
  <c r="J227" i="3"/>
  <c r="I227" i="3"/>
  <c r="L226" i="3"/>
  <c r="K226" i="3"/>
  <c r="J226" i="3"/>
  <c r="I226" i="3"/>
  <c r="L225" i="3"/>
  <c r="K225" i="3"/>
  <c r="J225" i="3"/>
  <c r="I225" i="3"/>
  <c r="L224" i="3"/>
  <c r="K224" i="3"/>
  <c r="J224" i="3"/>
  <c r="I224" i="3"/>
  <c r="L223" i="3"/>
  <c r="K223" i="3"/>
  <c r="J223" i="3"/>
  <c r="I223" i="3"/>
  <c r="L222" i="3"/>
  <c r="K222" i="3"/>
  <c r="J222" i="3"/>
  <c r="I222" i="3"/>
  <c r="L221" i="3"/>
  <c r="K221" i="3"/>
  <c r="J221" i="3"/>
  <c r="I221" i="3"/>
  <c r="L220" i="3"/>
  <c r="K220" i="3"/>
  <c r="J220" i="3"/>
  <c r="I220" i="3"/>
  <c r="L219" i="3"/>
  <c r="K219" i="3"/>
  <c r="J219" i="3"/>
  <c r="I219" i="3"/>
  <c r="L218" i="3"/>
  <c r="N219" i="3" s="1"/>
  <c r="K218" i="3"/>
  <c r="J218" i="3"/>
  <c r="I218" i="3"/>
  <c r="N217" i="3"/>
  <c r="L217" i="3"/>
  <c r="K217" i="3"/>
  <c r="J217" i="3"/>
  <c r="I217" i="3"/>
  <c r="L216" i="3"/>
  <c r="K216" i="3"/>
  <c r="J216" i="3"/>
  <c r="I216" i="3"/>
  <c r="L215" i="3"/>
  <c r="K215" i="3"/>
  <c r="J215" i="3"/>
  <c r="I215" i="3"/>
  <c r="L214" i="3"/>
  <c r="K214" i="3"/>
  <c r="J214" i="3"/>
  <c r="I214" i="3"/>
  <c r="L213" i="3"/>
  <c r="K213" i="3"/>
  <c r="J213" i="3"/>
  <c r="I213" i="3"/>
  <c r="L212" i="3"/>
  <c r="K212" i="3"/>
  <c r="N213" i="3" s="1"/>
  <c r="J212" i="3"/>
  <c r="I212" i="3"/>
  <c r="L211" i="3"/>
  <c r="K211" i="3"/>
  <c r="J211" i="3"/>
  <c r="I211" i="3"/>
  <c r="L210" i="3"/>
  <c r="K210" i="3"/>
  <c r="N211" i="3" s="1"/>
  <c r="J210" i="3"/>
  <c r="I210" i="3"/>
  <c r="L209" i="3"/>
  <c r="K209" i="3"/>
  <c r="J209" i="3"/>
  <c r="I209" i="3"/>
  <c r="L208" i="3"/>
  <c r="K208" i="3"/>
  <c r="J208" i="3"/>
  <c r="I208" i="3"/>
  <c r="L207" i="3"/>
  <c r="K207" i="3"/>
  <c r="J207" i="3"/>
  <c r="I207" i="3"/>
  <c r="L206" i="3"/>
  <c r="K206" i="3"/>
  <c r="J206" i="3"/>
  <c r="I206" i="3"/>
  <c r="N205" i="3"/>
  <c r="L205" i="3"/>
  <c r="K205" i="3"/>
  <c r="J205" i="3"/>
  <c r="I205" i="3"/>
  <c r="L204" i="3"/>
  <c r="K204" i="3"/>
  <c r="J204" i="3"/>
  <c r="I204" i="3"/>
  <c r="L203" i="3"/>
  <c r="K203" i="3"/>
  <c r="J203" i="3"/>
  <c r="I203" i="3"/>
  <c r="L202" i="3"/>
  <c r="N203" i="3" s="1"/>
  <c r="K202" i="3"/>
  <c r="J202" i="3"/>
  <c r="I202" i="3"/>
  <c r="L201" i="3"/>
  <c r="K201" i="3"/>
  <c r="J201" i="3"/>
  <c r="I201" i="3"/>
  <c r="L200" i="3"/>
  <c r="K200" i="3"/>
  <c r="J200" i="3"/>
  <c r="I200" i="3"/>
  <c r="L199" i="3"/>
  <c r="K199" i="3"/>
  <c r="J199" i="3"/>
  <c r="I199" i="3"/>
  <c r="L198" i="3"/>
  <c r="K198" i="3"/>
  <c r="J198" i="3"/>
  <c r="I198" i="3"/>
  <c r="L197" i="3"/>
  <c r="K197" i="3"/>
  <c r="J197" i="3"/>
  <c r="I197" i="3"/>
  <c r="L196" i="3"/>
  <c r="K196" i="3"/>
  <c r="J196" i="3"/>
  <c r="I196" i="3"/>
  <c r="N195" i="3"/>
  <c r="L195" i="3"/>
  <c r="K195" i="3"/>
  <c r="J195" i="3"/>
  <c r="I195" i="3"/>
  <c r="L194" i="3"/>
  <c r="K194" i="3"/>
  <c r="J194" i="3"/>
  <c r="I194" i="3"/>
  <c r="L193" i="3"/>
  <c r="K193" i="3"/>
  <c r="J193" i="3"/>
  <c r="I193" i="3"/>
  <c r="L192" i="3"/>
  <c r="K192" i="3"/>
  <c r="N193" i="3" s="1"/>
  <c r="J192" i="3"/>
  <c r="I192" i="3"/>
  <c r="L191" i="3"/>
  <c r="K191" i="3"/>
  <c r="J191" i="3"/>
  <c r="I191" i="3"/>
  <c r="L190" i="3"/>
  <c r="K190" i="3"/>
  <c r="J190" i="3"/>
  <c r="I190" i="3"/>
  <c r="L189" i="3"/>
  <c r="K189" i="3"/>
  <c r="J189" i="3"/>
  <c r="I189" i="3"/>
  <c r="L188" i="3"/>
  <c r="K188" i="3"/>
  <c r="N189" i="3" s="1"/>
  <c r="J188" i="3"/>
  <c r="I188" i="3"/>
  <c r="L187" i="3"/>
  <c r="K187" i="3"/>
  <c r="J187" i="3"/>
  <c r="I187" i="3"/>
  <c r="L186" i="3"/>
  <c r="K186" i="3"/>
  <c r="J186" i="3"/>
  <c r="I186" i="3"/>
  <c r="L185" i="3"/>
  <c r="K185" i="3"/>
  <c r="J185" i="3"/>
  <c r="I185" i="3"/>
  <c r="L184" i="3"/>
  <c r="K184" i="3"/>
  <c r="J184" i="3"/>
  <c r="I184" i="3"/>
  <c r="L183" i="3"/>
  <c r="K183" i="3"/>
  <c r="J183" i="3"/>
  <c r="I183" i="3"/>
  <c r="L182" i="3"/>
  <c r="K182" i="3"/>
  <c r="J182" i="3"/>
  <c r="I182" i="3"/>
  <c r="L181" i="3"/>
  <c r="K181" i="3"/>
  <c r="J181" i="3"/>
  <c r="I181" i="3"/>
  <c r="L180" i="3"/>
  <c r="K180" i="3"/>
  <c r="J180" i="3"/>
  <c r="I180" i="3"/>
  <c r="N179" i="3"/>
  <c r="L179" i="3"/>
  <c r="K179" i="3"/>
  <c r="J179" i="3"/>
  <c r="I179" i="3"/>
  <c r="L178" i="3"/>
  <c r="K178" i="3"/>
  <c r="J178" i="3"/>
  <c r="I178" i="3"/>
  <c r="L177" i="3"/>
  <c r="K177" i="3"/>
  <c r="J177" i="3"/>
  <c r="I177" i="3"/>
  <c r="L176" i="3"/>
  <c r="K176" i="3"/>
  <c r="J176" i="3"/>
  <c r="I176" i="3"/>
  <c r="L175" i="3"/>
  <c r="K175" i="3"/>
  <c r="J175" i="3"/>
  <c r="I175" i="3"/>
  <c r="L174" i="3"/>
  <c r="K174" i="3"/>
  <c r="J174" i="3"/>
  <c r="I174" i="3"/>
  <c r="N173" i="3"/>
  <c r="L173" i="3"/>
  <c r="K173" i="3"/>
  <c r="J173" i="3"/>
  <c r="I173" i="3"/>
  <c r="L172" i="3"/>
  <c r="K172" i="3"/>
  <c r="J172" i="3"/>
  <c r="I172" i="3"/>
  <c r="L171" i="3"/>
  <c r="K171" i="3"/>
  <c r="J171" i="3"/>
  <c r="I171" i="3"/>
  <c r="L170" i="3"/>
  <c r="N171" i="3" s="1"/>
  <c r="K170" i="3"/>
  <c r="J170" i="3"/>
  <c r="I170" i="3"/>
  <c r="L169" i="3"/>
  <c r="K169" i="3"/>
  <c r="J169" i="3"/>
  <c r="I169" i="3"/>
  <c r="L168" i="3"/>
  <c r="K168" i="3"/>
  <c r="J168" i="3"/>
  <c r="I168" i="3"/>
  <c r="L167" i="3"/>
  <c r="K167" i="3"/>
  <c r="J167" i="3"/>
  <c r="I167" i="3"/>
  <c r="L166" i="3"/>
  <c r="K166" i="3"/>
  <c r="N167" i="3" s="1"/>
  <c r="J166" i="3"/>
  <c r="I166" i="3"/>
  <c r="L165" i="3"/>
  <c r="K165" i="3"/>
  <c r="J165" i="3"/>
  <c r="I165" i="3"/>
  <c r="L164" i="3"/>
  <c r="K164" i="3"/>
  <c r="N165" i="3" s="1"/>
  <c r="J164" i="3"/>
  <c r="I164" i="3"/>
  <c r="L163" i="3"/>
  <c r="K163" i="3"/>
  <c r="J163" i="3"/>
  <c r="I163" i="3"/>
  <c r="L162" i="3"/>
  <c r="K162" i="3"/>
  <c r="N163" i="3" s="1"/>
  <c r="J162" i="3"/>
  <c r="I162" i="3"/>
  <c r="L161" i="3"/>
  <c r="K161" i="3"/>
  <c r="J161" i="3"/>
  <c r="I161" i="3"/>
  <c r="L160" i="3"/>
  <c r="K160" i="3"/>
  <c r="J160" i="3"/>
  <c r="I160" i="3"/>
  <c r="L159" i="3"/>
  <c r="K159" i="3"/>
  <c r="J159" i="3"/>
  <c r="I159" i="3"/>
  <c r="L158" i="3"/>
  <c r="K158" i="3"/>
  <c r="N159" i="3" s="1"/>
  <c r="J158" i="3"/>
  <c r="I158" i="3"/>
  <c r="L157" i="3"/>
  <c r="K157" i="3"/>
  <c r="J157" i="3"/>
  <c r="I157" i="3"/>
  <c r="L156" i="3"/>
  <c r="K156" i="3"/>
  <c r="N157" i="3" s="1"/>
  <c r="J156" i="3"/>
  <c r="I156" i="3"/>
  <c r="L155" i="3"/>
  <c r="K155" i="3"/>
  <c r="J155" i="3"/>
  <c r="I155" i="3"/>
  <c r="L154" i="3"/>
  <c r="K154" i="3"/>
  <c r="J154" i="3"/>
  <c r="I154" i="3"/>
  <c r="L153" i="3"/>
  <c r="K153" i="3"/>
  <c r="J153" i="3"/>
  <c r="I153" i="3"/>
  <c r="L152" i="3"/>
  <c r="N153" i="3" s="1"/>
  <c r="K152" i="3"/>
  <c r="J152" i="3"/>
  <c r="I152" i="3"/>
  <c r="L151" i="3"/>
  <c r="K151" i="3"/>
  <c r="J151" i="3"/>
  <c r="I151" i="3"/>
  <c r="L150" i="3"/>
  <c r="K150" i="3"/>
  <c r="J150" i="3"/>
  <c r="I150" i="3"/>
  <c r="L149" i="3"/>
  <c r="K149" i="3"/>
  <c r="J149" i="3"/>
  <c r="I149" i="3"/>
  <c r="L148" i="3"/>
  <c r="K148" i="3"/>
  <c r="J148" i="3"/>
  <c r="I148" i="3"/>
  <c r="N147" i="3"/>
  <c r="L147" i="3"/>
  <c r="K147" i="3"/>
  <c r="J147" i="3"/>
  <c r="I147" i="3"/>
  <c r="L146" i="3"/>
  <c r="K146" i="3"/>
  <c r="J146" i="3"/>
  <c r="I146" i="3"/>
  <c r="L145" i="3"/>
  <c r="K145" i="3"/>
  <c r="J145" i="3"/>
  <c r="I145" i="3"/>
  <c r="L144" i="3"/>
  <c r="N145" i="3" s="1"/>
  <c r="K144" i="3"/>
  <c r="J144" i="3"/>
  <c r="I144" i="3"/>
  <c r="L143" i="3"/>
  <c r="K143" i="3"/>
  <c r="J143" i="3"/>
  <c r="I143" i="3"/>
  <c r="L142" i="3"/>
  <c r="K142" i="3"/>
  <c r="J142" i="3"/>
  <c r="I142" i="3"/>
  <c r="L141" i="3"/>
  <c r="K141" i="3"/>
  <c r="J141" i="3"/>
  <c r="I141" i="3"/>
  <c r="L140" i="3"/>
  <c r="K140" i="3"/>
  <c r="J140" i="3"/>
  <c r="I140" i="3"/>
  <c r="N139" i="3"/>
  <c r="L139" i="3"/>
  <c r="K139" i="3"/>
  <c r="J139" i="3"/>
  <c r="I139" i="3"/>
  <c r="L138" i="3"/>
  <c r="K138" i="3"/>
  <c r="J138" i="3"/>
  <c r="I138" i="3"/>
  <c r="L137" i="3"/>
  <c r="K137" i="3"/>
  <c r="J137" i="3"/>
  <c r="I137" i="3"/>
  <c r="L136" i="3"/>
  <c r="K136" i="3"/>
  <c r="J136" i="3"/>
  <c r="I136" i="3"/>
  <c r="L135" i="3"/>
  <c r="K135" i="3"/>
  <c r="J135" i="3"/>
  <c r="I135" i="3"/>
  <c r="L134" i="3"/>
  <c r="K134" i="3"/>
  <c r="N135" i="3" s="1"/>
  <c r="J134" i="3"/>
  <c r="I134" i="3"/>
  <c r="L133" i="3"/>
  <c r="K133" i="3"/>
  <c r="J133" i="3"/>
  <c r="I133" i="3"/>
  <c r="L132" i="3"/>
  <c r="N133" i="3" s="1"/>
  <c r="K132" i="3"/>
  <c r="J132" i="3"/>
  <c r="I132" i="3"/>
  <c r="L131" i="3"/>
  <c r="K131" i="3"/>
  <c r="J131" i="3"/>
  <c r="I131" i="3"/>
  <c r="L130" i="3"/>
  <c r="K130" i="3"/>
  <c r="N131" i="3" s="1"/>
  <c r="J130" i="3"/>
  <c r="I130" i="3"/>
  <c r="L129" i="3"/>
  <c r="K129" i="3"/>
  <c r="J129" i="3"/>
  <c r="I129" i="3"/>
  <c r="L128" i="3"/>
  <c r="K128" i="3"/>
  <c r="N129" i="3" s="1"/>
  <c r="J128" i="3"/>
  <c r="I128" i="3"/>
  <c r="L127" i="3"/>
  <c r="K127" i="3"/>
  <c r="J127" i="3"/>
  <c r="I127" i="3"/>
  <c r="L126" i="3"/>
  <c r="K126" i="3"/>
  <c r="N127" i="3" s="1"/>
  <c r="J126" i="3"/>
  <c r="I126" i="3"/>
  <c r="L125" i="3"/>
  <c r="K125" i="3"/>
  <c r="J125" i="3"/>
  <c r="I125" i="3"/>
  <c r="L124" i="3"/>
  <c r="K124" i="3"/>
  <c r="N125" i="3" s="1"/>
  <c r="J124" i="3"/>
  <c r="I124" i="3"/>
  <c r="L123" i="3"/>
  <c r="K123" i="3"/>
  <c r="J123" i="3"/>
  <c r="I123" i="3"/>
  <c r="L122" i="3"/>
  <c r="K122" i="3"/>
  <c r="J122" i="3"/>
  <c r="I122" i="3"/>
  <c r="L121" i="3"/>
  <c r="K121" i="3"/>
  <c r="J121" i="3"/>
  <c r="I121" i="3"/>
  <c r="L120" i="3"/>
  <c r="K120" i="3"/>
  <c r="J120" i="3"/>
  <c r="I120" i="3"/>
  <c r="L119" i="3"/>
  <c r="K119" i="3"/>
  <c r="J119" i="3"/>
  <c r="I119" i="3"/>
  <c r="L118" i="3"/>
  <c r="K118" i="3"/>
  <c r="J118" i="3"/>
  <c r="I118" i="3"/>
  <c r="L117" i="3"/>
  <c r="K117" i="3"/>
  <c r="J117" i="3"/>
  <c r="I117" i="3"/>
  <c r="L116" i="3"/>
  <c r="K116" i="3"/>
  <c r="J116" i="3"/>
  <c r="I116" i="3"/>
  <c r="L115" i="3"/>
  <c r="K115" i="3"/>
  <c r="J115" i="3"/>
  <c r="I115" i="3"/>
  <c r="L114" i="3"/>
  <c r="K114" i="3"/>
  <c r="N115" i="3" s="1"/>
  <c r="J114" i="3"/>
  <c r="I114" i="3"/>
  <c r="L113" i="3"/>
  <c r="K113" i="3"/>
  <c r="J113" i="3"/>
  <c r="I113" i="3"/>
  <c r="L112" i="3"/>
  <c r="K112" i="3"/>
  <c r="J112" i="3"/>
  <c r="I112" i="3"/>
  <c r="L111" i="3"/>
  <c r="K111" i="3"/>
  <c r="J111" i="3"/>
  <c r="I111" i="3"/>
  <c r="L110" i="3"/>
  <c r="K110" i="3"/>
  <c r="N111" i="3" s="1"/>
  <c r="J110" i="3"/>
  <c r="I110" i="3"/>
  <c r="L109" i="3"/>
  <c r="K109" i="3"/>
  <c r="J109" i="3"/>
  <c r="I109" i="3"/>
  <c r="L108" i="3"/>
  <c r="K108" i="3"/>
  <c r="J108" i="3"/>
  <c r="I108" i="3"/>
  <c r="L107" i="3"/>
  <c r="K107" i="3"/>
  <c r="J107" i="3"/>
  <c r="I107" i="3"/>
  <c r="L106" i="3"/>
  <c r="K106" i="3"/>
  <c r="N107" i="3" s="1"/>
  <c r="J106" i="3"/>
  <c r="I106" i="3"/>
  <c r="L105" i="3"/>
  <c r="K105" i="3"/>
  <c r="J105" i="3"/>
  <c r="I105" i="3"/>
  <c r="L104" i="3"/>
  <c r="K104" i="3"/>
  <c r="J104" i="3"/>
  <c r="I104" i="3"/>
  <c r="L103" i="3"/>
  <c r="K103" i="3"/>
  <c r="J103" i="3"/>
  <c r="I103" i="3"/>
  <c r="L102" i="3"/>
  <c r="K102" i="3"/>
  <c r="J102" i="3"/>
  <c r="I102" i="3"/>
  <c r="L101" i="3"/>
  <c r="K101" i="3"/>
  <c r="J101" i="3"/>
  <c r="I101" i="3"/>
  <c r="L100" i="3"/>
  <c r="K100" i="3"/>
  <c r="J100" i="3"/>
  <c r="I100" i="3"/>
  <c r="N99" i="3"/>
  <c r="L99" i="3"/>
  <c r="K99" i="3"/>
  <c r="J99" i="3"/>
  <c r="I99" i="3"/>
  <c r="L98" i="3"/>
  <c r="K98" i="3"/>
  <c r="J98" i="3"/>
  <c r="I98" i="3"/>
  <c r="L97" i="3"/>
  <c r="K97" i="3"/>
  <c r="J97" i="3"/>
  <c r="I97" i="3"/>
  <c r="L96" i="3"/>
  <c r="N97" i="3" s="1"/>
  <c r="K96" i="3"/>
  <c r="J96" i="3"/>
  <c r="I96" i="3"/>
  <c r="L95" i="3"/>
  <c r="K95" i="3"/>
  <c r="J95" i="3"/>
  <c r="I95" i="3"/>
  <c r="L94" i="3"/>
  <c r="K94" i="3"/>
  <c r="J94" i="3"/>
  <c r="I94" i="3"/>
  <c r="L93" i="3"/>
  <c r="K93" i="3"/>
  <c r="J93" i="3"/>
  <c r="I93" i="3"/>
  <c r="L92" i="3"/>
  <c r="K92" i="3"/>
  <c r="J92" i="3"/>
  <c r="I92" i="3"/>
  <c r="N91" i="3"/>
  <c r="L91" i="3"/>
  <c r="K91" i="3"/>
  <c r="J91" i="3"/>
  <c r="I91" i="3"/>
  <c r="L90" i="3"/>
  <c r="K90" i="3"/>
  <c r="J90" i="3"/>
  <c r="I90" i="3"/>
  <c r="L89" i="3"/>
  <c r="K89" i="3"/>
  <c r="J89" i="3"/>
  <c r="I89" i="3"/>
  <c r="L88" i="3"/>
  <c r="N89" i="3" s="1"/>
  <c r="K88" i="3"/>
  <c r="J88" i="3"/>
  <c r="I88" i="3"/>
  <c r="L87" i="3"/>
  <c r="K87" i="3"/>
  <c r="J87" i="3"/>
  <c r="I87" i="3"/>
  <c r="L86" i="3"/>
  <c r="K86" i="3"/>
  <c r="J86" i="3"/>
  <c r="I86" i="3"/>
  <c r="L85" i="3"/>
  <c r="K85" i="3"/>
  <c r="J85" i="3"/>
  <c r="I85" i="3"/>
  <c r="L84" i="3"/>
  <c r="K84" i="3"/>
  <c r="N85" i="3" s="1"/>
  <c r="J84" i="3"/>
  <c r="I84" i="3"/>
  <c r="L83" i="3"/>
  <c r="K83" i="3"/>
  <c r="J83" i="3"/>
  <c r="I83" i="3"/>
  <c r="L82" i="3"/>
  <c r="K82" i="3"/>
  <c r="N83" i="3" s="1"/>
  <c r="J82" i="3"/>
  <c r="I82" i="3"/>
  <c r="L81" i="3"/>
  <c r="K81" i="3"/>
  <c r="J81" i="3"/>
  <c r="I81" i="3"/>
  <c r="L80" i="3"/>
  <c r="K80" i="3"/>
  <c r="N81" i="3" s="1"/>
  <c r="J80" i="3"/>
  <c r="I80" i="3"/>
  <c r="L79" i="3"/>
  <c r="K79" i="3"/>
  <c r="J79" i="3"/>
  <c r="I79" i="3"/>
  <c r="L78" i="3"/>
  <c r="K78" i="3"/>
  <c r="N79" i="3" s="1"/>
  <c r="J78" i="3"/>
  <c r="I78" i="3"/>
  <c r="L77" i="3"/>
  <c r="K77" i="3"/>
  <c r="J77" i="3"/>
  <c r="I77" i="3"/>
  <c r="L76" i="3"/>
  <c r="K76" i="3"/>
  <c r="N77" i="3" s="1"/>
  <c r="J76" i="3"/>
  <c r="I76" i="3"/>
  <c r="L75" i="3"/>
  <c r="K75" i="3"/>
  <c r="J75" i="3"/>
  <c r="I75" i="3"/>
  <c r="L74" i="3"/>
  <c r="K74" i="3"/>
  <c r="N75" i="3" s="1"/>
  <c r="J74" i="3"/>
  <c r="I74" i="3"/>
  <c r="L73" i="3"/>
  <c r="K73" i="3"/>
  <c r="J73" i="3"/>
  <c r="I73" i="3"/>
  <c r="L72" i="3"/>
  <c r="K72" i="3"/>
  <c r="J72" i="3"/>
  <c r="I72" i="3"/>
  <c r="L71" i="3"/>
  <c r="K71" i="3"/>
  <c r="J71" i="3"/>
  <c r="I71" i="3"/>
  <c r="L70" i="3"/>
  <c r="K70" i="3"/>
  <c r="J70" i="3"/>
  <c r="I70" i="3"/>
  <c r="L69" i="3"/>
  <c r="K69" i="3"/>
  <c r="J69" i="3"/>
  <c r="I69" i="3"/>
  <c r="L68" i="3"/>
  <c r="K68" i="3"/>
  <c r="J68" i="3"/>
  <c r="I68" i="3"/>
  <c r="N67" i="3"/>
  <c r="L67" i="3"/>
  <c r="K67" i="3"/>
  <c r="J67" i="3"/>
  <c r="I67" i="3"/>
  <c r="L66" i="3"/>
  <c r="K66" i="3"/>
  <c r="J66" i="3"/>
  <c r="I66" i="3"/>
  <c r="L65" i="3"/>
  <c r="K65" i="3"/>
  <c r="J65" i="3"/>
  <c r="I65" i="3"/>
  <c r="L64" i="3"/>
  <c r="K64" i="3"/>
  <c r="J64" i="3"/>
  <c r="I64" i="3"/>
  <c r="L63" i="3"/>
  <c r="K63" i="3"/>
  <c r="J63" i="3"/>
  <c r="I63" i="3"/>
  <c r="L62" i="3"/>
  <c r="K62" i="3"/>
  <c r="J62" i="3"/>
  <c r="I62" i="3"/>
  <c r="L61" i="3"/>
  <c r="K61" i="3"/>
  <c r="J61" i="3"/>
  <c r="I61" i="3"/>
  <c r="L60" i="3"/>
  <c r="K60" i="3"/>
  <c r="J60" i="3"/>
  <c r="I60" i="3"/>
  <c r="N59" i="3"/>
  <c r="L59" i="3"/>
  <c r="K59" i="3"/>
  <c r="J59" i="3"/>
  <c r="I59" i="3"/>
  <c r="L58" i="3"/>
  <c r="K58" i="3"/>
  <c r="J58" i="3"/>
  <c r="I58" i="3"/>
  <c r="L57" i="3"/>
  <c r="K57" i="3"/>
  <c r="J57" i="3"/>
  <c r="I57" i="3"/>
  <c r="L56" i="3"/>
  <c r="N57" i="3" s="1"/>
  <c r="K56" i="3"/>
  <c r="J56" i="3"/>
  <c r="I56" i="3"/>
  <c r="L55" i="3"/>
  <c r="K55" i="3"/>
  <c r="J55" i="3"/>
  <c r="I55" i="3"/>
  <c r="L54" i="3"/>
  <c r="K54" i="3"/>
  <c r="J54" i="3"/>
  <c r="I54" i="3"/>
  <c r="L53" i="3"/>
  <c r="K53" i="3"/>
  <c r="J53" i="3"/>
  <c r="I53" i="3"/>
  <c r="L52" i="3"/>
  <c r="K52" i="3"/>
  <c r="J52" i="3"/>
  <c r="I52" i="3"/>
  <c r="L51" i="3"/>
  <c r="K51" i="3"/>
  <c r="J51" i="3"/>
  <c r="I51" i="3"/>
  <c r="L50" i="3"/>
  <c r="K50" i="3"/>
  <c r="N51" i="3" s="1"/>
  <c r="J50" i="3"/>
  <c r="I50" i="3"/>
  <c r="L49" i="3"/>
  <c r="K49" i="3"/>
  <c r="J49" i="3"/>
  <c r="I49" i="3"/>
  <c r="L48" i="3"/>
  <c r="K48" i="3"/>
  <c r="N49" i="3" s="1"/>
  <c r="J48" i="3"/>
  <c r="I48" i="3"/>
  <c r="L47" i="3"/>
  <c r="K47" i="3"/>
  <c r="J47" i="3"/>
  <c r="I47" i="3"/>
  <c r="L46" i="3"/>
  <c r="K46" i="3"/>
  <c r="N47" i="3" s="1"/>
  <c r="J46" i="3"/>
  <c r="I46" i="3"/>
  <c r="L45" i="3"/>
  <c r="K45" i="3"/>
  <c r="J45" i="3"/>
  <c r="I45" i="3"/>
  <c r="L44" i="3"/>
  <c r="K44" i="3"/>
  <c r="N45" i="3" s="1"/>
  <c r="J44" i="3"/>
  <c r="I44" i="3"/>
  <c r="L43" i="3"/>
  <c r="K43" i="3"/>
  <c r="J43" i="3"/>
  <c r="I43" i="3"/>
  <c r="L42" i="3"/>
  <c r="K42" i="3"/>
  <c r="N43" i="3" s="1"/>
  <c r="J42" i="3"/>
  <c r="I42" i="3"/>
  <c r="L41" i="3"/>
  <c r="K41" i="3"/>
  <c r="J41" i="3"/>
  <c r="I41" i="3"/>
  <c r="L40" i="3"/>
  <c r="K40" i="3"/>
  <c r="J40" i="3"/>
  <c r="I40" i="3"/>
  <c r="L39" i="3"/>
  <c r="K39" i="3"/>
  <c r="J39" i="3"/>
  <c r="I39" i="3"/>
  <c r="L38" i="3"/>
  <c r="K38" i="3"/>
  <c r="J38" i="3"/>
  <c r="I38" i="3"/>
  <c r="L37" i="3"/>
  <c r="K37" i="3"/>
  <c r="J37" i="3"/>
  <c r="I37" i="3"/>
  <c r="L36" i="3"/>
  <c r="K36" i="3"/>
  <c r="J36" i="3"/>
  <c r="I36" i="3"/>
  <c r="N35" i="3"/>
  <c r="L35" i="3"/>
  <c r="K35" i="3"/>
  <c r="J35" i="3"/>
  <c r="I35" i="3"/>
  <c r="L34" i="3"/>
  <c r="K34" i="3"/>
  <c r="J34" i="3"/>
  <c r="I34" i="3"/>
  <c r="L33" i="3"/>
  <c r="K33" i="3"/>
  <c r="J33" i="3"/>
  <c r="I33" i="3"/>
  <c r="L32" i="3"/>
  <c r="K32" i="3"/>
  <c r="J32" i="3"/>
  <c r="I32" i="3"/>
  <c r="L31" i="3"/>
  <c r="K31" i="3"/>
  <c r="J31" i="3"/>
  <c r="I31" i="3"/>
  <c r="L30" i="3"/>
  <c r="K30" i="3"/>
  <c r="J30" i="3"/>
  <c r="I30" i="3"/>
  <c r="L29" i="3"/>
  <c r="K29" i="3"/>
  <c r="J29" i="3"/>
  <c r="I29" i="3"/>
  <c r="L28" i="3"/>
  <c r="N29" i="3" s="1"/>
  <c r="K28" i="3"/>
  <c r="J28" i="3"/>
  <c r="I28" i="3"/>
  <c r="N27" i="3"/>
  <c r="L27" i="3"/>
  <c r="K27" i="3"/>
  <c r="J27" i="3"/>
  <c r="I27" i="3"/>
  <c r="L26" i="3"/>
  <c r="K26" i="3"/>
  <c r="J26" i="3"/>
  <c r="I26" i="3"/>
  <c r="L25" i="3"/>
  <c r="K25" i="3"/>
  <c r="J25" i="3"/>
  <c r="I25" i="3"/>
  <c r="L24" i="3"/>
  <c r="K24" i="3"/>
  <c r="J24" i="3"/>
  <c r="I24" i="3"/>
  <c r="L23" i="3"/>
  <c r="K23" i="3"/>
  <c r="J23" i="3"/>
  <c r="I23" i="3"/>
  <c r="L22" i="3"/>
  <c r="K22" i="3"/>
  <c r="J22" i="3"/>
  <c r="I22" i="3"/>
  <c r="L21" i="3"/>
  <c r="K21" i="3"/>
  <c r="J21" i="3"/>
  <c r="I21" i="3"/>
  <c r="L20" i="3"/>
  <c r="N21" i="3" s="1"/>
  <c r="K20" i="3"/>
  <c r="J20" i="3"/>
  <c r="I20" i="3"/>
  <c r="L19" i="3"/>
  <c r="K19" i="3"/>
  <c r="J19" i="3"/>
  <c r="I19" i="3"/>
  <c r="L18" i="3"/>
  <c r="K18" i="3"/>
  <c r="N19" i="3" s="1"/>
  <c r="J18" i="3"/>
  <c r="I18" i="3"/>
  <c r="L17" i="3"/>
  <c r="K17" i="3"/>
  <c r="J17" i="3"/>
  <c r="I17" i="3"/>
  <c r="L16" i="3"/>
  <c r="K16" i="3"/>
  <c r="N17" i="3" s="1"/>
  <c r="J16" i="3"/>
  <c r="I16" i="3"/>
  <c r="L15" i="3"/>
  <c r="K15" i="3"/>
  <c r="J15" i="3"/>
  <c r="I15" i="3"/>
  <c r="L14" i="3"/>
  <c r="K14" i="3"/>
  <c r="N15" i="3" s="1"/>
  <c r="J14" i="3"/>
  <c r="I14" i="3"/>
  <c r="L13" i="3"/>
  <c r="K13" i="3"/>
  <c r="J13" i="3"/>
  <c r="I13" i="3"/>
  <c r="L12" i="3"/>
  <c r="K12" i="3"/>
  <c r="N13" i="3" s="1"/>
  <c r="J12" i="3"/>
  <c r="I12" i="3"/>
  <c r="L11" i="3"/>
  <c r="K11" i="3"/>
  <c r="J11" i="3"/>
  <c r="I11" i="3"/>
  <c r="L10" i="3"/>
  <c r="K10" i="3"/>
  <c r="N11" i="3" s="1"/>
  <c r="J10" i="3"/>
  <c r="I10" i="3"/>
  <c r="L9" i="3"/>
  <c r="K9" i="3"/>
  <c r="J9" i="3"/>
  <c r="I9" i="3"/>
  <c r="L8" i="3"/>
  <c r="N9" i="3" s="1"/>
  <c r="K8" i="3"/>
  <c r="J8" i="3"/>
  <c r="I8" i="3"/>
  <c r="L7" i="3"/>
  <c r="K7" i="3"/>
  <c r="J7" i="3"/>
  <c r="I7" i="3"/>
  <c r="L6" i="3"/>
  <c r="K6" i="3"/>
  <c r="J6" i="3"/>
  <c r="I6" i="3"/>
  <c r="L5" i="3"/>
  <c r="K5" i="3"/>
  <c r="J5" i="3"/>
  <c r="I5" i="3"/>
  <c r="L4" i="3"/>
  <c r="K4" i="3"/>
  <c r="J4" i="3"/>
  <c r="I4" i="3"/>
  <c r="N3" i="3"/>
  <c r="L3" i="3"/>
  <c r="K3" i="3"/>
  <c r="J3" i="3"/>
  <c r="I3" i="3"/>
  <c r="L2" i="3"/>
  <c r="K2" i="3"/>
  <c r="J2" i="3"/>
  <c r="I2" i="3"/>
  <c r="G2012" i="2"/>
  <c r="F2012" i="2"/>
  <c r="H2011" i="2"/>
  <c r="G2011" i="2"/>
  <c r="F2011" i="2"/>
  <c r="H2010" i="2"/>
  <c r="G2010" i="2"/>
  <c r="F2010" i="2"/>
  <c r="G2005" i="2"/>
  <c r="G2006" i="2" s="1"/>
  <c r="F2005" i="2"/>
  <c r="G2002" i="2"/>
  <c r="F2002" i="2"/>
  <c r="L2001" i="2"/>
  <c r="K2001" i="2"/>
  <c r="J2001" i="2"/>
  <c r="I2001" i="2"/>
  <c r="L2000" i="2"/>
  <c r="K2000" i="2"/>
  <c r="N2001" i="2" s="1"/>
  <c r="J2000" i="2"/>
  <c r="I2000" i="2"/>
  <c r="L1999" i="2"/>
  <c r="K1999" i="2"/>
  <c r="J1999" i="2"/>
  <c r="I1999" i="2"/>
  <c r="L1998" i="2"/>
  <c r="K1998" i="2"/>
  <c r="J1998" i="2"/>
  <c r="I1998" i="2"/>
  <c r="L1997" i="2"/>
  <c r="K1997" i="2"/>
  <c r="J1997" i="2"/>
  <c r="I1997" i="2"/>
  <c r="L1996" i="2"/>
  <c r="K1996" i="2"/>
  <c r="N1997" i="2" s="1"/>
  <c r="J1996" i="2"/>
  <c r="I1996" i="2"/>
  <c r="L1995" i="2"/>
  <c r="K1995" i="2"/>
  <c r="J1995" i="2"/>
  <c r="I1995" i="2"/>
  <c r="L1994" i="2"/>
  <c r="K1994" i="2"/>
  <c r="N1995" i="2" s="1"/>
  <c r="J1994" i="2"/>
  <c r="I1994" i="2"/>
  <c r="L1993" i="2"/>
  <c r="K1993" i="2"/>
  <c r="J1993" i="2"/>
  <c r="I1993" i="2"/>
  <c r="L1992" i="2"/>
  <c r="K1992" i="2"/>
  <c r="N1993" i="2" s="1"/>
  <c r="J1992" i="2"/>
  <c r="I1992" i="2"/>
  <c r="L1991" i="2"/>
  <c r="K1991" i="2"/>
  <c r="J1991" i="2"/>
  <c r="I1991" i="2"/>
  <c r="L1990" i="2"/>
  <c r="K1990" i="2"/>
  <c r="J1990" i="2"/>
  <c r="I1990" i="2"/>
  <c r="L1989" i="2"/>
  <c r="K1989" i="2"/>
  <c r="J1989" i="2"/>
  <c r="I1989" i="2"/>
  <c r="L1988" i="2"/>
  <c r="K1988" i="2"/>
  <c r="N1989" i="2" s="1"/>
  <c r="J1988" i="2"/>
  <c r="I1988" i="2"/>
  <c r="L1987" i="2"/>
  <c r="K1987" i="2"/>
  <c r="J1987" i="2"/>
  <c r="I1987" i="2"/>
  <c r="L1986" i="2"/>
  <c r="K1986" i="2"/>
  <c r="N1987" i="2" s="1"/>
  <c r="J1986" i="2"/>
  <c r="I1986" i="2"/>
  <c r="L1985" i="2"/>
  <c r="K1985" i="2"/>
  <c r="J1985" i="2"/>
  <c r="I1985" i="2"/>
  <c r="L1984" i="2"/>
  <c r="K1984" i="2"/>
  <c r="N1985" i="2" s="1"/>
  <c r="J1984" i="2"/>
  <c r="I1984" i="2"/>
  <c r="L1983" i="2"/>
  <c r="K1983" i="2"/>
  <c r="J1983" i="2"/>
  <c r="I1983" i="2"/>
  <c r="L1982" i="2"/>
  <c r="K1982" i="2"/>
  <c r="J1982" i="2"/>
  <c r="I1982" i="2"/>
  <c r="L1981" i="2"/>
  <c r="K1981" i="2"/>
  <c r="J1981" i="2"/>
  <c r="I1981" i="2"/>
  <c r="L1980" i="2"/>
  <c r="N1981" i="2" s="1"/>
  <c r="K1980" i="2"/>
  <c r="J1980" i="2"/>
  <c r="I1980" i="2"/>
  <c r="L1979" i="2"/>
  <c r="K1979" i="2"/>
  <c r="J1979" i="2"/>
  <c r="I1979" i="2"/>
  <c r="L1978" i="2"/>
  <c r="K1978" i="2"/>
  <c r="J1978" i="2"/>
  <c r="I1978" i="2"/>
  <c r="L1977" i="2"/>
  <c r="K1977" i="2"/>
  <c r="J1977" i="2"/>
  <c r="I1977" i="2"/>
  <c r="L1976" i="2"/>
  <c r="K1976" i="2"/>
  <c r="J1976" i="2"/>
  <c r="I1976" i="2"/>
  <c r="L1975" i="2"/>
  <c r="K1975" i="2"/>
  <c r="J1975" i="2"/>
  <c r="I1975" i="2"/>
  <c r="L1974" i="2"/>
  <c r="N1975" i="2" s="1"/>
  <c r="K1974" i="2"/>
  <c r="J1974" i="2"/>
  <c r="I1974" i="2"/>
  <c r="N1973" i="2"/>
  <c r="L1973" i="2"/>
  <c r="K1973" i="2"/>
  <c r="J1973" i="2"/>
  <c r="I1973" i="2"/>
  <c r="L1972" i="2"/>
  <c r="K1972" i="2"/>
  <c r="J1972" i="2"/>
  <c r="I1972" i="2"/>
  <c r="L1971" i="2"/>
  <c r="K1971" i="2"/>
  <c r="J1971" i="2"/>
  <c r="I1971" i="2"/>
  <c r="L1970" i="2"/>
  <c r="K1970" i="2"/>
  <c r="J1970" i="2"/>
  <c r="I1970" i="2"/>
  <c r="L1969" i="2"/>
  <c r="K1969" i="2"/>
  <c r="J1969" i="2"/>
  <c r="I1969" i="2"/>
  <c r="L1968" i="2"/>
  <c r="K1968" i="2"/>
  <c r="J1968" i="2"/>
  <c r="I1968" i="2"/>
  <c r="L1967" i="2"/>
  <c r="K1967" i="2"/>
  <c r="J1967" i="2"/>
  <c r="I1967" i="2"/>
  <c r="L1966" i="2"/>
  <c r="N1967" i="2" s="1"/>
  <c r="K1966" i="2"/>
  <c r="J1966" i="2"/>
  <c r="I1966" i="2"/>
  <c r="L1965" i="2"/>
  <c r="K1965" i="2"/>
  <c r="J1965" i="2"/>
  <c r="I1965" i="2"/>
  <c r="L1964" i="2"/>
  <c r="K1964" i="2"/>
  <c r="N1965" i="2" s="1"/>
  <c r="J1964" i="2"/>
  <c r="I1964" i="2"/>
  <c r="L1963" i="2"/>
  <c r="K1963" i="2"/>
  <c r="J1963" i="2"/>
  <c r="I1963" i="2"/>
  <c r="L1962" i="2"/>
  <c r="K1962" i="2"/>
  <c r="N1963" i="2" s="1"/>
  <c r="J1962" i="2"/>
  <c r="I1962" i="2"/>
  <c r="L1961" i="2"/>
  <c r="K1961" i="2"/>
  <c r="J1961" i="2"/>
  <c r="I1961" i="2"/>
  <c r="L1960" i="2"/>
  <c r="K1960" i="2"/>
  <c r="N1961" i="2" s="1"/>
  <c r="J1960" i="2"/>
  <c r="I1960" i="2"/>
  <c r="L1959" i="2"/>
  <c r="K1959" i="2"/>
  <c r="J1959" i="2"/>
  <c r="I1959" i="2"/>
  <c r="L1958" i="2"/>
  <c r="K1958" i="2"/>
  <c r="J1958" i="2"/>
  <c r="I1958" i="2"/>
  <c r="L1957" i="2"/>
  <c r="K1957" i="2"/>
  <c r="J1957" i="2"/>
  <c r="I1957" i="2"/>
  <c r="L1956" i="2"/>
  <c r="K1956" i="2"/>
  <c r="N1957" i="2" s="1"/>
  <c r="J1956" i="2"/>
  <c r="I1956" i="2"/>
  <c r="L1955" i="2"/>
  <c r="K1955" i="2"/>
  <c r="J1955" i="2"/>
  <c r="I1955" i="2"/>
  <c r="L1954" i="2"/>
  <c r="K1954" i="2"/>
  <c r="N1955" i="2" s="1"/>
  <c r="J1954" i="2"/>
  <c r="I1954" i="2"/>
  <c r="L1953" i="2"/>
  <c r="K1953" i="2"/>
  <c r="J1953" i="2"/>
  <c r="I1953" i="2"/>
  <c r="L1952" i="2"/>
  <c r="K1952" i="2"/>
  <c r="N1953" i="2" s="1"/>
  <c r="J1952" i="2"/>
  <c r="I1952" i="2"/>
  <c r="L1951" i="2"/>
  <c r="K1951" i="2"/>
  <c r="J1951" i="2"/>
  <c r="I1951" i="2"/>
  <c r="L1950" i="2"/>
  <c r="K1950" i="2"/>
  <c r="J1950" i="2"/>
  <c r="I1950" i="2"/>
  <c r="L1949" i="2"/>
  <c r="K1949" i="2"/>
  <c r="J1949" i="2"/>
  <c r="I1949" i="2"/>
  <c r="L1948" i="2"/>
  <c r="N1949" i="2" s="1"/>
  <c r="K1948" i="2"/>
  <c r="J1948" i="2"/>
  <c r="I1948" i="2"/>
  <c r="L1947" i="2"/>
  <c r="K1947" i="2"/>
  <c r="J1947" i="2"/>
  <c r="I1947" i="2"/>
  <c r="L1946" i="2"/>
  <c r="K1946" i="2"/>
  <c r="J1946" i="2"/>
  <c r="I1946" i="2"/>
  <c r="L1945" i="2"/>
  <c r="K1945" i="2"/>
  <c r="J1945" i="2"/>
  <c r="I1945" i="2"/>
  <c r="L1944" i="2"/>
  <c r="K1944" i="2"/>
  <c r="J1944" i="2"/>
  <c r="I1944" i="2"/>
  <c r="L1943" i="2"/>
  <c r="K1943" i="2"/>
  <c r="J1943" i="2"/>
  <c r="I1943" i="2"/>
  <c r="L1942" i="2"/>
  <c r="N1943" i="2" s="1"/>
  <c r="K1942" i="2"/>
  <c r="J1942" i="2"/>
  <c r="I1942" i="2"/>
  <c r="N1941" i="2"/>
  <c r="L1941" i="2"/>
  <c r="K1941" i="2"/>
  <c r="J1941" i="2"/>
  <c r="I1941" i="2"/>
  <c r="L1940" i="2"/>
  <c r="K1940" i="2"/>
  <c r="J1940" i="2"/>
  <c r="I1940" i="2"/>
  <c r="L1939" i="2"/>
  <c r="K1939" i="2"/>
  <c r="J1939" i="2"/>
  <c r="I1939" i="2"/>
  <c r="L1938" i="2"/>
  <c r="K1938" i="2"/>
  <c r="J1938" i="2"/>
  <c r="I1938" i="2"/>
  <c r="L1937" i="2"/>
  <c r="K1937" i="2"/>
  <c r="J1937" i="2"/>
  <c r="I1937" i="2"/>
  <c r="L1936" i="2"/>
  <c r="K1936" i="2"/>
  <c r="N1937" i="2" s="1"/>
  <c r="J1936" i="2"/>
  <c r="I1936" i="2"/>
  <c r="L1935" i="2"/>
  <c r="K1935" i="2"/>
  <c r="J1935" i="2"/>
  <c r="I1935" i="2"/>
  <c r="L1934" i="2"/>
  <c r="K1934" i="2"/>
  <c r="J1934" i="2"/>
  <c r="I1934" i="2"/>
  <c r="L1933" i="2"/>
  <c r="K1933" i="2"/>
  <c r="J1933" i="2"/>
  <c r="I1933" i="2"/>
  <c r="L1932" i="2"/>
  <c r="K1932" i="2"/>
  <c r="N1933" i="2" s="1"/>
  <c r="J1932" i="2"/>
  <c r="I1932" i="2"/>
  <c r="L1931" i="2"/>
  <c r="K1931" i="2"/>
  <c r="J1931" i="2"/>
  <c r="I1931" i="2"/>
  <c r="L1930" i="2"/>
  <c r="K1930" i="2"/>
  <c r="N1931" i="2" s="1"/>
  <c r="J1930" i="2"/>
  <c r="I1930" i="2"/>
  <c r="L1929" i="2"/>
  <c r="K1929" i="2"/>
  <c r="J1929" i="2"/>
  <c r="I1929" i="2"/>
  <c r="L1928" i="2"/>
  <c r="K1928" i="2"/>
  <c r="N1929" i="2" s="1"/>
  <c r="J1928" i="2"/>
  <c r="I1928" i="2"/>
  <c r="L1927" i="2"/>
  <c r="K1927" i="2"/>
  <c r="J1927" i="2"/>
  <c r="I1927" i="2"/>
  <c r="L1926" i="2"/>
  <c r="K1926" i="2"/>
  <c r="J1926" i="2"/>
  <c r="I1926" i="2"/>
  <c r="L1925" i="2"/>
  <c r="K1925" i="2"/>
  <c r="J1925" i="2"/>
  <c r="I1925" i="2"/>
  <c r="L1924" i="2"/>
  <c r="K1924" i="2"/>
  <c r="N1925" i="2" s="1"/>
  <c r="J1924" i="2"/>
  <c r="I1924" i="2"/>
  <c r="L1923" i="2"/>
  <c r="K1923" i="2"/>
  <c r="J1923" i="2"/>
  <c r="I1923" i="2"/>
  <c r="L1922" i="2"/>
  <c r="K1922" i="2"/>
  <c r="N1923" i="2" s="1"/>
  <c r="J1922" i="2"/>
  <c r="I1922" i="2"/>
  <c r="L1921" i="2"/>
  <c r="K1921" i="2"/>
  <c r="J1921" i="2"/>
  <c r="I1921" i="2"/>
  <c r="L1920" i="2"/>
  <c r="K1920" i="2"/>
  <c r="N1921" i="2" s="1"/>
  <c r="J1920" i="2"/>
  <c r="I1920" i="2"/>
  <c r="L1919" i="2"/>
  <c r="K1919" i="2"/>
  <c r="J1919" i="2"/>
  <c r="I1919" i="2"/>
  <c r="L1918" i="2"/>
  <c r="K1918" i="2"/>
  <c r="J1918" i="2"/>
  <c r="I1918" i="2"/>
  <c r="L1917" i="2"/>
  <c r="K1917" i="2"/>
  <c r="J1917" i="2"/>
  <c r="I1917" i="2"/>
  <c r="L1916" i="2"/>
  <c r="N1917" i="2" s="1"/>
  <c r="K1916" i="2"/>
  <c r="J1916" i="2"/>
  <c r="I1916" i="2"/>
  <c r="L1915" i="2"/>
  <c r="K1915" i="2"/>
  <c r="J1915" i="2"/>
  <c r="I1915" i="2"/>
  <c r="L1914" i="2"/>
  <c r="K1914" i="2"/>
  <c r="J1914" i="2"/>
  <c r="I1914" i="2"/>
  <c r="L1913" i="2"/>
  <c r="K1913" i="2"/>
  <c r="J1913" i="2"/>
  <c r="I1913" i="2"/>
  <c r="L1912" i="2"/>
  <c r="K1912" i="2"/>
  <c r="J1912" i="2"/>
  <c r="I1912" i="2"/>
  <c r="L1911" i="2"/>
  <c r="K1911" i="2"/>
  <c r="J1911" i="2"/>
  <c r="I1911" i="2"/>
  <c r="L1910" i="2"/>
  <c r="N1911" i="2" s="1"/>
  <c r="K1910" i="2"/>
  <c r="J1910" i="2"/>
  <c r="I1910" i="2"/>
  <c r="N1909" i="2"/>
  <c r="L1909" i="2"/>
  <c r="K1909" i="2"/>
  <c r="J1909" i="2"/>
  <c r="I1909" i="2"/>
  <c r="L1908" i="2"/>
  <c r="K1908" i="2"/>
  <c r="J1908" i="2"/>
  <c r="I1908" i="2"/>
  <c r="L1907" i="2"/>
  <c r="K1907" i="2"/>
  <c r="J1907" i="2"/>
  <c r="I1907" i="2"/>
  <c r="L1906" i="2"/>
  <c r="K1906" i="2"/>
  <c r="J1906" i="2"/>
  <c r="I1906" i="2"/>
  <c r="L1905" i="2"/>
  <c r="K1905" i="2"/>
  <c r="J1905" i="2"/>
  <c r="I1905" i="2"/>
  <c r="L1904" i="2"/>
  <c r="K1904" i="2"/>
  <c r="N1905" i="2" s="1"/>
  <c r="J1904" i="2"/>
  <c r="I1904" i="2"/>
  <c r="L1903" i="2"/>
  <c r="K1903" i="2"/>
  <c r="J1903" i="2"/>
  <c r="I1903" i="2"/>
  <c r="L1902" i="2"/>
  <c r="K1902" i="2"/>
  <c r="J1902" i="2"/>
  <c r="I1902" i="2"/>
  <c r="L1901" i="2"/>
  <c r="K1901" i="2"/>
  <c r="J1901" i="2"/>
  <c r="I1901" i="2"/>
  <c r="L1900" i="2"/>
  <c r="K1900" i="2"/>
  <c r="N1901" i="2" s="1"/>
  <c r="J1900" i="2"/>
  <c r="I1900" i="2"/>
  <c r="L1899" i="2"/>
  <c r="K1899" i="2"/>
  <c r="J1899" i="2"/>
  <c r="I1899" i="2"/>
  <c r="L1898" i="2"/>
  <c r="K1898" i="2"/>
  <c r="N1899" i="2" s="1"/>
  <c r="J1898" i="2"/>
  <c r="I1898" i="2"/>
  <c r="L1897" i="2"/>
  <c r="K1897" i="2"/>
  <c r="J1897" i="2"/>
  <c r="I1897" i="2"/>
  <c r="L1896" i="2"/>
  <c r="K1896" i="2"/>
  <c r="N1897" i="2" s="1"/>
  <c r="J1896" i="2"/>
  <c r="I1896" i="2"/>
  <c r="L1895" i="2"/>
  <c r="K1895" i="2"/>
  <c r="J1895" i="2"/>
  <c r="I1895" i="2"/>
  <c r="L1894" i="2"/>
  <c r="K1894" i="2"/>
  <c r="J1894" i="2"/>
  <c r="I1894" i="2"/>
  <c r="L1893" i="2"/>
  <c r="K1893" i="2"/>
  <c r="J1893" i="2"/>
  <c r="I1893" i="2"/>
  <c r="L1892" i="2"/>
  <c r="K1892" i="2"/>
  <c r="N1893" i="2" s="1"/>
  <c r="J1892" i="2"/>
  <c r="I1892" i="2"/>
  <c r="L1891" i="2"/>
  <c r="K1891" i="2"/>
  <c r="J1891" i="2"/>
  <c r="I1891" i="2"/>
  <c r="L1890" i="2"/>
  <c r="K1890" i="2"/>
  <c r="N1891" i="2" s="1"/>
  <c r="J1890" i="2"/>
  <c r="I1890" i="2"/>
  <c r="L1889" i="2"/>
  <c r="K1889" i="2"/>
  <c r="J1889" i="2"/>
  <c r="I1889" i="2"/>
  <c r="L1888" i="2"/>
  <c r="K1888" i="2"/>
  <c r="N1889" i="2" s="1"/>
  <c r="J1888" i="2"/>
  <c r="I1888" i="2"/>
  <c r="L1887" i="2"/>
  <c r="K1887" i="2"/>
  <c r="J1887" i="2"/>
  <c r="I1887" i="2"/>
  <c r="L1886" i="2"/>
  <c r="K1886" i="2"/>
  <c r="J1886" i="2"/>
  <c r="I1886" i="2"/>
  <c r="L1885" i="2"/>
  <c r="K1885" i="2"/>
  <c r="J1885" i="2"/>
  <c r="I1885" i="2"/>
  <c r="L1884" i="2"/>
  <c r="N1885" i="2" s="1"/>
  <c r="K1884" i="2"/>
  <c r="J1884" i="2"/>
  <c r="I1884" i="2"/>
  <c r="L1883" i="2"/>
  <c r="K1883" i="2"/>
  <c r="J1883" i="2"/>
  <c r="I1883" i="2"/>
  <c r="L1882" i="2"/>
  <c r="K1882" i="2"/>
  <c r="J1882" i="2"/>
  <c r="I1882" i="2"/>
  <c r="L1881" i="2"/>
  <c r="K1881" i="2"/>
  <c r="J1881" i="2"/>
  <c r="I1881" i="2"/>
  <c r="L1880" i="2"/>
  <c r="K1880" i="2"/>
  <c r="J1880" i="2"/>
  <c r="I1880" i="2"/>
  <c r="L1879" i="2"/>
  <c r="K1879" i="2"/>
  <c r="J1879" i="2"/>
  <c r="I1879" i="2"/>
  <c r="L1878" i="2"/>
  <c r="N1879" i="2" s="1"/>
  <c r="K1878" i="2"/>
  <c r="J1878" i="2"/>
  <c r="I1878" i="2"/>
  <c r="N1877" i="2"/>
  <c r="L1877" i="2"/>
  <c r="K1877" i="2"/>
  <c r="J1877" i="2"/>
  <c r="I1877" i="2"/>
  <c r="L1876" i="2"/>
  <c r="K1876" i="2"/>
  <c r="J1876" i="2"/>
  <c r="I1876" i="2"/>
  <c r="L1875" i="2"/>
  <c r="K1875" i="2"/>
  <c r="J1875" i="2"/>
  <c r="I1875" i="2"/>
  <c r="L1874" i="2"/>
  <c r="K1874" i="2"/>
  <c r="J1874" i="2"/>
  <c r="I1874" i="2"/>
  <c r="L1873" i="2"/>
  <c r="K1873" i="2"/>
  <c r="J1873" i="2"/>
  <c r="I1873" i="2"/>
  <c r="L1872" i="2"/>
  <c r="K1872" i="2"/>
  <c r="J1872" i="2"/>
  <c r="I1872" i="2"/>
  <c r="L1871" i="2"/>
  <c r="K1871" i="2"/>
  <c r="J1871" i="2"/>
  <c r="I1871" i="2"/>
  <c r="L1870" i="2"/>
  <c r="N1871" i="2" s="1"/>
  <c r="K1870" i="2"/>
  <c r="J1870" i="2"/>
  <c r="I1870" i="2"/>
  <c r="L1869" i="2"/>
  <c r="K1869" i="2"/>
  <c r="J1869" i="2"/>
  <c r="I1869" i="2"/>
  <c r="L1868" i="2"/>
  <c r="K1868" i="2"/>
  <c r="N1869" i="2" s="1"/>
  <c r="J1868" i="2"/>
  <c r="I1868" i="2"/>
  <c r="L1867" i="2"/>
  <c r="K1867" i="2"/>
  <c r="J1867" i="2"/>
  <c r="I1867" i="2"/>
  <c r="L1866" i="2"/>
  <c r="K1866" i="2"/>
  <c r="N1867" i="2" s="1"/>
  <c r="J1866" i="2"/>
  <c r="I1866" i="2"/>
  <c r="L1865" i="2"/>
  <c r="K1865" i="2"/>
  <c r="J1865" i="2"/>
  <c r="I1865" i="2"/>
  <c r="L1864" i="2"/>
  <c r="K1864" i="2"/>
  <c r="N1865" i="2" s="1"/>
  <c r="J1864" i="2"/>
  <c r="I1864" i="2"/>
  <c r="L1863" i="2"/>
  <c r="K1863" i="2"/>
  <c r="J1863" i="2"/>
  <c r="I1863" i="2"/>
  <c r="L1862" i="2"/>
  <c r="K1862" i="2"/>
  <c r="J1862" i="2"/>
  <c r="I1862" i="2"/>
  <c r="L1861" i="2"/>
  <c r="K1861" i="2"/>
  <c r="J1861" i="2"/>
  <c r="I1861" i="2"/>
  <c r="L1860" i="2"/>
  <c r="K1860" i="2"/>
  <c r="N1861" i="2" s="1"/>
  <c r="J1860" i="2"/>
  <c r="I1860" i="2"/>
  <c r="L1859" i="2"/>
  <c r="K1859" i="2"/>
  <c r="J1859" i="2"/>
  <c r="I1859" i="2"/>
  <c r="L1858" i="2"/>
  <c r="K1858" i="2"/>
  <c r="N1859" i="2" s="1"/>
  <c r="J1858" i="2"/>
  <c r="I1858" i="2"/>
  <c r="L1857" i="2"/>
  <c r="K1857" i="2"/>
  <c r="J1857" i="2"/>
  <c r="I1857" i="2"/>
  <c r="L1856" i="2"/>
  <c r="K1856" i="2"/>
  <c r="N1857" i="2" s="1"/>
  <c r="J1856" i="2"/>
  <c r="I1856" i="2"/>
  <c r="L1855" i="2"/>
  <c r="K1855" i="2"/>
  <c r="J1855" i="2"/>
  <c r="I1855" i="2"/>
  <c r="L1854" i="2"/>
  <c r="K1854" i="2"/>
  <c r="J1854" i="2"/>
  <c r="I1854" i="2"/>
  <c r="L1853" i="2"/>
  <c r="K1853" i="2"/>
  <c r="J1853" i="2"/>
  <c r="I1853" i="2"/>
  <c r="L1852" i="2"/>
  <c r="N1853" i="2" s="1"/>
  <c r="K1852" i="2"/>
  <c r="J1852" i="2"/>
  <c r="I1852" i="2"/>
  <c r="L1851" i="2"/>
  <c r="K1851" i="2"/>
  <c r="J1851" i="2"/>
  <c r="I1851" i="2"/>
  <c r="L1850" i="2"/>
  <c r="K1850" i="2"/>
  <c r="J1850" i="2"/>
  <c r="I1850" i="2"/>
  <c r="L1849" i="2"/>
  <c r="K1849" i="2"/>
  <c r="J1849" i="2"/>
  <c r="I1849" i="2"/>
  <c r="L1848" i="2"/>
  <c r="K1848" i="2"/>
  <c r="J1848" i="2"/>
  <c r="I1848" i="2"/>
  <c r="L1847" i="2"/>
  <c r="K1847" i="2"/>
  <c r="J1847" i="2"/>
  <c r="I1847" i="2"/>
  <c r="L1846" i="2"/>
  <c r="N1847" i="2" s="1"/>
  <c r="K1846" i="2"/>
  <c r="J1846" i="2"/>
  <c r="I1846" i="2"/>
  <c r="N1845" i="2"/>
  <c r="L1845" i="2"/>
  <c r="K1845" i="2"/>
  <c r="J1845" i="2"/>
  <c r="I1845" i="2"/>
  <c r="L1844" i="2"/>
  <c r="K1844" i="2"/>
  <c r="J1844" i="2"/>
  <c r="I1844" i="2"/>
  <c r="L1843" i="2"/>
  <c r="K1843" i="2"/>
  <c r="J1843" i="2"/>
  <c r="I1843" i="2"/>
  <c r="L1842" i="2"/>
  <c r="K1842" i="2"/>
  <c r="J1842" i="2"/>
  <c r="I1842" i="2"/>
  <c r="L1841" i="2"/>
  <c r="K1841" i="2"/>
  <c r="J1841" i="2"/>
  <c r="I1841" i="2"/>
  <c r="L1840" i="2"/>
  <c r="K1840" i="2"/>
  <c r="J1840" i="2"/>
  <c r="I1840" i="2"/>
  <c r="L1839" i="2"/>
  <c r="K1839" i="2"/>
  <c r="J1839" i="2"/>
  <c r="I1839" i="2"/>
  <c r="L1838" i="2"/>
  <c r="N1839" i="2" s="1"/>
  <c r="K1838" i="2"/>
  <c r="J1838" i="2"/>
  <c r="I1838" i="2"/>
  <c r="L1837" i="2"/>
  <c r="K1837" i="2"/>
  <c r="J1837" i="2"/>
  <c r="I1837" i="2"/>
  <c r="L1836" i="2"/>
  <c r="K1836" i="2"/>
  <c r="N1837" i="2" s="1"/>
  <c r="J1836" i="2"/>
  <c r="I1836" i="2"/>
  <c r="L1835" i="2"/>
  <c r="K1835" i="2"/>
  <c r="J1835" i="2"/>
  <c r="I1835" i="2"/>
  <c r="L1834" i="2"/>
  <c r="K1834" i="2"/>
  <c r="N1835" i="2" s="1"/>
  <c r="J1834" i="2"/>
  <c r="I1834" i="2"/>
  <c r="L1833" i="2"/>
  <c r="K1833" i="2"/>
  <c r="J1833" i="2"/>
  <c r="I1833" i="2"/>
  <c r="L1832" i="2"/>
  <c r="K1832" i="2"/>
  <c r="N1833" i="2" s="1"/>
  <c r="J1832" i="2"/>
  <c r="I1832" i="2"/>
  <c r="L1831" i="2"/>
  <c r="K1831" i="2"/>
  <c r="J1831" i="2"/>
  <c r="I1831" i="2"/>
  <c r="L1830" i="2"/>
  <c r="K1830" i="2"/>
  <c r="J1830" i="2"/>
  <c r="I1830" i="2"/>
  <c r="L1829" i="2"/>
  <c r="K1829" i="2"/>
  <c r="J1829" i="2"/>
  <c r="I1829" i="2"/>
  <c r="L1828" i="2"/>
  <c r="K1828" i="2"/>
  <c r="N1829" i="2" s="1"/>
  <c r="J1828" i="2"/>
  <c r="I1828" i="2"/>
  <c r="L1827" i="2"/>
  <c r="K1827" i="2"/>
  <c r="J1827" i="2"/>
  <c r="I1827" i="2"/>
  <c r="L1826" i="2"/>
  <c r="K1826" i="2"/>
  <c r="N1827" i="2" s="1"/>
  <c r="J1826" i="2"/>
  <c r="I1826" i="2"/>
  <c r="L1825" i="2"/>
  <c r="K1825" i="2"/>
  <c r="J1825" i="2"/>
  <c r="I1825" i="2"/>
  <c r="L1824" i="2"/>
  <c r="K1824" i="2"/>
  <c r="N1825" i="2" s="1"/>
  <c r="J1824" i="2"/>
  <c r="I1824" i="2"/>
  <c r="L1823" i="2"/>
  <c r="K1823" i="2"/>
  <c r="J1823" i="2"/>
  <c r="I1823" i="2"/>
  <c r="L1822" i="2"/>
  <c r="K1822" i="2"/>
  <c r="J1822" i="2"/>
  <c r="I1822" i="2"/>
  <c r="L1821" i="2"/>
  <c r="K1821" i="2"/>
  <c r="J1821" i="2"/>
  <c r="I1821" i="2"/>
  <c r="L1820" i="2"/>
  <c r="N1821" i="2" s="1"/>
  <c r="K1820" i="2"/>
  <c r="J1820" i="2"/>
  <c r="I1820" i="2"/>
  <c r="L1819" i="2"/>
  <c r="K1819" i="2"/>
  <c r="J1819" i="2"/>
  <c r="I1819" i="2"/>
  <c r="L1818" i="2"/>
  <c r="K1818" i="2"/>
  <c r="J1818" i="2"/>
  <c r="I1818" i="2"/>
  <c r="L1817" i="2"/>
  <c r="K1817" i="2"/>
  <c r="J1817" i="2"/>
  <c r="I1817" i="2"/>
  <c r="L1816" i="2"/>
  <c r="K1816" i="2"/>
  <c r="J1816" i="2"/>
  <c r="I1816" i="2"/>
  <c r="L1815" i="2"/>
  <c r="K1815" i="2"/>
  <c r="J1815" i="2"/>
  <c r="I1815" i="2"/>
  <c r="L1814" i="2"/>
  <c r="N1815" i="2" s="1"/>
  <c r="K1814" i="2"/>
  <c r="J1814" i="2"/>
  <c r="I1814" i="2"/>
  <c r="N1813" i="2"/>
  <c r="L1813" i="2"/>
  <c r="K1813" i="2"/>
  <c r="J1813" i="2"/>
  <c r="I1813" i="2"/>
  <c r="L1812" i="2"/>
  <c r="K1812" i="2"/>
  <c r="J1812" i="2"/>
  <c r="I1812" i="2"/>
  <c r="L1811" i="2"/>
  <c r="K1811" i="2"/>
  <c r="J1811" i="2"/>
  <c r="I1811" i="2"/>
  <c r="L1810" i="2"/>
  <c r="K1810" i="2"/>
  <c r="J1810" i="2"/>
  <c r="I1810" i="2"/>
  <c r="L1809" i="2"/>
  <c r="K1809" i="2"/>
  <c r="J1809" i="2"/>
  <c r="I1809" i="2"/>
  <c r="L1808" i="2"/>
  <c r="K1808" i="2"/>
  <c r="N1809" i="2" s="1"/>
  <c r="J1808" i="2"/>
  <c r="I1808" i="2"/>
  <c r="L1807" i="2"/>
  <c r="K1807" i="2"/>
  <c r="J1807" i="2"/>
  <c r="I1807" i="2"/>
  <c r="L1806" i="2"/>
  <c r="K1806" i="2"/>
  <c r="J1806" i="2"/>
  <c r="I1806" i="2"/>
  <c r="L1805" i="2"/>
  <c r="K1805" i="2"/>
  <c r="J1805" i="2"/>
  <c r="I1805" i="2"/>
  <c r="L1804" i="2"/>
  <c r="K1804" i="2"/>
  <c r="N1805" i="2" s="1"/>
  <c r="J1804" i="2"/>
  <c r="I1804" i="2"/>
  <c r="L1803" i="2"/>
  <c r="K1803" i="2"/>
  <c r="J1803" i="2"/>
  <c r="I1803" i="2"/>
  <c r="L1802" i="2"/>
  <c r="K1802" i="2"/>
  <c r="N1803" i="2" s="1"/>
  <c r="J1802" i="2"/>
  <c r="I1802" i="2"/>
  <c r="L1801" i="2"/>
  <c r="K1801" i="2"/>
  <c r="J1801" i="2"/>
  <c r="I1801" i="2"/>
  <c r="L1800" i="2"/>
  <c r="K1800" i="2"/>
  <c r="N1801" i="2" s="1"/>
  <c r="J1800" i="2"/>
  <c r="I1800" i="2"/>
  <c r="L1799" i="2"/>
  <c r="K1799" i="2"/>
  <c r="J1799" i="2"/>
  <c r="I1799" i="2"/>
  <c r="L1798" i="2"/>
  <c r="K1798" i="2"/>
  <c r="J1798" i="2"/>
  <c r="I1798" i="2"/>
  <c r="L1797" i="2"/>
  <c r="K1797" i="2"/>
  <c r="J1797" i="2"/>
  <c r="I1797" i="2"/>
  <c r="L1796" i="2"/>
  <c r="K1796" i="2"/>
  <c r="N1797" i="2" s="1"/>
  <c r="J1796" i="2"/>
  <c r="I1796" i="2"/>
  <c r="L1795" i="2"/>
  <c r="K1795" i="2"/>
  <c r="J1795" i="2"/>
  <c r="I1795" i="2"/>
  <c r="L1794" i="2"/>
  <c r="K1794" i="2"/>
  <c r="N1795" i="2" s="1"/>
  <c r="J1794" i="2"/>
  <c r="I1794" i="2"/>
  <c r="L1793" i="2"/>
  <c r="K1793" i="2"/>
  <c r="J1793" i="2"/>
  <c r="I1793" i="2"/>
  <c r="L1792" i="2"/>
  <c r="K1792" i="2"/>
  <c r="N1793" i="2" s="1"/>
  <c r="J1792" i="2"/>
  <c r="I1792" i="2"/>
  <c r="L1791" i="2"/>
  <c r="K1791" i="2"/>
  <c r="J1791" i="2"/>
  <c r="I1791" i="2"/>
  <c r="L1790" i="2"/>
  <c r="K1790" i="2"/>
  <c r="J1790" i="2"/>
  <c r="I1790" i="2"/>
  <c r="L1789" i="2"/>
  <c r="K1789" i="2"/>
  <c r="J1789" i="2"/>
  <c r="I1789" i="2"/>
  <c r="L1788" i="2"/>
  <c r="N1789" i="2" s="1"/>
  <c r="K1788" i="2"/>
  <c r="J1788" i="2"/>
  <c r="I1788" i="2"/>
  <c r="L1787" i="2"/>
  <c r="K1787" i="2"/>
  <c r="J1787" i="2"/>
  <c r="I1787" i="2"/>
  <c r="L1786" i="2"/>
  <c r="K1786" i="2"/>
  <c r="J1786" i="2"/>
  <c r="I1786" i="2"/>
  <c r="L1785" i="2"/>
  <c r="K1785" i="2"/>
  <c r="J1785" i="2"/>
  <c r="I1785" i="2"/>
  <c r="L1784" i="2"/>
  <c r="K1784" i="2"/>
  <c r="J1784" i="2"/>
  <c r="I1784" i="2"/>
  <c r="L1783" i="2"/>
  <c r="K1783" i="2"/>
  <c r="J1783" i="2"/>
  <c r="I1783" i="2"/>
  <c r="L1782" i="2"/>
  <c r="N1783" i="2" s="1"/>
  <c r="K1782" i="2"/>
  <c r="J1782" i="2"/>
  <c r="I1782" i="2"/>
  <c r="N1781" i="2"/>
  <c r="L1781" i="2"/>
  <c r="K1781" i="2"/>
  <c r="J1781" i="2"/>
  <c r="I1781" i="2"/>
  <c r="L1780" i="2"/>
  <c r="K1780" i="2"/>
  <c r="J1780" i="2"/>
  <c r="I1780" i="2"/>
  <c r="L1779" i="2"/>
  <c r="K1779" i="2"/>
  <c r="J1779" i="2"/>
  <c r="I1779" i="2"/>
  <c r="L1778" i="2"/>
  <c r="K1778" i="2"/>
  <c r="J1778" i="2"/>
  <c r="I1778" i="2"/>
  <c r="L1777" i="2"/>
  <c r="K1777" i="2"/>
  <c r="J1777" i="2"/>
  <c r="I1777" i="2"/>
  <c r="L1776" i="2"/>
  <c r="K1776" i="2"/>
  <c r="N1777" i="2" s="1"/>
  <c r="J1776" i="2"/>
  <c r="I1776" i="2"/>
  <c r="L1775" i="2"/>
  <c r="K1775" i="2"/>
  <c r="J1775" i="2"/>
  <c r="I1775" i="2"/>
  <c r="L1774" i="2"/>
  <c r="K1774" i="2"/>
  <c r="J1774" i="2"/>
  <c r="I1774" i="2"/>
  <c r="L1773" i="2"/>
  <c r="K1773" i="2"/>
  <c r="J1773" i="2"/>
  <c r="I1773" i="2"/>
  <c r="L1772" i="2"/>
  <c r="K1772" i="2"/>
  <c r="N1773" i="2" s="1"/>
  <c r="J1772" i="2"/>
  <c r="I1772" i="2"/>
  <c r="L1771" i="2"/>
  <c r="K1771" i="2"/>
  <c r="J1771" i="2"/>
  <c r="I1771" i="2"/>
  <c r="L1770" i="2"/>
  <c r="K1770" i="2"/>
  <c r="N1771" i="2" s="1"/>
  <c r="J1770" i="2"/>
  <c r="I1770" i="2"/>
  <c r="L1769" i="2"/>
  <c r="K1769" i="2"/>
  <c r="J1769" i="2"/>
  <c r="I1769" i="2"/>
  <c r="L1768" i="2"/>
  <c r="K1768" i="2"/>
  <c r="N1769" i="2" s="1"/>
  <c r="J1768" i="2"/>
  <c r="I1768" i="2"/>
  <c r="L1767" i="2"/>
  <c r="K1767" i="2"/>
  <c r="J1767" i="2"/>
  <c r="I1767" i="2"/>
  <c r="L1766" i="2"/>
  <c r="K1766" i="2"/>
  <c r="J1766" i="2"/>
  <c r="I1766" i="2"/>
  <c r="L1765" i="2"/>
  <c r="K1765" i="2"/>
  <c r="J1765" i="2"/>
  <c r="I1765" i="2"/>
  <c r="L1764" i="2"/>
  <c r="K1764" i="2"/>
  <c r="N1765" i="2" s="1"/>
  <c r="J1764" i="2"/>
  <c r="I1764" i="2"/>
  <c r="L1763" i="2"/>
  <c r="K1763" i="2"/>
  <c r="J1763" i="2"/>
  <c r="I1763" i="2"/>
  <c r="L1762" i="2"/>
  <c r="K1762" i="2"/>
  <c r="N1763" i="2" s="1"/>
  <c r="J1762" i="2"/>
  <c r="I1762" i="2"/>
  <c r="L1761" i="2"/>
  <c r="K1761" i="2"/>
  <c r="J1761" i="2"/>
  <c r="I1761" i="2"/>
  <c r="L1760" i="2"/>
  <c r="K1760" i="2"/>
  <c r="N1761" i="2" s="1"/>
  <c r="J1760" i="2"/>
  <c r="I1760" i="2"/>
  <c r="L1759" i="2"/>
  <c r="K1759" i="2"/>
  <c r="J1759" i="2"/>
  <c r="I1759" i="2"/>
  <c r="L1758" i="2"/>
  <c r="K1758" i="2"/>
  <c r="J1758" i="2"/>
  <c r="I1758" i="2"/>
  <c r="L1757" i="2"/>
  <c r="K1757" i="2"/>
  <c r="J1757" i="2"/>
  <c r="I1757" i="2"/>
  <c r="L1756" i="2"/>
  <c r="N1757" i="2" s="1"/>
  <c r="K1756" i="2"/>
  <c r="J1756" i="2"/>
  <c r="I1756" i="2"/>
  <c r="L1755" i="2"/>
  <c r="K1755" i="2"/>
  <c r="J1755" i="2"/>
  <c r="I1755" i="2"/>
  <c r="L1754" i="2"/>
  <c r="K1754" i="2"/>
  <c r="J1754" i="2"/>
  <c r="I1754" i="2"/>
  <c r="L1753" i="2"/>
  <c r="K1753" i="2"/>
  <c r="J1753" i="2"/>
  <c r="I1753" i="2"/>
  <c r="L1752" i="2"/>
  <c r="K1752" i="2"/>
  <c r="J1752" i="2"/>
  <c r="I1752" i="2"/>
  <c r="L1751" i="2"/>
  <c r="K1751" i="2"/>
  <c r="J1751" i="2"/>
  <c r="I1751" i="2"/>
  <c r="L1750" i="2"/>
  <c r="N1751" i="2" s="1"/>
  <c r="K1750" i="2"/>
  <c r="J1750" i="2"/>
  <c r="I1750" i="2"/>
  <c r="N1749" i="2"/>
  <c r="L1749" i="2"/>
  <c r="K1749" i="2"/>
  <c r="J1749" i="2"/>
  <c r="I1749" i="2"/>
  <c r="L1748" i="2"/>
  <c r="K1748" i="2"/>
  <c r="J1748" i="2"/>
  <c r="I1748" i="2"/>
  <c r="L1747" i="2"/>
  <c r="K1747" i="2"/>
  <c r="J1747" i="2"/>
  <c r="I1747" i="2"/>
  <c r="L1746" i="2"/>
  <c r="K1746" i="2"/>
  <c r="N1747" i="2" s="1"/>
  <c r="J1746" i="2"/>
  <c r="I1746" i="2"/>
  <c r="L1745" i="2"/>
  <c r="K1745" i="2"/>
  <c r="J1745" i="2"/>
  <c r="I1745" i="2"/>
  <c r="L1744" i="2"/>
  <c r="K1744" i="2"/>
  <c r="N1745" i="2" s="1"/>
  <c r="J1744" i="2"/>
  <c r="I1744" i="2"/>
  <c r="L1743" i="2"/>
  <c r="K1743" i="2"/>
  <c r="J1743" i="2"/>
  <c r="I1743" i="2"/>
  <c r="L1742" i="2"/>
  <c r="K1742" i="2"/>
  <c r="J1742" i="2"/>
  <c r="I1742" i="2"/>
  <c r="L1741" i="2"/>
  <c r="K1741" i="2"/>
  <c r="J1741" i="2"/>
  <c r="I1741" i="2"/>
  <c r="L1740" i="2"/>
  <c r="K1740" i="2"/>
  <c r="N1741" i="2" s="1"/>
  <c r="J1740" i="2"/>
  <c r="I1740" i="2"/>
  <c r="L1739" i="2"/>
  <c r="K1739" i="2"/>
  <c r="J1739" i="2"/>
  <c r="I1739" i="2"/>
  <c r="L1738" i="2"/>
  <c r="K1738" i="2"/>
  <c r="N1739" i="2" s="1"/>
  <c r="J1738" i="2"/>
  <c r="I1738" i="2"/>
  <c r="L1737" i="2"/>
  <c r="K1737" i="2"/>
  <c r="J1737" i="2"/>
  <c r="I1737" i="2"/>
  <c r="L1736" i="2"/>
  <c r="K1736" i="2"/>
  <c r="N1737" i="2" s="1"/>
  <c r="J1736" i="2"/>
  <c r="I1736" i="2"/>
  <c r="L1735" i="2"/>
  <c r="K1735" i="2"/>
  <c r="J1735" i="2"/>
  <c r="I1735" i="2"/>
  <c r="L1734" i="2"/>
  <c r="K1734" i="2"/>
  <c r="J1734" i="2"/>
  <c r="I1734" i="2"/>
  <c r="L1733" i="2"/>
  <c r="K1733" i="2"/>
  <c r="J1733" i="2"/>
  <c r="I1733" i="2"/>
  <c r="L1732" i="2"/>
  <c r="K1732" i="2"/>
  <c r="N1733" i="2" s="1"/>
  <c r="J1732" i="2"/>
  <c r="I1732" i="2"/>
  <c r="L1731" i="2"/>
  <c r="K1731" i="2"/>
  <c r="J1731" i="2"/>
  <c r="I1731" i="2"/>
  <c r="L1730" i="2"/>
  <c r="K1730" i="2"/>
  <c r="N1731" i="2" s="1"/>
  <c r="J1730" i="2"/>
  <c r="I1730" i="2"/>
  <c r="L1729" i="2"/>
  <c r="K1729" i="2"/>
  <c r="J1729" i="2"/>
  <c r="I1729" i="2"/>
  <c r="L1728" i="2"/>
  <c r="K1728" i="2"/>
  <c r="N1729" i="2" s="1"/>
  <c r="J1728" i="2"/>
  <c r="I1728" i="2"/>
  <c r="L1727" i="2"/>
  <c r="K1727" i="2"/>
  <c r="J1727" i="2"/>
  <c r="I1727" i="2"/>
  <c r="L1726" i="2"/>
  <c r="K1726" i="2"/>
  <c r="J1726" i="2"/>
  <c r="I1726" i="2"/>
  <c r="L1725" i="2"/>
  <c r="K1725" i="2"/>
  <c r="J1725" i="2"/>
  <c r="I1725" i="2"/>
  <c r="L1724" i="2"/>
  <c r="N1725" i="2" s="1"/>
  <c r="K1724" i="2"/>
  <c r="J1724" i="2"/>
  <c r="I1724" i="2"/>
  <c r="L1723" i="2"/>
  <c r="K1723" i="2"/>
  <c r="J1723" i="2"/>
  <c r="I1723" i="2"/>
  <c r="L1722" i="2"/>
  <c r="K1722" i="2"/>
  <c r="J1722" i="2"/>
  <c r="I1722" i="2"/>
  <c r="L1721" i="2"/>
  <c r="K1721" i="2"/>
  <c r="J1721" i="2"/>
  <c r="I1721" i="2"/>
  <c r="L1720" i="2"/>
  <c r="K1720" i="2"/>
  <c r="J1720" i="2"/>
  <c r="I1720" i="2"/>
  <c r="L1719" i="2"/>
  <c r="K1719" i="2"/>
  <c r="J1719" i="2"/>
  <c r="I1719" i="2"/>
  <c r="L1718" i="2"/>
  <c r="N1719" i="2" s="1"/>
  <c r="K1718" i="2"/>
  <c r="J1718" i="2"/>
  <c r="I1718" i="2"/>
  <c r="N1717" i="2"/>
  <c r="L1717" i="2"/>
  <c r="K1717" i="2"/>
  <c r="J1717" i="2"/>
  <c r="I1717" i="2"/>
  <c r="L1716" i="2"/>
  <c r="K1716" i="2"/>
  <c r="J1716" i="2"/>
  <c r="I1716" i="2"/>
  <c r="L1715" i="2"/>
  <c r="K1715" i="2"/>
  <c r="J1715" i="2"/>
  <c r="I1715" i="2"/>
  <c r="L1714" i="2"/>
  <c r="K1714" i="2"/>
  <c r="J1714" i="2"/>
  <c r="I1714" i="2"/>
  <c r="L1713" i="2"/>
  <c r="K1713" i="2"/>
  <c r="J1713" i="2"/>
  <c r="I1713" i="2"/>
  <c r="L1712" i="2"/>
  <c r="K1712" i="2"/>
  <c r="J1712" i="2"/>
  <c r="I1712" i="2"/>
  <c r="L1711" i="2"/>
  <c r="K1711" i="2"/>
  <c r="J1711" i="2"/>
  <c r="I1711" i="2"/>
  <c r="L1710" i="2"/>
  <c r="N1711" i="2" s="1"/>
  <c r="K1710" i="2"/>
  <c r="J1710" i="2"/>
  <c r="I1710" i="2"/>
  <c r="L1709" i="2"/>
  <c r="K1709" i="2"/>
  <c r="J1709" i="2"/>
  <c r="I1709" i="2"/>
  <c r="L1708" i="2"/>
  <c r="K1708" i="2"/>
  <c r="N1709" i="2" s="1"/>
  <c r="J1708" i="2"/>
  <c r="I1708" i="2"/>
  <c r="L1707" i="2"/>
  <c r="K1707" i="2"/>
  <c r="J1707" i="2"/>
  <c r="I1707" i="2"/>
  <c r="L1706" i="2"/>
  <c r="K1706" i="2"/>
  <c r="N1707" i="2" s="1"/>
  <c r="J1706" i="2"/>
  <c r="I1706" i="2"/>
  <c r="L1705" i="2"/>
  <c r="K1705" i="2"/>
  <c r="J1705" i="2"/>
  <c r="I1705" i="2"/>
  <c r="L1704" i="2"/>
  <c r="K1704" i="2"/>
  <c r="N1705" i="2" s="1"/>
  <c r="J1704" i="2"/>
  <c r="I1704" i="2"/>
  <c r="L1703" i="2"/>
  <c r="K1703" i="2"/>
  <c r="J1703" i="2"/>
  <c r="I1703" i="2"/>
  <c r="L1702" i="2"/>
  <c r="K1702" i="2"/>
  <c r="J1702" i="2"/>
  <c r="I1702" i="2"/>
  <c r="L1701" i="2"/>
  <c r="K1701" i="2"/>
  <c r="J1701" i="2"/>
  <c r="I1701" i="2"/>
  <c r="L1700" i="2"/>
  <c r="K1700" i="2"/>
  <c r="N1701" i="2" s="1"/>
  <c r="J1700" i="2"/>
  <c r="I1700" i="2"/>
  <c r="L1699" i="2"/>
  <c r="K1699" i="2"/>
  <c r="J1699" i="2"/>
  <c r="I1699" i="2"/>
  <c r="L1698" i="2"/>
  <c r="K1698" i="2"/>
  <c r="N1699" i="2" s="1"/>
  <c r="J1698" i="2"/>
  <c r="I1698" i="2"/>
  <c r="L1697" i="2"/>
  <c r="K1697" i="2"/>
  <c r="J1697" i="2"/>
  <c r="I1697" i="2"/>
  <c r="L1696" i="2"/>
  <c r="K1696" i="2"/>
  <c r="N1697" i="2" s="1"/>
  <c r="J1696" i="2"/>
  <c r="I1696" i="2"/>
  <c r="L1695" i="2"/>
  <c r="K1695" i="2"/>
  <c r="J1695" i="2"/>
  <c r="I1695" i="2"/>
  <c r="L1694" i="2"/>
  <c r="K1694" i="2"/>
  <c r="J1694" i="2"/>
  <c r="I1694" i="2"/>
  <c r="L1693" i="2"/>
  <c r="K1693" i="2"/>
  <c r="J1693" i="2"/>
  <c r="I1693" i="2"/>
  <c r="L1692" i="2"/>
  <c r="N1693" i="2" s="1"/>
  <c r="K1692" i="2"/>
  <c r="J1692" i="2"/>
  <c r="I1692" i="2"/>
  <c r="L1691" i="2"/>
  <c r="K1691" i="2"/>
  <c r="J1691" i="2"/>
  <c r="I1691" i="2"/>
  <c r="L1690" i="2"/>
  <c r="K1690" i="2"/>
  <c r="J1690" i="2"/>
  <c r="I1690" i="2"/>
  <c r="L1689" i="2"/>
  <c r="K1689" i="2"/>
  <c r="J1689" i="2"/>
  <c r="I1689" i="2"/>
  <c r="L1688" i="2"/>
  <c r="K1688" i="2"/>
  <c r="J1688" i="2"/>
  <c r="I1688" i="2"/>
  <c r="L1687" i="2"/>
  <c r="K1687" i="2"/>
  <c r="J1687" i="2"/>
  <c r="I1687" i="2"/>
  <c r="L1686" i="2"/>
  <c r="N1687" i="2" s="1"/>
  <c r="K1686" i="2"/>
  <c r="J1686" i="2"/>
  <c r="I1686" i="2"/>
  <c r="N1685" i="2"/>
  <c r="L1685" i="2"/>
  <c r="K1685" i="2"/>
  <c r="J1685" i="2"/>
  <c r="I1685" i="2"/>
  <c r="L1684" i="2"/>
  <c r="K1684" i="2"/>
  <c r="J1684" i="2"/>
  <c r="I1684" i="2"/>
  <c r="L1683" i="2"/>
  <c r="K1683" i="2"/>
  <c r="J1683" i="2"/>
  <c r="I1683" i="2"/>
  <c r="L1682" i="2"/>
  <c r="K1682" i="2"/>
  <c r="J1682" i="2"/>
  <c r="I1682" i="2"/>
  <c r="L1681" i="2"/>
  <c r="K1681" i="2"/>
  <c r="J1681" i="2"/>
  <c r="I1681" i="2"/>
  <c r="L1680" i="2"/>
  <c r="K1680" i="2"/>
  <c r="J1680" i="2"/>
  <c r="I1680" i="2"/>
  <c r="L1679" i="2"/>
  <c r="K1679" i="2"/>
  <c r="J1679" i="2"/>
  <c r="I1679" i="2"/>
  <c r="L1678" i="2"/>
  <c r="N1679" i="2" s="1"/>
  <c r="K1678" i="2"/>
  <c r="J1678" i="2"/>
  <c r="I1678" i="2"/>
  <c r="L1677" i="2"/>
  <c r="K1677" i="2"/>
  <c r="J1677" i="2"/>
  <c r="I1677" i="2"/>
  <c r="L1676" i="2"/>
  <c r="K1676" i="2"/>
  <c r="N1677" i="2" s="1"/>
  <c r="J1676" i="2"/>
  <c r="I1676" i="2"/>
  <c r="L1675" i="2"/>
  <c r="K1675" i="2"/>
  <c r="J1675" i="2"/>
  <c r="I1675" i="2"/>
  <c r="L1674" i="2"/>
  <c r="K1674" i="2"/>
  <c r="N1675" i="2" s="1"/>
  <c r="J1674" i="2"/>
  <c r="I1674" i="2"/>
  <c r="L1673" i="2"/>
  <c r="K1673" i="2"/>
  <c r="J1673" i="2"/>
  <c r="I1673" i="2"/>
  <c r="L1672" i="2"/>
  <c r="K1672" i="2"/>
  <c r="N1673" i="2" s="1"/>
  <c r="J1672" i="2"/>
  <c r="I1672" i="2"/>
  <c r="L1671" i="2"/>
  <c r="K1671" i="2"/>
  <c r="J1671" i="2"/>
  <c r="I1671" i="2"/>
  <c r="L1670" i="2"/>
  <c r="K1670" i="2"/>
  <c r="J1670" i="2"/>
  <c r="I1670" i="2"/>
  <c r="L1669" i="2"/>
  <c r="K1669" i="2"/>
  <c r="J1669" i="2"/>
  <c r="I1669" i="2"/>
  <c r="L1668" i="2"/>
  <c r="K1668" i="2"/>
  <c r="N1669" i="2" s="1"/>
  <c r="J1668" i="2"/>
  <c r="I1668" i="2"/>
  <c r="L1667" i="2"/>
  <c r="K1667" i="2"/>
  <c r="J1667" i="2"/>
  <c r="I1667" i="2"/>
  <c r="L1666" i="2"/>
  <c r="K1666" i="2"/>
  <c r="N1667" i="2" s="1"/>
  <c r="J1666" i="2"/>
  <c r="I1666" i="2"/>
  <c r="L1665" i="2"/>
  <c r="K1665" i="2"/>
  <c r="J1665" i="2"/>
  <c r="I1665" i="2"/>
  <c r="L1664" i="2"/>
  <c r="K1664" i="2"/>
  <c r="N1665" i="2" s="1"/>
  <c r="J1664" i="2"/>
  <c r="I1664" i="2"/>
  <c r="L1663" i="2"/>
  <c r="K1663" i="2"/>
  <c r="J1663" i="2"/>
  <c r="I1663" i="2"/>
  <c r="L1662" i="2"/>
  <c r="K1662" i="2"/>
  <c r="J1662" i="2"/>
  <c r="I1662" i="2"/>
  <c r="L1661" i="2"/>
  <c r="K1661" i="2"/>
  <c r="J1661" i="2"/>
  <c r="I1661" i="2"/>
  <c r="L1660" i="2"/>
  <c r="N1661" i="2" s="1"/>
  <c r="K1660" i="2"/>
  <c r="J1660" i="2"/>
  <c r="I1660" i="2"/>
  <c r="L1659" i="2"/>
  <c r="K1659" i="2"/>
  <c r="J1659" i="2"/>
  <c r="I1659" i="2"/>
  <c r="L1658" i="2"/>
  <c r="K1658" i="2"/>
  <c r="J1658" i="2"/>
  <c r="I1658" i="2"/>
  <c r="L1657" i="2"/>
  <c r="K1657" i="2"/>
  <c r="J1657" i="2"/>
  <c r="I1657" i="2"/>
  <c r="L1656" i="2"/>
  <c r="K1656" i="2"/>
  <c r="J1656" i="2"/>
  <c r="I1656" i="2"/>
  <c r="L1655" i="2"/>
  <c r="K1655" i="2"/>
  <c r="J1655" i="2"/>
  <c r="I1655" i="2"/>
  <c r="L1654" i="2"/>
  <c r="N1655" i="2" s="1"/>
  <c r="K1654" i="2"/>
  <c r="J1654" i="2"/>
  <c r="I1654" i="2"/>
  <c r="N1653" i="2"/>
  <c r="L1653" i="2"/>
  <c r="K1653" i="2"/>
  <c r="J1653" i="2"/>
  <c r="I1653" i="2"/>
  <c r="L1652" i="2"/>
  <c r="K1652" i="2"/>
  <c r="J1652" i="2"/>
  <c r="I1652" i="2"/>
  <c r="L1651" i="2"/>
  <c r="K1651" i="2"/>
  <c r="J1651" i="2"/>
  <c r="I1651" i="2"/>
  <c r="L1650" i="2"/>
  <c r="K1650" i="2"/>
  <c r="J1650" i="2"/>
  <c r="I1650" i="2"/>
  <c r="L1649" i="2"/>
  <c r="K1649" i="2"/>
  <c r="J1649" i="2"/>
  <c r="I1649" i="2"/>
  <c r="L1648" i="2"/>
  <c r="K1648" i="2"/>
  <c r="J1648" i="2"/>
  <c r="I1648" i="2"/>
  <c r="L1647" i="2"/>
  <c r="K1647" i="2"/>
  <c r="J1647" i="2"/>
  <c r="I1647" i="2"/>
  <c r="L1646" i="2"/>
  <c r="N1647" i="2" s="1"/>
  <c r="K1646" i="2"/>
  <c r="J1646" i="2"/>
  <c r="I1646" i="2"/>
  <c r="L1645" i="2"/>
  <c r="K1645" i="2"/>
  <c r="J1645" i="2"/>
  <c r="I1645" i="2"/>
  <c r="L1644" i="2"/>
  <c r="K1644" i="2"/>
  <c r="N1645" i="2" s="1"/>
  <c r="J1644" i="2"/>
  <c r="I1644" i="2"/>
  <c r="L1643" i="2"/>
  <c r="K1643" i="2"/>
  <c r="J1643" i="2"/>
  <c r="I1643" i="2"/>
  <c r="L1642" i="2"/>
  <c r="K1642" i="2"/>
  <c r="N1643" i="2" s="1"/>
  <c r="J1642" i="2"/>
  <c r="I1642" i="2"/>
  <c r="L1641" i="2"/>
  <c r="K1641" i="2"/>
  <c r="J1641" i="2"/>
  <c r="I1641" i="2"/>
  <c r="L1640" i="2"/>
  <c r="K1640" i="2"/>
  <c r="N1641" i="2" s="1"/>
  <c r="J1640" i="2"/>
  <c r="I1640" i="2"/>
  <c r="L1639" i="2"/>
  <c r="K1639" i="2"/>
  <c r="J1639" i="2"/>
  <c r="I1639" i="2"/>
  <c r="L1638" i="2"/>
  <c r="K1638" i="2"/>
  <c r="J1638" i="2"/>
  <c r="I1638" i="2"/>
  <c r="L1637" i="2"/>
  <c r="K1637" i="2"/>
  <c r="J1637" i="2"/>
  <c r="I1637" i="2"/>
  <c r="L1636" i="2"/>
  <c r="K1636" i="2"/>
  <c r="N1637" i="2" s="1"/>
  <c r="J1636" i="2"/>
  <c r="I1636" i="2"/>
  <c r="L1635" i="2"/>
  <c r="K1635" i="2"/>
  <c r="J1635" i="2"/>
  <c r="I1635" i="2"/>
  <c r="L1634" i="2"/>
  <c r="K1634" i="2"/>
  <c r="N1635" i="2" s="1"/>
  <c r="J1634" i="2"/>
  <c r="I1634" i="2"/>
  <c r="L1633" i="2"/>
  <c r="K1633" i="2"/>
  <c r="J1633" i="2"/>
  <c r="I1633" i="2"/>
  <c r="L1632" i="2"/>
  <c r="K1632" i="2"/>
  <c r="N1633" i="2" s="1"/>
  <c r="J1632" i="2"/>
  <c r="I1632" i="2"/>
  <c r="L1631" i="2"/>
  <c r="K1631" i="2"/>
  <c r="J1631" i="2"/>
  <c r="I1631" i="2"/>
  <c r="L1630" i="2"/>
  <c r="K1630" i="2"/>
  <c r="J1630" i="2"/>
  <c r="I1630" i="2"/>
  <c r="L1629" i="2"/>
  <c r="K1629" i="2"/>
  <c r="J1629" i="2"/>
  <c r="I1629" i="2"/>
  <c r="L1628" i="2"/>
  <c r="N1629" i="2" s="1"/>
  <c r="K1628" i="2"/>
  <c r="J1628" i="2"/>
  <c r="I1628" i="2"/>
  <c r="L1627" i="2"/>
  <c r="K1627" i="2"/>
  <c r="J1627" i="2"/>
  <c r="I1627" i="2"/>
  <c r="L1626" i="2"/>
  <c r="K1626" i="2"/>
  <c r="J1626" i="2"/>
  <c r="I1626" i="2"/>
  <c r="L1625" i="2"/>
  <c r="K1625" i="2"/>
  <c r="J1625" i="2"/>
  <c r="I1625" i="2"/>
  <c r="L1624" i="2"/>
  <c r="K1624" i="2"/>
  <c r="J1624" i="2"/>
  <c r="I1624" i="2"/>
  <c r="L1623" i="2"/>
  <c r="K1623" i="2"/>
  <c r="J1623" i="2"/>
  <c r="I1623" i="2"/>
  <c r="L1622" i="2"/>
  <c r="N1623" i="2" s="1"/>
  <c r="K1622" i="2"/>
  <c r="J1622" i="2"/>
  <c r="I1622" i="2"/>
  <c r="N1621" i="2"/>
  <c r="L1621" i="2"/>
  <c r="K1621" i="2"/>
  <c r="J1621" i="2"/>
  <c r="I1621" i="2"/>
  <c r="L1620" i="2"/>
  <c r="K1620" i="2"/>
  <c r="J1620" i="2"/>
  <c r="I1620" i="2"/>
  <c r="L1619" i="2"/>
  <c r="K1619" i="2"/>
  <c r="J1619" i="2"/>
  <c r="I1619" i="2"/>
  <c r="L1618" i="2"/>
  <c r="K1618" i="2"/>
  <c r="N1619" i="2" s="1"/>
  <c r="J1618" i="2"/>
  <c r="I1618" i="2"/>
  <c r="L1617" i="2"/>
  <c r="K1617" i="2"/>
  <c r="J1617" i="2"/>
  <c r="I1617" i="2"/>
  <c r="L1616" i="2"/>
  <c r="K1616" i="2"/>
  <c r="N1617" i="2" s="1"/>
  <c r="J1616" i="2"/>
  <c r="I1616" i="2"/>
  <c r="L1615" i="2"/>
  <c r="K1615" i="2"/>
  <c r="J1615" i="2"/>
  <c r="I1615" i="2"/>
  <c r="L1614" i="2"/>
  <c r="K1614" i="2"/>
  <c r="J1614" i="2"/>
  <c r="I1614" i="2"/>
  <c r="L1613" i="2"/>
  <c r="K1613" i="2"/>
  <c r="J1613" i="2"/>
  <c r="I1613" i="2"/>
  <c r="L1612" i="2"/>
  <c r="K1612" i="2"/>
  <c r="N1613" i="2" s="1"/>
  <c r="J1612" i="2"/>
  <c r="I1612" i="2"/>
  <c r="L1611" i="2"/>
  <c r="K1611" i="2"/>
  <c r="J1611" i="2"/>
  <c r="I1611" i="2"/>
  <c r="L1610" i="2"/>
  <c r="K1610" i="2"/>
  <c r="N1611" i="2" s="1"/>
  <c r="J1610" i="2"/>
  <c r="I1610" i="2"/>
  <c r="L1609" i="2"/>
  <c r="K1609" i="2"/>
  <c r="J1609" i="2"/>
  <c r="I1609" i="2"/>
  <c r="L1608" i="2"/>
  <c r="K1608" i="2"/>
  <c r="N1609" i="2" s="1"/>
  <c r="J1608" i="2"/>
  <c r="I1608" i="2"/>
  <c r="L1607" i="2"/>
  <c r="K1607" i="2"/>
  <c r="J1607" i="2"/>
  <c r="I1607" i="2"/>
  <c r="L1606" i="2"/>
  <c r="K1606" i="2"/>
  <c r="J1606" i="2"/>
  <c r="I1606" i="2"/>
  <c r="L1605" i="2"/>
  <c r="K1605" i="2"/>
  <c r="J1605" i="2"/>
  <c r="I1605" i="2"/>
  <c r="L1604" i="2"/>
  <c r="K1604" i="2"/>
  <c r="N1605" i="2" s="1"/>
  <c r="J1604" i="2"/>
  <c r="I1604" i="2"/>
  <c r="L1603" i="2"/>
  <c r="K1603" i="2"/>
  <c r="J1603" i="2"/>
  <c r="I1603" i="2"/>
  <c r="L1602" i="2"/>
  <c r="K1602" i="2"/>
  <c r="N1603" i="2" s="1"/>
  <c r="J1602" i="2"/>
  <c r="I1602" i="2"/>
  <c r="L1601" i="2"/>
  <c r="K1601" i="2"/>
  <c r="J1601" i="2"/>
  <c r="I1601" i="2"/>
  <c r="L1600" i="2"/>
  <c r="K1600" i="2"/>
  <c r="N1601" i="2" s="1"/>
  <c r="J1600" i="2"/>
  <c r="I1600" i="2"/>
  <c r="L1599" i="2"/>
  <c r="K1599" i="2"/>
  <c r="J1599" i="2"/>
  <c r="I1599" i="2"/>
  <c r="L1598" i="2"/>
  <c r="K1598" i="2"/>
  <c r="J1598" i="2"/>
  <c r="I1598" i="2"/>
  <c r="L1597" i="2"/>
  <c r="K1597" i="2"/>
  <c r="J1597" i="2"/>
  <c r="I1597" i="2"/>
  <c r="L1596" i="2"/>
  <c r="N1597" i="2" s="1"/>
  <c r="K1596" i="2"/>
  <c r="J1596" i="2"/>
  <c r="I1596" i="2"/>
  <c r="L1595" i="2"/>
  <c r="K1595" i="2"/>
  <c r="J1595" i="2"/>
  <c r="I1595" i="2"/>
  <c r="L1594" i="2"/>
  <c r="K1594" i="2"/>
  <c r="J1594" i="2"/>
  <c r="I1594" i="2"/>
  <c r="L1593" i="2"/>
  <c r="K1593" i="2"/>
  <c r="J1593" i="2"/>
  <c r="I1593" i="2"/>
  <c r="L1592" i="2"/>
  <c r="K1592" i="2"/>
  <c r="J1592" i="2"/>
  <c r="I1592" i="2"/>
  <c r="L1591" i="2"/>
  <c r="K1591" i="2"/>
  <c r="J1591" i="2"/>
  <c r="I1591" i="2"/>
  <c r="L1590" i="2"/>
  <c r="N1591" i="2" s="1"/>
  <c r="K1590" i="2"/>
  <c r="J1590" i="2"/>
  <c r="I1590" i="2"/>
  <c r="N1589" i="2"/>
  <c r="L1589" i="2"/>
  <c r="K1589" i="2"/>
  <c r="J1589" i="2"/>
  <c r="I1589" i="2"/>
  <c r="L1588" i="2"/>
  <c r="K1588" i="2"/>
  <c r="J1588" i="2"/>
  <c r="I1588" i="2"/>
  <c r="L1587" i="2"/>
  <c r="K1587" i="2"/>
  <c r="J1587" i="2"/>
  <c r="I1587" i="2"/>
  <c r="L1586" i="2"/>
  <c r="K1586" i="2"/>
  <c r="J1586" i="2"/>
  <c r="I1586" i="2"/>
  <c r="L1585" i="2"/>
  <c r="K1585" i="2"/>
  <c r="J1585" i="2"/>
  <c r="I1585" i="2"/>
  <c r="L1584" i="2"/>
  <c r="K1584" i="2"/>
  <c r="N1585" i="2" s="1"/>
  <c r="J1584" i="2"/>
  <c r="I1584" i="2"/>
  <c r="L1583" i="2"/>
  <c r="K1583" i="2"/>
  <c r="J1583" i="2"/>
  <c r="I1583" i="2"/>
  <c r="L1582" i="2"/>
  <c r="N1583" i="2" s="1"/>
  <c r="K1582" i="2"/>
  <c r="J1582" i="2"/>
  <c r="I1582" i="2"/>
  <c r="L1581" i="2"/>
  <c r="K1581" i="2"/>
  <c r="J1581" i="2"/>
  <c r="I1581" i="2"/>
  <c r="L1580" i="2"/>
  <c r="K1580" i="2"/>
  <c r="N1581" i="2" s="1"/>
  <c r="J1580" i="2"/>
  <c r="I1580" i="2"/>
  <c r="L1579" i="2"/>
  <c r="K1579" i="2"/>
  <c r="J1579" i="2"/>
  <c r="I1579" i="2"/>
  <c r="L1578" i="2"/>
  <c r="K1578" i="2"/>
  <c r="N1579" i="2" s="1"/>
  <c r="J1578" i="2"/>
  <c r="I1578" i="2"/>
  <c r="L1577" i="2"/>
  <c r="K1577" i="2"/>
  <c r="J1577" i="2"/>
  <c r="I1577" i="2"/>
  <c r="L1576" i="2"/>
  <c r="K1576" i="2"/>
  <c r="N1577" i="2" s="1"/>
  <c r="J1576" i="2"/>
  <c r="I1576" i="2"/>
  <c r="L1575" i="2"/>
  <c r="K1575" i="2"/>
  <c r="J1575" i="2"/>
  <c r="I1575" i="2"/>
  <c r="L1574" i="2"/>
  <c r="K1574" i="2"/>
  <c r="J1574" i="2"/>
  <c r="I1574" i="2"/>
  <c r="L1573" i="2"/>
  <c r="K1573" i="2"/>
  <c r="J1573" i="2"/>
  <c r="I1573" i="2"/>
  <c r="L1572" i="2"/>
  <c r="K1572" i="2"/>
  <c r="N1573" i="2" s="1"/>
  <c r="J1572" i="2"/>
  <c r="I1572" i="2"/>
  <c r="L1571" i="2"/>
  <c r="K1571" i="2"/>
  <c r="J1571" i="2"/>
  <c r="I1571" i="2"/>
  <c r="L1570" i="2"/>
  <c r="K1570" i="2"/>
  <c r="N1571" i="2" s="1"/>
  <c r="J1570" i="2"/>
  <c r="I1570" i="2"/>
  <c r="L1569" i="2"/>
  <c r="K1569" i="2"/>
  <c r="J1569" i="2"/>
  <c r="I1569" i="2"/>
  <c r="L1568" i="2"/>
  <c r="K1568" i="2"/>
  <c r="N1569" i="2" s="1"/>
  <c r="J1568" i="2"/>
  <c r="I1568" i="2"/>
  <c r="L1567" i="2"/>
  <c r="K1567" i="2"/>
  <c r="J1567" i="2"/>
  <c r="I1567" i="2"/>
  <c r="L1566" i="2"/>
  <c r="K1566" i="2"/>
  <c r="J1566" i="2"/>
  <c r="I1566" i="2"/>
  <c r="L1565" i="2"/>
  <c r="K1565" i="2"/>
  <c r="J1565" i="2"/>
  <c r="I1565" i="2"/>
  <c r="L1564" i="2"/>
  <c r="N1565" i="2" s="1"/>
  <c r="K1564" i="2"/>
  <c r="J1564" i="2"/>
  <c r="I1564" i="2"/>
  <c r="L1563" i="2"/>
  <c r="K1563" i="2"/>
  <c r="J1563" i="2"/>
  <c r="I1563" i="2"/>
  <c r="L1562" i="2"/>
  <c r="K1562" i="2"/>
  <c r="J1562" i="2"/>
  <c r="I1562" i="2"/>
  <c r="L1561" i="2"/>
  <c r="K1561" i="2"/>
  <c r="J1561" i="2"/>
  <c r="I1561" i="2"/>
  <c r="L1560" i="2"/>
  <c r="K1560" i="2"/>
  <c r="J1560" i="2"/>
  <c r="I1560" i="2"/>
  <c r="L1559" i="2"/>
  <c r="K1559" i="2"/>
  <c r="J1559" i="2"/>
  <c r="I1559" i="2"/>
  <c r="L1558" i="2"/>
  <c r="N1559" i="2" s="1"/>
  <c r="K1558" i="2"/>
  <c r="J1558" i="2"/>
  <c r="I1558" i="2"/>
  <c r="N1557" i="2"/>
  <c r="L1557" i="2"/>
  <c r="K1557" i="2"/>
  <c r="J1557" i="2"/>
  <c r="I1557" i="2"/>
  <c r="L1556" i="2"/>
  <c r="K1556" i="2"/>
  <c r="J1556" i="2"/>
  <c r="I1556" i="2"/>
  <c r="L1555" i="2"/>
  <c r="K1555" i="2"/>
  <c r="J1555" i="2"/>
  <c r="I1555" i="2"/>
  <c r="L1554" i="2"/>
  <c r="K1554" i="2"/>
  <c r="J1554" i="2"/>
  <c r="I1554" i="2"/>
  <c r="L1553" i="2"/>
  <c r="K1553" i="2"/>
  <c r="J1553" i="2"/>
  <c r="I1553" i="2"/>
  <c r="L1552" i="2"/>
  <c r="K1552" i="2"/>
  <c r="N1553" i="2" s="1"/>
  <c r="J1552" i="2"/>
  <c r="I1552" i="2"/>
  <c r="L1551" i="2"/>
  <c r="K1551" i="2"/>
  <c r="J1551" i="2"/>
  <c r="I1551" i="2"/>
  <c r="L1550" i="2"/>
  <c r="K1550" i="2"/>
  <c r="J1550" i="2"/>
  <c r="I1550" i="2"/>
  <c r="L1549" i="2"/>
  <c r="K1549" i="2"/>
  <c r="J1549" i="2"/>
  <c r="I1549" i="2"/>
  <c r="L1548" i="2"/>
  <c r="K1548" i="2"/>
  <c r="N1549" i="2" s="1"/>
  <c r="J1548" i="2"/>
  <c r="I1548" i="2"/>
  <c r="L1547" i="2"/>
  <c r="K1547" i="2"/>
  <c r="J1547" i="2"/>
  <c r="I1547" i="2"/>
  <c r="L1546" i="2"/>
  <c r="K1546" i="2"/>
  <c r="N1547" i="2" s="1"/>
  <c r="J1546" i="2"/>
  <c r="I1546" i="2"/>
  <c r="L1545" i="2"/>
  <c r="K1545" i="2"/>
  <c r="J1545" i="2"/>
  <c r="I1545" i="2"/>
  <c r="L1544" i="2"/>
  <c r="K1544" i="2"/>
  <c r="N1545" i="2" s="1"/>
  <c r="J1544" i="2"/>
  <c r="I1544" i="2"/>
  <c r="L1543" i="2"/>
  <c r="K1543" i="2"/>
  <c r="J1543" i="2"/>
  <c r="I1543" i="2"/>
  <c r="L1542" i="2"/>
  <c r="K1542" i="2"/>
  <c r="J1542" i="2"/>
  <c r="I1542" i="2"/>
  <c r="L1541" i="2"/>
  <c r="K1541" i="2"/>
  <c r="J1541" i="2"/>
  <c r="I1541" i="2"/>
  <c r="L1540" i="2"/>
  <c r="K1540" i="2"/>
  <c r="N1541" i="2" s="1"/>
  <c r="J1540" i="2"/>
  <c r="I1540" i="2"/>
  <c r="L1539" i="2"/>
  <c r="K1539" i="2"/>
  <c r="J1539" i="2"/>
  <c r="I1539" i="2"/>
  <c r="L1538" i="2"/>
  <c r="K1538" i="2"/>
  <c r="N1539" i="2" s="1"/>
  <c r="J1538" i="2"/>
  <c r="I1538" i="2"/>
  <c r="L1537" i="2"/>
  <c r="K1537" i="2"/>
  <c r="J1537" i="2"/>
  <c r="I1537" i="2"/>
  <c r="L1536" i="2"/>
  <c r="K1536" i="2"/>
  <c r="N1537" i="2" s="1"/>
  <c r="J1536" i="2"/>
  <c r="I1536" i="2"/>
  <c r="L1535" i="2"/>
  <c r="K1535" i="2"/>
  <c r="J1535" i="2"/>
  <c r="I1535" i="2"/>
  <c r="L1534" i="2"/>
  <c r="K1534" i="2"/>
  <c r="J1534" i="2"/>
  <c r="I1534" i="2"/>
  <c r="L1533" i="2"/>
  <c r="K1533" i="2"/>
  <c r="J1533" i="2"/>
  <c r="I1533" i="2"/>
  <c r="L1532" i="2"/>
  <c r="N1533" i="2" s="1"/>
  <c r="K1532" i="2"/>
  <c r="J1532" i="2"/>
  <c r="I1532" i="2"/>
  <c r="L1531" i="2"/>
  <c r="K1531" i="2"/>
  <c r="J1531" i="2"/>
  <c r="I1531" i="2"/>
  <c r="L1530" i="2"/>
  <c r="K1530" i="2"/>
  <c r="J1530" i="2"/>
  <c r="I1530" i="2"/>
  <c r="L1529" i="2"/>
  <c r="K1529" i="2"/>
  <c r="J1529" i="2"/>
  <c r="I1529" i="2"/>
  <c r="L1528" i="2"/>
  <c r="K1528" i="2"/>
  <c r="J1528" i="2"/>
  <c r="I1528" i="2"/>
  <c r="L1527" i="2"/>
  <c r="K1527" i="2"/>
  <c r="J1527" i="2"/>
  <c r="I1527" i="2"/>
  <c r="L1526" i="2"/>
  <c r="N1527" i="2" s="1"/>
  <c r="K1526" i="2"/>
  <c r="J1526" i="2"/>
  <c r="I1526" i="2"/>
  <c r="N1525" i="2"/>
  <c r="L1525" i="2"/>
  <c r="K1525" i="2"/>
  <c r="J1525" i="2"/>
  <c r="I1525" i="2"/>
  <c r="L1524" i="2"/>
  <c r="K1524" i="2"/>
  <c r="J1524" i="2"/>
  <c r="I1524" i="2"/>
  <c r="L1523" i="2"/>
  <c r="K1523" i="2"/>
  <c r="J1523" i="2"/>
  <c r="I1523" i="2"/>
  <c r="L1522" i="2"/>
  <c r="K1522" i="2"/>
  <c r="J1522" i="2"/>
  <c r="I1522" i="2"/>
  <c r="L1521" i="2"/>
  <c r="K1521" i="2"/>
  <c r="J1521" i="2"/>
  <c r="I1521" i="2"/>
  <c r="L1520" i="2"/>
  <c r="K1520" i="2"/>
  <c r="J1520" i="2"/>
  <c r="I1520" i="2"/>
  <c r="L1519" i="2"/>
  <c r="K1519" i="2"/>
  <c r="J1519" i="2"/>
  <c r="I1519" i="2"/>
  <c r="L1518" i="2"/>
  <c r="N1519" i="2" s="1"/>
  <c r="K1518" i="2"/>
  <c r="J1518" i="2"/>
  <c r="I1518" i="2"/>
  <c r="L1517" i="2"/>
  <c r="K1517" i="2"/>
  <c r="J1517" i="2"/>
  <c r="I1517" i="2"/>
  <c r="L1516" i="2"/>
  <c r="K1516" i="2"/>
  <c r="N1517" i="2" s="1"/>
  <c r="J1516" i="2"/>
  <c r="I1516" i="2"/>
  <c r="L1515" i="2"/>
  <c r="K1515" i="2"/>
  <c r="J1515" i="2"/>
  <c r="I1515" i="2"/>
  <c r="L1514" i="2"/>
  <c r="K1514" i="2"/>
  <c r="N1515" i="2" s="1"/>
  <c r="J1514" i="2"/>
  <c r="I1514" i="2"/>
  <c r="L1513" i="2"/>
  <c r="K1513" i="2"/>
  <c r="J1513" i="2"/>
  <c r="I1513" i="2"/>
  <c r="L1512" i="2"/>
  <c r="K1512" i="2"/>
  <c r="N1513" i="2" s="1"/>
  <c r="J1512" i="2"/>
  <c r="I1512" i="2"/>
  <c r="L1511" i="2"/>
  <c r="K1511" i="2"/>
  <c r="J1511" i="2"/>
  <c r="I1511" i="2"/>
  <c r="L1510" i="2"/>
  <c r="K1510" i="2"/>
  <c r="J1510" i="2"/>
  <c r="I1510" i="2"/>
  <c r="L1509" i="2"/>
  <c r="K1509" i="2"/>
  <c r="J1509" i="2"/>
  <c r="I1509" i="2"/>
  <c r="L1508" i="2"/>
  <c r="K1508" i="2"/>
  <c r="N1509" i="2" s="1"/>
  <c r="J1508" i="2"/>
  <c r="I1508" i="2"/>
  <c r="L1507" i="2"/>
  <c r="K1507" i="2"/>
  <c r="J1507" i="2"/>
  <c r="I1507" i="2"/>
  <c r="L1506" i="2"/>
  <c r="K1506" i="2"/>
  <c r="N1507" i="2" s="1"/>
  <c r="J1506" i="2"/>
  <c r="I1506" i="2"/>
  <c r="L1505" i="2"/>
  <c r="K1505" i="2"/>
  <c r="J1505" i="2"/>
  <c r="I1505" i="2"/>
  <c r="L1504" i="2"/>
  <c r="K1504" i="2"/>
  <c r="N1505" i="2" s="1"/>
  <c r="J1504" i="2"/>
  <c r="I1504" i="2"/>
  <c r="L1503" i="2"/>
  <c r="K1503" i="2"/>
  <c r="J1503" i="2"/>
  <c r="I1503" i="2"/>
  <c r="L1502" i="2"/>
  <c r="K1502" i="2"/>
  <c r="J1502" i="2"/>
  <c r="I1502" i="2"/>
  <c r="L1501" i="2"/>
  <c r="K1501" i="2"/>
  <c r="J1501" i="2"/>
  <c r="I1501" i="2"/>
  <c r="L1500" i="2"/>
  <c r="N1501" i="2" s="1"/>
  <c r="K1500" i="2"/>
  <c r="J1500" i="2"/>
  <c r="I1500" i="2"/>
  <c r="L1499" i="2"/>
  <c r="K1499" i="2"/>
  <c r="J1499" i="2"/>
  <c r="I1499" i="2"/>
  <c r="L1498" i="2"/>
  <c r="K1498" i="2"/>
  <c r="J1498" i="2"/>
  <c r="I1498" i="2"/>
  <c r="L1497" i="2"/>
  <c r="K1497" i="2"/>
  <c r="J1497" i="2"/>
  <c r="I1497" i="2"/>
  <c r="L1496" i="2"/>
  <c r="K1496" i="2"/>
  <c r="J1496" i="2"/>
  <c r="I1496" i="2"/>
  <c r="L1495" i="2"/>
  <c r="K1495" i="2"/>
  <c r="J1495" i="2"/>
  <c r="I1495" i="2"/>
  <c r="L1494" i="2"/>
  <c r="N1495" i="2" s="1"/>
  <c r="K1494" i="2"/>
  <c r="J1494" i="2"/>
  <c r="I1494" i="2"/>
  <c r="N1493" i="2"/>
  <c r="L1493" i="2"/>
  <c r="K1493" i="2"/>
  <c r="J1493" i="2"/>
  <c r="I1493" i="2"/>
  <c r="L1492" i="2"/>
  <c r="K1492" i="2"/>
  <c r="J1492" i="2"/>
  <c r="I1492" i="2"/>
  <c r="L1491" i="2"/>
  <c r="K1491" i="2"/>
  <c r="J1491" i="2"/>
  <c r="I1491" i="2"/>
  <c r="L1490" i="2"/>
  <c r="K1490" i="2"/>
  <c r="J1490" i="2"/>
  <c r="I1490" i="2"/>
  <c r="L1489" i="2"/>
  <c r="K1489" i="2"/>
  <c r="J1489" i="2"/>
  <c r="I1489" i="2"/>
  <c r="L1488" i="2"/>
  <c r="K1488" i="2"/>
  <c r="N1489" i="2" s="1"/>
  <c r="J1488" i="2"/>
  <c r="I1488" i="2"/>
  <c r="L1487" i="2"/>
  <c r="K1487" i="2"/>
  <c r="J1487" i="2"/>
  <c r="I1487" i="2"/>
  <c r="L1486" i="2"/>
  <c r="K1486" i="2"/>
  <c r="J1486" i="2"/>
  <c r="I1486" i="2"/>
  <c r="L1485" i="2"/>
  <c r="K1485" i="2"/>
  <c r="J1485" i="2"/>
  <c r="I1485" i="2"/>
  <c r="L1484" i="2"/>
  <c r="K1484" i="2"/>
  <c r="N1485" i="2" s="1"/>
  <c r="J1484" i="2"/>
  <c r="I1484" i="2"/>
  <c r="L1483" i="2"/>
  <c r="K1483" i="2"/>
  <c r="J1483" i="2"/>
  <c r="I1483" i="2"/>
  <c r="L1482" i="2"/>
  <c r="K1482" i="2"/>
  <c r="N1483" i="2" s="1"/>
  <c r="J1482" i="2"/>
  <c r="I1482" i="2"/>
  <c r="L1481" i="2"/>
  <c r="K1481" i="2"/>
  <c r="J1481" i="2"/>
  <c r="I1481" i="2"/>
  <c r="L1480" i="2"/>
  <c r="K1480" i="2"/>
  <c r="N1481" i="2" s="1"/>
  <c r="J1480" i="2"/>
  <c r="I1480" i="2"/>
  <c r="L1479" i="2"/>
  <c r="K1479" i="2"/>
  <c r="J1479" i="2"/>
  <c r="I1479" i="2"/>
  <c r="L1478" i="2"/>
  <c r="K1478" i="2"/>
  <c r="J1478" i="2"/>
  <c r="I1478" i="2"/>
  <c r="L1477" i="2"/>
  <c r="K1477" i="2"/>
  <c r="J1477" i="2"/>
  <c r="I1477" i="2"/>
  <c r="L1476" i="2"/>
  <c r="K1476" i="2"/>
  <c r="N1477" i="2" s="1"/>
  <c r="J1476" i="2"/>
  <c r="I1476" i="2"/>
  <c r="L1475" i="2"/>
  <c r="K1475" i="2"/>
  <c r="J1475" i="2"/>
  <c r="I1475" i="2"/>
  <c r="L1474" i="2"/>
  <c r="K1474" i="2"/>
  <c r="N1475" i="2" s="1"/>
  <c r="J1474" i="2"/>
  <c r="I1474" i="2"/>
  <c r="L1473" i="2"/>
  <c r="K1473" i="2"/>
  <c r="J1473" i="2"/>
  <c r="I1473" i="2"/>
  <c r="L1472" i="2"/>
  <c r="K1472" i="2"/>
  <c r="N1473" i="2" s="1"/>
  <c r="J1472" i="2"/>
  <c r="I1472" i="2"/>
  <c r="L1471" i="2"/>
  <c r="K1471" i="2"/>
  <c r="J1471" i="2"/>
  <c r="I1471" i="2"/>
  <c r="L1470" i="2"/>
  <c r="K1470" i="2"/>
  <c r="J1470" i="2"/>
  <c r="I1470" i="2"/>
  <c r="L1469" i="2"/>
  <c r="K1469" i="2"/>
  <c r="J1469" i="2"/>
  <c r="I1469" i="2"/>
  <c r="L1468" i="2"/>
  <c r="N1469" i="2" s="1"/>
  <c r="K1468" i="2"/>
  <c r="J1468" i="2"/>
  <c r="I1468" i="2"/>
  <c r="L1467" i="2"/>
  <c r="K1467" i="2"/>
  <c r="J1467" i="2"/>
  <c r="I1467" i="2"/>
  <c r="L1466" i="2"/>
  <c r="K1466" i="2"/>
  <c r="J1466" i="2"/>
  <c r="I1466" i="2"/>
  <c r="L1465" i="2"/>
  <c r="K1465" i="2"/>
  <c r="J1465" i="2"/>
  <c r="I1465" i="2"/>
  <c r="L1464" i="2"/>
  <c r="K1464" i="2"/>
  <c r="J1464" i="2"/>
  <c r="I1464" i="2"/>
  <c r="L1463" i="2"/>
  <c r="K1463" i="2"/>
  <c r="J1463" i="2"/>
  <c r="I1463" i="2"/>
  <c r="L1462" i="2"/>
  <c r="N1463" i="2" s="1"/>
  <c r="K1462" i="2"/>
  <c r="J1462" i="2"/>
  <c r="I1462" i="2"/>
  <c r="N1461" i="2"/>
  <c r="L1461" i="2"/>
  <c r="K1461" i="2"/>
  <c r="J1461" i="2"/>
  <c r="I1461" i="2"/>
  <c r="L1460" i="2"/>
  <c r="K1460" i="2"/>
  <c r="J1460" i="2"/>
  <c r="I1460" i="2"/>
  <c r="L1459" i="2"/>
  <c r="K1459" i="2"/>
  <c r="J1459" i="2"/>
  <c r="I1459" i="2"/>
  <c r="L1458" i="2"/>
  <c r="K1458" i="2"/>
  <c r="N1459" i="2" s="1"/>
  <c r="J1458" i="2"/>
  <c r="I1458" i="2"/>
  <c r="L1457" i="2"/>
  <c r="K1457" i="2"/>
  <c r="J1457" i="2"/>
  <c r="I1457" i="2"/>
  <c r="L1456" i="2"/>
  <c r="K1456" i="2"/>
  <c r="N1457" i="2" s="1"/>
  <c r="J1456" i="2"/>
  <c r="I1456" i="2"/>
  <c r="L1455" i="2"/>
  <c r="K1455" i="2"/>
  <c r="J1455" i="2"/>
  <c r="I1455" i="2"/>
  <c r="L1454" i="2"/>
  <c r="K1454" i="2"/>
  <c r="J1454" i="2"/>
  <c r="I1454" i="2"/>
  <c r="L1453" i="2"/>
  <c r="K1453" i="2"/>
  <c r="J1453" i="2"/>
  <c r="I1453" i="2"/>
  <c r="L1452" i="2"/>
  <c r="K1452" i="2"/>
  <c r="N1453" i="2" s="1"/>
  <c r="J1452" i="2"/>
  <c r="I1452" i="2"/>
  <c r="L1451" i="2"/>
  <c r="K1451" i="2"/>
  <c r="J1451" i="2"/>
  <c r="I1451" i="2"/>
  <c r="L1450" i="2"/>
  <c r="K1450" i="2"/>
  <c r="N1451" i="2" s="1"/>
  <c r="J1450" i="2"/>
  <c r="I1450" i="2"/>
  <c r="L1449" i="2"/>
  <c r="K1449" i="2"/>
  <c r="J1449" i="2"/>
  <c r="I1449" i="2"/>
  <c r="L1448" i="2"/>
  <c r="K1448" i="2"/>
  <c r="N1449" i="2" s="1"/>
  <c r="J1448" i="2"/>
  <c r="I1448" i="2"/>
  <c r="L1447" i="2"/>
  <c r="K1447" i="2"/>
  <c r="J1447" i="2"/>
  <c r="I1447" i="2"/>
  <c r="L1446" i="2"/>
  <c r="K1446" i="2"/>
  <c r="J1446" i="2"/>
  <c r="I1446" i="2"/>
  <c r="L1445" i="2"/>
  <c r="K1445" i="2"/>
  <c r="J1445" i="2"/>
  <c r="I1445" i="2"/>
  <c r="L1444" i="2"/>
  <c r="K1444" i="2"/>
  <c r="N1445" i="2" s="1"/>
  <c r="J1444" i="2"/>
  <c r="I1444" i="2"/>
  <c r="L1443" i="2"/>
  <c r="K1443" i="2"/>
  <c r="J1443" i="2"/>
  <c r="I1443" i="2"/>
  <c r="L1442" i="2"/>
  <c r="K1442" i="2"/>
  <c r="N1443" i="2" s="1"/>
  <c r="J1442" i="2"/>
  <c r="I1442" i="2"/>
  <c r="L1441" i="2"/>
  <c r="K1441" i="2"/>
  <c r="J1441" i="2"/>
  <c r="I1441" i="2"/>
  <c r="L1440" i="2"/>
  <c r="K1440" i="2"/>
  <c r="N1441" i="2" s="1"/>
  <c r="J1440" i="2"/>
  <c r="I1440" i="2"/>
  <c r="L1439" i="2"/>
  <c r="K1439" i="2"/>
  <c r="J1439" i="2"/>
  <c r="I1439" i="2"/>
  <c r="L1438" i="2"/>
  <c r="K1438" i="2"/>
  <c r="N1439" i="2" s="1"/>
  <c r="J1438" i="2"/>
  <c r="I1438" i="2"/>
  <c r="L1437" i="2"/>
  <c r="K1437" i="2"/>
  <c r="J1437" i="2"/>
  <c r="I1437" i="2"/>
  <c r="L1436" i="2"/>
  <c r="N1437" i="2" s="1"/>
  <c r="K1436" i="2"/>
  <c r="J1436" i="2"/>
  <c r="I1436" i="2"/>
  <c r="N1435" i="2"/>
  <c r="L1435" i="2"/>
  <c r="K1435" i="2"/>
  <c r="J1435" i="2"/>
  <c r="I1435" i="2"/>
  <c r="L1434" i="2"/>
  <c r="K1434" i="2"/>
  <c r="J1434" i="2"/>
  <c r="I1434" i="2"/>
  <c r="L1433" i="2"/>
  <c r="K1433" i="2"/>
  <c r="J1433" i="2"/>
  <c r="I1433" i="2"/>
  <c r="L1432" i="2"/>
  <c r="K1432" i="2"/>
  <c r="J1432" i="2"/>
  <c r="I1432" i="2"/>
  <c r="L1431" i="2"/>
  <c r="K1431" i="2"/>
  <c r="J1431" i="2"/>
  <c r="I1431" i="2"/>
  <c r="L1430" i="2"/>
  <c r="K1430" i="2"/>
  <c r="N1431" i="2" s="1"/>
  <c r="J1430" i="2"/>
  <c r="I1430" i="2"/>
  <c r="L1429" i="2"/>
  <c r="K1429" i="2"/>
  <c r="J1429" i="2"/>
  <c r="I1429" i="2"/>
  <c r="L1428" i="2"/>
  <c r="K1428" i="2"/>
  <c r="J1428" i="2"/>
  <c r="I1428" i="2"/>
  <c r="L1427" i="2"/>
  <c r="K1427" i="2"/>
  <c r="J1427" i="2"/>
  <c r="I1427" i="2"/>
  <c r="L1426" i="2"/>
  <c r="K1426" i="2"/>
  <c r="N1427" i="2" s="1"/>
  <c r="J1426" i="2"/>
  <c r="I1426" i="2"/>
  <c r="L1425" i="2"/>
  <c r="K1425" i="2"/>
  <c r="J1425" i="2"/>
  <c r="I1425" i="2"/>
  <c r="L1424" i="2"/>
  <c r="K1424" i="2"/>
  <c r="N1425" i="2" s="1"/>
  <c r="J1424" i="2"/>
  <c r="I1424" i="2"/>
  <c r="L1423" i="2"/>
  <c r="K1423" i="2"/>
  <c r="J1423" i="2"/>
  <c r="I1423" i="2"/>
  <c r="L1422" i="2"/>
  <c r="K1422" i="2"/>
  <c r="J1422" i="2"/>
  <c r="I1422" i="2"/>
  <c r="L1421" i="2"/>
  <c r="K1421" i="2"/>
  <c r="J1421" i="2"/>
  <c r="I1421" i="2"/>
  <c r="L1420" i="2"/>
  <c r="K1420" i="2"/>
  <c r="N1421" i="2" s="1"/>
  <c r="J1420" i="2"/>
  <c r="I1420" i="2"/>
  <c r="L1419" i="2"/>
  <c r="K1419" i="2"/>
  <c r="J1419" i="2"/>
  <c r="I1419" i="2"/>
  <c r="L1418" i="2"/>
  <c r="N1419" i="2" s="1"/>
  <c r="K1418" i="2"/>
  <c r="J1418" i="2"/>
  <c r="I1418" i="2"/>
  <c r="L1417" i="2"/>
  <c r="K1417" i="2"/>
  <c r="J1417" i="2"/>
  <c r="I1417" i="2"/>
  <c r="L1416" i="2"/>
  <c r="K1416" i="2"/>
  <c r="J1416" i="2"/>
  <c r="I1416" i="2"/>
  <c r="L1415" i="2"/>
  <c r="K1415" i="2"/>
  <c r="J1415" i="2"/>
  <c r="I1415" i="2"/>
  <c r="L1414" i="2"/>
  <c r="K1414" i="2"/>
  <c r="J1414" i="2"/>
  <c r="I1414" i="2"/>
  <c r="L1413" i="2"/>
  <c r="K1413" i="2"/>
  <c r="J1413" i="2"/>
  <c r="I1413" i="2"/>
  <c r="L1412" i="2"/>
  <c r="N1413" i="2" s="1"/>
  <c r="K1412" i="2"/>
  <c r="J1412" i="2"/>
  <c r="I1412" i="2"/>
  <c r="N1411" i="2"/>
  <c r="L1411" i="2"/>
  <c r="K1411" i="2"/>
  <c r="J1411" i="2"/>
  <c r="I1411" i="2"/>
  <c r="L1410" i="2"/>
  <c r="K1410" i="2"/>
  <c r="J1410" i="2"/>
  <c r="I1410" i="2"/>
  <c r="L1409" i="2"/>
  <c r="K1409" i="2"/>
  <c r="J1409" i="2"/>
  <c r="I1409" i="2"/>
  <c r="L1408" i="2"/>
  <c r="K1408" i="2"/>
  <c r="N1409" i="2" s="1"/>
  <c r="J1408" i="2"/>
  <c r="I1408" i="2"/>
  <c r="L1407" i="2"/>
  <c r="K1407" i="2"/>
  <c r="J1407" i="2"/>
  <c r="I1407" i="2"/>
  <c r="L1406" i="2"/>
  <c r="K1406" i="2"/>
  <c r="N1407" i="2" s="1"/>
  <c r="J1406" i="2"/>
  <c r="I1406" i="2"/>
  <c r="L1405" i="2"/>
  <c r="K1405" i="2"/>
  <c r="J1405" i="2"/>
  <c r="I1405" i="2"/>
  <c r="L1404" i="2"/>
  <c r="K1404" i="2"/>
  <c r="N1405" i="2" s="1"/>
  <c r="J1404" i="2"/>
  <c r="I1404" i="2"/>
  <c r="L1403" i="2"/>
  <c r="K1403" i="2"/>
  <c r="J1403" i="2"/>
  <c r="I1403" i="2"/>
  <c r="L1402" i="2"/>
  <c r="K1402" i="2"/>
  <c r="N1403" i="2" s="1"/>
  <c r="J1402" i="2"/>
  <c r="I1402" i="2"/>
  <c r="L1401" i="2"/>
  <c r="K1401" i="2"/>
  <c r="J1401" i="2"/>
  <c r="I1401" i="2"/>
  <c r="L1400" i="2"/>
  <c r="K1400" i="2"/>
  <c r="J1400" i="2"/>
  <c r="I1400" i="2"/>
  <c r="L1399" i="2"/>
  <c r="K1399" i="2"/>
  <c r="J1399" i="2"/>
  <c r="I1399" i="2"/>
  <c r="L1398" i="2"/>
  <c r="N1399" i="2" s="1"/>
  <c r="K1398" i="2"/>
  <c r="J1398" i="2"/>
  <c r="I1398" i="2"/>
  <c r="L1397" i="2"/>
  <c r="K1397" i="2"/>
  <c r="J1397" i="2"/>
  <c r="I1397" i="2"/>
  <c r="L1396" i="2"/>
  <c r="N1397" i="2" s="1"/>
  <c r="K1396" i="2"/>
  <c r="J1396" i="2"/>
  <c r="I1396" i="2"/>
  <c r="L1395" i="2"/>
  <c r="K1395" i="2"/>
  <c r="J1395" i="2"/>
  <c r="I1395" i="2"/>
  <c r="L1394" i="2"/>
  <c r="K1394" i="2"/>
  <c r="J1394" i="2"/>
  <c r="I1394" i="2"/>
  <c r="L1393" i="2"/>
  <c r="K1393" i="2"/>
  <c r="J1393" i="2"/>
  <c r="I1393" i="2"/>
  <c r="L1392" i="2"/>
  <c r="K1392" i="2"/>
  <c r="J1392" i="2"/>
  <c r="I1392" i="2"/>
  <c r="L1391" i="2"/>
  <c r="K1391" i="2"/>
  <c r="J1391" i="2"/>
  <c r="I1391" i="2"/>
  <c r="L1390" i="2"/>
  <c r="K1390" i="2"/>
  <c r="J1390" i="2"/>
  <c r="I1390" i="2"/>
  <c r="N1389" i="2"/>
  <c r="L1389" i="2"/>
  <c r="K1389" i="2"/>
  <c r="J1389" i="2"/>
  <c r="I1389" i="2"/>
  <c r="L1388" i="2"/>
  <c r="K1388" i="2"/>
  <c r="J1388" i="2"/>
  <c r="I1388" i="2"/>
  <c r="L1387" i="2"/>
  <c r="K1387" i="2"/>
  <c r="J1387" i="2"/>
  <c r="I1387" i="2"/>
  <c r="L1386" i="2"/>
  <c r="K1386" i="2"/>
  <c r="N1387" i="2" s="1"/>
  <c r="J1386" i="2"/>
  <c r="I1386" i="2"/>
  <c r="L1385" i="2"/>
  <c r="K1385" i="2"/>
  <c r="J1385" i="2"/>
  <c r="I1385" i="2"/>
  <c r="L1384" i="2"/>
  <c r="K1384" i="2"/>
  <c r="J1384" i="2"/>
  <c r="I1384" i="2"/>
  <c r="L1383" i="2"/>
  <c r="K1383" i="2"/>
  <c r="J1383" i="2"/>
  <c r="I1383" i="2"/>
  <c r="L1382" i="2"/>
  <c r="K1382" i="2"/>
  <c r="N1383" i="2" s="1"/>
  <c r="J1382" i="2"/>
  <c r="I1382" i="2"/>
  <c r="L1381" i="2"/>
  <c r="K1381" i="2"/>
  <c r="J1381" i="2"/>
  <c r="I1381" i="2"/>
  <c r="L1380" i="2"/>
  <c r="K1380" i="2"/>
  <c r="J1380" i="2"/>
  <c r="I1380" i="2"/>
  <c r="L1379" i="2"/>
  <c r="K1379" i="2"/>
  <c r="J1379" i="2"/>
  <c r="I1379" i="2"/>
  <c r="L1378" i="2"/>
  <c r="K1378" i="2"/>
  <c r="N1379" i="2" s="1"/>
  <c r="J1378" i="2"/>
  <c r="I1378" i="2"/>
  <c r="L1377" i="2"/>
  <c r="K1377" i="2"/>
  <c r="J1377" i="2"/>
  <c r="I1377" i="2"/>
  <c r="L1376" i="2"/>
  <c r="K1376" i="2"/>
  <c r="N1377" i="2" s="1"/>
  <c r="J1376" i="2"/>
  <c r="I1376" i="2"/>
  <c r="L1375" i="2"/>
  <c r="K1375" i="2"/>
  <c r="J1375" i="2"/>
  <c r="I1375" i="2"/>
  <c r="L1374" i="2"/>
  <c r="K1374" i="2"/>
  <c r="N1375" i="2" s="1"/>
  <c r="J1374" i="2"/>
  <c r="I1374" i="2"/>
  <c r="L1373" i="2"/>
  <c r="K1373" i="2"/>
  <c r="J1373" i="2"/>
  <c r="I1373" i="2"/>
  <c r="L1372" i="2"/>
  <c r="N1373" i="2" s="1"/>
  <c r="K1372" i="2"/>
  <c r="J1372" i="2"/>
  <c r="I1372" i="2"/>
  <c r="N1371" i="2"/>
  <c r="L1371" i="2"/>
  <c r="K1371" i="2"/>
  <c r="J1371" i="2"/>
  <c r="I1371" i="2"/>
  <c r="L1370" i="2"/>
  <c r="K1370" i="2"/>
  <c r="J1370" i="2"/>
  <c r="I1370" i="2"/>
  <c r="L1369" i="2"/>
  <c r="K1369" i="2"/>
  <c r="J1369" i="2"/>
  <c r="I1369" i="2"/>
  <c r="L1368" i="2"/>
  <c r="K1368" i="2"/>
  <c r="J1368" i="2"/>
  <c r="I1368" i="2"/>
  <c r="L1367" i="2"/>
  <c r="K1367" i="2"/>
  <c r="J1367" i="2"/>
  <c r="I1367" i="2"/>
  <c r="L1366" i="2"/>
  <c r="K1366" i="2"/>
  <c r="N1367" i="2" s="1"/>
  <c r="J1366" i="2"/>
  <c r="I1366" i="2"/>
  <c r="L1365" i="2"/>
  <c r="K1365" i="2"/>
  <c r="J1365" i="2"/>
  <c r="I1365" i="2"/>
  <c r="L1364" i="2"/>
  <c r="K1364" i="2"/>
  <c r="N1365" i="2" s="1"/>
  <c r="J1364" i="2"/>
  <c r="I1364" i="2"/>
  <c r="L1363" i="2"/>
  <c r="K1363" i="2"/>
  <c r="J1363" i="2"/>
  <c r="I1363" i="2"/>
  <c r="L1362" i="2"/>
  <c r="K1362" i="2"/>
  <c r="N1363" i="2" s="1"/>
  <c r="J1362" i="2"/>
  <c r="I1362" i="2"/>
  <c r="L1361" i="2"/>
  <c r="K1361" i="2"/>
  <c r="J1361" i="2"/>
  <c r="I1361" i="2"/>
  <c r="L1360" i="2"/>
  <c r="K1360" i="2"/>
  <c r="J1360" i="2"/>
  <c r="I1360" i="2"/>
  <c r="L1359" i="2"/>
  <c r="K1359" i="2"/>
  <c r="J1359" i="2"/>
  <c r="I1359" i="2"/>
  <c r="L1358" i="2"/>
  <c r="K1358" i="2"/>
  <c r="N1359" i="2" s="1"/>
  <c r="J1358" i="2"/>
  <c r="I1358" i="2"/>
  <c r="L1357" i="2"/>
  <c r="K1357" i="2"/>
  <c r="J1357" i="2"/>
  <c r="I1357" i="2"/>
  <c r="L1356" i="2"/>
  <c r="K1356" i="2"/>
  <c r="N1357" i="2" s="1"/>
  <c r="J1356" i="2"/>
  <c r="I1356" i="2"/>
  <c r="L1355" i="2"/>
  <c r="K1355" i="2"/>
  <c r="J1355" i="2"/>
  <c r="I1355" i="2"/>
  <c r="L1354" i="2"/>
  <c r="K1354" i="2"/>
  <c r="N1355" i="2" s="1"/>
  <c r="J1354" i="2"/>
  <c r="I1354" i="2"/>
  <c r="L1353" i="2"/>
  <c r="K1353" i="2"/>
  <c r="J1353" i="2"/>
  <c r="I1353" i="2"/>
  <c r="L1352" i="2"/>
  <c r="K1352" i="2"/>
  <c r="J1352" i="2"/>
  <c r="I1352" i="2"/>
  <c r="L1351" i="2"/>
  <c r="K1351" i="2"/>
  <c r="J1351" i="2"/>
  <c r="I1351" i="2"/>
  <c r="L1350" i="2"/>
  <c r="N1351" i="2" s="1"/>
  <c r="K1350" i="2"/>
  <c r="J1350" i="2"/>
  <c r="I1350" i="2"/>
  <c r="L1349" i="2"/>
  <c r="K1349" i="2"/>
  <c r="J1349" i="2"/>
  <c r="I1349" i="2"/>
  <c r="L1348" i="2"/>
  <c r="K1348" i="2"/>
  <c r="J1348" i="2"/>
  <c r="I1348" i="2"/>
  <c r="L1347" i="2"/>
  <c r="K1347" i="2"/>
  <c r="J1347" i="2"/>
  <c r="I1347" i="2"/>
  <c r="L1346" i="2"/>
  <c r="K1346" i="2"/>
  <c r="J1346" i="2"/>
  <c r="I1346" i="2"/>
  <c r="L1345" i="2"/>
  <c r="K1345" i="2"/>
  <c r="J1345" i="2"/>
  <c r="I1345" i="2"/>
  <c r="L1344" i="2"/>
  <c r="K1344" i="2"/>
  <c r="J1344" i="2"/>
  <c r="I1344" i="2"/>
  <c r="N1343" i="2"/>
  <c r="L1343" i="2"/>
  <c r="K1343" i="2"/>
  <c r="J1343" i="2"/>
  <c r="I1343" i="2"/>
  <c r="L1342" i="2"/>
  <c r="K1342" i="2"/>
  <c r="J1342" i="2"/>
  <c r="I1342" i="2"/>
  <c r="L1341" i="2"/>
  <c r="K1341" i="2"/>
  <c r="J1341" i="2"/>
  <c r="I1341" i="2"/>
  <c r="L1340" i="2"/>
  <c r="K1340" i="2"/>
  <c r="N1341" i="2" s="1"/>
  <c r="J1340" i="2"/>
  <c r="I1340" i="2"/>
  <c r="L1339" i="2"/>
  <c r="K1339" i="2"/>
  <c r="J1339" i="2"/>
  <c r="I1339" i="2"/>
  <c r="L1338" i="2"/>
  <c r="K1338" i="2"/>
  <c r="N1339" i="2" s="1"/>
  <c r="J1338" i="2"/>
  <c r="I1338" i="2"/>
  <c r="L1337" i="2"/>
  <c r="K1337" i="2"/>
  <c r="J1337" i="2"/>
  <c r="I1337" i="2"/>
  <c r="L1336" i="2"/>
  <c r="K1336" i="2"/>
  <c r="J1336" i="2"/>
  <c r="I1336" i="2"/>
  <c r="L1335" i="2"/>
  <c r="K1335" i="2"/>
  <c r="J1335" i="2"/>
  <c r="I1335" i="2"/>
  <c r="L1334" i="2"/>
  <c r="K1334" i="2"/>
  <c r="N1335" i="2" s="1"/>
  <c r="J1334" i="2"/>
  <c r="I1334" i="2"/>
  <c r="L1333" i="2"/>
  <c r="K1333" i="2"/>
  <c r="J1333" i="2"/>
  <c r="I1333" i="2"/>
  <c r="L1332" i="2"/>
  <c r="K1332" i="2"/>
  <c r="N1333" i="2" s="1"/>
  <c r="J1332" i="2"/>
  <c r="I1332" i="2"/>
  <c r="L1331" i="2"/>
  <c r="K1331" i="2"/>
  <c r="J1331" i="2"/>
  <c r="I1331" i="2"/>
  <c r="L1330" i="2"/>
  <c r="K1330" i="2"/>
  <c r="N1331" i="2" s="1"/>
  <c r="J1330" i="2"/>
  <c r="I1330" i="2"/>
  <c r="L1329" i="2"/>
  <c r="K1329" i="2"/>
  <c r="J1329" i="2"/>
  <c r="I1329" i="2"/>
  <c r="L1328" i="2"/>
  <c r="K1328" i="2"/>
  <c r="J1328" i="2"/>
  <c r="I1328" i="2"/>
  <c r="L1327" i="2"/>
  <c r="K1327" i="2"/>
  <c r="J1327" i="2"/>
  <c r="I1327" i="2"/>
  <c r="L1326" i="2"/>
  <c r="K1326" i="2"/>
  <c r="N1327" i="2" s="1"/>
  <c r="J1326" i="2"/>
  <c r="I1326" i="2"/>
  <c r="L1325" i="2"/>
  <c r="K1325" i="2"/>
  <c r="J1325" i="2"/>
  <c r="I1325" i="2"/>
  <c r="L1324" i="2"/>
  <c r="K1324" i="2"/>
  <c r="N1325" i="2" s="1"/>
  <c r="J1324" i="2"/>
  <c r="I1324" i="2"/>
  <c r="L1323" i="2"/>
  <c r="K1323" i="2"/>
  <c r="J1323" i="2"/>
  <c r="I1323" i="2"/>
  <c r="L1322" i="2"/>
  <c r="K1322" i="2"/>
  <c r="N1323" i="2" s="1"/>
  <c r="J1322" i="2"/>
  <c r="I1322" i="2"/>
  <c r="L1321" i="2"/>
  <c r="K1321" i="2"/>
  <c r="J1321" i="2"/>
  <c r="I1321" i="2"/>
  <c r="L1320" i="2"/>
  <c r="K1320" i="2"/>
  <c r="N1321" i="2" s="1"/>
  <c r="J1320" i="2"/>
  <c r="I1320" i="2"/>
  <c r="L1319" i="2"/>
  <c r="K1319" i="2"/>
  <c r="J1319" i="2"/>
  <c r="I1319" i="2"/>
  <c r="L1318" i="2"/>
  <c r="N1319" i="2" s="1"/>
  <c r="K1318" i="2"/>
  <c r="J1318" i="2"/>
  <c r="I1318" i="2"/>
  <c r="L1317" i="2"/>
  <c r="K1317" i="2"/>
  <c r="J1317" i="2"/>
  <c r="I1317" i="2"/>
  <c r="L1316" i="2"/>
  <c r="K1316" i="2"/>
  <c r="J1316" i="2"/>
  <c r="I1316" i="2"/>
  <c r="L1315" i="2"/>
  <c r="K1315" i="2"/>
  <c r="J1315" i="2"/>
  <c r="I1315" i="2"/>
  <c r="L1314" i="2"/>
  <c r="K1314" i="2"/>
  <c r="J1314" i="2"/>
  <c r="I1314" i="2"/>
  <c r="L1313" i="2"/>
  <c r="K1313" i="2"/>
  <c r="J1313" i="2"/>
  <c r="I1313" i="2"/>
  <c r="L1312" i="2"/>
  <c r="K1312" i="2"/>
  <c r="J1312" i="2"/>
  <c r="I1312" i="2"/>
  <c r="N1311" i="2"/>
  <c r="L1311" i="2"/>
  <c r="K1311" i="2"/>
  <c r="J1311" i="2"/>
  <c r="I1311" i="2"/>
  <c r="L1310" i="2"/>
  <c r="K1310" i="2"/>
  <c r="J1310" i="2"/>
  <c r="I1310" i="2"/>
  <c r="L1309" i="2"/>
  <c r="K1309" i="2"/>
  <c r="J1309" i="2"/>
  <c r="I1309" i="2"/>
  <c r="L1308" i="2"/>
  <c r="K1308" i="2"/>
  <c r="N1309" i="2" s="1"/>
  <c r="J1308" i="2"/>
  <c r="I1308" i="2"/>
  <c r="L1307" i="2"/>
  <c r="K1307" i="2"/>
  <c r="J1307" i="2"/>
  <c r="I1307" i="2"/>
  <c r="L1306" i="2"/>
  <c r="K1306" i="2"/>
  <c r="N1307" i="2" s="1"/>
  <c r="J1306" i="2"/>
  <c r="I1306" i="2"/>
  <c r="L1305" i="2"/>
  <c r="K1305" i="2"/>
  <c r="J1305" i="2"/>
  <c r="I1305" i="2"/>
  <c r="L1304" i="2"/>
  <c r="K1304" i="2"/>
  <c r="J1304" i="2"/>
  <c r="I1304" i="2"/>
  <c r="L1303" i="2"/>
  <c r="K1303" i="2"/>
  <c r="J1303" i="2"/>
  <c r="I1303" i="2"/>
  <c r="L1302" i="2"/>
  <c r="K1302" i="2"/>
  <c r="N1303" i="2" s="1"/>
  <c r="J1302" i="2"/>
  <c r="I1302" i="2"/>
  <c r="L1301" i="2"/>
  <c r="K1301" i="2"/>
  <c r="J1301" i="2"/>
  <c r="I1301" i="2"/>
  <c r="L1300" i="2"/>
  <c r="K1300" i="2"/>
  <c r="N1301" i="2" s="1"/>
  <c r="J1300" i="2"/>
  <c r="I1300" i="2"/>
  <c r="L1299" i="2"/>
  <c r="K1299" i="2"/>
  <c r="J1299" i="2"/>
  <c r="I1299" i="2"/>
  <c r="L1298" i="2"/>
  <c r="K1298" i="2"/>
  <c r="N1299" i="2" s="1"/>
  <c r="J1298" i="2"/>
  <c r="I1298" i="2"/>
  <c r="L1297" i="2"/>
  <c r="K1297" i="2"/>
  <c r="J1297" i="2"/>
  <c r="I1297" i="2"/>
  <c r="L1296" i="2"/>
  <c r="K1296" i="2"/>
  <c r="J1296" i="2"/>
  <c r="I1296" i="2"/>
  <c r="L1295" i="2"/>
  <c r="K1295" i="2"/>
  <c r="J1295" i="2"/>
  <c r="I1295" i="2"/>
  <c r="L1294" i="2"/>
  <c r="K1294" i="2"/>
  <c r="N1295" i="2" s="1"/>
  <c r="J1294" i="2"/>
  <c r="I1294" i="2"/>
  <c r="L1293" i="2"/>
  <c r="K1293" i="2"/>
  <c r="J1293" i="2"/>
  <c r="I1293" i="2"/>
  <c r="L1292" i="2"/>
  <c r="K1292" i="2"/>
  <c r="N1293" i="2" s="1"/>
  <c r="J1292" i="2"/>
  <c r="I1292" i="2"/>
  <c r="L1291" i="2"/>
  <c r="K1291" i="2"/>
  <c r="J1291" i="2"/>
  <c r="I1291" i="2"/>
  <c r="L1290" i="2"/>
  <c r="K1290" i="2"/>
  <c r="N1291" i="2" s="1"/>
  <c r="J1290" i="2"/>
  <c r="I1290" i="2"/>
  <c r="L1289" i="2"/>
  <c r="K1289" i="2"/>
  <c r="J1289" i="2"/>
  <c r="I1289" i="2"/>
  <c r="L1288" i="2"/>
  <c r="K1288" i="2"/>
  <c r="N1289" i="2" s="1"/>
  <c r="J1288" i="2"/>
  <c r="I1288" i="2"/>
  <c r="L1287" i="2"/>
  <c r="K1287" i="2"/>
  <c r="J1287" i="2"/>
  <c r="I1287" i="2"/>
  <c r="L1286" i="2"/>
  <c r="N1287" i="2" s="1"/>
  <c r="K1286" i="2"/>
  <c r="J1286" i="2"/>
  <c r="I1286" i="2"/>
  <c r="L1285" i="2"/>
  <c r="K1285" i="2"/>
  <c r="J1285" i="2"/>
  <c r="I1285" i="2"/>
  <c r="L1284" i="2"/>
  <c r="K1284" i="2"/>
  <c r="J1284" i="2"/>
  <c r="I1284" i="2"/>
  <c r="L1283" i="2"/>
  <c r="K1283" i="2"/>
  <c r="J1283" i="2"/>
  <c r="I1283" i="2"/>
  <c r="L1282" i="2"/>
  <c r="K1282" i="2"/>
  <c r="J1282" i="2"/>
  <c r="I1282" i="2"/>
  <c r="L1281" i="2"/>
  <c r="K1281" i="2"/>
  <c r="J1281" i="2"/>
  <c r="I1281" i="2"/>
  <c r="L1280" i="2"/>
  <c r="K1280" i="2"/>
  <c r="J1280" i="2"/>
  <c r="I1280" i="2"/>
  <c r="N1279" i="2"/>
  <c r="L1279" i="2"/>
  <c r="K1279" i="2"/>
  <c r="J1279" i="2"/>
  <c r="I1279" i="2"/>
  <c r="L1278" i="2"/>
  <c r="K1278" i="2"/>
  <c r="J1278" i="2"/>
  <c r="I1278" i="2"/>
  <c r="L1277" i="2"/>
  <c r="K1277" i="2"/>
  <c r="J1277" i="2"/>
  <c r="I1277" i="2"/>
  <c r="L1276" i="2"/>
  <c r="K1276" i="2"/>
  <c r="N1277" i="2" s="1"/>
  <c r="J1276" i="2"/>
  <c r="I1276" i="2"/>
  <c r="L1275" i="2"/>
  <c r="K1275" i="2"/>
  <c r="J1275" i="2"/>
  <c r="I1275" i="2"/>
  <c r="L1274" i="2"/>
  <c r="K1274" i="2"/>
  <c r="N1275" i="2" s="1"/>
  <c r="J1274" i="2"/>
  <c r="I1274" i="2"/>
  <c r="L1273" i="2"/>
  <c r="K1273" i="2"/>
  <c r="J1273" i="2"/>
  <c r="I1273" i="2"/>
  <c r="L1272" i="2"/>
  <c r="K1272" i="2"/>
  <c r="J1272" i="2"/>
  <c r="I1272" i="2"/>
  <c r="L1271" i="2"/>
  <c r="K1271" i="2"/>
  <c r="J1271" i="2"/>
  <c r="I1271" i="2"/>
  <c r="L1270" i="2"/>
  <c r="K1270" i="2"/>
  <c r="N1271" i="2" s="1"/>
  <c r="J1270" i="2"/>
  <c r="I1270" i="2"/>
  <c r="L1269" i="2"/>
  <c r="K1269" i="2"/>
  <c r="J1269" i="2"/>
  <c r="I1269" i="2"/>
  <c r="L1268" i="2"/>
  <c r="K1268" i="2"/>
  <c r="N1269" i="2" s="1"/>
  <c r="J1268" i="2"/>
  <c r="I1268" i="2"/>
  <c r="L1267" i="2"/>
  <c r="K1267" i="2"/>
  <c r="J1267" i="2"/>
  <c r="I1267" i="2"/>
  <c r="L1266" i="2"/>
  <c r="K1266" i="2"/>
  <c r="N1267" i="2" s="1"/>
  <c r="J1266" i="2"/>
  <c r="I1266" i="2"/>
  <c r="L1265" i="2"/>
  <c r="K1265" i="2"/>
  <c r="J1265" i="2"/>
  <c r="I1265" i="2"/>
  <c r="L1264" i="2"/>
  <c r="K1264" i="2"/>
  <c r="J1264" i="2"/>
  <c r="I1264" i="2"/>
  <c r="L1263" i="2"/>
  <c r="K1263" i="2"/>
  <c r="J1263" i="2"/>
  <c r="I1263" i="2"/>
  <c r="L1262" i="2"/>
  <c r="K1262" i="2"/>
  <c r="N1263" i="2" s="1"/>
  <c r="J1262" i="2"/>
  <c r="I1262" i="2"/>
  <c r="L1261" i="2"/>
  <c r="K1261" i="2"/>
  <c r="J1261" i="2"/>
  <c r="I1261" i="2"/>
  <c r="L1260" i="2"/>
  <c r="K1260" i="2"/>
  <c r="N1261" i="2" s="1"/>
  <c r="J1260" i="2"/>
  <c r="I1260" i="2"/>
  <c r="L1259" i="2"/>
  <c r="K1259" i="2"/>
  <c r="J1259" i="2"/>
  <c r="I1259" i="2"/>
  <c r="L1258" i="2"/>
  <c r="K1258" i="2"/>
  <c r="N1259" i="2" s="1"/>
  <c r="J1258" i="2"/>
  <c r="I1258" i="2"/>
  <c r="L1257" i="2"/>
  <c r="K1257" i="2"/>
  <c r="J1257" i="2"/>
  <c r="I1257" i="2"/>
  <c r="L1256" i="2"/>
  <c r="K1256" i="2"/>
  <c r="N1257" i="2" s="1"/>
  <c r="J1256" i="2"/>
  <c r="I1256" i="2"/>
  <c r="L1255" i="2"/>
  <c r="K1255" i="2"/>
  <c r="J1255" i="2"/>
  <c r="I1255" i="2"/>
  <c r="L1254" i="2"/>
  <c r="N1255" i="2" s="1"/>
  <c r="K1254" i="2"/>
  <c r="J1254" i="2"/>
  <c r="I1254" i="2"/>
  <c r="L1253" i="2"/>
  <c r="K1253" i="2"/>
  <c r="J1253" i="2"/>
  <c r="I1253" i="2"/>
  <c r="L1252" i="2"/>
  <c r="K1252" i="2"/>
  <c r="J1252" i="2"/>
  <c r="I1252" i="2"/>
  <c r="L1251" i="2"/>
  <c r="K1251" i="2"/>
  <c r="J1251" i="2"/>
  <c r="I1251" i="2"/>
  <c r="L1250" i="2"/>
  <c r="K1250" i="2"/>
  <c r="J1250" i="2"/>
  <c r="I1250" i="2"/>
  <c r="L1249" i="2"/>
  <c r="K1249" i="2"/>
  <c r="J1249" i="2"/>
  <c r="I1249" i="2"/>
  <c r="L1248" i="2"/>
  <c r="K1248" i="2"/>
  <c r="J1248" i="2"/>
  <c r="I1248" i="2"/>
  <c r="N1247" i="2"/>
  <c r="L1247" i="2"/>
  <c r="K1247" i="2"/>
  <c r="J1247" i="2"/>
  <c r="I1247" i="2"/>
  <c r="L1246" i="2"/>
  <c r="K1246" i="2"/>
  <c r="J1246" i="2"/>
  <c r="I1246" i="2"/>
  <c r="L1245" i="2"/>
  <c r="K1245" i="2"/>
  <c r="J1245" i="2"/>
  <c r="I1245" i="2"/>
  <c r="L1244" i="2"/>
  <c r="K1244" i="2"/>
  <c r="N1245" i="2" s="1"/>
  <c r="J1244" i="2"/>
  <c r="I1244" i="2"/>
  <c r="L1243" i="2"/>
  <c r="K1243" i="2"/>
  <c r="J1243" i="2"/>
  <c r="I1243" i="2"/>
  <c r="L1242" i="2"/>
  <c r="K1242" i="2"/>
  <c r="N1243" i="2" s="1"/>
  <c r="J1242" i="2"/>
  <c r="I1242" i="2"/>
  <c r="L1241" i="2"/>
  <c r="K1241" i="2"/>
  <c r="J1241" i="2"/>
  <c r="I1241" i="2"/>
  <c r="L1240" i="2"/>
  <c r="K1240" i="2"/>
  <c r="J1240" i="2"/>
  <c r="I1240" i="2"/>
  <c r="L1239" i="2"/>
  <c r="K1239" i="2"/>
  <c r="J1239" i="2"/>
  <c r="I1239" i="2"/>
  <c r="L1238" i="2"/>
  <c r="K1238" i="2"/>
  <c r="N1239" i="2" s="1"/>
  <c r="J1238" i="2"/>
  <c r="I1238" i="2"/>
  <c r="L1237" i="2"/>
  <c r="K1237" i="2"/>
  <c r="J1237" i="2"/>
  <c r="I1237" i="2"/>
  <c r="L1236" i="2"/>
  <c r="K1236" i="2"/>
  <c r="N1237" i="2" s="1"/>
  <c r="J1236" i="2"/>
  <c r="I1236" i="2"/>
  <c r="L1235" i="2"/>
  <c r="K1235" i="2"/>
  <c r="J1235" i="2"/>
  <c r="I1235" i="2"/>
  <c r="L1234" i="2"/>
  <c r="K1234" i="2"/>
  <c r="N1235" i="2" s="1"/>
  <c r="J1234" i="2"/>
  <c r="I1234" i="2"/>
  <c r="L1233" i="2"/>
  <c r="K1233" i="2"/>
  <c r="J1233" i="2"/>
  <c r="I1233" i="2"/>
  <c r="L1232" i="2"/>
  <c r="K1232" i="2"/>
  <c r="J1232" i="2"/>
  <c r="I1232" i="2"/>
  <c r="L1231" i="2"/>
  <c r="K1231" i="2"/>
  <c r="J1231" i="2"/>
  <c r="I1231" i="2"/>
  <c r="L1230" i="2"/>
  <c r="K1230" i="2"/>
  <c r="N1231" i="2" s="1"/>
  <c r="J1230" i="2"/>
  <c r="I1230" i="2"/>
  <c r="L1229" i="2"/>
  <c r="K1229" i="2"/>
  <c r="J1229" i="2"/>
  <c r="I1229" i="2"/>
  <c r="L1228" i="2"/>
  <c r="K1228" i="2"/>
  <c r="N1229" i="2" s="1"/>
  <c r="J1228" i="2"/>
  <c r="I1228" i="2"/>
  <c r="L1227" i="2"/>
  <c r="K1227" i="2"/>
  <c r="J1227" i="2"/>
  <c r="I1227" i="2"/>
  <c r="L1226" i="2"/>
  <c r="K1226" i="2"/>
  <c r="N1227" i="2" s="1"/>
  <c r="J1226" i="2"/>
  <c r="I1226" i="2"/>
  <c r="L1225" i="2"/>
  <c r="K1225" i="2"/>
  <c r="J1225" i="2"/>
  <c r="I1225" i="2"/>
  <c r="L1224" i="2"/>
  <c r="K1224" i="2"/>
  <c r="N1225" i="2" s="1"/>
  <c r="J1224" i="2"/>
  <c r="I1224" i="2"/>
  <c r="L1223" i="2"/>
  <c r="K1223" i="2"/>
  <c r="J1223" i="2"/>
  <c r="I1223" i="2"/>
  <c r="L1222" i="2"/>
  <c r="N1223" i="2" s="1"/>
  <c r="K1222" i="2"/>
  <c r="J1222" i="2"/>
  <c r="I1222" i="2"/>
  <c r="L1221" i="2"/>
  <c r="K1221" i="2"/>
  <c r="J1221" i="2"/>
  <c r="I1221" i="2"/>
  <c r="L1220" i="2"/>
  <c r="K1220" i="2"/>
  <c r="J1220" i="2"/>
  <c r="I1220" i="2"/>
  <c r="L1219" i="2"/>
  <c r="K1219" i="2"/>
  <c r="J1219" i="2"/>
  <c r="I1219" i="2"/>
  <c r="L1218" i="2"/>
  <c r="K1218" i="2"/>
  <c r="J1218" i="2"/>
  <c r="I1218" i="2"/>
  <c r="L1217" i="2"/>
  <c r="K1217" i="2"/>
  <c r="J1217" i="2"/>
  <c r="I1217" i="2"/>
  <c r="L1216" i="2"/>
  <c r="K1216" i="2"/>
  <c r="J1216" i="2"/>
  <c r="I1216" i="2"/>
  <c r="N1215" i="2"/>
  <c r="L1215" i="2"/>
  <c r="K1215" i="2"/>
  <c r="J1215" i="2"/>
  <c r="I1215" i="2"/>
  <c r="L1214" i="2"/>
  <c r="K1214" i="2"/>
  <c r="J1214" i="2"/>
  <c r="I1214" i="2"/>
  <c r="L1213" i="2"/>
  <c r="K1213" i="2"/>
  <c r="J1213" i="2"/>
  <c r="I1213" i="2"/>
  <c r="L1212" i="2"/>
  <c r="K1212" i="2"/>
  <c r="N1213" i="2" s="1"/>
  <c r="J1212" i="2"/>
  <c r="I1212" i="2"/>
  <c r="L1211" i="2"/>
  <c r="K1211" i="2"/>
  <c r="J1211" i="2"/>
  <c r="I1211" i="2"/>
  <c r="L1210" i="2"/>
  <c r="K1210" i="2"/>
  <c r="N1211" i="2" s="1"/>
  <c r="J1210" i="2"/>
  <c r="I1210" i="2"/>
  <c r="L1209" i="2"/>
  <c r="K1209" i="2"/>
  <c r="J1209" i="2"/>
  <c r="I1209" i="2"/>
  <c r="L1208" i="2"/>
  <c r="K1208" i="2"/>
  <c r="J1208" i="2"/>
  <c r="I1208" i="2"/>
  <c r="L1207" i="2"/>
  <c r="K1207" i="2"/>
  <c r="J1207" i="2"/>
  <c r="I1207" i="2"/>
  <c r="L1206" i="2"/>
  <c r="K1206" i="2"/>
  <c r="N1207" i="2" s="1"/>
  <c r="J1206" i="2"/>
  <c r="I1206" i="2"/>
  <c r="L1205" i="2"/>
  <c r="K1205" i="2"/>
  <c r="J1205" i="2"/>
  <c r="I1205" i="2"/>
  <c r="L1204" i="2"/>
  <c r="K1204" i="2"/>
  <c r="N1205" i="2" s="1"/>
  <c r="J1204" i="2"/>
  <c r="I1204" i="2"/>
  <c r="L1203" i="2"/>
  <c r="K1203" i="2"/>
  <c r="J1203" i="2"/>
  <c r="I1203" i="2"/>
  <c r="L1202" i="2"/>
  <c r="K1202" i="2"/>
  <c r="N1203" i="2" s="1"/>
  <c r="J1202" i="2"/>
  <c r="I1202" i="2"/>
  <c r="L1201" i="2"/>
  <c r="K1201" i="2"/>
  <c r="J1201" i="2"/>
  <c r="I1201" i="2"/>
  <c r="L1200" i="2"/>
  <c r="K1200" i="2"/>
  <c r="J1200" i="2"/>
  <c r="I1200" i="2"/>
  <c r="L1199" i="2"/>
  <c r="K1199" i="2"/>
  <c r="J1199" i="2"/>
  <c r="I1199" i="2"/>
  <c r="L1198" i="2"/>
  <c r="K1198" i="2"/>
  <c r="N1199" i="2" s="1"/>
  <c r="J1198" i="2"/>
  <c r="I1198" i="2"/>
  <c r="L1197" i="2"/>
  <c r="K1197" i="2"/>
  <c r="J1197" i="2"/>
  <c r="I1197" i="2"/>
  <c r="L1196" i="2"/>
  <c r="K1196" i="2"/>
  <c r="N1197" i="2" s="1"/>
  <c r="J1196" i="2"/>
  <c r="I1196" i="2"/>
  <c r="L1195" i="2"/>
  <c r="K1195" i="2"/>
  <c r="J1195" i="2"/>
  <c r="I1195" i="2"/>
  <c r="L1194" i="2"/>
  <c r="K1194" i="2"/>
  <c r="N1195" i="2" s="1"/>
  <c r="J1194" i="2"/>
  <c r="I1194" i="2"/>
  <c r="L1193" i="2"/>
  <c r="K1193" i="2"/>
  <c r="J1193" i="2"/>
  <c r="I1193" i="2"/>
  <c r="L1192" i="2"/>
  <c r="K1192" i="2"/>
  <c r="N1193" i="2" s="1"/>
  <c r="J1192" i="2"/>
  <c r="I1192" i="2"/>
  <c r="L1191" i="2"/>
  <c r="K1191" i="2"/>
  <c r="J1191" i="2"/>
  <c r="I1191" i="2"/>
  <c r="L1190" i="2"/>
  <c r="N1191" i="2" s="1"/>
  <c r="K1190" i="2"/>
  <c r="J1190" i="2"/>
  <c r="I1190" i="2"/>
  <c r="L1189" i="2"/>
  <c r="K1189" i="2"/>
  <c r="J1189" i="2"/>
  <c r="I1189" i="2"/>
  <c r="L1188" i="2"/>
  <c r="K1188" i="2"/>
  <c r="J1188" i="2"/>
  <c r="I1188" i="2"/>
  <c r="L1187" i="2"/>
  <c r="K1187" i="2"/>
  <c r="J1187" i="2"/>
  <c r="I1187" i="2"/>
  <c r="L1186" i="2"/>
  <c r="K1186" i="2"/>
  <c r="N1187" i="2" s="1"/>
  <c r="J1186" i="2"/>
  <c r="I1186" i="2"/>
  <c r="L1185" i="2"/>
  <c r="K1185" i="2"/>
  <c r="J1185" i="2"/>
  <c r="I1185" i="2"/>
  <c r="L1184" i="2"/>
  <c r="K1184" i="2"/>
  <c r="J1184" i="2"/>
  <c r="I1184" i="2"/>
  <c r="L1183" i="2"/>
  <c r="K1183" i="2"/>
  <c r="J1183" i="2"/>
  <c r="I1183" i="2"/>
  <c r="L1182" i="2"/>
  <c r="K1182" i="2"/>
  <c r="N1183" i="2" s="1"/>
  <c r="J1182" i="2"/>
  <c r="I1182" i="2"/>
  <c r="L1181" i="2"/>
  <c r="K1181" i="2"/>
  <c r="J1181" i="2"/>
  <c r="I1181" i="2"/>
  <c r="L1180" i="2"/>
  <c r="K1180" i="2"/>
  <c r="N1181" i="2" s="1"/>
  <c r="J1180" i="2"/>
  <c r="I1180" i="2"/>
  <c r="L1179" i="2"/>
  <c r="K1179" i="2"/>
  <c r="J1179" i="2"/>
  <c r="I1179" i="2"/>
  <c r="L1178" i="2"/>
  <c r="K1178" i="2"/>
  <c r="N1179" i="2" s="1"/>
  <c r="J1178" i="2"/>
  <c r="I1178" i="2"/>
  <c r="L1177" i="2"/>
  <c r="K1177" i="2"/>
  <c r="J1177" i="2"/>
  <c r="I1177" i="2"/>
  <c r="L1176" i="2"/>
  <c r="K1176" i="2"/>
  <c r="J1176" i="2"/>
  <c r="I1176" i="2"/>
  <c r="L1175" i="2"/>
  <c r="K1175" i="2"/>
  <c r="J1175" i="2"/>
  <c r="I1175" i="2"/>
  <c r="L1174" i="2"/>
  <c r="N1175" i="2" s="1"/>
  <c r="K1174" i="2"/>
  <c r="J1174" i="2"/>
  <c r="I1174" i="2"/>
  <c r="L1173" i="2"/>
  <c r="K1173" i="2"/>
  <c r="J1173" i="2"/>
  <c r="I1173" i="2"/>
  <c r="L1172" i="2"/>
  <c r="K1172" i="2"/>
  <c r="J1172" i="2"/>
  <c r="I1172" i="2"/>
  <c r="L1171" i="2"/>
  <c r="K1171" i="2"/>
  <c r="J1171" i="2"/>
  <c r="I1171" i="2"/>
  <c r="L1170" i="2"/>
  <c r="K1170" i="2"/>
  <c r="J1170" i="2"/>
  <c r="I1170" i="2"/>
  <c r="L1169" i="2"/>
  <c r="K1169" i="2"/>
  <c r="J1169" i="2"/>
  <c r="I1169" i="2"/>
  <c r="L1168" i="2"/>
  <c r="K1168" i="2"/>
  <c r="J1168" i="2"/>
  <c r="I1168" i="2"/>
  <c r="N1167" i="2"/>
  <c r="L1167" i="2"/>
  <c r="K1167" i="2"/>
  <c r="J1167" i="2"/>
  <c r="I1167" i="2"/>
  <c r="L1166" i="2"/>
  <c r="K1166" i="2"/>
  <c r="J1166" i="2"/>
  <c r="I1166" i="2"/>
  <c r="L1165" i="2"/>
  <c r="K1165" i="2"/>
  <c r="J1165" i="2"/>
  <c r="I1165" i="2"/>
  <c r="L1164" i="2"/>
  <c r="K1164" i="2"/>
  <c r="N1165" i="2" s="1"/>
  <c r="J1164" i="2"/>
  <c r="I1164" i="2"/>
  <c r="L1163" i="2"/>
  <c r="K1163" i="2"/>
  <c r="J1163" i="2"/>
  <c r="I1163" i="2"/>
  <c r="L1162" i="2"/>
  <c r="K1162" i="2"/>
  <c r="N1163" i="2" s="1"/>
  <c r="J1162" i="2"/>
  <c r="I1162" i="2"/>
  <c r="L1161" i="2"/>
  <c r="K1161" i="2"/>
  <c r="J1161" i="2"/>
  <c r="I1161" i="2"/>
  <c r="L1160" i="2"/>
  <c r="K1160" i="2"/>
  <c r="N1161" i="2" s="1"/>
  <c r="J1160" i="2"/>
  <c r="I1160" i="2"/>
  <c r="L1159" i="2"/>
  <c r="K1159" i="2"/>
  <c r="J1159" i="2"/>
  <c r="I1159" i="2"/>
  <c r="L1158" i="2"/>
  <c r="K1158" i="2"/>
  <c r="N1159" i="2" s="1"/>
  <c r="J1158" i="2"/>
  <c r="I1158" i="2"/>
  <c r="L1157" i="2"/>
  <c r="K1157" i="2"/>
  <c r="J1157" i="2"/>
  <c r="I1157" i="2"/>
  <c r="L1156" i="2"/>
  <c r="K1156" i="2"/>
  <c r="N1157" i="2" s="1"/>
  <c r="J1156" i="2"/>
  <c r="I1156" i="2"/>
  <c r="L1155" i="2"/>
  <c r="K1155" i="2"/>
  <c r="J1155" i="2"/>
  <c r="I1155" i="2"/>
  <c r="L1154" i="2"/>
  <c r="K1154" i="2"/>
  <c r="N1155" i="2" s="1"/>
  <c r="J1154" i="2"/>
  <c r="I1154" i="2"/>
  <c r="L1153" i="2"/>
  <c r="K1153" i="2"/>
  <c r="J1153" i="2"/>
  <c r="I1153" i="2"/>
  <c r="L1152" i="2"/>
  <c r="K1152" i="2"/>
  <c r="J1152" i="2"/>
  <c r="I1152" i="2"/>
  <c r="L1151" i="2"/>
  <c r="K1151" i="2"/>
  <c r="J1151" i="2"/>
  <c r="I1151" i="2"/>
  <c r="L1150" i="2"/>
  <c r="K1150" i="2"/>
  <c r="N1151" i="2" s="1"/>
  <c r="J1150" i="2"/>
  <c r="I1150" i="2"/>
  <c r="L1149" i="2"/>
  <c r="K1149" i="2"/>
  <c r="J1149" i="2"/>
  <c r="I1149" i="2"/>
  <c r="L1148" i="2"/>
  <c r="K1148" i="2"/>
  <c r="N1149" i="2" s="1"/>
  <c r="J1148" i="2"/>
  <c r="I1148" i="2"/>
  <c r="L1147" i="2"/>
  <c r="K1147" i="2"/>
  <c r="J1147" i="2"/>
  <c r="I1147" i="2"/>
  <c r="L1146" i="2"/>
  <c r="K1146" i="2"/>
  <c r="N1147" i="2" s="1"/>
  <c r="J1146" i="2"/>
  <c r="I1146" i="2"/>
  <c r="L1145" i="2"/>
  <c r="K1145" i="2"/>
  <c r="J1145" i="2"/>
  <c r="I1145" i="2"/>
  <c r="L1144" i="2"/>
  <c r="K1144" i="2"/>
  <c r="J1144" i="2"/>
  <c r="I1144" i="2"/>
  <c r="L1143" i="2"/>
  <c r="K1143" i="2"/>
  <c r="J1143" i="2"/>
  <c r="I1143" i="2"/>
  <c r="L1142" i="2"/>
  <c r="N1143" i="2" s="1"/>
  <c r="K1142" i="2"/>
  <c r="J1142" i="2"/>
  <c r="I1142" i="2"/>
  <c r="L1141" i="2"/>
  <c r="K1141" i="2"/>
  <c r="J1141" i="2"/>
  <c r="I1141" i="2"/>
  <c r="L1140" i="2"/>
  <c r="K1140" i="2"/>
  <c r="J1140" i="2"/>
  <c r="I1140" i="2"/>
  <c r="L1139" i="2"/>
  <c r="K1139" i="2"/>
  <c r="J1139" i="2"/>
  <c r="I1139" i="2"/>
  <c r="L1138" i="2"/>
  <c r="K1138" i="2"/>
  <c r="J1138" i="2"/>
  <c r="I1138" i="2"/>
  <c r="L1137" i="2"/>
  <c r="K1137" i="2"/>
  <c r="J1137" i="2"/>
  <c r="I1137" i="2"/>
  <c r="L1136" i="2"/>
  <c r="K1136" i="2"/>
  <c r="J1136" i="2"/>
  <c r="I1136" i="2"/>
  <c r="N1135" i="2"/>
  <c r="L1135" i="2"/>
  <c r="K1135" i="2"/>
  <c r="J1135" i="2"/>
  <c r="I1135" i="2"/>
  <c r="L1134" i="2"/>
  <c r="K1134" i="2"/>
  <c r="J1134" i="2"/>
  <c r="I1134" i="2"/>
  <c r="L1133" i="2"/>
  <c r="K1133" i="2"/>
  <c r="J1133" i="2"/>
  <c r="I1133" i="2"/>
  <c r="L1132" i="2"/>
  <c r="K1132" i="2"/>
  <c r="N1133" i="2" s="1"/>
  <c r="J1132" i="2"/>
  <c r="I1132" i="2"/>
  <c r="L1131" i="2"/>
  <c r="K1131" i="2"/>
  <c r="J1131" i="2"/>
  <c r="I1131" i="2"/>
  <c r="L1130" i="2"/>
  <c r="K1130" i="2"/>
  <c r="N1131" i="2" s="1"/>
  <c r="J1130" i="2"/>
  <c r="I1130" i="2"/>
  <c r="L1129" i="2"/>
  <c r="K1129" i="2"/>
  <c r="J1129" i="2"/>
  <c r="I1129" i="2"/>
  <c r="L1128" i="2"/>
  <c r="K1128" i="2"/>
  <c r="N1129" i="2" s="1"/>
  <c r="J1128" i="2"/>
  <c r="I1128" i="2"/>
  <c r="L1127" i="2"/>
  <c r="K1127" i="2"/>
  <c r="J1127" i="2"/>
  <c r="I1127" i="2"/>
  <c r="L1126" i="2"/>
  <c r="K1126" i="2"/>
  <c r="N1127" i="2" s="1"/>
  <c r="J1126" i="2"/>
  <c r="I1126" i="2"/>
  <c r="L1125" i="2"/>
  <c r="K1125" i="2"/>
  <c r="J1125" i="2"/>
  <c r="I1125" i="2"/>
  <c r="L1124" i="2"/>
  <c r="K1124" i="2"/>
  <c r="N1125" i="2" s="1"/>
  <c r="J1124" i="2"/>
  <c r="I1124" i="2"/>
  <c r="L1123" i="2"/>
  <c r="K1123" i="2"/>
  <c r="J1123" i="2"/>
  <c r="I1123" i="2"/>
  <c r="L1122" i="2"/>
  <c r="K1122" i="2"/>
  <c r="N1123" i="2" s="1"/>
  <c r="J1122" i="2"/>
  <c r="I1122" i="2"/>
  <c r="L1121" i="2"/>
  <c r="K1121" i="2"/>
  <c r="J1121" i="2"/>
  <c r="I1121" i="2"/>
  <c r="L1120" i="2"/>
  <c r="K1120" i="2"/>
  <c r="J1120" i="2"/>
  <c r="I1120" i="2"/>
  <c r="L1119" i="2"/>
  <c r="K1119" i="2"/>
  <c r="J1119" i="2"/>
  <c r="I1119" i="2"/>
  <c r="L1118" i="2"/>
  <c r="K1118" i="2"/>
  <c r="N1119" i="2" s="1"/>
  <c r="J1118" i="2"/>
  <c r="I1118" i="2"/>
  <c r="L1117" i="2"/>
  <c r="K1117" i="2"/>
  <c r="J1117" i="2"/>
  <c r="I1117" i="2"/>
  <c r="L1116" i="2"/>
  <c r="K1116" i="2"/>
  <c r="N1117" i="2" s="1"/>
  <c r="J1116" i="2"/>
  <c r="I1116" i="2"/>
  <c r="L1115" i="2"/>
  <c r="K1115" i="2"/>
  <c r="J1115" i="2"/>
  <c r="I1115" i="2"/>
  <c r="L1114" i="2"/>
  <c r="K1114" i="2"/>
  <c r="N1115" i="2" s="1"/>
  <c r="J1114" i="2"/>
  <c r="I1114" i="2"/>
  <c r="L1113" i="2"/>
  <c r="K1113" i="2"/>
  <c r="J1113" i="2"/>
  <c r="I1113" i="2"/>
  <c r="L1112" i="2"/>
  <c r="K1112" i="2"/>
  <c r="J1112" i="2"/>
  <c r="I1112" i="2"/>
  <c r="L1111" i="2"/>
  <c r="K1111" i="2"/>
  <c r="J1111" i="2"/>
  <c r="I1111" i="2"/>
  <c r="L1110" i="2"/>
  <c r="N1111" i="2" s="1"/>
  <c r="K1110" i="2"/>
  <c r="J1110" i="2"/>
  <c r="I1110" i="2"/>
  <c r="L1109" i="2"/>
  <c r="K1109" i="2"/>
  <c r="J1109" i="2"/>
  <c r="I1109" i="2"/>
  <c r="L1108" i="2"/>
  <c r="K1108" i="2"/>
  <c r="J1108" i="2"/>
  <c r="I1108" i="2"/>
  <c r="L1107" i="2"/>
  <c r="K1107" i="2"/>
  <c r="J1107" i="2"/>
  <c r="I1107" i="2"/>
  <c r="L1106" i="2"/>
  <c r="K1106" i="2"/>
  <c r="J1106" i="2"/>
  <c r="I1106" i="2"/>
  <c r="L1105" i="2"/>
  <c r="K1105" i="2"/>
  <c r="J1105" i="2"/>
  <c r="I1105" i="2"/>
  <c r="L1104" i="2"/>
  <c r="K1104" i="2"/>
  <c r="J1104" i="2"/>
  <c r="I1104" i="2"/>
  <c r="N1103" i="2"/>
  <c r="L1103" i="2"/>
  <c r="K1103" i="2"/>
  <c r="J1103" i="2"/>
  <c r="I1103" i="2"/>
  <c r="L1102" i="2"/>
  <c r="K1102" i="2"/>
  <c r="J1102" i="2"/>
  <c r="I1102" i="2"/>
  <c r="L1101" i="2"/>
  <c r="K1101" i="2"/>
  <c r="J1101" i="2"/>
  <c r="I1101" i="2"/>
  <c r="L1100" i="2"/>
  <c r="K1100" i="2"/>
  <c r="N1101" i="2" s="1"/>
  <c r="J1100" i="2"/>
  <c r="I1100" i="2"/>
  <c r="L1099" i="2"/>
  <c r="K1099" i="2"/>
  <c r="J1099" i="2"/>
  <c r="I1099" i="2"/>
  <c r="L1098" i="2"/>
  <c r="K1098" i="2"/>
  <c r="N1099" i="2" s="1"/>
  <c r="J1098" i="2"/>
  <c r="I1098" i="2"/>
  <c r="L1097" i="2"/>
  <c r="K1097" i="2"/>
  <c r="J1097" i="2"/>
  <c r="I1097" i="2"/>
  <c r="L1096" i="2"/>
  <c r="K1096" i="2"/>
  <c r="N1097" i="2" s="1"/>
  <c r="J1096" i="2"/>
  <c r="I1096" i="2"/>
  <c r="L1095" i="2"/>
  <c r="K1095" i="2"/>
  <c r="J1095" i="2"/>
  <c r="I1095" i="2"/>
  <c r="L1094" i="2"/>
  <c r="K1094" i="2"/>
  <c r="N1095" i="2" s="1"/>
  <c r="J1094" i="2"/>
  <c r="I1094" i="2"/>
  <c r="L1093" i="2"/>
  <c r="K1093" i="2"/>
  <c r="J1093" i="2"/>
  <c r="I1093" i="2"/>
  <c r="L1092" i="2"/>
  <c r="K1092" i="2"/>
  <c r="N1093" i="2" s="1"/>
  <c r="J1092" i="2"/>
  <c r="I1092" i="2"/>
  <c r="L1091" i="2"/>
  <c r="K1091" i="2"/>
  <c r="J1091" i="2"/>
  <c r="I1091" i="2"/>
  <c r="L1090" i="2"/>
  <c r="K1090" i="2"/>
  <c r="N1091" i="2" s="1"/>
  <c r="J1090" i="2"/>
  <c r="I1090" i="2"/>
  <c r="L1089" i="2"/>
  <c r="K1089" i="2"/>
  <c r="J1089" i="2"/>
  <c r="I1089" i="2"/>
  <c r="L1088" i="2"/>
  <c r="K1088" i="2"/>
  <c r="J1088" i="2"/>
  <c r="I1088" i="2"/>
  <c r="L1087" i="2"/>
  <c r="K1087" i="2"/>
  <c r="J1087" i="2"/>
  <c r="I1087" i="2"/>
  <c r="L1086" i="2"/>
  <c r="K1086" i="2"/>
  <c r="N1087" i="2" s="1"/>
  <c r="J1086" i="2"/>
  <c r="I1086" i="2"/>
  <c r="L1085" i="2"/>
  <c r="K1085" i="2"/>
  <c r="J1085" i="2"/>
  <c r="I1085" i="2"/>
  <c r="L1084" i="2"/>
  <c r="K1084" i="2"/>
  <c r="N1085" i="2" s="1"/>
  <c r="J1084" i="2"/>
  <c r="I1084" i="2"/>
  <c r="L1083" i="2"/>
  <c r="K1083" i="2"/>
  <c r="J1083" i="2"/>
  <c r="I1083" i="2"/>
  <c r="L1082" i="2"/>
  <c r="K1082" i="2"/>
  <c r="N1083" i="2" s="1"/>
  <c r="J1082" i="2"/>
  <c r="I1082" i="2"/>
  <c r="L1081" i="2"/>
  <c r="K1081" i="2"/>
  <c r="J1081" i="2"/>
  <c r="I1081" i="2"/>
  <c r="L1080" i="2"/>
  <c r="K1080" i="2"/>
  <c r="J1080" i="2"/>
  <c r="I1080" i="2"/>
  <c r="L1079" i="2"/>
  <c r="K1079" i="2"/>
  <c r="J1079" i="2"/>
  <c r="I1079" i="2"/>
  <c r="L1078" i="2"/>
  <c r="N1079" i="2" s="1"/>
  <c r="K1078" i="2"/>
  <c r="J1078" i="2"/>
  <c r="I1078" i="2"/>
  <c r="L1077" i="2"/>
  <c r="K1077" i="2"/>
  <c r="J1077" i="2"/>
  <c r="I1077" i="2"/>
  <c r="L1076" i="2"/>
  <c r="K1076" i="2"/>
  <c r="J1076" i="2"/>
  <c r="I1076" i="2"/>
  <c r="L1075" i="2"/>
  <c r="K1075" i="2"/>
  <c r="J1075" i="2"/>
  <c r="I1075" i="2"/>
  <c r="L1074" i="2"/>
  <c r="K1074" i="2"/>
  <c r="J1074" i="2"/>
  <c r="I1074" i="2"/>
  <c r="L1073" i="2"/>
  <c r="K1073" i="2"/>
  <c r="J1073" i="2"/>
  <c r="I1073" i="2"/>
  <c r="L1072" i="2"/>
  <c r="K1072" i="2"/>
  <c r="J1072" i="2"/>
  <c r="I1072" i="2"/>
  <c r="N1071" i="2"/>
  <c r="L1071" i="2"/>
  <c r="K1071" i="2"/>
  <c r="J1071" i="2"/>
  <c r="I1071" i="2"/>
  <c r="L1070" i="2"/>
  <c r="K1070" i="2"/>
  <c r="J1070" i="2"/>
  <c r="I1070" i="2"/>
  <c r="L1069" i="2"/>
  <c r="K1069" i="2"/>
  <c r="J1069" i="2"/>
  <c r="I1069" i="2"/>
  <c r="L1068" i="2"/>
  <c r="K1068" i="2"/>
  <c r="N1069" i="2" s="1"/>
  <c r="J1068" i="2"/>
  <c r="I1068" i="2"/>
  <c r="L1067" i="2"/>
  <c r="K1067" i="2"/>
  <c r="J1067" i="2"/>
  <c r="I1067" i="2"/>
  <c r="L1066" i="2"/>
  <c r="K1066" i="2"/>
  <c r="N1067" i="2" s="1"/>
  <c r="J1066" i="2"/>
  <c r="I1066" i="2"/>
  <c r="L1065" i="2"/>
  <c r="K1065" i="2"/>
  <c r="J1065" i="2"/>
  <c r="I1065" i="2"/>
  <c r="L1064" i="2"/>
  <c r="K1064" i="2"/>
  <c r="N1065" i="2" s="1"/>
  <c r="J1064" i="2"/>
  <c r="I1064" i="2"/>
  <c r="L1063" i="2"/>
  <c r="K1063" i="2"/>
  <c r="J1063" i="2"/>
  <c r="I1063" i="2"/>
  <c r="L1062" i="2"/>
  <c r="K1062" i="2"/>
  <c r="N1063" i="2" s="1"/>
  <c r="J1062" i="2"/>
  <c r="I1062" i="2"/>
  <c r="L1061" i="2"/>
  <c r="K1061" i="2"/>
  <c r="J1061" i="2"/>
  <c r="I1061" i="2"/>
  <c r="L1060" i="2"/>
  <c r="K1060" i="2"/>
  <c r="N1061" i="2" s="1"/>
  <c r="J1060" i="2"/>
  <c r="I1060" i="2"/>
  <c r="L1059" i="2"/>
  <c r="K1059" i="2"/>
  <c r="J1059" i="2"/>
  <c r="I1059" i="2"/>
  <c r="L1058" i="2"/>
  <c r="K1058" i="2"/>
  <c r="N1059" i="2" s="1"/>
  <c r="J1058" i="2"/>
  <c r="I1058" i="2"/>
  <c r="L1057" i="2"/>
  <c r="K1057" i="2"/>
  <c r="J1057" i="2"/>
  <c r="I1057" i="2"/>
  <c r="L1056" i="2"/>
  <c r="K1056" i="2"/>
  <c r="J1056" i="2"/>
  <c r="I1056" i="2"/>
  <c r="L1055" i="2"/>
  <c r="K1055" i="2"/>
  <c r="J1055" i="2"/>
  <c r="I1055" i="2"/>
  <c r="L1054" i="2"/>
  <c r="K1054" i="2"/>
  <c r="J1054" i="2"/>
  <c r="I1054" i="2"/>
  <c r="L1053" i="2"/>
  <c r="K1053" i="2"/>
  <c r="J1053" i="2"/>
  <c r="I1053" i="2"/>
  <c r="L1052" i="2"/>
  <c r="K1052" i="2"/>
  <c r="J1052" i="2"/>
  <c r="I1052" i="2"/>
  <c r="L1051" i="2"/>
  <c r="K1051" i="2"/>
  <c r="J1051" i="2"/>
  <c r="I1051" i="2"/>
  <c r="L1050" i="2"/>
  <c r="K1050" i="2"/>
  <c r="N1051" i="2" s="1"/>
  <c r="J1050" i="2"/>
  <c r="I1050" i="2"/>
  <c r="L1049" i="2"/>
  <c r="K1049" i="2"/>
  <c r="J1049" i="2"/>
  <c r="I1049" i="2"/>
  <c r="L1048" i="2"/>
  <c r="K1048" i="2"/>
  <c r="J1048" i="2"/>
  <c r="I1048" i="2"/>
  <c r="L1047" i="2"/>
  <c r="K1047" i="2"/>
  <c r="J1047" i="2"/>
  <c r="I1047" i="2"/>
  <c r="L1046" i="2"/>
  <c r="N1047" i="2" s="1"/>
  <c r="K1046" i="2"/>
  <c r="J1046" i="2"/>
  <c r="I1046" i="2"/>
  <c r="L1045" i="2"/>
  <c r="K1045" i="2"/>
  <c r="J1045" i="2"/>
  <c r="I1045" i="2"/>
  <c r="L1044" i="2"/>
  <c r="K1044" i="2"/>
  <c r="J1044" i="2"/>
  <c r="I1044" i="2"/>
  <c r="L1043" i="2"/>
  <c r="K1043" i="2"/>
  <c r="J1043" i="2"/>
  <c r="I1043" i="2"/>
  <c r="L1042" i="2"/>
  <c r="K1042" i="2"/>
  <c r="J1042" i="2"/>
  <c r="I1042" i="2"/>
  <c r="L1041" i="2"/>
  <c r="K1041" i="2"/>
  <c r="J1041" i="2"/>
  <c r="I1041" i="2"/>
  <c r="L1040" i="2"/>
  <c r="K1040" i="2"/>
  <c r="J1040" i="2"/>
  <c r="I1040" i="2"/>
  <c r="N1039" i="2"/>
  <c r="L1039" i="2"/>
  <c r="K1039" i="2"/>
  <c r="J1039" i="2"/>
  <c r="I1039" i="2"/>
  <c r="L1038" i="2"/>
  <c r="K1038" i="2"/>
  <c r="J1038" i="2"/>
  <c r="I1038" i="2"/>
  <c r="L1037" i="2"/>
  <c r="K1037" i="2"/>
  <c r="J1037" i="2"/>
  <c r="I1037" i="2"/>
  <c r="L1036" i="2"/>
  <c r="K1036" i="2"/>
  <c r="N1037" i="2" s="1"/>
  <c r="J1036" i="2"/>
  <c r="I1036" i="2"/>
  <c r="L1035" i="2"/>
  <c r="K1035" i="2"/>
  <c r="J1035" i="2"/>
  <c r="I1035" i="2"/>
  <c r="L1034" i="2"/>
  <c r="K1034" i="2"/>
  <c r="N1035" i="2" s="1"/>
  <c r="J1034" i="2"/>
  <c r="I1034" i="2"/>
  <c r="L1033" i="2"/>
  <c r="K1033" i="2"/>
  <c r="J1033" i="2"/>
  <c r="I1033" i="2"/>
  <c r="L1032" i="2"/>
  <c r="K1032" i="2"/>
  <c r="N1033" i="2" s="1"/>
  <c r="J1032" i="2"/>
  <c r="I1032" i="2"/>
  <c r="L1031" i="2"/>
  <c r="K1031" i="2"/>
  <c r="J1031" i="2"/>
  <c r="I1031" i="2"/>
  <c r="L1030" i="2"/>
  <c r="K1030" i="2"/>
  <c r="N1031" i="2" s="1"/>
  <c r="J1030" i="2"/>
  <c r="I1030" i="2"/>
  <c r="L1029" i="2"/>
  <c r="K1029" i="2"/>
  <c r="J1029" i="2"/>
  <c r="I1029" i="2"/>
  <c r="L1028" i="2"/>
  <c r="K1028" i="2"/>
  <c r="N1029" i="2" s="1"/>
  <c r="J1028" i="2"/>
  <c r="I1028" i="2"/>
  <c r="L1027" i="2"/>
  <c r="K1027" i="2"/>
  <c r="J1027" i="2"/>
  <c r="I1027" i="2"/>
  <c r="L1026" i="2"/>
  <c r="K1026" i="2"/>
  <c r="N1027" i="2" s="1"/>
  <c r="J1026" i="2"/>
  <c r="I1026" i="2"/>
  <c r="L1025" i="2"/>
  <c r="K1025" i="2"/>
  <c r="J1025" i="2"/>
  <c r="I1025" i="2"/>
  <c r="L1024" i="2"/>
  <c r="K1024" i="2"/>
  <c r="J1024" i="2"/>
  <c r="I1024" i="2"/>
  <c r="L1023" i="2"/>
  <c r="K1023" i="2"/>
  <c r="J1023" i="2"/>
  <c r="I1023" i="2"/>
  <c r="L1022" i="2"/>
  <c r="K1022" i="2"/>
  <c r="N1023" i="2" s="1"/>
  <c r="J1022" i="2"/>
  <c r="I1022" i="2"/>
  <c r="L1021" i="2"/>
  <c r="K1021" i="2"/>
  <c r="J1021" i="2"/>
  <c r="I1021" i="2"/>
  <c r="L1020" i="2"/>
  <c r="K1020" i="2"/>
  <c r="N1021" i="2" s="1"/>
  <c r="J1020" i="2"/>
  <c r="I1020" i="2"/>
  <c r="L1019" i="2"/>
  <c r="K1019" i="2"/>
  <c r="J1019" i="2"/>
  <c r="I1019" i="2"/>
  <c r="L1018" i="2"/>
  <c r="K1018" i="2"/>
  <c r="N1019" i="2" s="1"/>
  <c r="J1018" i="2"/>
  <c r="I1018" i="2"/>
  <c r="L1017" i="2"/>
  <c r="K1017" i="2"/>
  <c r="J1017" i="2"/>
  <c r="I1017" i="2"/>
  <c r="L1016" i="2"/>
  <c r="K1016" i="2"/>
  <c r="J1016" i="2"/>
  <c r="I1016" i="2"/>
  <c r="L1015" i="2"/>
  <c r="K1015" i="2"/>
  <c r="J1015" i="2"/>
  <c r="I1015" i="2"/>
  <c r="L1014" i="2"/>
  <c r="N1015" i="2" s="1"/>
  <c r="K1014" i="2"/>
  <c r="J1014" i="2"/>
  <c r="I1014" i="2"/>
  <c r="L1013" i="2"/>
  <c r="K1013" i="2"/>
  <c r="J1013" i="2"/>
  <c r="I1013" i="2"/>
  <c r="L1012" i="2"/>
  <c r="K1012" i="2"/>
  <c r="J1012" i="2"/>
  <c r="I1012" i="2"/>
  <c r="L1011" i="2"/>
  <c r="K1011" i="2"/>
  <c r="J1011" i="2"/>
  <c r="I1011" i="2"/>
  <c r="L1010" i="2"/>
  <c r="K1010" i="2"/>
  <c r="J1010" i="2"/>
  <c r="I1010" i="2"/>
  <c r="L1009" i="2"/>
  <c r="K1009" i="2"/>
  <c r="J1009" i="2"/>
  <c r="I1009" i="2"/>
  <c r="L1008" i="2"/>
  <c r="K1008" i="2"/>
  <c r="J1008" i="2"/>
  <c r="I1008" i="2"/>
  <c r="N1007" i="2"/>
  <c r="L1007" i="2"/>
  <c r="K1007" i="2"/>
  <c r="J1007" i="2"/>
  <c r="I1007" i="2"/>
  <c r="L1006" i="2"/>
  <c r="K1006" i="2"/>
  <c r="J1006" i="2"/>
  <c r="I1006" i="2"/>
  <c r="L1005" i="2"/>
  <c r="K1005" i="2"/>
  <c r="J1005" i="2"/>
  <c r="I1005" i="2"/>
  <c r="L1004" i="2"/>
  <c r="K1004" i="2"/>
  <c r="N1005" i="2" s="1"/>
  <c r="J1004" i="2"/>
  <c r="I1004" i="2"/>
  <c r="L1003" i="2"/>
  <c r="K1003" i="2"/>
  <c r="J1003" i="2"/>
  <c r="I1003" i="2"/>
  <c r="L1002" i="2"/>
  <c r="K1002" i="2"/>
  <c r="N1003" i="2" s="1"/>
  <c r="J1002" i="2"/>
  <c r="I1002" i="2"/>
  <c r="L1001" i="2"/>
  <c r="K1001" i="2"/>
  <c r="J1001" i="2"/>
  <c r="I1001" i="2"/>
  <c r="L1000" i="2"/>
  <c r="K1000" i="2"/>
  <c r="N1001" i="2" s="1"/>
  <c r="J1000" i="2"/>
  <c r="I1000" i="2"/>
  <c r="L999" i="2"/>
  <c r="K999" i="2"/>
  <c r="J999" i="2"/>
  <c r="I999" i="2"/>
  <c r="L998" i="2"/>
  <c r="K998" i="2"/>
  <c r="N999" i="2" s="1"/>
  <c r="J998" i="2"/>
  <c r="I998" i="2"/>
  <c r="L997" i="2"/>
  <c r="K997" i="2"/>
  <c r="J997" i="2"/>
  <c r="I997" i="2"/>
  <c r="L996" i="2"/>
  <c r="K996" i="2"/>
  <c r="N997" i="2" s="1"/>
  <c r="J996" i="2"/>
  <c r="I996" i="2"/>
  <c r="L995" i="2"/>
  <c r="K995" i="2"/>
  <c r="J995" i="2"/>
  <c r="I995" i="2"/>
  <c r="L994" i="2"/>
  <c r="K994" i="2"/>
  <c r="N995" i="2" s="1"/>
  <c r="J994" i="2"/>
  <c r="I994" i="2"/>
  <c r="L993" i="2"/>
  <c r="K993" i="2"/>
  <c r="J993" i="2"/>
  <c r="I993" i="2"/>
  <c r="L992" i="2"/>
  <c r="K992" i="2"/>
  <c r="J992" i="2"/>
  <c r="I992" i="2"/>
  <c r="L991" i="2"/>
  <c r="K991" i="2"/>
  <c r="J991" i="2"/>
  <c r="I991" i="2"/>
  <c r="L990" i="2"/>
  <c r="K990" i="2"/>
  <c r="N991" i="2" s="1"/>
  <c r="J990" i="2"/>
  <c r="I990" i="2"/>
  <c r="L989" i="2"/>
  <c r="K989" i="2"/>
  <c r="J989" i="2"/>
  <c r="I989" i="2"/>
  <c r="L988" i="2"/>
  <c r="K988" i="2"/>
  <c r="N989" i="2" s="1"/>
  <c r="J988" i="2"/>
  <c r="I988" i="2"/>
  <c r="L987" i="2"/>
  <c r="K987" i="2"/>
  <c r="J987" i="2"/>
  <c r="I987" i="2"/>
  <c r="L986" i="2"/>
  <c r="K986" i="2"/>
  <c r="N987" i="2" s="1"/>
  <c r="J986" i="2"/>
  <c r="I986" i="2"/>
  <c r="L985" i="2"/>
  <c r="K985" i="2"/>
  <c r="J985" i="2"/>
  <c r="I985" i="2"/>
  <c r="L984" i="2"/>
  <c r="K984" i="2"/>
  <c r="J984" i="2"/>
  <c r="I984" i="2"/>
  <c r="L983" i="2"/>
  <c r="K983" i="2"/>
  <c r="J983" i="2"/>
  <c r="I983" i="2"/>
  <c r="L982" i="2"/>
  <c r="N983" i="2" s="1"/>
  <c r="K982" i="2"/>
  <c r="J982" i="2"/>
  <c r="I982" i="2"/>
  <c r="L981" i="2"/>
  <c r="K981" i="2"/>
  <c r="J981" i="2"/>
  <c r="I981" i="2"/>
  <c r="L980" i="2"/>
  <c r="K980" i="2"/>
  <c r="J980" i="2"/>
  <c r="I980" i="2"/>
  <c r="L979" i="2"/>
  <c r="K979" i="2"/>
  <c r="J979" i="2"/>
  <c r="I979" i="2"/>
  <c r="L978" i="2"/>
  <c r="K978" i="2"/>
  <c r="J978" i="2"/>
  <c r="I978" i="2"/>
  <c r="L977" i="2"/>
  <c r="K977" i="2"/>
  <c r="J977" i="2"/>
  <c r="I977" i="2"/>
  <c r="L976" i="2"/>
  <c r="K976" i="2"/>
  <c r="J976" i="2"/>
  <c r="I976" i="2"/>
  <c r="N975" i="2"/>
  <c r="L975" i="2"/>
  <c r="K975" i="2"/>
  <c r="J975" i="2"/>
  <c r="I975" i="2"/>
  <c r="L974" i="2"/>
  <c r="K974" i="2"/>
  <c r="J974" i="2"/>
  <c r="I974" i="2"/>
  <c r="L973" i="2"/>
  <c r="K973" i="2"/>
  <c r="J973" i="2"/>
  <c r="I973" i="2"/>
  <c r="L972" i="2"/>
  <c r="K972" i="2"/>
  <c r="N973" i="2" s="1"/>
  <c r="J972" i="2"/>
  <c r="I972" i="2"/>
  <c r="L971" i="2"/>
  <c r="K971" i="2"/>
  <c r="J971" i="2"/>
  <c r="I971" i="2"/>
  <c r="L970" i="2"/>
  <c r="K970" i="2"/>
  <c r="N971" i="2" s="1"/>
  <c r="J970" i="2"/>
  <c r="I970" i="2"/>
  <c r="L969" i="2"/>
  <c r="K969" i="2"/>
  <c r="J969" i="2"/>
  <c r="I969" i="2"/>
  <c r="L968" i="2"/>
  <c r="K968" i="2"/>
  <c r="N969" i="2" s="1"/>
  <c r="J968" i="2"/>
  <c r="I968" i="2"/>
  <c r="L967" i="2"/>
  <c r="K967" i="2"/>
  <c r="J967" i="2"/>
  <c r="I967" i="2"/>
  <c r="L966" i="2"/>
  <c r="K966" i="2"/>
  <c r="N967" i="2" s="1"/>
  <c r="J966" i="2"/>
  <c r="I966" i="2"/>
  <c r="L965" i="2"/>
  <c r="K965" i="2"/>
  <c r="J965" i="2"/>
  <c r="I965" i="2"/>
  <c r="L964" i="2"/>
  <c r="K964" i="2"/>
  <c r="N965" i="2" s="1"/>
  <c r="J964" i="2"/>
  <c r="I964" i="2"/>
  <c r="L963" i="2"/>
  <c r="K963" i="2"/>
  <c r="J963" i="2"/>
  <c r="I963" i="2"/>
  <c r="L962" i="2"/>
  <c r="K962" i="2"/>
  <c r="N963" i="2" s="1"/>
  <c r="J962" i="2"/>
  <c r="I962" i="2"/>
  <c r="L961" i="2"/>
  <c r="K961" i="2"/>
  <c r="J961" i="2"/>
  <c r="I961" i="2"/>
  <c r="L960" i="2"/>
  <c r="K960" i="2"/>
  <c r="J960" i="2"/>
  <c r="I960" i="2"/>
  <c r="L959" i="2"/>
  <c r="K959" i="2"/>
  <c r="J959" i="2"/>
  <c r="I959" i="2"/>
  <c r="L958" i="2"/>
  <c r="K958" i="2"/>
  <c r="N959" i="2" s="1"/>
  <c r="J958" i="2"/>
  <c r="I958" i="2"/>
  <c r="L957" i="2"/>
  <c r="K957" i="2"/>
  <c r="J957" i="2"/>
  <c r="I957" i="2"/>
  <c r="L956" i="2"/>
  <c r="K956" i="2"/>
  <c r="N957" i="2" s="1"/>
  <c r="J956" i="2"/>
  <c r="I956" i="2"/>
  <c r="L955" i="2"/>
  <c r="K955" i="2"/>
  <c r="J955" i="2"/>
  <c r="I955" i="2"/>
  <c r="L954" i="2"/>
  <c r="K954" i="2"/>
  <c r="N955" i="2" s="1"/>
  <c r="J954" i="2"/>
  <c r="I954" i="2"/>
  <c r="L953" i="2"/>
  <c r="K953" i="2"/>
  <c r="J953" i="2"/>
  <c r="I953" i="2"/>
  <c r="L952" i="2"/>
  <c r="K952" i="2"/>
  <c r="J952" i="2"/>
  <c r="I952" i="2"/>
  <c r="L951" i="2"/>
  <c r="K951" i="2"/>
  <c r="J951" i="2"/>
  <c r="I951" i="2"/>
  <c r="L950" i="2"/>
  <c r="N951" i="2" s="1"/>
  <c r="K950" i="2"/>
  <c r="J950" i="2"/>
  <c r="I950" i="2"/>
  <c r="L949" i="2"/>
  <c r="K949" i="2"/>
  <c r="J949" i="2"/>
  <c r="I949" i="2"/>
  <c r="L948" i="2"/>
  <c r="K948" i="2"/>
  <c r="J948" i="2"/>
  <c r="I948" i="2"/>
  <c r="L947" i="2"/>
  <c r="K947" i="2"/>
  <c r="J947" i="2"/>
  <c r="I947" i="2"/>
  <c r="L946" i="2"/>
  <c r="K946" i="2"/>
  <c r="J946" i="2"/>
  <c r="I946" i="2"/>
  <c r="L945" i="2"/>
  <c r="K945" i="2"/>
  <c r="J945" i="2"/>
  <c r="I945" i="2"/>
  <c r="L944" i="2"/>
  <c r="K944" i="2"/>
  <c r="J944" i="2"/>
  <c r="I944" i="2"/>
  <c r="L943" i="2"/>
  <c r="K943" i="2"/>
  <c r="J943" i="2"/>
  <c r="I943" i="2"/>
  <c r="L942" i="2"/>
  <c r="K942" i="2"/>
  <c r="J942" i="2"/>
  <c r="I942" i="2"/>
  <c r="L941" i="2"/>
  <c r="K941" i="2"/>
  <c r="J941" i="2"/>
  <c r="I941" i="2"/>
  <c r="L940" i="2"/>
  <c r="K940" i="2"/>
  <c r="J940" i="2"/>
  <c r="I940" i="2"/>
  <c r="L939" i="2"/>
  <c r="K939" i="2"/>
  <c r="J939" i="2"/>
  <c r="I939" i="2"/>
  <c r="L938" i="2"/>
  <c r="K938" i="2"/>
  <c r="J938" i="2"/>
  <c r="I938" i="2"/>
  <c r="L937" i="2"/>
  <c r="K937" i="2"/>
  <c r="J937" i="2"/>
  <c r="I937" i="2"/>
  <c r="L936" i="2"/>
  <c r="K936" i="2"/>
  <c r="J936" i="2"/>
  <c r="I936" i="2"/>
  <c r="N935" i="2"/>
  <c r="L935" i="2"/>
  <c r="K935" i="2"/>
  <c r="J935" i="2"/>
  <c r="I935" i="2"/>
  <c r="L934" i="2"/>
  <c r="K934" i="2"/>
  <c r="J934" i="2"/>
  <c r="I934" i="2"/>
  <c r="L933" i="2"/>
  <c r="K933" i="2"/>
  <c r="J933" i="2"/>
  <c r="I933" i="2"/>
  <c r="L932" i="2"/>
  <c r="K932" i="2"/>
  <c r="J932" i="2"/>
  <c r="I932" i="2"/>
  <c r="L931" i="2"/>
  <c r="K931" i="2"/>
  <c r="J931" i="2"/>
  <c r="I931" i="2"/>
  <c r="L930" i="2"/>
  <c r="K930" i="2"/>
  <c r="N931" i="2" s="1"/>
  <c r="J930" i="2"/>
  <c r="I930" i="2"/>
  <c r="L929" i="2"/>
  <c r="K929" i="2"/>
  <c r="J929" i="2"/>
  <c r="I929" i="2"/>
  <c r="L928" i="2"/>
  <c r="K928" i="2"/>
  <c r="J928" i="2"/>
  <c r="I928" i="2"/>
  <c r="L927" i="2"/>
  <c r="K927" i="2"/>
  <c r="J927" i="2"/>
  <c r="I927" i="2"/>
  <c r="L926" i="2"/>
  <c r="K926" i="2"/>
  <c r="N927" i="2" s="1"/>
  <c r="J926" i="2"/>
  <c r="I926" i="2"/>
  <c r="L925" i="2"/>
  <c r="K925" i="2"/>
  <c r="J925" i="2"/>
  <c r="I925" i="2"/>
  <c r="L924" i="2"/>
  <c r="K924" i="2"/>
  <c r="N925" i="2" s="1"/>
  <c r="J924" i="2"/>
  <c r="I924" i="2"/>
  <c r="L923" i="2"/>
  <c r="K923" i="2"/>
  <c r="J923" i="2"/>
  <c r="I923" i="2"/>
  <c r="L922" i="2"/>
  <c r="K922" i="2"/>
  <c r="N923" i="2" s="1"/>
  <c r="J922" i="2"/>
  <c r="I922" i="2"/>
  <c r="L921" i="2"/>
  <c r="K921" i="2"/>
  <c r="J921" i="2"/>
  <c r="I921" i="2"/>
  <c r="L920" i="2"/>
  <c r="K920" i="2"/>
  <c r="J920" i="2"/>
  <c r="I920" i="2"/>
  <c r="L919" i="2"/>
  <c r="K919" i="2"/>
  <c r="J919" i="2"/>
  <c r="I919" i="2"/>
  <c r="L918" i="2"/>
  <c r="K918" i="2"/>
  <c r="N919" i="2" s="1"/>
  <c r="J918" i="2"/>
  <c r="I918" i="2"/>
  <c r="L917" i="2"/>
  <c r="K917" i="2"/>
  <c r="J917" i="2"/>
  <c r="I917" i="2"/>
  <c r="L916" i="2"/>
  <c r="K916" i="2"/>
  <c r="J916" i="2"/>
  <c r="I916" i="2"/>
  <c r="L915" i="2"/>
  <c r="K915" i="2"/>
  <c r="J915" i="2"/>
  <c r="I915" i="2"/>
  <c r="L914" i="2"/>
  <c r="N915" i="2" s="1"/>
  <c r="K914" i="2"/>
  <c r="J914" i="2"/>
  <c r="I914" i="2"/>
  <c r="L913" i="2"/>
  <c r="K913" i="2"/>
  <c r="J913" i="2"/>
  <c r="I913" i="2"/>
  <c r="L912" i="2"/>
  <c r="K912" i="2"/>
  <c r="J912" i="2"/>
  <c r="I912" i="2"/>
  <c r="L911" i="2"/>
  <c r="K911" i="2"/>
  <c r="J911" i="2"/>
  <c r="I911" i="2"/>
  <c r="L910" i="2"/>
  <c r="K910" i="2"/>
  <c r="J910" i="2"/>
  <c r="I910" i="2"/>
  <c r="L909" i="2"/>
  <c r="K909" i="2"/>
  <c r="J909" i="2"/>
  <c r="I909" i="2"/>
  <c r="L908" i="2"/>
  <c r="K908" i="2"/>
  <c r="J908" i="2"/>
  <c r="I908" i="2"/>
  <c r="L907" i="2"/>
  <c r="K907" i="2"/>
  <c r="J907" i="2"/>
  <c r="I907" i="2"/>
  <c r="L906" i="2"/>
  <c r="K906" i="2"/>
  <c r="J906" i="2"/>
  <c r="I906" i="2"/>
  <c r="L905" i="2"/>
  <c r="K905" i="2"/>
  <c r="J905" i="2"/>
  <c r="I905" i="2"/>
  <c r="L904" i="2"/>
  <c r="K904" i="2"/>
  <c r="J904" i="2"/>
  <c r="I904" i="2"/>
  <c r="N903" i="2"/>
  <c r="L903" i="2"/>
  <c r="K903" i="2"/>
  <c r="J903" i="2"/>
  <c r="I903" i="2"/>
  <c r="L902" i="2"/>
  <c r="K902" i="2"/>
  <c r="J902" i="2"/>
  <c r="I902" i="2"/>
  <c r="L901" i="2"/>
  <c r="K901" i="2"/>
  <c r="J901" i="2"/>
  <c r="I901" i="2"/>
  <c r="L900" i="2"/>
  <c r="K900" i="2"/>
  <c r="J900" i="2"/>
  <c r="I900" i="2"/>
  <c r="L899" i="2"/>
  <c r="K899" i="2"/>
  <c r="J899" i="2"/>
  <c r="I899" i="2"/>
  <c r="L898" i="2"/>
  <c r="K898" i="2"/>
  <c r="N899" i="2" s="1"/>
  <c r="J898" i="2"/>
  <c r="I898" i="2"/>
  <c r="L897" i="2"/>
  <c r="K897" i="2"/>
  <c r="J897" i="2"/>
  <c r="I897" i="2"/>
  <c r="L896" i="2"/>
  <c r="K896" i="2"/>
  <c r="J896" i="2"/>
  <c r="I896" i="2"/>
  <c r="L895" i="2"/>
  <c r="K895" i="2"/>
  <c r="J895" i="2"/>
  <c r="I895" i="2"/>
  <c r="L894" i="2"/>
  <c r="K894" i="2"/>
  <c r="N895" i="2" s="1"/>
  <c r="J894" i="2"/>
  <c r="I894" i="2"/>
  <c r="L893" i="2"/>
  <c r="K893" i="2"/>
  <c r="J893" i="2"/>
  <c r="I893" i="2"/>
  <c r="L892" i="2"/>
  <c r="K892" i="2"/>
  <c r="N893" i="2" s="1"/>
  <c r="J892" i="2"/>
  <c r="I892" i="2"/>
  <c r="L891" i="2"/>
  <c r="K891" i="2"/>
  <c r="J891" i="2"/>
  <c r="I891" i="2"/>
  <c r="L890" i="2"/>
  <c r="K890" i="2"/>
  <c r="N891" i="2" s="1"/>
  <c r="J890" i="2"/>
  <c r="I890" i="2"/>
  <c r="L889" i="2"/>
  <c r="K889" i="2"/>
  <c r="J889" i="2"/>
  <c r="I889" i="2"/>
  <c r="L888" i="2"/>
  <c r="K888" i="2"/>
  <c r="J888" i="2"/>
  <c r="I888" i="2"/>
  <c r="L887" i="2"/>
  <c r="K887" i="2"/>
  <c r="J887" i="2"/>
  <c r="I887" i="2"/>
  <c r="L886" i="2"/>
  <c r="K886" i="2"/>
  <c r="N887" i="2" s="1"/>
  <c r="J886" i="2"/>
  <c r="I886" i="2"/>
  <c r="L885" i="2"/>
  <c r="K885" i="2"/>
  <c r="J885" i="2"/>
  <c r="I885" i="2"/>
  <c r="L884" i="2"/>
  <c r="K884" i="2"/>
  <c r="J884" i="2"/>
  <c r="I884" i="2"/>
  <c r="L883" i="2"/>
  <c r="K883" i="2"/>
  <c r="J883" i="2"/>
  <c r="I883" i="2"/>
  <c r="L882" i="2"/>
  <c r="N883" i="2" s="1"/>
  <c r="K882" i="2"/>
  <c r="J882" i="2"/>
  <c r="I882" i="2"/>
  <c r="L881" i="2"/>
  <c r="K881" i="2"/>
  <c r="J881" i="2"/>
  <c r="I881" i="2"/>
  <c r="L880" i="2"/>
  <c r="K880" i="2"/>
  <c r="J880" i="2"/>
  <c r="I880" i="2"/>
  <c r="L879" i="2"/>
  <c r="K879" i="2"/>
  <c r="J879" i="2"/>
  <c r="I879" i="2"/>
  <c r="L878" i="2"/>
  <c r="K878" i="2"/>
  <c r="J878" i="2"/>
  <c r="I878" i="2"/>
  <c r="L877" i="2"/>
  <c r="K877" i="2"/>
  <c r="J877" i="2"/>
  <c r="I877" i="2"/>
  <c r="L876" i="2"/>
  <c r="K876" i="2"/>
  <c r="J876" i="2"/>
  <c r="I876" i="2"/>
  <c r="L875" i="2"/>
  <c r="K875" i="2"/>
  <c r="J875" i="2"/>
  <c r="I875" i="2"/>
  <c r="L874" i="2"/>
  <c r="K874" i="2"/>
  <c r="J874" i="2"/>
  <c r="I874" i="2"/>
  <c r="L873" i="2"/>
  <c r="K873" i="2"/>
  <c r="J873" i="2"/>
  <c r="I873" i="2"/>
  <c r="L872" i="2"/>
  <c r="K872" i="2"/>
  <c r="J872" i="2"/>
  <c r="I872" i="2"/>
  <c r="N871" i="2"/>
  <c r="L871" i="2"/>
  <c r="K871" i="2"/>
  <c r="J871" i="2"/>
  <c r="I871" i="2"/>
  <c r="L870" i="2"/>
  <c r="K870" i="2"/>
  <c r="J870" i="2"/>
  <c r="I870" i="2"/>
  <c r="L869" i="2"/>
  <c r="K869" i="2"/>
  <c r="J869" i="2"/>
  <c r="I869" i="2"/>
  <c r="L868" i="2"/>
  <c r="K868" i="2"/>
  <c r="J868" i="2"/>
  <c r="I868" i="2"/>
  <c r="L867" i="2"/>
  <c r="K867" i="2"/>
  <c r="J867" i="2"/>
  <c r="I867" i="2"/>
  <c r="L866" i="2"/>
  <c r="K866" i="2"/>
  <c r="N867" i="2" s="1"/>
  <c r="J866" i="2"/>
  <c r="I866" i="2"/>
  <c r="L865" i="2"/>
  <c r="K865" i="2"/>
  <c r="J865" i="2"/>
  <c r="I865" i="2"/>
  <c r="L864" i="2"/>
  <c r="K864" i="2"/>
  <c r="J864" i="2"/>
  <c r="I864" i="2"/>
  <c r="L863" i="2"/>
  <c r="K863" i="2"/>
  <c r="J863" i="2"/>
  <c r="I863" i="2"/>
  <c r="L862" i="2"/>
  <c r="K862" i="2"/>
  <c r="N863" i="2" s="1"/>
  <c r="J862" i="2"/>
  <c r="I862" i="2"/>
  <c r="L861" i="2"/>
  <c r="K861" i="2"/>
  <c r="J861" i="2"/>
  <c r="I861" i="2"/>
  <c r="L860" i="2"/>
  <c r="K860" i="2"/>
  <c r="J860" i="2"/>
  <c r="I860" i="2"/>
  <c r="L859" i="2"/>
  <c r="K859" i="2"/>
  <c r="J859" i="2"/>
  <c r="I859" i="2"/>
  <c r="L858" i="2"/>
  <c r="K858" i="2"/>
  <c r="N859" i="2" s="1"/>
  <c r="J858" i="2"/>
  <c r="I858" i="2"/>
  <c r="L857" i="2"/>
  <c r="K857" i="2"/>
  <c r="J857" i="2"/>
  <c r="I857" i="2"/>
  <c r="L856" i="2"/>
  <c r="K856" i="2"/>
  <c r="J856" i="2"/>
  <c r="I856" i="2"/>
  <c r="L855" i="2"/>
  <c r="K855" i="2"/>
  <c r="J855" i="2"/>
  <c r="I855" i="2"/>
  <c r="L854" i="2"/>
  <c r="K854" i="2"/>
  <c r="N855" i="2" s="1"/>
  <c r="J854" i="2"/>
  <c r="I854" i="2"/>
  <c r="L853" i="2"/>
  <c r="K853" i="2"/>
  <c r="J853" i="2"/>
  <c r="I853" i="2"/>
  <c r="L852" i="2"/>
  <c r="K852" i="2"/>
  <c r="J852" i="2"/>
  <c r="I852" i="2"/>
  <c r="L851" i="2"/>
  <c r="K851" i="2"/>
  <c r="J851" i="2"/>
  <c r="I851" i="2"/>
  <c r="L850" i="2"/>
  <c r="N851" i="2" s="1"/>
  <c r="K850" i="2"/>
  <c r="J850" i="2"/>
  <c r="I850" i="2"/>
  <c r="L849" i="2"/>
  <c r="K849" i="2"/>
  <c r="J849" i="2"/>
  <c r="I849" i="2"/>
  <c r="L848" i="2"/>
  <c r="K848" i="2"/>
  <c r="J848" i="2"/>
  <c r="I848" i="2"/>
  <c r="L847" i="2"/>
  <c r="K847" i="2"/>
  <c r="J847" i="2"/>
  <c r="I847" i="2"/>
  <c r="L846" i="2"/>
  <c r="K846" i="2"/>
  <c r="J846" i="2"/>
  <c r="I846" i="2"/>
  <c r="L845" i="2"/>
  <c r="K845" i="2"/>
  <c r="J845" i="2"/>
  <c r="I845" i="2"/>
  <c r="L844" i="2"/>
  <c r="K844" i="2"/>
  <c r="J844" i="2"/>
  <c r="I844" i="2"/>
  <c r="L843" i="2"/>
  <c r="K843" i="2"/>
  <c r="J843" i="2"/>
  <c r="I843" i="2"/>
  <c r="L842" i="2"/>
  <c r="K842" i="2"/>
  <c r="J842" i="2"/>
  <c r="I842" i="2"/>
  <c r="L841" i="2"/>
  <c r="K841" i="2"/>
  <c r="J841" i="2"/>
  <c r="I841" i="2"/>
  <c r="L840" i="2"/>
  <c r="K840" i="2"/>
  <c r="J840" i="2"/>
  <c r="I840" i="2"/>
  <c r="N839" i="2"/>
  <c r="L839" i="2"/>
  <c r="K839" i="2"/>
  <c r="J839" i="2"/>
  <c r="I839" i="2"/>
  <c r="L838" i="2"/>
  <c r="K838" i="2"/>
  <c r="J838" i="2"/>
  <c r="I838" i="2"/>
  <c r="L837" i="2"/>
  <c r="K837" i="2"/>
  <c r="J837" i="2"/>
  <c r="I837" i="2"/>
  <c r="L836" i="2"/>
  <c r="K836" i="2"/>
  <c r="J836" i="2"/>
  <c r="I836" i="2"/>
  <c r="L835" i="2"/>
  <c r="K835" i="2"/>
  <c r="J835" i="2"/>
  <c r="I835" i="2"/>
  <c r="L834" i="2"/>
  <c r="K834" i="2"/>
  <c r="N835" i="2" s="1"/>
  <c r="J834" i="2"/>
  <c r="I834" i="2"/>
  <c r="L833" i="2"/>
  <c r="K833" i="2"/>
  <c r="J833" i="2"/>
  <c r="I833" i="2"/>
  <c r="L832" i="2"/>
  <c r="K832" i="2"/>
  <c r="J832" i="2"/>
  <c r="I832" i="2"/>
  <c r="L831" i="2"/>
  <c r="K831" i="2"/>
  <c r="J831" i="2"/>
  <c r="I831" i="2"/>
  <c r="L830" i="2"/>
  <c r="K830" i="2"/>
  <c r="N831" i="2" s="1"/>
  <c r="J830" i="2"/>
  <c r="I830" i="2"/>
  <c r="L829" i="2"/>
  <c r="K829" i="2"/>
  <c r="J829" i="2"/>
  <c r="I829" i="2"/>
  <c r="L828" i="2"/>
  <c r="K828" i="2"/>
  <c r="N829" i="2" s="1"/>
  <c r="J828" i="2"/>
  <c r="I828" i="2"/>
  <c r="L827" i="2"/>
  <c r="K827" i="2"/>
  <c r="J827" i="2"/>
  <c r="I827" i="2"/>
  <c r="L826" i="2"/>
  <c r="K826" i="2"/>
  <c r="N827" i="2" s="1"/>
  <c r="J826" i="2"/>
  <c r="I826" i="2"/>
  <c r="L825" i="2"/>
  <c r="K825" i="2"/>
  <c r="J825" i="2"/>
  <c r="I825" i="2"/>
  <c r="L824" i="2"/>
  <c r="K824" i="2"/>
  <c r="J824" i="2"/>
  <c r="I824" i="2"/>
  <c r="L823" i="2"/>
  <c r="K823" i="2"/>
  <c r="J823" i="2"/>
  <c r="I823" i="2"/>
  <c r="L822" i="2"/>
  <c r="K822" i="2"/>
  <c r="N823" i="2" s="1"/>
  <c r="J822" i="2"/>
  <c r="I822" i="2"/>
  <c r="L821" i="2"/>
  <c r="K821" i="2"/>
  <c r="J821" i="2"/>
  <c r="I821" i="2"/>
  <c r="L820" i="2"/>
  <c r="K820" i="2"/>
  <c r="J820" i="2"/>
  <c r="I820" i="2"/>
  <c r="L819" i="2"/>
  <c r="K819" i="2"/>
  <c r="J819" i="2"/>
  <c r="I819" i="2"/>
  <c r="L818" i="2"/>
  <c r="N819" i="2" s="1"/>
  <c r="K818" i="2"/>
  <c r="J818" i="2"/>
  <c r="I818" i="2"/>
  <c r="L817" i="2"/>
  <c r="K817" i="2"/>
  <c r="J817" i="2"/>
  <c r="I817" i="2"/>
  <c r="L816" i="2"/>
  <c r="K816" i="2"/>
  <c r="J816" i="2"/>
  <c r="I816" i="2"/>
  <c r="L815" i="2"/>
  <c r="K815" i="2"/>
  <c r="J815" i="2"/>
  <c r="I815" i="2"/>
  <c r="L814" i="2"/>
  <c r="K814" i="2"/>
  <c r="J814" i="2"/>
  <c r="I814" i="2"/>
  <c r="L813" i="2"/>
  <c r="K813" i="2"/>
  <c r="J813" i="2"/>
  <c r="I813" i="2"/>
  <c r="L812" i="2"/>
  <c r="K812" i="2"/>
  <c r="J812" i="2"/>
  <c r="I812" i="2"/>
  <c r="L811" i="2"/>
  <c r="K811" i="2"/>
  <c r="J811" i="2"/>
  <c r="I811" i="2"/>
  <c r="L810" i="2"/>
  <c r="K810" i="2"/>
  <c r="J810" i="2"/>
  <c r="I810" i="2"/>
  <c r="L809" i="2"/>
  <c r="K809" i="2"/>
  <c r="J809" i="2"/>
  <c r="I809" i="2"/>
  <c r="L808" i="2"/>
  <c r="K808" i="2"/>
  <c r="J808" i="2"/>
  <c r="I808" i="2"/>
  <c r="N807" i="2"/>
  <c r="L807" i="2"/>
  <c r="K807" i="2"/>
  <c r="J807" i="2"/>
  <c r="I807" i="2"/>
  <c r="L806" i="2"/>
  <c r="K806" i="2"/>
  <c r="J806" i="2"/>
  <c r="I806" i="2"/>
  <c r="L805" i="2"/>
  <c r="K805" i="2"/>
  <c r="J805" i="2"/>
  <c r="I805" i="2"/>
  <c r="L804" i="2"/>
  <c r="K804" i="2"/>
  <c r="J804" i="2"/>
  <c r="I804" i="2"/>
  <c r="L803" i="2"/>
  <c r="K803" i="2"/>
  <c r="J803" i="2"/>
  <c r="I803" i="2"/>
  <c r="L802" i="2"/>
  <c r="K802" i="2"/>
  <c r="N803" i="2" s="1"/>
  <c r="J802" i="2"/>
  <c r="I802" i="2"/>
  <c r="L801" i="2"/>
  <c r="K801" i="2"/>
  <c r="J801" i="2"/>
  <c r="I801" i="2"/>
  <c r="L800" i="2"/>
  <c r="K800" i="2"/>
  <c r="J800" i="2"/>
  <c r="I800" i="2"/>
  <c r="L799" i="2"/>
  <c r="K799" i="2"/>
  <c r="J799" i="2"/>
  <c r="I799" i="2"/>
  <c r="L798" i="2"/>
  <c r="K798" i="2"/>
  <c r="N799" i="2" s="1"/>
  <c r="J798" i="2"/>
  <c r="I798" i="2"/>
  <c r="L797" i="2"/>
  <c r="K797" i="2"/>
  <c r="J797" i="2"/>
  <c r="I797" i="2"/>
  <c r="L796" i="2"/>
  <c r="K796" i="2"/>
  <c r="N797" i="2" s="1"/>
  <c r="J796" i="2"/>
  <c r="I796" i="2"/>
  <c r="L795" i="2"/>
  <c r="K795" i="2"/>
  <c r="J795" i="2"/>
  <c r="I795" i="2"/>
  <c r="L794" i="2"/>
  <c r="K794" i="2"/>
  <c r="J794" i="2"/>
  <c r="I794" i="2"/>
  <c r="L793" i="2"/>
  <c r="K793" i="2"/>
  <c r="J793" i="2"/>
  <c r="I793" i="2"/>
  <c r="L792" i="2"/>
  <c r="K792" i="2"/>
  <c r="N793" i="2" s="1"/>
  <c r="J792" i="2"/>
  <c r="I792" i="2"/>
  <c r="L791" i="2"/>
  <c r="K791" i="2"/>
  <c r="J791" i="2"/>
  <c r="I791" i="2"/>
  <c r="L790" i="2"/>
  <c r="N791" i="2" s="1"/>
  <c r="K790" i="2"/>
  <c r="J790" i="2"/>
  <c r="I790" i="2"/>
  <c r="L789" i="2"/>
  <c r="K789" i="2"/>
  <c r="J789" i="2"/>
  <c r="I789" i="2"/>
  <c r="L788" i="2"/>
  <c r="K788" i="2"/>
  <c r="J788" i="2"/>
  <c r="I788" i="2"/>
  <c r="L787" i="2"/>
  <c r="K787" i="2"/>
  <c r="J787" i="2"/>
  <c r="I787" i="2"/>
  <c r="L786" i="2"/>
  <c r="K786" i="2"/>
  <c r="J786" i="2"/>
  <c r="I786" i="2"/>
  <c r="N785" i="2"/>
  <c r="L785" i="2"/>
  <c r="K785" i="2"/>
  <c r="J785" i="2"/>
  <c r="I785" i="2"/>
  <c r="L784" i="2"/>
  <c r="K784" i="2"/>
  <c r="J784" i="2"/>
  <c r="I784" i="2"/>
  <c r="L783" i="2"/>
  <c r="K783" i="2"/>
  <c r="J783" i="2"/>
  <c r="I783" i="2"/>
  <c r="L782" i="2"/>
  <c r="K782" i="2"/>
  <c r="N783" i="2" s="1"/>
  <c r="J782" i="2"/>
  <c r="I782" i="2"/>
  <c r="L781" i="2"/>
  <c r="K781" i="2"/>
  <c r="J781" i="2"/>
  <c r="I781" i="2"/>
  <c r="L780" i="2"/>
  <c r="K780" i="2"/>
  <c r="N781" i="2" s="1"/>
  <c r="J780" i="2"/>
  <c r="I780" i="2"/>
  <c r="L779" i="2"/>
  <c r="K779" i="2"/>
  <c r="J779" i="2"/>
  <c r="I779" i="2"/>
  <c r="L778" i="2"/>
  <c r="K778" i="2"/>
  <c r="J778" i="2"/>
  <c r="I778" i="2"/>
  <c r="L777" i="2"/>
  <c r="K777" i="2"/>
  <c r="J777" i="2"/>
  <c r="I777" i="2"/>
  <c r="L776" i="2"/>
  <c r="K776" i="2"/>
  <c r="N777" i="2" s="1"/>
  <c r="J776" i="2"/>
  <c r="I776" i="2"/>
  <c r="L775" i="2"/>
  <c r="K775" i="2"/>
  <c r="J775" i="2"/>
  <c r="I775" i="2"/>
  <c r="L774" i="2"/>
  <c r="N775" i="2" s="1"/>
  <c r="K774" i="2"/>
  <c r="J774" i="2"/>
  <c r="I774" i="2"/>
  <c r="L773" i="2"/>
  <c r="K773" i="2"/>
  <c r="J773" i="2"/>
  <c r="I773" i="2"/>
  <c r="L772" i="2"/>
  <c r="K772" i="2"/>
  <c r="J772" i="2"/>
  <c r="I772" i="2"/>
  <c r="L771" i="2"/>
  <c r="K771" i="2"/>
  <c r="J771" i="2"/>
  <c r="I771" i="2"/>
  <c r="L770" i="2"/>
  <c r="K770" i="2"/>
  <c r="J770" i="2"/>
  <c r="I770" i="2"/>
  <c r="N769" i="2"/>
  <c r="L769" i="2"/>
  <c r="K769" i="2"/>
  <c r="J769" i="2"/>
  <c r="I769" i="2"/>
  <c r="L768" i="2"/>
  <c r="K768" i="2"/>
  <c r="J768" i="2"/>
  <c r="I768" i="2"/>
  <c r="L767" i="2"/>
  <c r="K767" i="2"/>
  <c r="J767" i="2"/>
  <c r="I767" i="2"/>
  <c r="L766" i="2"/>
  <c r="K766" i="2"/>
  <c r="N767" i="2" s="1"/>
  <c r="J766" i="2"/>
  <c r="I766" i="2"/>
  <c r="L765" i="2"/>
  <c r="K765" i="2"/>
  <c r="J765" i="2"/>
  <c r="I765" i="2"/>
  <c r="L764" i="2"/>
  <c r="K764" i="2"/>
  <c r="N765" i="2" s="1"/>
  <c r="J764" i="2"/>
  <c r="I764" i="2"/>
  <c r="L763" i="2"/>
  <c r="K763" i="2"/>
  <c r="J763" i="2"/>
  <c r="I763" i="2"/>
  <c r="L762" i="2"/>
  <c r="K762" i="2"/>
  <c r="J762" i="2"/>
  <c r="I762" i="2"/>
  <c r="L761" i="2"/>
  <c r="K761" i="2"/>
  <c r="J761" i="2"/>
  <c r="I761" i="2"/>
  <c r="L760" i="2"/>
  <c r="K760" i="2"/>
  <c r="N761" i="2" s="1"/>
  <c r="J760" i="2"/>
  <c r="I760" i="2"/>
  <c r="L759" i="2"/>
  <c r="K759" i="2"/>
  <c r="J759" i="2"/>
  <c r="I759" i="2"/>
  <c r="L758" i="2"/>
  <c r="N759" i="2" s="1"/>
  <c r="K758" i="2"/>
  <c r="J758" i="2"/>
  <c r="I758" i="2"/>
  <c r="L757" i="2"/>
  <c r="K757" i="2"/>
  <c r="J757" i="2"/>
  <c r="I757" i="2"/>
  <c r="L756" i="2"/>
  <c r="K756" i="2"/>
  <c r="J756" i="2"/>
  <c r="I756" i="2"/>
  <c r="L755" i="2"/>
  <c r="K755" i="2"/>
  <c r="J755" i="2"/>
  <c r="I755" i="2"/>
  <c r="L754" i="2"/>
  <c r="K754" i="2"/>
  <c r="J754" i="2"/>
  <c r="I754" i="2"/>
  <c r="N753" i="2"/>
  <c r="L753" i="2"/>
  <c r="K753" i="2"/>
  <c r="J753" i="2"/>
  <c r="I753" i="2"/>
  <c r="L752" i="2"/>
  <c r="K752" i="2"/>
  <c r="J752" i="2"/>
  <c r="I752" i="2"/>
  <c r="L751" i="2"/>
  <c r="K751" i="2"/>
  <c r="J751" i="2"/>
  <c r="I751" i="2"/>
  <c r="L750" i="2"/>
  <c r="K750" i="2"/>
  <c r="N751" i="2" s="1"/>
  <c r="J750" i="2"/>
  <c r="I750" i="2"/>
  <c r="L749" i="2"/>
  <c r="K749" i="2"/>
  <c r="J749" i="2"/>
  <c r="I749" i="2"/>
  <c r="L748" i="2"/>
  <c r="K748" i="2"/>
  <c r="N749" i="2" s="1"/>
  <c r="J748" i="2"/>
  <c r="I748" i="2"/>
  <c r="L747" i="2"/>
  <c r="K747" i="2"/>
  <c r="J747" i="2"/>
  <c r="I747" i="2"/>
  <c r="L746" i="2"/>
  <c r="K746" i="2"/>
  <c r="J746" i="2"/>
  <c r="I746" i="2"/>
  <c r="L745" i="2"/>
  <c r="K745" i="2"/>
  <c r="J745" i="2"/>
  <c r="I745" i="2"/>
  <c r="L744" i="2"/>
  <c r="K744" i="2"/>
  <c r="N745" i="2" s="1"/>
  <c r="J744" i="2"/>
  <c r="I744" i="2"/>
  <c r="L743" i="2"/>
  <c r="K743" i="2"/>
  <c r="J743" i="2"/>
  <c r="I743" i="2"/>
  <c r="L742" i="2"/>
  <c r="N743" i="2" s="1"/>
  <c r="K742" i="2"/>
  <c r="J742" i="2"/>
  <c r="I742" i="2"/>
  <c r="L741" i="2"/>
  <c r="K741" i="2"/>
  <c r="J741" i="2"/>
  <c r="I741" i="2"/>
  <c r="L740" i="2"/>
  <c r="K740" i="2"/>
  <c r="J740" i="2"/>
  <c r="I740" i="2"/>
  <c r="L739" i="2"/>
  <c r="K739" i="2"/>
  <c r="J739" i="2"/>
  <c r="I739" i="2"/>
  <c r="L738" i="2"/>
  <c r="K738" i="2"/>
  <c r="J738" i="2"/>
  <c r="I738" i="2"/>
  <c r="N737" i="2"/>
  <c r="L737" i="2"/>
  <c r="K737" i="2"/>
  <c r="J737" i="2"/>
  <c r="I737" i="2"/>
  <c r="L736" i="2"/>
  <c r="K736" i="2"/>
  <c r="J736" i="2"/>
  <c r="I736" i="2"/>
  <c r="L735" i="2"/>
  <c r="K735" i="2"/>
  <c r="J735" i="2"/>
  <c r="I735" i="2"/>
  <c r="L734" i="2"/>
  <c r="K734" i="2"/>
  <c r="N735" i="2" s="1"/>
  <c r="J734" i="2"/>
  <c r="I734" i="2"/>
  <c r="L733" i="2"/>
  <c r="K733" i="2"/>
  <c r="J733" i="2"/>
  <c r="I733" i="2"/>
  <c r="L732" i="2"/>
  <c r="K732" i="2"/>
  <c r="N733" i="2" s="1"/>
  <c r="J732" i="2"/>
  <c r="I732" i="2"/>
  <c r="L731" i="2"/>
  <c r="K731" i="2"/>
  <c r="J731" i="2"/>
  <c r="I731" i="2"/>
  <c r="L730" i="2"/>
  <c r="K730" i="2"/>
  <c r="J730" i="2"/>
  <c r="I730" i="2"/>
  <c r="L729" i="2"/>
  <c r="K729" i="2"/>
  <c r="J729" i="2"/>
  <c r="I729" i="2"/>
  <c r="L728" i="2"/>
  <c r="K728" i="2"/>
  <c r="N729" i="2" s="1"/>
  <c r="J728" i="2"/>
  <c r="I728" i="2"/>
  <c r="L727" i="2"/>
  <c r="K727" i="2"/>
  <c r="J727" i="2"/>
  <c r="I727" i="2"/>
  <c r="L726" i="2"/>
  <c r="N727" i="2" s="1"/>
  <c r="K726" i="2"/>
  <c r="J726" i="2"/>
  <c r="I726" i="2"/>
  <c r="L725" i="2"/>
  <c r="K725" i="2"/>
  <c r="J725" i="2"/>
  <c r="I725" i="2"/>
  <c r="L724" i="2"/>
  <c r="K724" i="2"/>
  <c r="J724" i="2"/>
  <c r="I724" i="2"/>
  <c r="L723" i="2"/>
  <c r="K723" i="2"/>
  <c r="J723" i="2"/>
  <c r="I723" i="2"/>
  <c r="L722" i="2"/>
  <c r="K722" i="2"/>
  <c r="J722" i="2"/>
  <c r="I722" i="2"/>
  <c r="N721" i="2"/>
  <c r="L721" i="2"/>
  <c r="K721" i="2"/>
  <c r="J721" i="2"/>
  <c r="I721" i="2"/>
  <c r="L720" i="2"/>
  <c r="K720" i="2"/>
  <c r="J720" i="2"/>
  <c r="I720" i="2"/>
  <c r="L719" i="2"/>
  <c r="K719" i="2"/>
  <c r="J719" i="2"/>
  <c r="I719" i="2"/>
  <c r="L718" i="2"/>
  <c r="K718" i="2"/>
  <c r="N719" i="2" s="1"/>
  <c r="J718" i="2"/>
  <c r="I718" i="2"/>
  <c r="L717" i="2"/>
  <c r="K717" i="2"/>
  <c r="J717" i="2"/>
  <c r="I717" i="2"/>
  <c r="L716" i="2"/>
  <c r="K716" i="2"/>
  <c r="N717" i="2" s="1"/>
  <c r="J716" i="2"/>
  <c r="I716" i="2"/>
  <c r="L715" i="2"/>
  <c r="K715" i="2"/>
  <c r="J715" i="2"/>
  <c r="I715" i="2"/>
  <c r="L714" i="2"/>
  <c r="K714" i="2"/>
  <c r="J714" i="2"/>
  <c r="I714" i="2"/>
  <c r="L713" i="2"/>
  <c r="K713" i="2"/>
  <c r="J713" i="2"/>
  <c r="I713" i="2"/>
  <c r="L712" i="2"/>
  <c r="K712" i="2"/>
  <c r="N713" i="2" s="1"/>
  <c r="J712" i="2"/>
  <c r="I712" i="2"/>
  <c r="L711" i="2"/>
  <c r="K711" i="2"/>
  <c r="J711" i="2"/>
  <c r="I711" i="2"/>
  <c r="L710" i="2"/>
  <c r="N711" i="2" s="1"/>
  <c r="K710" i="2"/>
  <c r="J710" i="2"/>
  <c r="I710" i="2"/>
  <c r="L709" i="2"/>
  <c r="K709" i="2"/>
  <c r="J709" i="2"/>
  <c r="I709" i="2"/>
  <c r="L708" i="2"/>
  <c r="K708" i="2"/>
  <c r="J708" i="2"/>
  <c r="I708" i="2"/>
  <c r="L707" i="2"/>
  <c r="K707" i="2"/>
  <c r="J707" i="2"/>
  <c r="I707" i="2"/>
  <c r="L706" i="2"/>
  <c r="K706" i="2"/>
  <c r="J706" i="2"/>
  <c r="I706" i="2"/>
  <c r="N705" i="2"/>
  <c r="L705" i="2"/>
  <c r="K705" i="2"/>
  <c r="J705" i="2"/>
  <c r="I705" i="2"/>
  <c r="L704" i="2"/>
  <c r="K704" i="2"/>
  <c r="J704" i="2"/>
  <c r="I704" i="2"/>
  <c r="L703" i="2"/>
  <c r="K703" i="2"/>
  <c r="J703" i="2"/>
  <c r="I703" i="2"/>
  <c r="L702" i="2"/>
  <c r="K702" i="2"/>
  <c r="N703" i="2" s="1"/>
  <c r="J702" i="2"/>
  <c r="I702" i="2"/>
  <c r="L701" i="2"/>
  <c r="K701" i="2"/>
  <c r="J701" i="2"/>
  <c r="I701" i="2"/>
  <c r="L700" i="2"/>
  <c r="K700" i="2"/>
  <c r="N701" i="2" s="1"/>
  <c r="J700" i="2"/>
  <c r="I700" i="2"/>
  <c r="L699" i="2"/>
  <c r="K699" i="2"/>
  <c r="J699" i="2"/>
  <c r="I699" i="2"/>
  <c r="L698" i="2"/>
  <c r="K698" i="2"/>
  <c r="J698" i="2"/>
  <c r="I698" i="2"/>
  <c r="L697" i="2"/>
  <c r="K697" i="2"/>
  <c r="J697" i="2"/>
  <c r="I697" i="2"/>
  <c r="L696" i="2"/>
  <c r="K696" i="2"/>
  <c r="N697" i="2" s="1"/>
  <c r="J696" i="2"/>
  <c r="I696" i="2"/>
  <c r="L695" i="2"/>
  <c r="K695" i="2"/>
  <c r="J695" i="2"/>
  <c r="I695" i="2"/>
  <c r="L694" i="2"/>
  <c r="N695" i="2" s="1"/>
  <c r="K694" i="2"/>
  <c r="J694" i="2"/>
  <c r="I694" i="2"/>
  <c r="L693" i="2"/>
  <c r="K693" i="2"/>
  <c r="J693" i="2"/>
  <c r="I693" i="2"/>
  <c r="L692" i="2"/>
  <c r="K692" i="2"/>
  <c r="J692" i="2"/>
  <c r="I692" i="2"/>
  <c r="L691" i="2"/>
  <c r="K691" i="2"/>
  <c r="J691" i="2"/>
  <c r="I691" i="2"/>
  <c r="L690" i="2"/>
  <c r="K690" i="2"/>
  <c r="J690" i="2"/>
  <c r="I690" i="2"/>
  <c r="N689" i="2"/>
  <c r="L689" i="2"/>
  <c r="K689" i="2"/>
  <c r="J689" i="2"/>
  <c r="I689" i="2"/>
  <c r="L688" i="2"/>
  <c r="K688" i="2"/>
  <c r="J688" i="2"/>
  <c r="I688" i="2"/>
  <c r="L687" i="2"/>
  <c r="K687" i="2"/>
  <c r="J687" i="2"/>
  <c r="I687" i="2"/>
  <c r="L686" i="2"/>
  <c r="K686" i="2"/>
  <c r="N687" i="2" s="1"/>
  <c r="J686" i="2"/>
  <c r="I686" i="2"/>
  <c r="L685" i="2"/>
  <c r="K685" i="2"/>
  <c r="J685" i="2"/>
  <c r="I685" i="2"/>
  <c r="L684" i="2"/>
  <c r="K684" i="2"/>
  <c r="N685" i="2" s="1"/>
  <c r="J684" i="2"/>
  <c r="I684" i="2"/>
  <c r="L683" i="2"/>
  <c r="K683" i="2"/>
  <c r="J683" i="2"/>
  <c r="I683" i="2"/>
  <c r="L682" i="2"/>
  <c r="K682" i="2"/>
  <c r="J682" i="2"/>
  <c r="I682" i="2"/>
  <c r="L681" i="2"/>
  <c r="K681" i="2"/>
  <c r="J681" i="2"/>
  <c r="I681" i="2"/>
  <c r="L680" i="2"/>
  <c r="K680" i="2"/>
  <c r="N681" i="2" s="1"/>
  <c r="J680" i="2"/>
  <c r="I680" i="2"/>
  <c r="L679" i="2"/>
  <c r="K679" i="2"/>
  <c r="J679" i="2"/>
  <c r="I679" i="2"/>
  <c r="L678" i="2"/>
  <c r="N679" i="2" s="1"/>
  <c r="K678" i="2"/>
  <c r="J678" i="2"/>
  <c r="I678" i="2"/>
  <c r="L677" i="2"/>
  <c r="K677" i="2"/>
  <c r="J677" i="2"/>
  <c r="I677" i="2"/>
  <c r="L676" i="2"/>
  <c r="K676" i="2"/>
  <c r="J676" i="2"/>
  <c r="I676" i="2"/>
  <c r="L675" i="2"/>
  <c r="K675" i="2"/>
  <c r="J675" i="2"/>
  <c r="I675" i="2"/>
  <c r="L674" i="2"/>
  <c r="K674" i="2"/>
  <c r="J674" i="2"/>
  <c r="I674" i="2"/>
  <c r="N673" i="2"/>
  <c r="L673" i="2"/>
  <c r="K673" i="2"/>
  <c r="J673" i="2"/>
  <c r="I673" i="2"/>
  <c r="L672" i="2"/>
  <c r="K672" i="2"/>
  <c r="J672" i="2"/>
  <c r="I672" i="2"/>
  <c r="L671" i="2"/>
  <c r="K671" i="2"/>
  <c r="J671" i="2"/>
  <c r="I671" i="2"/>
  <c r="L670" i="2"/>
  <c r="K670" i="2"/>
  <c r="N671" i="2" s="1"/>
  <c r="J670" i="2"/>
  <c r="I670" i="2"/>
  <c r="L669" i="2"/>
  <c r="K669" i="2"/>
  <c r="J669" i="2"/>
  <c r="I669" i="2"/>
  <c r="L668" i="2"/>
  <c r="K668" i="2"/>
  <c r="N669" i="2" s="1"/>
  <c r="J668" i="2"/>
  <c r="I668" i="2"/>
  <c r="L667" i="2"/>
  <c r="K667" i="2"/>
  <c r="J667" i="2"/>
  <c r="I667" i="2"/>
  <c r="L666" i="2"/>
  <c r="K666" i="2"/>
  <c r="J666" i="2"/>
  <c r="I666" i="2"/>
  <c r="L665" i="2"/>
  <c r="K665" i="2"/>
  <c r="J665" i="2"/>
  <c r="I665" i="2"/>
  <c r="L664" i="2"/>
  <c r="K664" i="2"/>
  <c r="N665" i="2" s="1"/>
  <c r="J664" i="2"/>
  <c r="I664" i="2"/>
  <c r="L663" i="2"/>
  <c r="K663" i="2"/>
  <c r="J663" i="2"/>
  <c r="I663" i="2"/>
  <c r="L662" i="2"/>
  <c r="N663" i="2" s="1"/>
  <c r="K662" i="2"/>
  <c r="J662" i="2"/>
  <c r="I662" i="2"/>
  <c r="L661" i="2"/>
  <c r="K661" i="2"/>
  <c r="J661" i="2"/>
  <c r="I661" i="2"/>
  <c r="L660" i="2"/>
  <c r="K660" i="2"/>
  <c r="J660" i="2"/>
  <c r="I660" i="2"/>
  <c r="L659" i="2"/>
  <c r="K659" i="2"/>
  <c r="J659" i="2"/>
  <c r="I659" i="2"/>
  <c r="L658" i="2"/>
  <c r="K658" i="2"/>
  <c r="J658" i="2"/>
  <c r="I658" i="2"/>
  <c r="N657" i="2"/>
  <c r="L657" i="2"/>
  <c r="K657" i="2"/>
  <c r="J657" i="2"/>
  <c r="I657" i="2"/>
  <c r="L656" i="2"/>
  <c r="K656" i="2"/>
  <c r="J656" i="2"/>
  <c r="I656" i="2"/>
  <c r="L655" i="2"/>
  <c r="K655" i="2"/>
  <c r="J655" i="2"/>
  <c r="I655" i="2"/>
  <c r="L654" i="2"/>
  <c r="K654" i="2"/>
  <c r="N655" i="2" s="1"/>
  <c r="J654" i="2"/>
  <c r="I654" i="2"/>
  <c r="L653" i="2"/>
  <c r="K653" i="2"/>
  <c r="J653" i="2"/>
  <c r="I653" i="2"/>
  <c r="L652" i="2"/>
  <c r="K652" i="2"/>
  <c r="N653" i="2" s="1"/>
  <c r="J652" i="2"/>
  <c r="I652" i="2"/>
  <c r="L651" i="2"/>
  <c r="K651" i="2"/>
  <c r="J651" i="2"/>
  <c r="I651" i="2"/>
  <c r="L650" i="2"/>
  <c r="K650" i="2"/>
  <c r="J650" i="2"/>
  <c r="I650" i="2"/>
  <c r="L649" i="2"/>
  <c r="K649" i="2"/>
  <c r="J649" i="2"/>
  <c r="I649" i="2"/>
  <c r="L648" i="2"/>
  <c r="K648" i="2"/>
  <c r="N649" i="2" s="1"/>
  <c r="J648" i="2"/>
  <c r="I648" i="2"/>
  <c r="L647" i="2"/>
  <c r="K647" i="2"/>
  <c r="J647" i="2"/>
  <c r="I647" i="2"/>
  <c r="L646" i="2"/>
  <c r="N647" i="2" s="1"/>
  <c r="K646" i="2"/>
  <c r="J646" i="2"/>
  <c r="I646" i="2"/>
  <c r="L645" i="2"/>
  <c r="K645" i="2"/>
  <c r="J645" i="2"/>
  <c r="I645" i="2"/>
  <c r="L644" i="2"/>
  <c r="K644" i="2"/>
  <c r="J644" i="2"/>
  <c r="I644" i="2"/>
  <c r="L643" i="2"/>
  <c r="K643" i="2"/>
  <c r="J643" i="2"/>
  <c r="I643" i="2"/>
  <c r="L642" i="2"/>
  <c r="K642" i="2"/>
  <c r="J642" i="2"/>
  <c r="I642" i="2"/>
  <c r="N641" i="2"/>
  <c r="L641" i="2"/>
  <c r="K641" i="2"/>
  <c r="J641" i="2"/>
  <c r="I641" i="2"/>
  <c r="L640" i="2"/>
  <c r="K640" i="2"/>
  <c r="J640" i="2"/>
  <c r="I640" i="2"/>
  <c r="L639" i="2"/>
  <c r="K639" i="2"/>
  <c r="J639" i="2"/>
  <c r="I639" i="2"/>
  <c r="L638" i="2"/>
  <c r="K638" i="2"/>
  <c r="N639" i="2" s="1"/>
  <c r="J638" i="2"/>
  <c r="I638" i="2"/>
  <c r="L637" i="2"/>
  <c r="K637" i="2"/>
  <c r="J637" i="2"/>
  <c r="I637" i="2"/>
  <c r="L636" i="2"/>
  <c r="K636" i="2"/>
  <c r="N637" i="2" s="1"/>
  <c r="J636" i="2"/>
  <c r="I636" i="2"/>
  <c r="L635" i="2"/>
  <c r="K635" i="2"/>
  <c r="J635" i="2"/>
  <c r="I635" i="2"/>
  <c r="L634" i="2"/>
  <c r="K634" i="2"/>
  <c r="J634" i="2"/>
  <c r="I634" i="2"/>
  <c r="L633" i="2"/>
  <c r="K633" i="2"/>
  <c r="J633" i="2"/>
  <c r="I633" i="2"/>
  <c r="L632" i="2"/>
  <c r="K632" i="2"/>
  <c r="N633" i="2" s="1"/>
  <c r="J632" i="2"/>
  <c r="I632" i="2"/>
  <c r="L631" i="2"/>
  <c r="K631" i="2"/>
  <c r="J631" i="2"/>
  <c r="I631" i="2"/>
  <c r="L630" i="2"/>
  <c r="N631" i="2" s="1"/>
  <c r="K630" i="2"/>
  <c r="J630" i="2"/>
  <c r="I630" i="2"/>
  <c r="L629" i="2"/>
  <c r="K629" i="2"/>
  <c r="J629" i="2"/>
  <c r="I629" i="2"/>
  <c r="L628" i="2"/>
  <c r="K628" i="2"/>
  <c r="J628" i="2"/>
  <c r="I628" i="2"/>
  <c r="L627" i="2"/>
  <c r="K627" i="2"/>
  <c r="J627" i="2"/>
  <c r="I627" i="2"/>
  <c r="L626" i="2"/>
  <c r="K626" i="2"/>
  <c r="J626" i="2"/>
  <c r="I626" i="2"/>
  <c r="N625" i="2"/>
  <c r="L625" i="2"/>
  <c r="K625" i="2"/>
  <c r="J625" i="2"/>
  <c r="I625" i="2"/>
  <c r="L624" i="2"/>
  <c r="K624" i="2"/>
  <c r="J624" i="2"/>
  <c r="I624" i="2"/>
  <c r="L623" i="2"/>
  <c r="K623" i="2"/>
  <c r="J623" i="2"/>
  <c r="I623" i="2"/>
  <c r="L622" i="2"/>
  <c r="K622" i="2"/>
  <c r="N623" i="2" s="1"/>
  <c r="J622" i="2"/>
  <c r="I622" i="2"/>
  <c r="L621" i="2"/>
  <c r="K621" i="2"/>
  <c r="J621" i="2"/>
  <c r="I621" i="2"/>
  <c r="L620" i="2"/>
  <c r="K620" i="2"/>
  <c r="N621" i="2" s="1"/>
  <c r="J620" i="2"/>
  <c r="I620" i="2"/>
  <c r="L619" i="2"/>
  <c r="K619" i="2"/>
  <c r="J619" i="2"/>
  <c r="I619" i="2"/>
  <c r="L618" i="2"/>
  <c r="K618" i="2"/>
  <c r="J618" i="2"/>
  <c r="I618" i="2"/>
  <c r="L617" i="2"/>
  <c r="K617" i="2"/>
  <c r="J617" i="2"/>
  <c r="I617" i="2"/>
  <c r="L616" i="2"/>
  <c r="K616" i="2"/>
  <c r="N617" i="2" s="1"/>
  <c r="J616" i="2"/>
  <c r="I616" i="2"/>
  <c r="L615" i="2"/>
  <c r="K615" i="2"/>
  <c r="J615" i="2"/>
  <c r="I615" i="2"/>
  <c r="L614" i="2"/>
  <c r="N615" i="2" s="1"/>
  <c r="K614" i="2"/>
  <c r="J614" i="2"/>
  <c r="I614" i="2"/>
  <c r="L613" i="2"/>
  <c r="K613" i="2"/>
  <c r="J613" i="2"/>
  <c r="I613" i="2"/>
  <c r="L612" i="2"/>
  <c r="K612" i="2"/>
  <c r="J612" i="2"/>
  <c r="I612" i="2"/>
  <c r="L611" i="2"/>
  <c r="K611" i="2"/>
  <c r="J611" i="2"/>
  <c r="I611" i="2"/>
  <c r="L610" i="2"/>
  <c r="K610" i="2"/>
  <c r="J610" i="2"/>
  <c r="I610" i="2"/>
  <c r="N609" i="2"/>
  <c r="L609" i="2"/>
  <c r="K609" i="2"/>
  <c r="J609" i="2"/>
  <c r="I609" i="2"/>
  <c r="L608" i="2"/>
  <c r="K608" i="2"/>
  <c r="J608" i="2"/>
  <c r="I608" i="2"/>
  <c r="L607" i="2"/>
  <c r="K607" i="2"/>
  <c r="J607" i="2"/>
  <c r="I607" i="2"/>
  <c r="L606" i="2"/>
  <c r="K606" i="2"/>
  <c r="N607" i="2" s="1"/>
  <c r="J606" i="2"/>
  <c r="I606" i="2"/>
  <c r="L605" i="2"/>
  <c r="K605" i="2"/>
  <c r="J605" i="2"/>
  <c r="I605" i="2"/>
  <c r="L604" i="2"/>
  <c r="K604" i="2"/>
  <c r="N605" i="2" s="1"/>
  <c r="J604" i="2"/>
  <c r="I604" i="2"/>
  <c r="L603" i="2"/>
  <c r="K603" i="2"/>
  <c r="J603" i="2"/>
  <c r="I603" i="2"/>
  <c r="L602" i="2"/>
  <c r="K602" i="2"/>
  <c r="J602" i="2"/>
  <c r="I602" i="2"/>
  <c r="L601" i="2"/>
  <c r="K601" i="2"/>
  <c r="J601" i="2"/>
  <c r="I601" i="2"/>
  <c r="L600" i="2"/>
  <c r="K600" i="2"/>
  <c r="N601" i="2" s="1"/>
  <c r="J600" i="2"/>
  <c r="I600" i="2"/>
  <c r="L599" i="2"/>
  <c r="K599" i="2"/>
  <c r="J599" i="2"/>
  <c r="I599" i="2"/>
  <c r="L598" i="2"/>
  <c r="N599" i="2" s="1"/>
  <c r="K598" i="2"/>
  <c r="J598" i="2"/>
  <c r="I598" i="2"/>
  <c r="L597" i="2"/>
  <c r="K597" i="2"/>
  <c r="J597" i="2"/>
  <c r="I597" i="2"/>
  <c r="L596" i="2"/>
  <c r="K596" i="2"/>
  <c r="J596" i="2"/>
  <c r="I596" i="2"/>
  <c r="L595" i="2"/>
  <c r="K595" i="2"/>
  <c r="J595" i="2"/>
  <c r="I595" i="2"/>
  <c r="L594" i="2"/>
  <c r="K594" i="2"/>
  <c r="J594" i="2"/>
  <c r="I594" i="2"/>
  <c r="N593" i="2"/>
  <c r="L593" i="2"/>
  <c r="K593" i="2"/>
  <c r="J593" i="2"/>
  <c r="I593" i="2"/>
  <c r="L592" i="2"/>
  <c r="K592" i="2"/>
  <c r="J592" i="2"/>
  <c r="I592" i="2"/>
  <c r="L591" i="2"/>
  <c r="K591" i="2"/>
  <c r="J591" i="2"/>
  <c r="I591" i="2"/>
  <c r="L590" i="2"/>
  <c r="K590" i="2"/>
  <c r="N591" i="2" s="1"/>
  <c r="J590" i="2"/>
  <c r="I590" i="2"/>
  <c r="L589" i="2"/>
  <c r="K589" i="2"/>
  <c r="J589" i="2"/>
  <c r="I589" i="2"/>
  <c r="L588" i="2"/>
  <c r="K588" i="2"/>
  <c r="N589" i="2" s="1"/>
  <c r="J588" i="2"/>
  <c r="I588" i="2"/>
  <c r="L587" i="2"/>
  <c r="K587" i="2"/>
  <c r="J587" i="2"/>
  <c r="I587" i="2"/>
  <c r="L586" i="2"/>
  <c r="K586" i="2"/>
  <c r="J586" i="2"/>
  <c r="I586" i="2"/>
  <c r="L585" i="2"/>
  <c r="K585" i="2"/>
  <c r="J585" i="2"/>
  <c r="I585" i="2"/>
  <c r="L584" i="2"/>
  <c r="K584" i="2"/>
  <c r="N585" i="2" s="1"/>
  <c r="J584" i="2"/>
  <c r="I584" i="2"/>
  <c r="L583" i="2"/>
  <c r="K583" i="2"/>
  <c r="J583" i="2"/>
  <c r="I583" i="2"/>
  <c r="L582" i="2"/>
  <c r="N583" i="2" s="1"/>
  <c r="K582" i="2"/>
  <c r="J582" i="2"/>
  <c r="I582" i="2"/>
  <c r="L581" i="2"/>
  <c r="K581" i="2"/>
  <c r="J581" i="2"/>
  <c r="I581" i="2"/>
  <c r="L580" i="2"/>
  <c r="K580" i="2"/>
  <c r="J580" i="2"/>
  <c r="I580" i="2"/>
  <c r="L579" i="2"/>
  <c r="K579" i="2"/>
  <c r="J579" i="2"/>
  <c r="I579" i="2"/>
  <c r="L578" i="2"/>
  <c r="K578" i="2"/>
  <c r="J578" i="2"/>
  <c r="I578" i="2"/>
  <c r="N577" i="2"/>
  <c r="L577" i="2"/>
  <c r="K577" i="2"/>
  <c r="J577" i="2"/>
  <c r="I577" i="2"/>
  <c r="L576" i="2"/>
  <c r="K576" i="2"/>
  <c r="J576" i="2"/>
  <c r="I576" i="2"/>
  <c r="L575" i="2"/>
  <c r="K575" i="2"/>
  <c r="J575" i="2"/>
  <c r="I575" i="2"/>
  <c r="L574" i="2"/>
  <c r="K574" i="2"/>
  <c r="N575" i="2" s="1"/>
  <c r="J574" i="2"/>
  <c r="I574" i="2"/>
  <c r="L573" i="2"/>
  <c r="K573" i="2"/>
  <c r="J573" i="2"/>
  <c r="I573" i="2"/>
  <c r="L572" i="2"/>
  <c r="K572" i="2"/>
  <c r="N573" i="2" s="1"/>
  <c r="J572" i="2"/>
  <c r="I572" i="2"/>
  <c r="L571" i="2"/>
  <c r="K571" i="2"/>
  <c r="J571" i="2"/>
  <c r="I571" i="2"/>
  <c r="L570" i="2"/>
  <c r="K570" i="2"/>
  <c r="J570" i="2"/>
  <c r="I570" i="2"/>
  <c r="L569" i="2"/>
  <c r="K569" i="2"/>
  <c r="J569" i="2"/>
  <c r="I569" i="2"/>
  <c r="L568" i="2"/>
  <c r="K568" i="2"/>
  <c r="N569" i="2" s="1"/>
  <c r="J568" i="2"/>
  <c r="I568" i="2"/>
  <c r="L567" i="2"/>
  <c r="K567" i="2"/>
  <c r="J567" i="2"/>
  <c r="I567" i="2"/>
  <c r="L566" i="2"/>
  <c r="N567" i="2" s="1"/>
  <c r="K566" i="2"/>
  <c r="J566" i="2"/>
  <c r="I566" i="2"/>
  <c r="L565" i="2"/>
  <c r="K565" i="2"/>
  <c r="J565" i="2"/>
  <c r="I565" i="2"/>
  <c r="L564" i="2"/>
  <c r="K564" i="2"/>
  <c r="J564" i="2"/>
  <c r="I564" i="2"/>
  <c r="L563" i="2"/>
  <c r="K563" i="2"/>
  <c r="J563" i="2"/>
  <c r="I563" i="2"/>
  <c r="L562" i="2"/>
  <c r="K562" i="2"/>
  <c r="J562" i="2"/>
  <c r="I562" i="2"/>
  <c r="N561" i="2"/>
  <c r="L561" i="2"/>
  <c r="K561" i="2"/>
  <c r="J561" i="2"/>
  <c r="I561" i="2"/>
  <c r="L560" i="2"/>
  <c r="K560" i="2"/>
  <c r="J560" i="2"/>
  <c r="I560" i="2"/>
  <c r="L559" i="2"/>
  <c r="K559" i="2"/>
  <c r="J559" i="2"/>
  <c r="I559" i="2"/>
  <c r="L558" i="2"/>
  <c r="K558" i="2"/>
  <c r="N559" i="2" s="1"/>
  <c r="J558" i="2"/>
  <c r="I558" i="2"/>
  <c r="L557" i="2"/>
  <c r="K557" i="2"/>
  <c r="J557" i="2"/>
  <c r="I557" i="2"/>
  <c r="L556" i="2"/>
  <c r="K556" i="2"/>
  <c r="N557" i="2" s="1"/>
  <c r="J556" i="2"/>
  <c r="I556" i="2"/>
  <c r="L555" i="2"/>
  <c r="K555" i="2"/>
  <c r="J555" i="2"/>
  <c r="I555" i="2"/>
  <c r="L554" i="2"/>
  <c r="K554" i="2"/>
  <c r="J554" i="2"/>
  <c r="I554" i="2"/>
  <c r="L553" i="2"/>
  <c r="K553" i="2"/>
  <c r="J553" i="2"/>
  <c r="I553" i="2"/>
  <c r="L552" i="2"/>
  <c r="K552" i="2"/>
  <c r="N553" i="2" s="1"/>
  <c r="J552" i="2"/>
  <c r="I552" i="2"/>
  <c r="L551" i="2"/>
  <c r="K551" i="2"/>
  <c r="J551" i="2"/>
  <c r="I551" i="2"/>
  <c r="L550" i="2"/>
  <c r="N551" i="2" s="1"/>
  <c r="K550" i="2"/>
  <c r="J550" i="2"/>
  <c r="I550" i="2"/>
  <c r="L549" i="2"/>
  <c r="K549" i="2"/>
  <c r="J549" i="2"/>
  <c r="I549" i="2"/>
  <c r="L548" i="2"/>
  <c r="K548" i="2"/>
  <c r="J548" i="2"/>
  <c r="I548" i="2"/>
  <c r="L547" i="2"/>
  <c r="K547" i="2"/>
  <c r="J547" i="2"/>
  <c r="I547" i="2"/>
  <c r="L546" i="2"/>
  <c r="K546" i="2"/>
  <c r="J546" i="2"/>
  <c r="I546" i="2"/>
  <c r="N545" i="2"/>
  <c r="L545" i="2"/>
  <c r="K545" i="2"/>
  <c r="J545" i="2"/>
  <c r="I545" i="2"/>
  <c r="L544" i="2"/>
  <c r="K544" i="2"/>
  <c r="J544" i="2"/>
  <c r="I544" i="2"/>
  <c r="L543" i="2"/>
  <c r="K543" i="2"/>
  <c r="J543" i="2"/>
  <c r="I543" i="2"/>
  <c r="L542" i="2"/>
  <c r="K542" i="2"/>
  <c r="N543" i="2" s="1"/>
  <c r="J542" i="2"/>
  <c r="I542" i="2"/>
  <c r="L541" i="2"/>
  <c r="K541" i="2"/>
  <c r="J541" i="2"/>
  <c r="I541" i="2"/>
  <c r="L540" i="2"/>
  <c r="K540" i="2"/>
  <c r="N541" i="2" s="1"/>
  <c r="J540" i="2"/>
  <c r="I540" i="2"/>
  <c r="L539" i="2"/>
  <c r="K539" i="2"/>
  <c r="J539" i="2"/>
  <c r="I539" i="2"/>
  <c r="L538" i="2"/>
  <c r="K538" i="2"/>
  <c r="J538" i="2"/>
  <c r="I538" i="2"/>
  <c r="L537" i="2"/>
  <c r="K537" i="2"/>
  <c r="J537" i="2"/>
  <c r="I537" i="2"/>
  <c r="L536" i="2"/>
  <c r="K536" i="2"/>
  <c r="N537" i="2" s="1"/>
  <c r="J536" i="2"/>
  <c r="I536" i="2"/>
  <c r="L535" i="2"/>
  <c r="K535" i="2"/>
  <c r="J535" i="2"/>
  <c r="I535" i="2"/>
  <c r="L534" i="2"/>
  <c r="N535" i="2" s="1"/>
  <c r="K534" i="2"/>
  <c r="J534" i="2"/>
  <c r="I534" i="2"/>
  <c r="L533" i="2"/>
  <c r="K533" i="2"/>
  <c r="J533" i="2"/>
  <c r="I533" i="2"/>
  <c r="L532" i="2"/>
  <c r="K532" i="2"/>
  <c r="J532" i="2"/>
  <c r="I532" i="2"/>
  <c r="L531" i="2"/>
  <c r="K531" i="2"/>
  <c r="J531" i="2"/>
  <c r="I531" i="2"/>
  <c r="L530" i="2"/>
  <c r="K530" i="2"/>
  <c r="J530" i="2"/>
  <c r="I530" i="2"/>
  <c r="N529" i="2"/>
  <c r="L529" i="2"/>
  <c r="K529" i="2"/>
  <c r="J529" i="2"/>
  <c r="I529" i="2"/>
  <c r="L528" i="2"/>
  <c r="K528" i="2"/>
  <c r="J528" i="2"/>
  <c r="I528" i="2"/>
  <c r="L527" i="2"/>
  <c r="K527" i="2"/>
  <c r="J527" i="2"/>
  <c r="I527" i="2"/>
  <c r="L526" i="2"/>
  <c r="K526" i="2"/>
  <c r="N527" i="2" s="1"/>
  <c r="J526" i="2"/>
  <c r="I526" i="2"/>
  <c r="L525" i="2"/>
  <c r="K525" i="2"/>
  <c r="J525" i="2"/>
  <c r="I525" i="2"/>
  <c r="L524" i="2"/>
  <c r="K524" i="2"/>
  <c r="N525" i="2" s="1"/>
  <c r="J524" i="2"/>
  <c r="I524" i="2"/>
  <c r="L523" i="2"/>
  <c r="K523" i="2"/>
  <c r="J523" i="2"/>
  <c r="I523" i="2"/>
  <c r="L522" i="2"/>
  <c r="K522" i="2"/>
  <c r="J522" i="2"/>
  <c r="I522" i="2"/>
  <c r="L521" i="2"/>
  <c r="K521" i="2"/>
  <c r="J521" i="2"/>
  <c r="I521" i="2"/>
  <c r="L520" i="2"/>
  <c r="K520" i="2"/>
  <c r="N521" i="2" s="1"/>
  <c r="J520" i="2"/>
  <c r="I520" i="2"/>
  <c r="L519" i="2"/>
  <c r="K519" i="2"/>
  <c r="J519" i="2"/>
  <c r="I519" i="2"/>
  <c r="L518" i="2"/>
  <c r="N519" i="2" s="1"/>
  <c r="K518" i="2"/>
  <c r="J518" i="2"/>
  <c r="I518" i="2"/>
  <c r="L517" i="2"/>
  <c r="K517" i="2"/>
  <c r="J517" i="2"/>
  <c r="I517" i="2"/>
  <c r="L516" i="2"/>
  <c r="K516" i="2"/>
  <c r="J516" i="2"/>
  <c r="I516" i="2"/>
  <c r="L515" i="2"/>
  <c r="K515" i="2"/>
  <c r="J515" i="2"/>
  <c r="I515" i="2"/>
  <c r="L514" i="2"/>
  <c r="K514" i="2"/>
  <c r="J514" i="2"/>
  <c r="I514" i="2"/>
  <c r="N513" i="2"/>
  <c r="L513" i="2"/>
  <c r="K513" i="2"/>
  <c r="J513" i="2"/>
  <c r="I513" i="2"/>
  <c r="L512" i="2"/>
  <c r="K512" i="2"/>
  <c r="J512" i="2"/>
  <c r="I512" i="2"/>
  <c r="L511" i="2"/>
  <c r="K511" i="2"/>
  <c r="J511" i="2"/>
  <c r="I511" i="2"/>
  <c r="L510" i="2"/>
  <c r="K510" i="2"/>
  <c r="N511" i="2" s="1"/>
  <c r="J510" i="2"/>
  <c r="I510" i="2"/>
  <c r="L509" i="2"/>
  <c r="K509" i="2"/>
  <c r="J509" i="2"/>
  <c r="I509" i="2"/>
  <c r="L508" i="2"/>
  <c r="K508" i="2"/>
  <c r="N509" i="2" s="1"/>
  <c r="J508" i="2"/>
  <c r="I508" i="2"/>
  <c r="L507" i="2"/>
  <c r="K507" i="2"/>
  <c r="J507" i="2"/>
  <c r="I507" i="2"/>
  <c r="L506" i="2"/>
  <c r="K506" i="2"/>
  <c r="J506" i="2"/>
  <c r="I506" i="2"/>
  <c r="L505" i="2"/>
  <c r="K505" i="2"/>
  <c r="J505" i="2"/>
  <c r="I505" i="2"/>
  <c r="L504" i="2"/>
  <c r="K504" i="2"/>
  <c r="N505" i="2" s="1"/>
  <c r="J504" i="2"/>
  <c r="I504" i="2"/>
  <c r="L503" i="2"/>
  <c r="K503" i="2"/>
  <c r="J503" i="2"/>
  <c r="I503" i="2"/>
  <c r="L502" i="2"/>
  <c r="N503" i="2" s="1"/>
  <c r="K502" i="2"/>
  <c r="J502" i="2"/>
  <c r="I502" i="2"/>
  <c r="L501" i="2"/>
  <c r="K501" i="2"/>
  <c r="J501" i="2"/>
  <c r="I501" i="2"/>
  <c r="L500" i="2"/>
  <c r="K500" i="2"/>
  <c r="J500" i="2"/>
  <c r="I500" i="2"/>
  <c r="L499" i="2"/>
  <c r="K499" i="2"/>
  <c r="J499" i="2"/>
  <c r="I499" i="2"/>
  <c r="L498" i="2"/>
  <c r="K498" i="2"/>
  <c r="J498" i="2"/>
  <c r="I498" i="2"/>
  <c r="N497" i="2"/>
  <c r="L497" i="2"/>
  <c r="K497" i="2"/>
  <c r="J497" i="2"/>
  <c r="I497" i="2"/>
  <c r="L496" i="2"/>
  <c r="K496" i="2"/>
  <c r="J496" i="2"/>
  <c r="I496" i="2"/>
  <c r="L495" i="2"/>
  <c r="K495" i="2"/>
  <c r="J495" i="2"/>
  <c r="I495" i="2"/>
  <c r="L494" i="2"/>
  <c r="K494" i="2"/>
  <c r="N495" i="2" s="1"/>
  <c r="J494" i="2"/>
  <c r="I494" i="2"/>
  <c r="L493" i="2"/>
  <c r="K493" i="2"/>
  <c r="J493" i="2"/>
  <c r="I493" i="2"/>
  <c r="L492" i="2"/>
  <c r="K492" i="2"/>
  <c r="N493" i="2" s="1"/>
  <c r="J492" i="2"/>
  <c r="I492" i="2"/>
  <c r="L491" i="2"/>
  <c r="K491" i="2"/>
  <c r="J491" i="2"/>
  <c r="I491" i="2"/>
  <c r="L490" i="2"/>
  <c r="K490" i="2"/>
  <c r="J490" i="2"/>
  <c r="I490" i="2"/>
  <c r="L489" i="2"/>
  <c r="K489" i="2"/>
  <c r="J489" i="2"/>
  <c r="I489" i="2"/>
  <c r="L488" i="2"/>
  <c r="K488" i="2"/>
  <c r="N489" i="2" s="1"/>
  <c r="J488" i="2"/>
  <c r="I488" i="2"/>
  <c r="L487" i="2"/>
  <c r="K487" i="2"/>
  <c r="J487" i="2"/>
  <c r="I487" i="2"/>
  <c r="L486" i="2"/>
  <c r="N487" i="2" s="1"/>
  <c r="K486" i="2"/>
  <c r="J486" i="2"/>
  <c r="I486" i="2"/>
  <c r="L485" i="2"/>
  <c r="K485" i="2"/>
  <c r="J485" i="2"/>
  <c r="I485" i="2"/>
  <c r="L484" i="2"/>
  <c r="K484" i="2"/>
  <c r="J484" i="2"/>
  <c r="I484" i="2"/>
  <c r="L483" i="2"/>
  <c r="K483" i="2"/>
  <c r="J483" i="2"/>
  <c r="I483" i="2"/>
  <c r="L482" i="2"/>
  <c r="K482" i="2"/>
  <c r="J482" i="2"/>
  <c r="I482" i="2"/>
  <c r="N481" i="2"/>
  <c r="L481" i="2"/>
  <c r="K481" i="2"/>
  <c r="J481" i="2"/>
  <c r="I481" i="2"/>
  <c r="L480" i="2"/>
  <c r="K480" i="2"/>
  <c r="J480" i="2"/>
  <c r="I480" i="2"/>
  <c r="L479" i="2"/>
  <c r="K479" i="2"/>
  <c r="J479" i="2"/>
  <c r="I479" i="2"/>
  <c r="L478" i="2"/>
  <c r="K478" i="2"/>
  <c r="N479" i="2" s="1"/>
  <c r="J478" i="2"/>
  <c r="I478" i="2"/>
  <c r="L477" i="2"/>
  <c r="K477" i="2"/>
  <c r="J477" i="2"/>
  <c r="I477" i="2"/>
  <c r="L476" i="2"/>
  <c r="K476" i="2"/>
  <c r="N477" i="2" s="1"/>
  <c r="J476" i="2"/>
  <c r="I476" i="2"/>
  <c r="L475" i="2"/>
  <c r="K475" i="2"/>
  <c r="J475" i="2"/>
  <c r="I475" i="2"/>
  <c r="L474" i="2"/>
  <c r="K474" i="2"/>
  <c r="J474" i="2"/>
  <c r="I474" i="2"/>
  <c r="L473" i="2"/>
  <c r="K473" i="2"/>
  <c r="J473" i="2"/>
  <c r="I473" i="2"/>
  <c r="L472" i="2"/>
  <c r="K472" i="2"/>
  <c r="J472" i="2"/>
  <c r="I472" i="2"/>
  <c r="N471" i="2"/>
  <c r="L471" i="2"/>
  <c r="K471" i="2"/>
  <c r="J471" i="2"/>
  <c r="I471" i="2"/>
  <c r="L470" i="2"/>
  <c r="K470" i="2"/>
  <c r="J470" i="2"/>
  <c r="I470" i="2"/>
  <c r="L469" i="2"/>
  <c r="K469" i="2"/>
  <c r="J469" i="2"/>
  <c r="I469" i="2"/>
  <c r="L468" i="2"/>
  <c r="K468" i="2"/>
  <c r="J468" i="2"/>
  <c r="I468" i="2"/>
  <c r="L467" i="2"/>
  <c r="K467" i="2"/>
  <c r="J467" i="2"/>
  <c r="I467" i="2"/>
  <c r="L466" i="2"/>
  <c r="K466" i="2"/>
  <c r="J466" i="2"/>
  <c r="I466" i="2"/>
  <c r="N465" i="2"/>
  <c r="L465" i="2"/>
  <c r="K465" i="2"/>
  <c r="J465" i="2"/>
  <c r="I465" i="2"/>
  <c r="L464" i="2"/>
  <c r="K464" i="2"/>
  <c r="J464" i="2"/>
  <c r="I464" i="2"/>
  <c r="L463" i="2"/>
  <c r="K463" i="2"/>
  <c r="J463" i="2"/>
  <c r="I463" i="2"/>
  <c r="L462" i="2"/>
  <c r="K462" i="2"/>
  <c r="N463" i="2" s="1"/>
  <c r="J462" i="2"/>
  <c r="I462" i="2"/>
  <c r="L461" i="2"/>
  <c r="K461" i="2"/>
  <c r="J461" i="2"/>
  <c r="I461" i="2"/>
  <c r="L460" i="2"/>
  <c r="K460" i="2"/>
  <c r="N461" i="2" s="1"/>
  <c r="J460" i="2"/>
  <c r="I460" i="2"/>
  <c r="L459" i="2"/>
  <c r="K459" i="2"/>
  <c r="J459" i="2"/>
  <c r="I459" i="2"/>
  <c r="L458" i="2"/>
  <c r="K458" i="2"/>
  <c r="J458" i="2"/>
  <c r="I458" i="2"/>
  <c r="L457" i="2"/>
  <c r="K457" i="2"/>
  <c r="J457" i="2"/>
  <c r="I457" i="2"/>
  <c r="L456" i="2"/>
  <c r="K456" i="2"/>
  <c r="N457" i="2" s="1"/>
  <c r="J456" i="2"/>
  <c r="I456" i="2"/>
  <c r="L455" i="2"/>
  <c r="K455" i="2"/>
  <c r="J455" i="2"/>
  <c r="I455" i="2"/>
  <c r="L454" i="2"/>
  <c r="N455" i="2" s="1"/>
  <c r="K454" i="2"/>
  <c r="J454" i="2"/>
  <c r="I454" i="2"/>
  <c r="L453" i="2"/>
  <c r="K453" i="2"/>
  <c r="J453" i="2"/>
  <c r="I453" i="2"/>
  <c r="L452" i="2"/>
  <c r="K452" i="2"/>
  <c r="J452" i="2"/>
  <c r="I452" i="2"/>
  <c r="L451" i="2"/>
  <c r="K451" i="2"/>
  <c r="J451" i="2"/>
  <c r="I451" i="2"/>
  <c r="L450" i="2"/>
  <c r="K450" i="2"/>
  <c r="J450" i="2"/>
  <c r="I450" i="2"/>
  <c r="N449" i="2"/>
  <c r="L449" i="2"/>
  <c r="K449" i="2"/>
  <c r="J449" i="2"/>
  <c r="I449" i="2"/>
  <c r="L448" i="2"/>
  <c r="K448" i="2"/>
  <c r="J448" i="2"/>
  <c r="I448" i="2"/>
  <c r="L447" i="2"/>
  <c r="K447" i="2"/>
  <c r="J447" i="2"/>
  <c r="I447" i="2"/>
  <c r="L446" i="2"/>
  <c r="K446" i="2"/>
  <c r="N447" i="2" s="1"/>
  <c r="J446" i="2"/>
  <c r="I446" i="2"/>
  <c r="L445" i="2"/>
  <c r="K445" i="2"/>
  <c r="J445" i="2"/>
  <c r="I445" i="2"/>
  <c r="L444" i="2"/>
  <c r="K444" i="2"/>
  <c r="N445" i="2" s="1"/>
  <c r="J444" i="2"/>
  <c r="I444" i="2"/>
  <c r="L443" i="2"/>
  <c r="K443" i="2"/>
  <c r="J443" i="2"/>
  <c r="I443" i="2"/>
  <c r="L442" i="2"/>
  <c r="K442" i="2"/>
  <c r="J442" i="2"/>
  <c r="I442" i="2"/>
  <c r="L441" i="2"/>
  <c r="K441" i="2"/>
  <c r="J441" i="2"/>
  <c r="I441" i="2"/>
  <c r="L440" i="2"/>
  <c r="K440" i="2"/>
  <c r="J440" i="2"/>
  <c r="I440" i="2"/>
  <c r="N439" i="2"/>
  <c r="L439" i="2"/>
  <c r="K439" i="2"/>
  <c r="J439" i="2"/>
  <c r="I439" i="2"/>
  <c r="L438" i="2"/>
  <c r="K438" i="2"/>
  <c r="J438" i="2"/>
  <c r="I438" i="2"/>
  <c r="L437" i="2"/>
  <c r="K437" i="2"/>
  <c r="J437" i="2"/>
  <c r="I437" i="2"/>
  <c r="L436" i="2"/>
  <c r="K436" i="2"/>
  <c r="J436" i="2"/>
  <c r="I436" i="2"/>
  <c r="L435" i="2"/>
  <c r="K435" i="2"/>
  <c r="J435" i="2"/>
  <c r="I435" i="2"/>
  <c r="L434" i="2"/>
  <c r="K434" i="2"/>
  <c r="J434" i="2"/>
  <c r="I434" i="2"/>
  <c r="N433" i="2"/>
  <c r="L433" i="2"/>
  <c r="K433" i="2"/>
  <c r="J433" i="2"/>
  <c r="I433" i="2"/>
  <c r="L432" i="2"/>
  <c r="K432" i="2"/>
  <c r="J432" i="2"/>
  <c r="I432" i="2"/>
  <c r="L431" i="2"/>
  <c r="K431" i="2"/>
  <c r="J431" i="2"/>
  <c r="I431" i="2"/>
  <c r="L430" i="2"/>
  <c r="K430" i="2"/>
  <c r="N431" i="2" s="1"/>
  <c r="J430" i="2"/>
  <c r="I430" i="2"/>
  <c r="L429" i="2"/>
  <c r="K429" i="2"/>
  <c r="J429" i="2"/>
  <c r="I429" i="2"/>
  <c r="L428" i="2"/>
  <c r="K428" i="2"/>
  <c r="N429" i="2" s="1"/>
  <c r="J428" i="2"/>
  <c r="I428" i="2"/>
  <c r="L427" i="2"/>
  <c r="K427" i="2"/>
  <c r="J427" i="2"/>
  <c r="I427" i="2"/>
  <c r="L426" i="2"/>
  <c r="K426" i="2"/>
  <c r="J426" i="2"/>
  <c r="I426" i="2"/>
  <c r="L425" i="2"/>
  <c r="K425" i="2"/>
  <c r="J425" i="2"/>
  <c r="I425" i="2"/>
  <c r="L424" i="2"/>
  <c r="K424" i="2"/>
  <c r="N425" i="2" s="1"/>
  <c r="J424" i="2"/>
  <c r="I424" i="2"/>
  <c r="L423" i="2"/>
  <c r="K423" i="2"/>
  <c r="J423" i="2"/>
  <c r="I423" i="2"/>
  <c r="L422" i="2"/>
  <c r="N423" i="2" s="1"/>
  <c r="K422" i="2"/>
  <c r="J422" i="2"/>
  <c r="I422" i="2"/>
  <c r="L421" i="2"/>
  <c r="K421" i="2"/>
  <c r="J421" i="2"/>
  <c r="I421" i="2"/>
  <c r="L420" i="2"/>
  <c r="K420" i="2"/>
  <c r="J420" i="2"/>
  <c r="I420" i="2"/>
  <c r="L419" i="2"/>
  <c r="K419" i="2"/>
  <c r="J419" i="2"/>
  <c r="I419" i="2"/>
  <c r="L418" i="2"/>
  <c r="K418" i="2"/>
  <c r="J418" i="2"/>
  <c r="I418" i="2"/>
  <c r="N417" i="2"/>
  <c r="L417" i="2"/>
  <c r="K417" i="2"/>
  <c r="J417" i="2"/>
  <c r="I417" i="2"/>
  <c r="L416" i="2"/>
  <c r="K416" i="2"/>
  <c r="J416" i="2"/>
  <c r="I416" i="2"/>
  <c r="L415" i="2"/>
  <c r="K415" i="2"/>
  <c r="J415" i="2"/>
  <c r="I415" i="2"/>
  <c r="L414" i="2"/>
  <c r="K414" i="2"/>
  <c r="N415" i="2" s="1"/>
  <c r="J414" i="2"/>
  <c r="I414" i="2"/>
  <c r="L413" i="2"/>
  <c r="K413" i="2"/>
  <c r="J413" i="2"/>
  <c r="I413" i="2"/>
  <c r="L412" i="2"/>
  <c r="K412" i="2"/>
  <c r="N413" i="2" s="1"/>
  <c r="J412" i="2"/>
  <c r="I412" i="2"/>
  <c r="L411" i="2"/>
  <c r="K411" i="2"/>
  <c r="J411" i="2"/>
  <c r="I411" i="2"/>
  <c r="L410" i="2"/>
  <c r="K410" i="2"/>
  <c r="J410" i="2"/>
  <c r="I410" i="2"/>
  <c r="L409" i="2"/>
  <c r="K409" i="2"/>
  <c r="J409" i="2"/>
  <c r="I409" i="2"/>
  <c r="L408" i="2"/>
  <c r="K408" i="2"/>
  <c r="J408" i="2"/>
  <c r="I408" i="2"/>
  <c r="N407" i="2"/>
  <c r="L407" i="2"/>
  <c r="K407" i="2"/>
  <c r="J407" i="2"/>
  <c r="I407" i="2"/>
  <c r="L406" i="2"/>
  <c r="K406" i="2"/>
  <c r="J406" i="2"/>
  <c r="I406" i="2"/>
  <c r="L405" i="2"/>
  <c r="K405" i="2"/>
  <c r="J405" i="2"/>
  <c r="I405" i="2"/>
  <c r="L404" i="2"/>
  <c r="K404" i="2"/>
  <c r="J404" i="2"/>
  <c r="I404" i="2"/>
  <c r="L403" i="2"/>
  <c r="K403" i="2"/>
  <c r="J403" i="2"/>
  <c r="I403" i="2"/>
  <c r="L402" i="2"/>
  <c r="K402" i="2"/>
  <c r="J402" i="2"/>
  <c r="I402" i="2"/>
  <c r="N401" i="2"/>
  <c r="L401" i="2"/>
  <c r="K401" i="2"/>
  <c r="J401" i="2"/>
  <c r="I401" i="2"/>
  <c r="L400" i="2"/>
  <c r="K400" i="2"/>
  <c r="J400" i="2"/>
  <c r="I400" i="2"/>
  <c r="L399" i="2"/>
  <c r="K399" i="2"/>
  <c r="J399" i="2"/>
  <c r="I399" i="2"/>
  <c r="L398" i="2"/>
  <c r="K398" i="2"/>
  <c r="N399" i="2" s="1"/>
  <c r="J398" i="2"/>
  <c r="I398" i="2"/>
  <c r="L397" i="2"/>
  <c r="K397" i="2"/>
  <c r="J397" i="2"/>
  <c r="I397" i="2"/>
  <c r="L396" i="2"/>
  <c r="K396" i="2"/>
  <c r="N397" i="2" s="1"/>
  <c r="J396" i="2"/>
  <c r="I396" i="2"/>
  <c r="L395" i="2"/>
  <c r="K395" i="2"/>
  <c r="J395" i="2"/>
  <c r="I395" i="2"/>
  <c r="L394" i="2"/>
  <c r="K394" i="2"/>
  <c r="J394" i="2"/>
  <c r="I394" i="2"/>
  <c r="L393" i="2"/>
  <c r="K393" i="2"/>
  <c r="J393" i="2"/>
  <c r="I393" i="2"/>
  <c r="L392" i="2"/>
  <c r="K392" i="2"/>
  <c r="N393" i="2" s="1"/>
  <c r="J392" i="2"/>
  <c r="I392" i="2"/>
  <c r="L391" i="2"/>
  <c r="K391" i="2"/>
  <c r="J391" i="2"/>
  <c r="I391" i="2"/>
  <c r="L390" i="2"/>
  <c r="N391" i="2" s="1"/>
  <c r="K390" i="2"/>
  <c r="J390" i="2"/>
  <c r="I390" i="2"/>
  <c r="L389" i="2"/>
  <c r="K389" i="2"/>
  <c r="J389" i="2"/>
  <c r="I389" i="2"/>
  <c r="L388" i="2"/>
  <c r="K388" i="2"/>
  <c r="J388" i="2"/>
  <c r="I388" i="2"/>
  <c r="L387" i="2"/>
  <c r="K387" i="2"/>
  <c r="J387" i="2"/>
  <c r="I387" i="2"/>
  <c r="L386" i="2"/>
  <c r="K386" i="2"/>
  <c r="J386" i="2"/>
  <c r="I386" i="2"/>
  <c r="N385" i="2"/>
  <c r="L385" i="2"/>
  <c r="K385" i="2"/>
  <c r="J385" i="2"/>
  <c r="I385" i="2"/>
  <c r="L384" i="2"/>
  <c r="K384" i="2"/>
  <c r="J384" i="2"/>
  <c r="I384" i="2"/>
  <c r="L383" i="2"/>
  <c r="K383" i="2"/>
  <c r="J383" i="2"/>
  <c r="I383" i="2"/>
  <c r="L382" i="2"/>
  <c r="K382" i="2"/>
  <c r="N383" i="2" s="1"/>
  <c r="J382" i="2"/>
  <c r="I382" i="2"/>
  <c r="L381" i="2"/>
  <c r="K381" i="2"/>
  <c r="J381" i="2"/>
  <c r="I381" i="2"/>
  <c r="L380" i="2"/>
  <c r="K380" i="2"/>
  <c r="N381" i="2" s="1"/>
  <c r="J380" i="2"/>
  <c r="I380" i="2"/>
  <c r="L379" i="2"/>
  <c r="K379" i="2"/>
  <c r="J379" i="2"/>
  <c r="I379" i="2"/>
  <c r="L378" i="2"/>
  <c r="K378" i="2"/>
  <c r="J378" i="2"/>
  <c r="I378" i="2"/>
  <c r="L377" i="2"/>
  <c r="K377" i="2"/>
  <c r="J377" i="2"/>
  <c r="I377" i="2"/>
  <c r="L376" i="2"/>
  <c r="K376" i="2"/>
  <c r="J376" i="2"/>
  <c r="I376" i="2"/>
  <c r="L375" i="2"/>
  <c r="K375" i="2"/>
  <c r="J375" i="2"/>
  <c r="I375" i="2"/>
  <c r="L374" i="2"/>
  <c r="N375" i="2" s="1"/>
  <c r="K374" i="2"/>
  <c r="J374" i="2"/>
  <c r="I374" i="2"/>
  <c r="L373" i="2"/>
  <c r="K373" i="2"/>
  <c r="J373" i="2"/>
  <c r="I373" i="2"/>
  <c r="L372" i="2"/>
  <c r="K372" i="2"/>
  <c r="J372" i="2"/>
  <c r="I372" i="2"/>
  <c r="L371" i="2"/>
  <c r="K371" i="2"/>
  <c r="J371" i="2"/>
  <c r="I371" i="2"/>
  <c r="L370" i="2"/>
  <c r="K370" i="2"/>
  <c r="J370" i="2"/>
  <c r="I370" i="2"/>
  <c r="N369" i="2"/>
  <c r="L369" i="2"/>
  <c r="K369" i="2"/>
  <c r="J369" i="2"/>
  <c r="I369" i="2"/>
  <c r="L368" i="2"/>
  <c r="K368" i="2"/>
  <c r="J368" i="2"/>
  <c r="I368" i="2"/>
  <c r="L367" i="2"/>
  <c r="K367" i="2"/>
  <c r="J367" i="2"/>
  <c r="I367" i="2"/>
  <c r="L366" i="2"/>
  <c r="N367" i="2" s="1"/>
  <c r="K366" i="2"/>
  <c r="J366" i="2"/>
  <c r="I366" i="2"/>
  <c r="L365" i="2"/>
  <c r="K365" i="2"/>
  <c r="J365" i="2"/>
  <c r="I365" i="2"/>
  <c r="L364" i="2"/>
  <c r="K364" i="2"/>
  <c r="J364" i="2"/>
  <c r="I364" i="2"/>
  <c r="L363" i="2"/>
  <c r="K363" i="2"/>
  <c r="J363" i="2"/>
  <c r="I363" i="2"/>
  <c r="L362" i="2"/>
  <c r="K362" i="2"/>
  <c r="J362" i="2"/>
  <c r="I362" i="2"/>
  <c r="N361" i="2"/>
  <c r="L361" i="2"/>
  <c r="K361" i="2"/>
  <c r="J361" i="2"/>
  <c r="I361" i="2"/>
  <c r="L360" i="2"/>
  <c r="K360" i="2"/>
  <c r="J360" i="2"/>
  <c r="I360" i="2"/>
  <c r="L359" i="2"/>
  <c r="K359" i="2"/>
  <c r="J359" i="2"/>
  <c r="I359" i="2"/>
  <c r="L358" i="2"/>
  <c r="N359" i="2" s="1"/>
  <c r="K358" i="2"/>
  <c r="J358" i="2"/>
  <c r="I358" i="2"/>
  <c r="L357" i="2"/>
  <c r="K357" i="2"/>
  <c r="J357" i="2"/>
  <c r="I357" i="2"/>
  <c r="L356" i="2"/>
  <c r="K356" i="2"/>
  <c r="J356" i="2"/>
  <c r="I356" i="2"/>
  <c r="L355" i="2"/>
  <c r="K355" i="2"/>
  <c r="J355" i="2"/>
  <c r="I355" i="2"/>
  <c r="L354" i="2"/>
  <c r="K354" i="2"/>
  <c r="J354" i="2"/>
  <c r="I354" i="2"/>
  <c r="L353" i="2"/>
  <c r="K353" i="2"/>
  <c r="J353" i="2"/>
  <c r="I353" i="2"/>
  <c r="L352" i="2"/>
  <c r="K352" i="2"/>
  <c r="N353" i="2" s="1"/>
  <c r="J352" i="2"/>
  <c r="I352" i="2"/>
  <c r="L351" i="2"/>
  <c r="K351" i="2"/>
  <c r="J351" i="2"/>
  <c r="I351" i="2"/>
  <c r="L350" i="2"/>
  <c r="K350" i="2"/>
  <c r="J350" i="2"/>
  <c r="I350" i="2"/>
  <c r="L349" i="2"/>
  <c r="K349" i="2"/>
  <c r="J349" i="2"/>
  <c r="I349" i="2"/>
  <c r="L348" i="2"/>
  <c r="K348" i="2"/>
  <c r="N349" i="2" s="1"/>
  <c r="J348" i="2"/>
  <c r="I348" i="2"/>
  <c r="L347" i="2"/>
  <c r="K347" i="2"/>
  <c r="J347" i="2"/>
  <c r="I347" i="2"/>
  <c r="L346" i="2"/>
  <c r="K346" i="2"/>
  <c r="N347" i="2" s="1"/>
  <c r="J346" i="2"/>
  <c r="I346" i="2"/>
  <c r="L345" i="2"/>
  <c r="K345" i="2"/>
  <c r="J345" i="2"/>
  <c r="I345" i="2"/>
  <c r="L344" i="2"/>
  <c r="K344" i="2"/>
  <c r="N345" i="2" s="1"/>
  <c r="J344" i="2"/>
  <c r="I344" i="2"/>
  <c r="L343" i="2"/>
  <c r="K343" i="2"/>
  <c r="J343" i="2"/>
  <c r="I343" i="2"/>
  <c r="L342" i="2"/>
  <c r="K342" i="2"/>
  <c r="J342" i="2"/>
  <c r="I342" i="2"/>
  <c r="L341" i="2"/>
  <c r="K341" i="2"/>
  <c r="J341" i="2"/>
  <c r="I341" i="2"/>
  <c r="L340" i="2"/>
  <c r="K340" i="2"/>
  <c r="N341" i="2" s="1"/>
  <c r="J340" i="2"/>
  <c r="I340" i="2"/>
  <c r="L339" i="2"/>
  <c r="K339" i="2"/>
  <c r="J339" i="2"/>
  <c r="I339" i="2"/>
  <c r="L338" i="2"/>
  <c r="K338" i="2"/>
  <c r="N339" i="2" s="1"/>
  <c r="J338" i="2"/>
  <c r="I338" i="2"/>
  <c r="L337" i="2"/>
  <c r="K337" i="2"/>
  <c r="J337" i="2"/>
  <c r="I337" i="2"/>
  <c r="L336" i="2"/>
  <c r="N337" i="2" s="1"/>
  <c r="K336" i="2"/>
  <c r="J336" i="2"/>
  <c r="I336" i="2"/>
  <c r="L335" i="2"/>
  <c r="K335" i="2"/>
  <c r="J335" i="2"/>
  <c r="I335" i="2"/>
  <c r="L334" i="2"/>
  <c r="N335" i="2" s="1"/>
  <c r="K334" i="2"/>
  <c r="J334" i="2"/>
  <c r="I334" i="2"/>
  <c r="L333" i="2"/>
  <c r="K333" i="2"/>
  <c r="J333" i="2"/>
  <c r="I333" i="2"/>
  <c r="L332" i="2"/>
  <c r="K332" i="2"/>
  <c r="J332" i="2"/>
  <c r="I332" i="2"/>
  <c r="L331" i="2"/>
  <c r="K331" i="2"/>
  <c r="J331" i="2"/>
  <c r="I331" i="2"/>
  <c r="L330" i="2"/>
  <c r="K330" i="2"/>
  <c r="J330" i="2"/>
  <c r="I330" i="2"/>
  <c r="N329" i="2"/>
  <c r="L329" i="2"/>
  <c r="K329" i="2"/>
  <c r="J329" i="2"/>
  <c r="I329" i="2"/>
  <c r="L328" i="2"/>
  <c r="K328" i="2"/>
  <c r="J328" i="2"/>
  <c r="I328" i="2"/>
  <c r="L327" i="2"/>
  <c r="K327" i="2"/>
  <c r="J327" i="2"/>
  <c r="I327" i="2"/>
  <c r="L326" i="2"/>
  <c r="N327" i="2" s="1"/>
  <c r="K326" i="2"/>
  <c r="J326" i="2"/>
  <c r="I326" i="2"/>
  <c r="L325" i="2"/>
  <c r="K325" i="2"/>
  <c r="J325" i="2"/>
  <c r="I325" i="2"/>
  <c r="L324" i="2"/>
  <c r="K324" i="2"/>
  <c r="J324" i="2"/>
  <c r="I324" i="2"/>
  <c r="L323" i="2"/>
  <c r="K323" i="2"/>
  <c r="J323" i="2"/>
  <c r="I323" i="2"/>
  <c r="L322" i="2"/>
  <c r="K322" i="2"/>
  <c r="J322" i="2"/>
  <c r="I322" i="2"/>
  <c r="L321" i="2"/>
  <c r="K321" i="2"/>
  <c r="J321" i="2"/>
  <c r="I321" i="2"/>
  <c r="L320" i="2"/>
  <c r="K320" i="2"/>
  <c r="N321" i="2" s="1"/>
  <c r="J320" i="2"/>
  <c r="I320" i="2"/>
  <c r="L319" i="2"/>
  <c r="K319" i="2"/>
  <c r="J319" i="2"/>
  <c r="I319" i="2"/>
  <c r="L318" i="2"/>
  <c r="K318" i="2"/>
  <c r="J318" i="2"/>
  <c r="I318" i="2"/>
  <c r="L317" i="2"/>
  <c r="K317" i="2"/>
  <c r="J317" i="2"/>
  <c r="I317" i="2"/>
  <c r="L316" i="2"/>
  <c r="K316" i="2"/>
  <c r="N317" i="2" s="1"/>
  <c r="J316" i="2"/>
  <c r="I316" i="2"/>
  <c r="L315" i="2"/>
  <c r="K315" i="2"/>
  <c r="J315" i="2"/>
  <c r="I315" i="2"/>
  <c r="L314" i="2"/>
  <c r="K314" i="2"/>
  <c r="N315" i="2" s="1"/>
  <c r="J314" i="2"/>
  <c r="I314" i="2"/>
  <c r="L313" i="2"/>
  <c r="K313" i="2"/>
  <c r="J313" i="2"/>
  <c r="I313" i="2"/>
  <c r="L312" i="2"/>
  <c r="K312" i="2"/>
  <c r="J312" i="2"/>
  <c r="I312" i="2"/>
  <c r="L311" i="2"/>
  <c r="K311" i="2"/>
  <c r="J311" i="2"/>
  <c r="I311" i="2"/>
  <c r="L310" i="2"/>
  <c r="N311" i="2" s="1"/>
  <c r="K310" i="2"/>
  <c r="J310" i="2"/>
  <c r="I310" i="2"/>
  <c r="L309" i="2"/>
  <c r="K309" i="2"/>
  <c r="J309" i="2"/>
  <c r="I309" i="2"/>
  <c r="L308" i="2"/>
  <c r="K308" i="2"/>
  <c r="J308" i="2"/>
  <c r="I308" i="2"/>
  <c r="L307" i="2"/>
  <c r="K307" i="2"/>
  <c r="J307" i="2"/>
  <c r="I307" i="2"/>
  <c r="L306" i="2"/>
  <c r="K306" i="2"/>
  <c r="J306" i="2"/>
  <c r="I306" i="2"/>
  <c r="N305" i="2"/>
  <c r="L305" i="2"/>
  <c r="K305" i="2"/>
  <c r="J305" i="2"/>
  <c r="I305" i="2"/>
  <c r="L304" i="2"/>
  <c r="K304" i="2"/>
  <c r="J304" i="2"/>
  <c r="I304" i="2"/>
  <c r="L303" i="2"/>
  <c r="K303" i="2"/>
  <c r="J303" i="2"/>
  <c r="I303" i="2"/>
  <c r="L302" i="2"/>
  <c r="N303" i="2" s="1"/>
  <c r="K302" i="2"/>
  <c r="J302" i="2"/>
  <c r="I302" i="2"/>
  <c r="L301" i="2"/>
  <c r="K301" i="2"/>
  <c r="J301" i="2"/>
  <c r="I301" i="2"/>
  <c r="L300" i="2"/>
  <c r="K300" i="2"/>
  <c r="J300" i="2"/>
  <c r="I300" i="2"/>
  <c r="L299" i="2"/>
  <c r="K299" i="2"/>
  <c r="J299" i="2"/>
  <c r="I299" i="2"/>
  <c r="L298" i="2"/>
  <c r="K298" i="2"/>
  <c r="J298" i="2"/>
  <c r="I298" i="2"/>
  <c r="N297" i="2"/>
  <c r="L297" i="2"/>
  <c r="K297" i="2"/>
  <c r="J297" i="2"/>
  <c r="I297" i="2"/>
  <c r="L296" i="2"/>
  <c r="K296" i="2"/>
  <c r="J296" i="2"/>
  <c r="I296" i="2"/>
  <c r="L295" i="2"/>
  <c r="K295" i="2"/>
  <c r="J295" i="2"/>
  <c r="I295" i="2"/>
  <c r="L294" i="2"/>
  <c r="N295" i="2" s="1"/>
  <c r="K294" i="2"/>
  <c r="J294" i="2"/>
  <c r="I294" i="2"/>
  <c r="L293" i="2"/>
  <c r="K293" i="2"/>
  <c r="J293" i="2"/>
  <c r="I293" i="2"/>
  <c r="L292" i="2"/>
  <c r="K292" i="2"/>
  <c r="J292" i="2"/>
  <c r="I292" i="2"/>
  <c r="L291" i="2"/>
  <c r="K291" i="2"/>
  <c r="J291" i="2"/>
  <c r="I291" i="2"/>
  <c r="L290" i="2"/>
  <c r="K290" i="2"/>
  <c r="J290" i="2"/>
  <c r="I290" i="2"/>
  <c r="L289" i="2"/>
  <c r="K289" i="2"/>
  <c r="J289" i="2"/>
  <c r="I289" i="2"/>
  <c r="L288" i="2"/>
  <c r="K288" i="2"/>
  <c r="N289" i="2" s="1"/>
  <c r="J288" i="2"/>
  <c r="I288" i="2"/>
  <c r="L287" i="2"/>
  <c r="K287" i="2"/>
  <c r="J287" i="2"/>
  <c r="I287" i="2"/>
  <c r="L286" i="2"/>
  <c r="K286" i="2"/>
  <c r="J286" i="2"/>
  <c r="I286" i="2"/>
  <c r="L285" i="2"/>
  <c r="K285" i="2"/>
  <c r="J285" i="2"/>
  <c r="I285" i="2"/>
  <c r="L284" i="2"/>
  <c r="K284" i="2"/>
  <c r="J284" i="2"/>
  <c r="I284" i="2"/>
  <c r="L283" i="2"/>
  <c r="K283" i="2"/>
  <c r="J283" i="2"/>
  <c r="I283" i="2"/>
  <c r="L282" i="2"/>
  <c r="K282" i="2"/>
  <c r="N283" i="2" s="1"/>
  <c r="J282" i="2"/>
  <c r="I282" i="2"/>
  <c r="L281" i="2"/>
  <c r="K281" i="2"/>
  <c r="J281" i="2"/>
  <c r="I281" i="2"/>
  <c r="L280" i="2"/>
  <c r="K280" i="2"/>
  <c r="N281" i="2" s="1"/>
  <c r="J280" i="2"/>
  <c r="I280" i="2"/>
  <c r="L279" i="2"/>
  <c r="K279" i="2"/>
  <c r="J279" i="2"/>
  <c r="I279" i="2"/>
  <c r="L278" i="2"/>
  <c r="K278" i="2"/>
  <c r="J278" i="2"/>
  <c r="I278" i="2"/>
  <c r="L277" i="2"/>
  <c r="K277" i="2"/>
  <c r="J277" i="2"/>
  <c r="I277" i="2"/>
  <c r="L276" i="2"/>
  <c r="K276" i="2"/>
  <c r="N277" i="2" s="1"/>
  <c r="J276" i="2"/>
  <c r="I276" i="2"/>
  <c r="L275" i="2"/>
  <c r="K275" i="2"/>
  <c r="J275" i="2"/>
  <c r="I275" i="2"/>
  <c r="L274" i="2"/>
  <c r="K274" i="2"/>
  <c r="N275" i="2" s="1"/>
  <c r="J274" i="2"/>
  <c r="I274" i="2"/>
  <c r="L273" i="2"/>
  <c r="K273" i="2"/>
  <c r="J273" i="2"/>
  <c r="I273" i="2"/>
  <c r="L272" i="2"/>
  <c r="N273" i="2" s="1"/>
  <c r="K272" i="2"/>
  <c r="J272" i="2"/>
  <c r="I272" i="2"/>
  <c r="L271" i="2"/>
  <c r="K271" i="2"/>
  <c r="J271" i="2"/>
  <c r="I271" i="2"/>
  <c r="L270" i="2"/>
  <c r="N271" i="2" s="1"/>
  <c r="K270" i="2"/>
  <c r="J270" i="2"/>
  <c r="I270" i="2"/>
  <c r="L269" i="2"/>
  <c r="K269" i="2"/>
  <c r="J269" i="2"/>
  <c r="I269" i="2"/>
  <c r="L268" i="2"/>
  <c r="K268" i="2"/>
  <c r="J268" i="2"/>
  <c r="I268" i="2"/>
  <c r="L267" i="2"/>
  <c r="K267" i="2"/>
  <c r="J267" i="2"/>
  <c r="I267" i="2"/>
  <c r="L266" i="2"/>
  <c r="K266" i="2"/>
  <c r="J266" i="2"/>
  <c r="I266" i="2"/>
  <c r="N265" i="2"/>
  <c r="L265" i="2"/>
  <c r="K265" i="2"/>
  <c r="J265" i="2"/>
  <c r="I265" i="2"/>
  <c r="L264" i="2"/>
  <c r="K264" i="2"/>
  <c r="J264" i="2"/>
  <c r="I264" i="2"/>
  <c r="L263" i="2"/>
  <c r="K263" i="2"/>
  <c r="J263" i="2"/>
  <c r="I263" i="2"/>
  <c r="L262" i="2"/>
  <c r="N263" i="2" s="1"/>
  <c r="K262" i="2"/>
  <c r="J262" i="2"/>
  <c r="I262" i="2"/>
  <c r="L261" i="2"/>
  <c r="K261" i="2"/>
  <c r="J261" i="2"/>
  <c r="I261" i="2"/>
  <c r="L260" i="2"/>
  <c r="K260" i="2"/>
  <c r="J260" i="2"/>
  <c r="I260" i="2"/>
  <c r="L259" i="2"/>
  <c r="K259" i="2"/>
  <c r="J259" i="2"/>
  <c r="I259" i="2"/>
  <c r="L258" i="2"/>
  <c r="K258" i="2"/>
  <c r="J258" i="2"/>
  <c r="I258" i="2"/>
  <c r="L257" i="2"/>
  <c r="K257" i="2"/>
  <c r="J257" i="2"/>
  <c r="I257" i="2"/>
  <c r="L256" i="2"/>
  <c r="K256" i="2"/>
  <c r="N257" i="2" s="1"/>
  <c r="J256" i="2"/>
  <c r="I256" i="2"/>
  <c r="L255" i="2"/>
  <c r="K255" i="2"/>
  <c r="J255" i="2"/>
  <c r="I255" i="2"/>
  <c r="L254" i="2"/>
  <c r="K254" i="2"/>
  <c r="J254" i="2"/>
  <c r="I254" i="2"/>
  <c r="L253" i="2"/>
  <c r="K253" i="2"/>
  <c r="J253" i="2"/>
  <c r="I253" i="2"/>
  <c r="L252" i="2"/>
  <c r="K252" i="2"/>
  <c r="N253" i="2" s="1"/>
  <c r="J252" i="2"/>
  <c r="I252" i="2"/>
  <c r="L251" i="2"/>
  <c r="K251" i="2"/>
  <c r="J251" i="2"/>
  <c r="I251" i="2"/>
  <c r="L250" i="2"/>
  <c r="K250" i="2"/>
  <c r="N251" i="2" s="1"/>
  <c r="J250" i="2"/>
  <c r="I250" i="2"/>
  <c r="L249" i="2"/>
  <c r="K249" i="2"/>
  <c r="J249" i="2"/>
  <c r="I249" i="2"/>
  <c r="L248" i="2"/>
  <c r="K248" i="2"/>
  <c r="J248" i="2"/>
  <c r="I248" i="2"/>
  <c r="L247" i="2"/>
  <c r="K247" i="2"/>
  <c r="J247" i="2"/>
  <c r="I247" i="2"/>
  <c r="L246" i="2"/>
  <c r="N247" i="2" s="1"/>
  <c r="K246" i="2"/>
  <c r="J246" i="2"/>
  <c r="I246" i="2"/>
  <c r="L245" i="2"/>
  <c r="K245" i="2"/>
  <c r="J245" i="2"/>
  <c r="I245" i="2"/>
  <c r="L244" i="2"/>
  <c r="K244" i="2"/>
  <c r="J244" i="2"/>
  <c r="I244" i="2"/>
  <c r="L243" i="2"/>
  <c r="K243" i="2"/>
  <c r="J243" i="2"/>
  <c r="I243" i="2"/>
  <c r="L242" i="2"/>
  <c r="K242" i="2"/>
  <c r="J242" i="2"/>
  <c r="I242" i="2"/>
  <c r="N241" i="2"/>
  <c r="L241" i="2"/>
  <c r="K241" i="2"/>
  <c r="J241" i="2"/>
  <c r="I241" i="2"/>
  <c r="L240" i="2"/>
  <c r="K240" i="2"/>
  <c r="J240" i="2"/>
  <c r="I240" i="2"/>
  <c r="L239" i="2"/>
  <c r="K239" i="2"/>
  <c r="J239" i="2"/>
  <c r="I239" i="2"/>
  <c r="L238" i="2"/>
  <c r="N239" i="2" s="1"/>
  <c r="K238" i="2"/>
  <c r="J238" i="2"/>
  <c r="I238" i="2"/>
  <c r="L237" i="2"/>
  <c r="K237" i="2"/>
  <c r="J237" i="2"/>
  <c r="I237" i="2"/>
  <c r="L236" i="2"/>
  <c r="K236" i="2"/>
  <c r="J236" i="2"/>
  <c r="I236" i="2"/>
  <c r="L235" i="2"/>
  <c r="K235" i="2"/>
  <c r="J235" i="2"/>
  <c r="I235" i="2"/>
  <c r="L234" i="2"/>
  <c r="K234" i="2"/>
  <c r="J234" i="2"/>
  <c r="I234" i="2"/>
  <c r="N233" i="2"/>
  <c r="L233" i="2"/>
  <c r="K233" i="2"/>
  <c r="J233" i="2"/>
  <c r="I233" i="2"/>
  <c r="L232" i="2"/>
  <c r="K232" i="2"/>
  <c r="J232" i="2"/>
  <c r="I232" i="2"/>
  <c r="L231" i="2"/>
  <c r="K231" i="2"/>
  <c r="J231" i="2"/>
  <c r="I231" i="2"/>
  <c r="L230" i="2"/>
  <c r="N231" i="2" s="1"/>
  <c r="K230" i="2"/>
  <c r="J230" i="2"/>
  <c r="I230" i="2"/>
  <c r="L229" i="2"/>
  <c r="K229" i="2"/>
  <c r="J229" i="2"/>
  <c r="I229" i="2"/>
  <c r="L228" i="2"/>
  <c r="K228" i="2"/>
  <c r="J228" i="2"/>
  <c r="I228" i="2"/>
  <c r="L227" i="2"/>
  <c r="K227" i="2"/>
  <c r="J227" i="2"/>
  <c r="I227" i="2"/>
  <c r="L226" i="2"/>
  <c r="K226" i="2"/>
  <c r="J226" i="2"/>
  <c r="I226" i="2"/>
  <c r="L225" i="2"/>
  <c r="K225" i="2"/>
  <c r="J225" i="2"/>
  <c r="I225" i="2"/>
  <c r="L224" i="2"/>
  <c r="K224" i="2"/>
  <c r="N225" i="2" s="1"/>
  <c r="J224" i="2"/>
  <c r="I224" i="2"/>
  <c r="L223" i="2"/>
  <c r="K223" i="2"/>
  <c r="J223" i="2"/>
  <c r="I223" i="2"/>
  <c r="L222" i="2"/>
  <c r="K222" i="2"/>
  <c r="J222" i="2"/>
  <c r="I222" i="2"/>
  <c r="L221" i="2"/>
  <c r="K221" i="2"/>
  <c r="J221" i="2"/>
  <c r="I221" i="2"/>
  <c r="L220" i="2"/>
  <c r="K220" i="2"/>
  <c r="N221" i="2" s="1"/>
  <c r="J220" i="2"/>
  <c r="I220" i="2"/>
  <c r="L219" i="2"/>
  <c r="K219" i="2"/>
  <c r="J219" i="2"/>
  <c r="I219" i="2"/>
  <c r="L218" i="2"/>
  <c r="K218" i="2"/>
  <c r="N219" i="2" s="1"/>
  <c r="J218" i="2"/>
  <c r="I218" i="2"/>
  <c r="L217" i="2"/>
  <c r="K217" i="2"/>
  <c r="J217" i="2"/>
  <c r="I217" i="2"/>
  <c r="L216" i="2"/>
  <c r="K216" i="2"/>
  <c r="N217" i="2" s="1"/>
  <c r="J216" i="2"/>
  <c r="I216" i="2"/>
  <c r="L215" i="2"/>
  <c r="K215" i="2"/>
  <c r="J215" i="2"/>
  <c r="I215" i="2"/>
  <c r="L214" i="2"/>
  <c r="K214" i="2"/>
  <c r="J214" i="2"/>
  <c r="I214" i="2"/>
  <c r="L213" i="2"/>
  <c r="K213" i="2"/>
  <c r="J213" i="2"/>
  <c r="I213" i="2"/>
  <c r="L212" i="2"/>
  <c r="K212" i="2"/>
  <c r="N213" i="2" s="1"/>
  <c r="J212" i="2"/>
  <c r="I212" i="2"/>
  <c r="L211" i="2"/>
  <c r="K211" i="2"/>
  <c r="J211" i="2"/>
  <c r="I211" i="2"/>
  <c r="L210" i="2"/>
  <c r="K210" i="2"/>
  <c r="N211" i="2" s="1"/>
  <c r="J210" i="2"/>
  <c r="I210" i="2"/>
  <c r="L209" i="2"/>
  <c r="K209" i="2"/>
  <c r="J209" i="2"/>
  <c r="I209" i="2"/>
  <c r="L208" i="2"/>
  <c r="N209" i="2" s="1"/>
  <c r="K208" i="2"/>
  <c r="J208" i="2"/>
  <c r="I208" i="2"/>
  <c r="L207" i="2"/>
  <c r="K207" i="2"/>
  <c r="J207" i="2"/>
  <c r="I207" i="2"/>
  <c r="L206" i="2"/>
  <c r="K206" i="2"/>
  <c r="J206" i="2"/>
  <c r="I206" i="2"/>
  <c r="L205" i="2"/>
  <c r="K205" i="2"/>
  <c r="J205" i="2"/>
  <c r="I205" i="2"/>
  <c r="L204" i="2"/>
  <c r="K204" i="2"/>
  <c r="J204" i="2"/>
  <c r="I204" i="2"/>
  <c r="L203" i="2"/>
  <c r="K203" i="2"/>
  <c r="J203" i="2"/>
  <c r="I203" i="2"/>
  <c r="L202" i="2"/>
  <c r="K202" i="2"/>
  <c r="J202" i="2"/>
  <c r="I202" i="2"/>
  <c r="N201" i="2"/>
  <c r="L201" i="2"/>
  <c r="K201" i="2"/>
  <c r="J201" i="2"/>
  <c r="I201" i="2"/>
  <c r="L200" i="2"/>
  <c r="K200" i="2"/>
  <c r="J200" i="2"/>
  <c r="I200" i="2"/>
  <c r="L199" i="2"/>
  <c r="K199" i="2"/>
  <c r="J199" i="2"/>
  <c r="I199" i="2"/>
  <c r="L198" i="2"/>
  <c r="K198" i="2"/>
  <c r="J198" i="2"/>
  <c r="I198" i="2"/>
  <c r="L197" i="2"/>
  <c r="K197" i="2"/>
  <c r="J197" i="2"/>
  <c r="I197" i="2"/>
  <c r="L196" i="2"/>
  <c r="K196" i="2"/>
  <c r="J196" i="2"/>
  <c r="I196" i="2"/>
  <c r="L195" i="2"/>
  <c r="K195" i="2"/>
  <c r="J195" i="2"/>
  <c r="I195" i="2"/>
  <c r="L194" i="2"/>
  <c r="K194" i="2"/>
  <c r="J194" i="2"/>
  <c r="I194" i="2"/>
  <c r="L193" i="2"/>
  <c r="K193" i="2"/>
  <c r="J193" i="2"/>
  <c r="I193" i="2"/>
  <c r="L192" i="2"/>
  <c r="K192" i="2"/>
  <c r="N193" i="2" s="1"/>
  <c r="J192" i="2"/>
  <c r="I192" i="2"/>
  <c r="L191" i="2"/>
  <c r="K191" i="2"/>
  <c r="J191" i="2"/>
  <c r="I191" i="2"/>
  <c r="L190" i="2"/>
  <c r="K190" i="2"/>
  <c r="N191" i="2" s="1"/>
  <c r="J190" i="2"/>
  <c r="I190" i="2"/>
  <c r="L189" i="2"/>
  <c r="K189" i="2"/>
  <c r="J189" i="2"/>
  <c r="I189" i="2"/>
  <c r="L188" i="2"/>
  <c r="K188" i="2"/>
  <c r="N189" i="2" s="1"/>
  <c r="J188" i="2"/>
  <c r="I188" i="2"/>
  <c r="L187" i="2"/>
  <c r="K187" i="2"/>
  <c r="J187" i="2"/>
  <c r="I187" i="2"/>
  <c r="L186" i="2"/>
  <c r="K186" i="2"/>
  <c r="J186" i="2"/>
  <c r="I186" i="2"/>
  <c r="L185" i="2"/>
  <c r="K185" i="2"/>
  <c r="J185" i="2"/>
  <c r="I185" i="2"/>
  <c r="L184" i="2"/>
  <c r="K184" i="2"/>
  <c r="J184" i="2"/>
  <c r="I184" i="2"/>
  <c r="L183" i="2"/>
  <c r="K183" i="2"/>
  <c r="J183" i="2"/>
  <c r="I183" i="2"/>
  <c r="L182" i="2"/>
  <c r="K182" i="2"/>
  <c r="J182" i="2"/>
  <c r="I182" i="2"/>
  <c r="L181" i="2"/>
  <c r="K181" i="2"/>
  <c r="J181" i="2"/>
  <c r="I181" i="2"/>
  <c r="L180" i="2"/>
  <c r="K180" i="2"/>
  <c r="J180" i="2"/>
  <c r="I180" i="2"/>
  <c r="L179" i="2"/>
  <c r="K179" i="2"/>
  <c r="J179" i="2"/>
  <c r="I179" i="2"/>
  <c r="L178" i="2"/>
  <c r="N179" i="2" s="1"/>
  <c r="K178" i="2"/>
  <c r="J178" i="2"/>
  <c r="I178" i="2"/>
  <c r="N177" i="2"/>
  <c r="L177" i="2"/>
  <c r="K177" i="2"/>
  <c r="J177" i="2"/>
  <c r="I177" i="2"/>
  <c r="L176" i="2"/>
  <c r="K176" i="2"/>
  <c r="J176" i="2"/>
  <c r="I176" i="2"/>
  <c r="L175" i="2"/>
  <c r="K175" i="2"/>
  <c r="J175" i="2"/>
  <c r="I175" i="2"/>
  <c r="L174" i="2"/>
  <c r="K174" i="2"/>
  <c r="J174" i="2"/>
  <c r="I174" i="2"/>
  <c r="L173" i="2"/>
  <c r="K173" i="2"/>
  <c r="J173" i="2"/>
  <c r="I173" i="2"/>
  <c r="L172" i="2"/>
  <c r="K172" i="2"/>
  <c r="J172" i="2"/>
  <c r="I172" i="2"/>
  <c r="L171" i="2"/>
  <c r="K171" i="2"/>
  <c r="J171" i="2"/>
  <c r="I171" i="2"/>
  <c r="L170" i="2"/>
  <c r="N171" i="2" s="1"/>
  <c r="K170" i="2"/>
  <c r="J170" i="2"/>
  <c r="I170" i="2"/>
  <c r="N169" i="2"/>
  <c r="L169" i="2"/>
  <c r="K169" i="2"/>
  <c r="J169" i="2"/>
  <c r="I169" i="2"/>
  <c r="L168" i="2"/>
  <c r="K168" i="2"/>
  <c r="J168" i="2"/>
  <c r="I168" i="2"/>
  <c r="L167" i="2"/>
  <c r="K167" i="2"/>
  <c r="J167" i="2"/>
  <c r="I167" i="2"/>
  <c r="L166" i="2"/>
  <c r="K166" i="2"/>
  <c r="J166" i="2"/>
  <c r="I166" i="2"/>
  <c r="L165" i="2"/>
  <c r="K165" i="2"/>
  <c r="J165" i="2"/>
  <c r="I165" i="2"/>
  <c r="L164" i="2"/>
  <c r="K164" i="2"/>
  <c r="J164" i="2"/>
  <c r="I164" i="2"/>
  <c r="L163" i="2"/>
  <c r="K163" i="2"/>
  <c r="J163" i="2"/>
  <c r="I163" i="2"/>
  <c r="L162" i="2"/>
  <c r="N163" i="2" s="1"/>
  <c r="K162" i="2"/>
  <c r="J162" i="2"/>
  <c r="I162" i="2"/>
  <c r="L161" i="2"/>
  <c r="K161" i="2"/>
  <c r="J161" i="2"/>
  <c r="I161" i="2"/>
  <c r="L160" i="2"/>
  <c r="K160" i="2"/>
  <c r="N161" i="2" s="1"/>
  <c r="J160" i="2"/>
  <c r="I160" i="2"/>
  <c r="L159" i="2"/>
  <c r="K159" i="2"/>
  <c r="J159" i="2"/>
  <c r="I159" i="2"/>
  <c r="L158" i="2"/>
  <c r="K158" i="2"/>
  <c r="N159" i="2" s="1"/>
  <c r="J158" i="2"/>
  <c r="I158" i="2"/>
  <c r="L157" i="2"/>
  <c r="K157" i="2"/>
  <c r="J157" i="2"/>
  <c r="I157" i="2"/>
  <c r="L156" i="2"/>
  <c r="K156" i="2"/>
  <c r="N157" i="2" s="1"/>
  <c r="J156" i="2"/>
  <c r="I156" i="2"/>
  <c r="L155" i="2"/>
  <c r="K155" i="2"/>
  <c r="J155" i="2"/>
  <c r="I155" i="2"/>
  <c r="L154" i="2"/>
  <c r="K154" i="2"/>
  <c r="N155" i="2" s="1"/>
  <c r="J154" i="2"/>
  <c r="I154" i="2"/>
  <c r="L153" i="2"/>
  <c r="K153" i="2"/>
  <c r="J153" i="2"/>
  <c r="I153" i="2"/>
  <c r="L152" i="2"/>
  <c r="K152" i="2"/>
  <c r="N153" i="2" s="1"/>
  <c r="J152" i="2"/>
  <c r="I152" i="2"/>
  <c r="L151" i="2"/>
  <c r="K151" i="2"/>
  <c r="J151" i="2"/>
  <c r="I151" i="2"/>
  <c r="L150" i="2"/>
  <c r="K150" i="2"/>
  <c r="N151" i="2" s="1"/>
  <c r="J150" i="2"/>
  <c r="I150" i="2"/>
  <c r="L149" i="2"/>
  <c r="K149" i="2"/>
  <c r="J149" i="2"/>
  <c r="I149" i="2"/>
  <c r="L148" i="2"/>
  <c r="K148" i="2"/>
  <c r="N149" i="2" s="1"/>
  <c r="J148" i="2"/>
  <c r="I148" i="2"/>
  <c r="L147" i="2"/>
  <c r="K147" i="2"/>
  <c r="J147" i="2"/>
  <c r="I147" i="2"/>
  <c r="L146" i="2"/>
  <c r="K146" i="2"/>
  <c r="J146" i="2"/>
  <c r="I146" i="2"/>
  <c r="L145" i="2"/>
  <c r="K145" i="2"/>
  <c r="J145" i="2"/>
  <c r="I145" i="2"/>
  <c r="L144" i="2"/>
  <c r="N145" i="2" s="1"/>
  <c r="K144" i="2"/>
  <c r="J144" i="2"/>
  <c r="I144" i="2"/>
  <c r="L143" i="2"/>
  <c r="K143" i="2"/>
  <c r="J143" i="2"/>
  <c r="I143" i="2"/>
  <c r="L142" i="2"/>
  <c r="K142" i="2"/>
  <c r="J142" i="2"/>
  <c r="I142" i="2"/>
  <c r="L141" i="2"/>
  <c r="K141" i="2"/>
  <c r="J141" i="2"/>
  <c r="I141" i="2"/>
  <c r="L140" i="2"/>
  <c r="K140" i="2"/>
  <c r="J140" i="2"/>
  <c r="I140" i="2"/>
  <c r="L139" i="2"/>
  <c r="K139" i="2"/>
  <c r="J139" i="2"/>
  <c r="I139" i="2"/>
  <c r="L138" i="2"/>
  <c r="N139" i="2" s="1"/>
  <c r="K138" i="2"/>
  <c r="J138" i="2"/>
  <c r="I138" i="2"/>
  <c r="N137" i="2"/>
  <c r="L137" i="2"/>
  <c r="K137" i="2"/>
  <c r="J137" i="2"/>
  <c r="I137" i="2"/>
  <c r="L136" i="2"/>
  <c r="K136" i="2"/>
  <c r="J136" i="2"/>
  <c r="I136" i="2"/>
  <c r="L135" i="2"/>
  <c r="K135" i="2"/>
  <c r="J135" i="2"/>
  <c r="I135" i="2"/>
  <c r="L134" i="2"/>
  <c r="K134" i="2"/>
  <c r="J134" i="2"/>
  <c r="I134" i="2"/>
  <c r="L133" i="2"/>
  <c r="K133" i="2"/>
  <c r="J133" i="2"/>
  <c r="I133" i="2"/>
  <c r="L132" i="2"/>
  <c r="K132" i="2"/>
  <c r="J132" i="2"/>
  <c r="I132" i="2"/>
  <c r="L131" i="2"/>
  <c r="K131" i="2"/>
  <c r="J131" i="2"/>
  <c r="I131" i="2"/>
  <c r="L130" i="2"/>
  <c r="K130" i="2"/>
  <c r="J130" i="2"/>
  <c r="I130" i="2"/>
  <c r="L129" i="2"/>
  <c r="K129" i="2"/>
  <c r="J129" i="2"/>
  <c r="I129" i="2"/>
  <c r="L128" i="2"/>
  <c r="K128" i="2"/>
  <c r="N129" i="2" s="1"/>
  <c r="J128" i="2"/>
  <c r="I128" i="2"/>
  <c r="L127" i="2"/>
  <c r="K127" i="2"/>
  <c r="J127" i="2"/>
  <c r="I127" i="2"/>
  <c r="L126" i="2"/>
  <c r="K126" i="2"/>
  <c r="N127" i="2" s="1"/>
  <c r="J126" i="2"/>
  <c r="I126" i="2"/>
  <c r="L125" i="2"/>
  <c r="K125" i="2"/>
  <c r="J125" i="2"/>
  <c r="I125" i="2"/>
  <c r="L124" i="2"/>
  <c r="K124" i="2"/>
  <c r="N125" i="2" s="1"/>
  <c r="J124" i="2"/>
  <c r="I124" i="2"/>
  <c r="L123" i="2"/>
  <c r="K123" i="2"/>
  <c r="J123" i="2"/>
  <c r="I123" i="2"/>
  <c r="L122" i="2"/>
  <c r="K122" i="2"/>
  <c r="J122" i="2"/>
  <c r="I122" i="2"/>
  <c r="L121" i="2"/>
  <c r="K121" i="2"/>
  <c r="J121" i="2"/>
  <c r="I121" i="2"/>
  <c r="L120" i="2"/>
  <c r="K120" i="2"/>
  <c r="J120" i="2"/>
  <c r="I120" i="2"/>
  <c r="L119" i="2"/>
  <c r="K119" i="2"/>
  <c r="J119" i="2"/>
  <c r="I119" i="2"/>
  <c r="L118" i="2"/>
  <c r="K118" i="2"/>
  <c r="J118" i="2"/>
  <c r="I118" i="2"/>
  <c r="L117" i="2"/>
  <c r="K117" i="2"/>
  <c r="J117" i="2"/>
  <c r="I117" i="2"/>
  <c r="L116" i="2"/>
  <c r="K116" i="2"/>
  <c r="J116" i="2"/>
  <c r="I116" i="2"/>
  <c r="L115" i="2"/>
  <c r="K115" i="2"/>
  <c r="J115" i="2"/>
  <c r="I115" i="2"/>
  <c r="L114" i="2"/>
  <c r="N115" i="2" s="1"/>
  <c r="K114" i="2"/>
  <c r="J114" i="2"/>
  <c r="I114" i="2"/>
  <c r="N113" i="2"/>
  <c r="L113" i="2"/>
  <c r="K113" i="2"/>
  <c r="J113" i="2"/>
  <c r="I113" i="2"/>
  <c r="L112" i="2"/>
  <c r="K112" i="2"/>
  <c r="J112" i="2"/>
  <c r="I112" i="2"/>
  <c r="L111" i="2"/>
  <c r="K111" i="2"/>
  <c r="J111" i="2"/>
  <c r="I111" i="2"/>
  <c r="L110" i="2"/>
  <c r="K110" i="2"/>
  <c r="J110" i="2"/>
  <c r="I110" i="2"/>
  <c r="L109" i="2"/>
  <c r="K109" i="2"/>
  <c r="J109" i="2"/>
  <c r="I109" i="2"/>
  <c r="L108" i="2"/>
  <c r="K108" i="2"/>
  <c r="J108" i="2"/>
  <c r="I108" i="2"/>
  <c r="L107" i="2"/>
  <c r="K107" i="2"/>
  <c r="J107" i="2"/>
  <c r="I107" i="2"/>
  <c r="L106" i="2"/>
  <c r="K106" i="2"/>
  <c r="J106" i="2"/>
  <c r="I106" i="2"/>
  <c r="N105" i="2"/>
  <c r="L105" i="2"/>
  <c r="K105" i="2"/>
  <c r="J105" i="2"/>
  <c r="I105" i="2"/>
  <c r="L104" i="2"/>
  <c r="K104" i="2"/>
  <c r="J104" i="2"/>
  <c r="I104" i="2"/>
  <c r="L103" i="2"/>
  <c r="K103" i="2"/>
  <c r="J103" i="2"/>
  <c r="I103" i="2"/>
  <c r="L102" i="2"/>
  <c r="K102" i="2"/>
  <c r="J102" i="2"/>
  <c r="I102" i="2"/>
  <c r="L101" i="2"/>
  <c r="K101" i="2"/>
  <c r="J101" i="2"/>
  <c r="I101" i="2"/>
  <c r="L100" i="2"/>
  <c r="K100" i="2"/>
  <c r="J100" i="2"/>
  <c r="I100" i="2"/>
  <c r="L99" i="2"/>
  <c r="K99" i="2"/>
  <c r="J99" i="2"/>
  <c r="I99" i="2"/>
  <c r="L98" i="2"/>
  <c r="K98" i="2"/>
  <c r="J98" i="2"/>
  <c r="I98" i="2"/>
  <c r="L97" i="2"/>
  <c r="K97" i="2"/>
  <c r="J97" i="2"/>
  <c r="I97" i="2"/>
  <c r="L96" i="2"/>
  <c r="K96" i="2"/>
  <c r="N97" i="2" s="1"/>
  <c r="J96" i="2"/>
  <c r="I96" i="2"/>
  <c r="L95" i="2"/>
  <c r="K95" i="2"/>
  <c r="J95" i="2"/>
  <c r="I95" i="2"/>
  <c r="L94" i="2"/>
  <c r="K94" i="2"/>
  <c r="N95" i="2" s="1"/>
  <c r="J94" i="2"/>
  <c r="I94" i="2"/>
  <c r="L93" i="2"/>
  <c r="K93" i="2"/>
  <c r="J93" i="2"/>
  <c r="I93" i="2"/>
  <c r="L92" i="2"/>
  <c r="K92" i="2"/>
  <c r="N93" i="2" s="1"/>
  <c r="J92" i="2"/>
  <c r="I92" i="2"/>
  <c r="L91" i="2"/>
  <c r="K91" i="2"/>
  <c r="J91" i="2"/>
  <c r="I91" i="2"/>
  <c r="L90" i="2"/>
  <c r="K90" i="2"/>
  <c r="N91" i="2" s="1"/>
  <c r="J90" i="2"/>
  <c r="I90" i="2"/>
  <c r="L89" i="2"/>
  <c r="K89" i="2"/>
  <c r="J89" i="2"/>
  <c r="I89" i="2"/>
  <c r="L88" i="2"/>
  <c r="K88" i="2"/>
  <c r="N89" i="2" s="1"/>
  <c r="J88" i="2"/>
  <c r="I88" i="2"/>
  <c r="L87" i="2"/>
  <c r="K87" i="2"/>
  <c r="J87" i="2"/>
  <c r="I87" i="2"/>
  <c r="L86" i="2"/>
  <c r="K86" i="2"/>
  <c r="N87" i="2" s="1"/>
  <c r="J86" i="2"/>
  <c r="I86" i="2"/>
  <c r="L85" i="2"/>
  <c r="K85" i="2"/>
  <c r="J85" i="2"/>
  <c r="I85" i="2"/>
  <c r="L84" i="2"/>
  <c r="K84" i="2"/>
  <c r="N85" i="2" s="1"/>
  <c r="J84" i="2"/>
  <c r="I84" i="2"/>
  <c r="L83" i="2"/>
  <c r="K83" i="2"/>
  <c r="J83" i="2"/>
  <c r="I83" i="2"/>
  <c r="L82" i="2"/>
  <c r="K82" i="2"/>
  <c r="N83" i="2" s="1"/>
  <c r="J82" i="2"/>
  <c r="I82" i="2"/>
  <c r="L81" i="2"/>
  <c r="K81" i="2"/>
  <c r="J81" i="2"/>
  <c r="I81" i="2"/>
  <c r="L80" i="2"/>
  <c r="N81" i="2" s="1"/>
  <c r="K80" i="2"/>
  <c r="J80" i="2"/>
  <c r="I80" i="2"/>
  <c r="L79" i="2"/>
  <c r="K79" i="2"/>
  <c r="J79" i="2"/>
  <c r="I79" i="2"/>
  <c r="L78" i="2"/>
  <c r="K78" i="2"/>
  <c r="J78" i="2"/>
  <c r="I78" i="2"/>
  <c r="L77" i="2"/>
  <c r="K77" i="2"/>
  <c r="J77" i="2"/>
  <c r="I77" i="2"/>
  <c r="L76" i="2"/>
  <c r="K76" i="2"/>
  <c r="J76" i="2"/>
  <c r="I76" i="2"/>
  <c r="L75" i="2"/>
  <c r="K75" i="2"/>
  <c r="J75" i="2"/>
  <c r="I75" i="2"/>
  <c r="L74" i="2"/>
  <c r="N75" i="2" s="1"/>
  <c r="K74" i="2"/>
  <c r="J74" i="2"/>
  <c r="I74" i="2"/>
  <c r="N73" i="2"/>
  <c r="L73" i="2"/>
  <c r="K73" i="2"/>
  <c r="J73" i="2"/>
  <c r="I73" i="2"/>
  <c r="L72" i="2"/>
  <c r="K72" i="2"/>
  <c r="J72" i="2"/>
  <c r="I72" i="2"/>
  <c r="L71" i="2"/>
  <c r="K71" i="2"/>
  <c r="J71" i="2"/>
  <c r="I71" i="2"/>
  <c r="L70" i="2"/>
  <c r="K70" i="2"/>
  <c r="J70" i="2"/>
  <c r="I70" i="2"/>
  <c r="L69" i="2"/>
  <c r="K69" i="2"/>
  <c r="J69" i="2"/>
  <c r="I69" i="2"/>
  <c r="L68" i="2"/>
  <c r="K68" i="2"/>
  <c r="N69" i="2" s="1"/>
  <c r="J68" i="2"/>
  <c r="I68" i="2"/>
  <c r="L67" i="2"/>
  <c r="K67" i="2"/>
  <c r="J67" i="2"/>
  <c r="I67" i="2"/>
  <c r="L66" i="2"/>
  <c r="K66" i="2"/>
  <c r="N67" i="2" s="1"/>
  <c r="J66" i="2"/>
  <c r="I66" i="2"/>
  <c r="L65" i="2"/>
  <c r="K65" i="2"/>
  <c r="J65" i="2"/>
  <c r="I65" i="2"/>
  <c r="L64" i="2"/>
  <c r="K64" i="2"/>
  <c r="N65" i="2" s="1"/>
  <c r="J64" i="2"/>
  <c r="I64" i="2"/>
  <c r="L63" i="2"/>
  <c r="K63" i="2"/>
  <c r="J63" i="2"/>
  <c r="I63" i="2"/>
  <c r="L62" i="2"/>
  <c r="K62" i="2"/>
  <c r="N63" i="2" s="1"/>
  <c r="J62" i="2"/>
  <c r="I62" i="2"/>
  <c r="L61" i="2"/>
  <c r="K61" i="2"/>
  <c r="J61" i="2"/>
  <c r="I61" i="2"/>
  <c r="L60" i="2"/>
  <c r="K60" i="2"/>
  <c r="N61" i="2" s="1"/>
  <c r="J60" i="2"/>
  <c r="I60" i="2"/>
  <c r="L59" i="2"/>
  <c r="K59" i="2"/>
  <c r="J59" i="2"/>
  <c r="I59" i="2"/>
  <c r="L58" i="2"/>
  <c r="K58" i="2"/>
  <c r="J58" i="2"/>
  <c r="I58" i="2"/>
  <c r="L57" i="2"/>
  <c r="K57" i="2"/>
  <c r="J57" i="2"/>
  <c r="I57" i="2"/>
  <c r="L56" i="2"/>
  <c r="K56" i="2"/>
  <c r="J56" i="2"/>
  <c r="I56" i="2"/>
  <c r="L55" i="2"/>
  <c r="K55" i="2"/>
  <c r="J55" i="2"/>
  <c r="I55" i="2"/>
  <c r="L54" i="2"/>
  <c r="K54" i="2"/>
  <c r="J54" i="2"/>
  <c r="I54" i="2"/>
  <c r="L53" i="2"/>
  <c r="K53" i="2"/>
  <c r="J53" i="2"/>
  <c r="I53" i="2"/>
  <c r="L52" i="2"/>
  <c r="K52" i="2"/>
  <c r="J52" i="2"/>
  <c r="I52" i="2"/>
  <c r="L51" i="2"/>
  <c r="K51" i="2"/>
  <c r="J51" i="2"/>
  <c r="I51" i="2"/>
  <c r="L50" i="2"/>
  <c r="N51" i="2" s="1"/>
  <c r="K50" i="2"/>
  <c r="J50" i="2"/>
  <c r="I50" i="2"/>
  <c r="N49" i="2"/>
  <c r="L49" i="2"/>
  <c r="K49" i="2"/>
  <c r="J49" i="2"/>
  <c r="I49" i="2"/>
  <c r="L48" i="2"/>
  <c r="K48" i="2"/>
  <c r="J48" i="2"/>
  <c r="I48" i="2"/>
  <c r="L47" i="2"/>
  <c r="K47" i="2"/>
  <c r="J47" i="2"/>
  <c r="I47" i="2"/>
  <c r="L46" i="2"/>
  <c r="K46" i="2"/>
  <c r="J46" i="2"/>
  <c r="I46" i="2"/>
  <c r="L45" i="2"/>
  <c r="K45" i="2"/>
  <c r="J45" i="2"/>
  <c r="I45" i="2"/>
  <c r="L44" i="2"/>
  <c r="K44" i="2"/>
  <c r="J44" i="2"/>
  <c r="I44" i="2"/>
  <c r="L43" i="2"/>
  <c r="K43" i="2"/>
  <c r="J43" i="2"/>
  <c r="I43" i="2"/>
  <c r="L42" i="2"/>
  <c r="N43" i="2" s="1"/>
  <c r="K42" i="2"/>
  <c r="J42" i="2"/>
  <c r="I42" i="2"/>
  <c r="N41" i="2"/>
  <c r="L41" i="2"/>
  <c r="K41" i="2"/>
  <c r="J41" i="2"/>
  <c r="I41" i="2"/>
  <c r="L40" i="2"/>
  <c r="K40" i="2"/>
  <c r="J40" i="2"/>
  <c r="I40" i="2"/>
  <c r="L39" i="2"/>
  <c r="K39" i="2"/>
  <c r="J39" i="2"/>
  <c r="I39" i="2"/>
  <c r="L38" i="2"/>
  <c r="K38" i="2"/>
  <c r="N39" i="2" s="1"/>
  <c r="J38" i="2"/>
  <c r="I38" i="2"/>
  <c r="L37" i="2"/>
  <c r="K37" i="2"/>
  <c r="J37" i="2"/>
  <c r="I37" i="2"/>
  <c r="L36" i="2"/>
  <c r="K36" i="2"/>
  <c r="N37" i="2" s="1"/>
  <c r="J36" i="2"/>
  <c r="I36" i="2"/>
  <c r="L35" i="2"/>
  <c r="K35" i="2"/>
  <c r="J35" i="2"/>
  <c r="I35" i="2"/>
  <c r="L34" i="2"/>
  <c r="K34" i="2"/>
  <c r="J34" i="2"/>
  <c r="I34" i="2"/>
  <c r="L33" i="2"/>
  <c r="K33" i="2"/>
  <c r="J33" i="2"/>
  <c r="I33" i="2"/>
  <c r="L32" i="2"/>
  <c r="K32" i="2"/>
  <c r="N33" i="2" s="1"/>
  <c r="J32" i="2"/>
  <c r="I32" i="2"/>
  <c r="L31" i="2"/>
  <c r="K31" i="2"/>
  <c r="J31" i="2"/>
  <c r="I31" i="2"/>
  <c r="L30" i="2"/>
  <c r="K30" i="2"/>
  <c r="N31" i="2" s="1"/>
  <c r="J30" i="2"/>
  <c r="I30" i="2"/>
  <c r="L29" i="2"/>
  <c r="K29" i="2"/>
  <c r="J29" i="2"/>
  <c r="I29" i="2"/>
  <c r="L28" i="2"/>
  <c r="K28" i="2"/>
  <c r="N29" i="2" s="1"/>
  <c r="J28" i="2"/>
  <c r="I28" i="2"/>
  <c r="L27" i="2"/>
  <c r="K27" i="2"/>
  <c r="J27" i="2"/>
  <c r="I27" i="2"/>
  <c r="L26" i="2"/>
  <c r="K26" i="2"/>
  <c r="J26" i="2"/>
  <c r="I26" i="2"/>
  <c r="L25" i="2"/>
  <c r="K25" i="2"/>
  <c r="J25" i="2"/>
  <c r="I25" i="2"/>
  <c r="L24" i="2"/>
  <c r="K24" i="2"/>
  <c r="N25" i="2" s="1"/>
  <c r="J24" i="2"/>
  <c r="I24" i="2"/>
  <c r="L23" i="2"/>
  <c r="K23" i="2"/>
  <c r="J23" i="2"/>
  <c r="I23" i="2"/>
  <c r="L22" i="2"/>
  <c r="K22" i="2"/>
  <c r="N23" i="2" s="1"/>
  <c r="J22" i="2"/>
  <c r="I22" i="2"/>
  <c r="L21" i="2"/>
  <c r="K21" i="2"/>
  <c r="J21" i="2"/>
  <c r="I21" i="2"/>
  <c r="L20" i="2"/>
  <c r="K20" i="2"/>
  <c r="N21" i="2" s="1"/>
  <c r="J20" i="2"/>
  <c r="I20" i="2"/>
  <c r="L19" i="2"/>
  <c r="K19" i="2"/>
  <c r="J19" i="2"/>
  <c r="I19" i="2"/>
  <c r="L18" i="2"/>
  <c r="K18" i="2"/>
  <c r="J18" i="2"/>
  <c r="I18" i="2"/>
  <c r="L17" i="2"/>
  <c r="K17" i="2"/>
  <c r="J17" i="2"/>
  <c r="I17" i="2"/>
  <c r="L16" i="2"/>
  <c r="N17" i="2" s="1"/>
  <c r="K16" i="2"/>
  <c r="J16" i="2"/>
  <c r="I16" i="2"/>
  <c r="L15" i="2"/>
  <c r="K15" i="2"/>
  <c r="J15" i="2"/>
  <c r="I15" i="2"/>
  <c r="L14" i="2"/>
  <c r="K14" i="2"/>
  <c r="J14" i="2"/>
  <c r="I14" i="2"/>
  <c r="L13" i="2"/>
  <c r="K13" i="2"/>
  <c r="J13" i="2"/>
  <c r="I13" i="2"/>
  <c r="L12" i="2"/>
  <c r="K12" i="2"/>
  <c r="J12" i="2"/>
  <c r="I12" i="2"/>
  <c r="L11" i="2"/>
  <c r="K11" i="2"/>
  <c r="J11" i="2"/>
  <c r="I11" i="2"/>
  <c r="L10" i="2"/>
  <c r="N11" i="2" s="1"/>
  <c r="K10" i="2"/>
  <c r="J10" i="2"/>
  <c r="I10" i="2"/>
  <c r="N9" i="2"/>
  <c r="L9" i="2"/>
  <c r="K9" i="2"/>
  <c r="J9" i="2"/>
  <c r="I9" i="2"/>
  <c r="L8" i="2"/>
  <c r="K8" i="2"/>
  <c r="J8" i="2"/>
  <c r="I8" i="2"/>
  <c r="L7" i="2"/>
  <c r="K7" i="2"/>
  <c r="J7" i="2"/>
  <c r="I7" i="2"/>
  <c r="L6" i="2"/>
  <c r="K6" i="2"/>
  <c r="N7" i="2" s="1"/>
  <c r="J6" i="2"/>
  <c r="I6" i="2"/>
  <c r="L5" i="2"/>
  <c r="K5" i="2"/>
  <c r="J5" i="2"/>
  <c r="I5" i="2"/>
  <c r="L4" i="2"/>
  <c r="K4" i="2"/>
  <c r="N5" i="2" s="1"/>
  <c r="J4" i="2"/>
  <c r="I4" i="2"/>
  <c r="L3" i="2"/>
  <c r="K3" i="2"/>
  <c r="J3" i="2"/>
  <c r="I3" i="2"/>
  <c r="L2" i="2"/>
  <c r="K2" i="2"/>
  <c r="J2" i="2"/>
  <c r="I2" i="2"/>
  <c r="H2003" i="1"/>
  <c r="G2003" i="1"/>
  <c r="F200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" i="1"/>
  <c r="L2001" i="1"/>
  <c r="K2001" i="1"/>
  <c r="L2000" i="1"/>
  <c r="K2000" i="1"/>
  <c r="L1999" i="1"/>
  <c r="K1999" i="1"/>
  <c r="L1998" i="1"/>
  <c r="K1998" i="1"/>
  <c r="L1997" i="1"/>
  <c r="K1997" i="1"/>
  <c r="L1996" i="1"/>
  <c r="K1996" i="1"/>
  <c r="L1995" i="1"/>
  <c r="K1995" i="1"/>
  <c r="L1994" i="1"/>
  <c r="K1994" i="1"/>
  <c r="L1993" i="1"/>
  <c r="K1993" i="1"/>
  <c r="L1992" i="1"/>
  <c r="K1992" i="1"/>
  <c r="L1991" i="1"/>
  <c r="K1991" i="1"/>
  <c r="L1990" i="1"/>
  <c r="K1990" i="1"/>
  <c r="L1989" i="1"/>
  <c r="K1989" i="1"/>
  <c r="L1988" i="1"/>
  <c r="K1988" i="1"/>
  <c r="L1987" i="1"/>
  <c r="K1987" i="1"/>
  <c r="L1986" i="1"/>
  <c r="K1986" i="1"/>
  <c r="L1985" i="1"/>
  <c r="K1985" i="1"/>
  <c r="L1984" i="1"/>
  <c r="K1984" i="1"/>
  <c r="L1983" i="1"/>
  <c r="K1983" i="1"/>
  <c r="L1982" i="1"/>
  <c r="K1982" i="1"/>
  <c r="L1981" i="1"/>
  <c r="K1981" i="1"/>
  <c r="L1980" i="1"/>
  <c r="K1980" i="1"/>
  <c r="L1979" i="1"/>
  <c r="K1979" i="1"/>
  <c r="L1978" i="1"/>
  <c r="K1978" i="1"/>
  <c r="L1977" i="1"/>
  <c r="K1977" i="1"/>
  <c r="L1976" i="1"/>
  <c r="K1976" i="1"/>
  <c r="L1975" i="1"/>
  <c r="K1975" i="1"/>
  <c r="L1974" i="1"/>
  <c r="K1974" i="1"/>
  <c r="L1973" i="1"/>
  <c r="K1973" i="1"/>
  <c r="L1972" i="1"/>
  <c r="K1972" i="1"/>
  <c r="L1971" i="1"/>
  <c r="K1971" i="1"/>
  <c r="L1970" i="1"/>
  <c r="K1970" i="1"/>
  <c r="L1969" i="1"/>
  <c r="K1969" i="1"/>
  <c r="L1968" i="1"/>
  <c r="K1968" i="1"/>
  <c r="L1967" i="1"/>
  <c r="K1967" i="1"/>
  <c r="L1966" i="1"/>
  <c r="K1966" i="1"/>
  <c r="L1965" i="1"/>
  <c r="K1965" i="1"/>
  <c r="L1964" i="1"/>
  <c r="K1964" i="1"/>
  <c r="L1963" i="1"/>
  <c r="K1963" i="1"/>
  <c r="L1962" i="1"/>
  <c r="K1962" i="1"/>
  <c r="L1961" i="1"/>
  <c r="K1961" i="1"/>
  <c r="L1960" i="1"/>
  <c r="K1960" i="1"/>
  <c r="L1959" i="1"/>
  <c r="K1959" i="1"/>
  <c r="L1958" i="1"/>
  <c r="K1958" i="1"/>
  <c r="L1957" i="1"/>
  <c r="K1957" i="1"/>
  <c r="L1956" i="1"/>
  <c r="K1956" i="1"/>
  <c r="L1955" i="1"/>
  <c r="K1955" i="1"/>
  <c r="L1954" i="1"/>
  <c r="K1954" i="1"/>
  <c r="L1953" i="1"/>
  <c r="K1953" i="1"/>
  <c r="L1952" i="1"/>
  <c r="K1952" i="1"/>
  <c r="L1951" i="1"/>
  <c r="K1951" i="1"/>
  <c r="L1950" i="1"/>
  <c r="K1950" i="1"/>
  <c r="L1949" i="1"/>
  <c r="K1949" i="1"/>
  <c r="L1948" i="1"/>
  <c r="K1948" i="1"/>
  <c r="L1947" i="1"/>
  <c r="K1947" i="1"/>
  <c r="L1946" i="1"/>
  <c r="K1946" i="1"/>
  <c r="L1945" i="1"/>
  <c r="K1945" i="1"/>
  <c r="L1944" i="1"/>
  <c r="K1944" i="1"/>
  <c r="L1943" i="1"/>
  <c r="K1943" i="1"/>
  <c r="L1942" i="1"/>
  <c r="K1942" i="1"/>
  <c r="L1941" i="1"/>
  <c r="K1941" i="1"/>
  <c r="L1940" i="1"/>
  <c r="K1940" i="1"/>
  <c r="L1939" i="1"/>
  <c r="K1939" i="1"/>
  <c r="L1938" i="1"/>
  <c r="K1938" i="1"/>
  <c r="L1937" i="1"/>
  <c r="K1937" i="1"/>
  <c r="L1936" i="1"/>
  <c r="K1936" i="1"/>
  <c r="L1935" i="1"/>
  <c r="K1935" i="1"/>
  <c r="L1934" i="1"/>
  <c r="K1934" i="1"/>
  <c r="L1933" i="1"/>
  <c r="K1933" i="1"/>
  <c r="L1932" i="1"/>
  <c r="K1932" i="1"/>
  <c r="L1931" i="1"/>
  <c r="K1931" i="1"/>
  <c r="L1930" i="1"/>
  <c r="K1930" i="1"/>
  <c r="L1929" i="1"/>
  <c r="K1929" i="1"/>
  <c r="L1928" i="1"/>
  <c r="K1928" i="1"/>
  <c r="L1927" i="1"/>
  <c r="K1927" i="1"/>
  <c r="L1926" i="1"/>
  <c r="K1926" i="1"/>
  <c r="L1925" i="1"/>
  <c r="K1925" i="1"/>
  <c r="L1924" i="1"/>
  <c r="K1924" i="1"/>
  <c r="L1923" i="1"/>
  <c r="K1923" i="1"/>
  <c r="L1922" i="1"/>
  <c r="K1922" i="1"/>
  <c r="L1921" i="1"/>
  <c r="K1921" i="1"/>
  <c r="L1920" i="1"/>
  <c r="K1920" i="1"/>
  <c r="L1919" i="1"/>
  <c r="K1919" i="1"/>
  <c r="L1918" i="1"/>
  <c r="K1918" i="1"/>
  <c r="L1917" i="1"/>
  <c r="K1917" i="1"/>
  <c r="L1916" i="1"/>
  <c r="K1916" i="1"/>
  <c r="L1915" i="1"/>
  <c r="K1915" i="1"/>
  <c r="L1914" i="1"/>
  <c r="K1914" i="1"/>
  <c r="L1913" i="1"/>
  <c r="K1913" i="1"/>
  <c r="L1912" i="1"/>
  <c r="K1912" i="1"/>
  <c r="L1911" i="1"/>
  <c r="K1911" i="1"/>
  <c r="L1910" i="1"/>
  <c r="K1910" i="1"/>
  <c r="L1909" i="1"/>
  <c r="K1909" i="1"/>
  <c r="L1908" i="1"/>
  <c r="K1908" i="1"/>
  <c r="L1907" i="1"/>
  <c r="K1907" i="1"/>
  <c r="L1906" i="1"/>
  <c r="K1906" i="1"/>
  <c r="L1905" i="1"/>
  <c r="K1905" i="1"/>
  <c r="L1904" i="1"/>
  <c r="K1904" i="1"/>
  <c r="L1903" i="1"/>
  <c r="K1903" i="1"/>
  <c r="L1902" i="1"/>
  <c r="K1902" i="1"/>
  <c r="L1901" i="1"/>
  <c r="K1901" i="1"/>
  <c r="L1900" i="1"/>
  <c r="K1900" i="1"/>
  <c r="L1899" i="1"/>
  <c r="K1899" i="1"/>
  <c r="L1898" i="1"/>
  <c r="K1898" i="1"/>
  <c r="L1897" i="1"/>
  <c r="K1897" i="1"/>
  <c r="L1896" i="1"/>
  <c r="K1896" i="1"/>
  <c r="L1895" i="1"/>
  <c r="K1895" i="1"/>
  <c r="L1894" i="1"/>
  <c r="K1894" i="1"/>
  <c r="L1893" i="1"/>
  <c r="K1893" i="1"/>
  <c r="L1892" i="1"/>
  <c r="K1892" i="1"/>
  <c r="L1891" i="1"/>
  <c r="K1891" i="1"/>
  <c r="L1890" i="1"/>
  <c r="K1890" i="1"/>
  <c r="L1889" i="1"/>
  <c r="K1889" i="1"/>
  <c r="L1888" i="1"/>
  <c r="K1888" i="1"/>
  <c r="L1887" i="1"/>
  <c r="K1887" i="1"/>
  <c r="L1886" i="1"/>
  <c r="K1886" i="1"/>
  <c r="L1885" i="1"/>
  <c r="K1885" i="1"/>
  <c r="L1884" i="1"/>
  <c r="K1884" i="1"/>
  <c r="L1883" i="1"/>
  <c r="K1883" i="1"/>
  <c r="L1882" i="1"/>
  <c r="K1882" i="1"/>
  <c r="L1881" i="1"/>
  <c r="K1881" i="1"/>
  <c r="L1880" i="1"/>
  <c r="K1880" i="1"/>
  <c r="L1879" i="1"/>
  <c r="K1879" i="1"/>
  <c r="L1878" i="1"/>
  <c r="K1878" i="1"/>
  <c r="L1877" i="1"/>
  <c r="K1877" i="1"/>
  <c r="L1876" i="1"/>
  <c r="K1876" i="1"/>
  <c r="L1875" i="1"/>
  <c r="K1875" i="1"/>
  <c r="L1874" i="1"/>
  <c r="K1874" i="1"/>
  <c r="L1873" i="1"/>
  <c r="K1873" i="1"/>
  <c r="L1872" i="1"/>
  <c r="K1872" i="1"/>
  <c r="L1871" i="1"/>
  <c r="K1871" i="1"/>
  <c r="L1870" i="1"/>
  <c r="K1870" i="1"/>
  <c r="L1869" i="1"/>
  <c r="K1869" i="1"/>
  <c r="L1868" i="1"/>
  <c r="K1868" i="1"/>
  <c r="L1867" i="1"/>
  <c r="K1867" i="1"/>
  <c r="L1866" i="1"/>
  <c r="K1866" i="1"/>
  <c r="L1865" i="1"/>
  <c r="K1865" i="1"/>
  <c r="L1864" i="1"/>
  <c r="K1864" i="1"/>
  <c r="L1863" i="1"/>
  <c r="K1863" i="1"/>
  <c r="L1862" i="1"/>
  <c r="K1862" i="1"/>
  <c r="L1861" i="1"/>
  <c r="K1861" i="1"/>
  <c r="L1860" i="1"/>
  <c r="K1860" i="1"/>
  <c r="L1859" i="1"/>
  <c r="K1859" i="1"/>
  <c r="L1858" i="1"/>
  <c r="K1858" i="1"/>
  <c r="L1857" i="1"/>
  <c r="K1857" i="1"/>
  <c r="L1856" i="1"/>
  <c r="K1856" i="1"/>
  <c r="L1855" i="1"/>
  <c r="K1855" i="1"/>
  <c r="L1854" i="1"/>
  <c r="K1854" i="1"/>
  <c r="L1853" i="1"/>
  <c r="K1853" i="1"/>
  <c r="L1852" i="1"/>
  <c r="K1852" i="1"/>
  <c r="L1851" i="1"/>
  <c r="K1851" i="1"/>
  <c r="L1850" i="1"/>
  <c r="K1850" i="1"/>
  <c r="L1849" i="1"/>
  <c r="K1849" i="1"/>
  <c r="L1848" i="1"/>
  <c r="K1848" i="1"/>
  <c r="L1847" i="1"/>
  <c r="K1847" i="1"/>
  <c r="L1846" i="1"/>
  <c r="K1846" i="1"/>
  <c r="L1845" i="1"/>
  <c r="K1845" i="1"/>
  <c r="L1844" i="1"/>
  <c r="K1844" i="1"/>
  <c r="L1843" i="1"/>
  <c r="K1843" i="1"/>
  <c r="L1842" i="1"/>
  <c r="K1842" i="1"/>
  <c r="L1841" i="1"/>
  <c r="K1841" i="1"/>
  <c r="L1840" i="1"/>
  <c r="K1840" i="1"/>
  <c r="L1839" i="1"/>
  <c r="K1839" i="1"/>
  <c r="L1838" i="1"/>
  <c r="K1838" i="1"/>
  <c r="L1837" i="1"/>
  <c r="K1837" i="1"/>
  <c r="L1836" i="1"/>
  <c r="K1836" i="1"/>
  <c r="L1835" i="1"/>
  <c r="K1835" i="1"/>
  <c r="L1834" i="1"/>
  <c r="K1834" i="1"/>
  <c r="L1833" i="1"/>
  <c r="K1833" i="1"/>
  <c r="L1832" i="1"/>
  <c r="K1832" i="1"/>
  <c r="L1831" i="1"/>
  <c r="K1831" i="1"/>
  <c r="L1830" i="1"/>
  <c r="K1830" i="1"/>
  <c r="L1829" i="1"/>
  <c r="K1829" i="1"/>
  <c r="L1828" i="1"/>
  <c r="K1828" i="1"/>
  <c r="L1827" i="1"/>
  <c r="K1827" i="1"/>
  <c r="L1826" i="1"/>
  <c r="K1826" i="1"/>
  <c r="L1825" i="1"/>
  <c r="K1825" i="1"/>
  <c r="L1824" i="1"/>
  <c r="K1824" i="1"/>
  <c r="L1823" i="1"/>
  <c r="K1823" i="1"/>
  <c r="L1822" i="1"/>
  <c r="K1822" i="1"/>
  <c r="L1821" i="1"/>
  <c r="K1821" i="1"/>
  <c r="L1820" i="1"/>
  <c r="K1820" i="1"/>
  <c r="L1819" i="1"/>
  <c r="K1819" i="1"/>
  <c r="L1818" i="1"/>
  <c r="K1818" i="1"/>
  <c r="L1817" i="1"/>
  <c r="K1817" i="1"/>
  <c r="L1816" i="1"/>
  <c r="K1816" i="1"/>
  <c r="L1815" i="1"/>
  <c r="K1815" i="1"/>
  <c r="L1814" i="1"/>
  <c r="K1814" i="1"/>
  <c r="L1813" i="1"/>
  <c r="K1813" i="1"/>
  <c r="L1812" i="1"/>
  <c r="K1812" i="1"/>
  <c r="L1811" i="1"/>
  <c r="K1811" i="1"/>
  <c r="L1810" i="1"/>
  <c r="K1810" i="1"/>
  <c r="L1809" i="1"/>
  <c r="K1809" i="1"/>
  <c r="L1808" i="1"/>
  <c r="K1808" i="1"/>
  <c r="L1807" i="1"/>
  <c r="K1807" i="1"/>
  <c r="L1806" i="1"/>
  <c r="K1806" i="1"/>
  <c r="L1805" i="1"/>
  <c r="K1805" i="1"/>
  <c r="L1804" i="1"/>
  <c r="K1804" i="1"/>
  <c r="L1803" i="1"/>
  <c r="K1803" i="1"/>
  <c r="L1802" i="1"/>
  <c r="K1802" i="1"/>
  <c r="L1801" i="1"/>
  <c r="K1801" i="1"/>
  <c r="L1800" i="1"/>
  <c r="K1800" i="1"/>
  <c r="L1799" i="1"/>
  <c r="K1799" i="1"/>
  <c r="L1798" i="1"/>
  <c r="K1798" i="1"/>
  <c r="L1797" i="1"/>
  <c r="K1797" i="1"/>
  <c r="L1796" i="1"/>
  <c r="K1796" i="1"/>
  <c r="L1795" i="1"/>
  <c r="K1795" i="1"/>
  <c r="L1794" i="1"/>
  <c r="K1794" i="1"/>
  <c r="L1793" i="1"/>
  <c r="K1793" i="1"/>
  <c r="L1792" i="1"/>
  <c r="K1792" i="1"/>
  <c r="L1791" i="1"/>
  <c r="K1791" i="1"/>
  <c r="L1790" i="1"/>
  <c r="K1790" i="1"/>
  <c r="L1789" i="1"/>
  <c r="K1789" i="1"/>
  <c r="L1788" i="1"/>
  <c r="K1788" i="1"/>
  <c r="L1787" i="1"/>
  <c r="K1787" i="1"/>
  <c r="L1786" i="1"/>
  <c r="K1786" i="1"/>
  <c r="L1785" i="1"/>
  <c r="K1785" i="1"/>
  <c r="L1784" i="1"/>
  <c r="K1784" i="1"/>
  <c r="L1783" i="1"/>
  <c r="K1783" i="1"/>
  <c r="L1782" i="1"/>
  <c r="K1782" i="1"/>
  <c r="L1781" i="1"/>
  <c r="K1781" i="1"/>
  <c r="L1780" i="1"/>
  <c r="K1780" i="1"/>
  <c r="L1779" i="1"/>
  <c r="K1779" i="1"/>
  <c r="L1778" i="1"/>
  <c r="K1778" i="1"/>
  <c r="L1777" i="1"/>
  <c r="K1777" i="1"/>
  <c r="L1776" i="1"/>
  <c r="K1776" i="1"/>
  <c r="L1775" i="1"/>
  <c r="K1775" i="1"/>
  <c r="L1774" i="1"/>
  <c r="K1774" i="1"/>
  <c r="L1773" i="1"/>
  <c r="K1773" i="1"/>
  <c r="L1772" i="1"/>
  <c r="K1772" i="1"/>
  <c r="L1771" i="1"/>
  <c r="K1771" i="1"/>
  <c r="L1770" i="1"/>
  <c r="K1770" i="1"/>
  <c r="L1769" i="1"/>
  <c r="K1769" i="1"/>
  <c r="L1768" i="1"/>
  <c r="K1768" i="1"/>
  <c r="L1767" i="1"/>
  <c r="K1767" i="1"/>
  <c r="L1766" i="1"/>
  <c r="K1766" i="1"/>
  <c r="L1765" i="1"/>
  <c r="K1765" i="1"/>
  <c r="L1764" i="1"/>
  <c r="K1764" i="1"/>
  <c r="L1763" i="1"/>
  <c r="K1763" i="1"/>
  <c r="L1762" i="1"/>
  <c r="K1762" i="1"/>
  <c r="L1761" i="1"/>
  <c r="K1761" i="1"/>
  <c r="L1760" i="1"/>
  <c r="K1760" i="1"/>
  <c r="L1759" i="1"/>
  <c r="K1759" i="1"/>
  <c r="L1758" i="1"/>
  <c r="K1758" i="1"/>
  <c r="L1757" i="1"/>
  <c r="K1757" i="1"/>
  <c r="L1756" i="1"/>
  <c r="K1756" i="1"/>
  <c r="L1755" i="1"/>
  <c r="K1755" i="1"/>
  <c r="L1754" i="1"/>
  <c r="K1754" i="1"/>
  <c r="L1753" i="1"/>
  <c r="K1753" i="1"/>
  <c r="L1752" i="1"/>
  <c r="K1752" i="1"/>
  <c r="L1751" i="1"/>
  <c r="K1751" i="1"/>
  <c r="L1750" i="1"/>
  <c r="K1750" i="1"/>
  <c r="L1749" i="1"/>
  <c r="K1749" i="1"/>
  <c r="L1748" i="1"/>
  <c r="K1748" i="1"/>
  <c r="L1747" i="1"/>
  <c r="K1747" i="1"/>
  <c r="L1746" i="1"/>
  <c r="K1746" i="1"/>
  <c r="L1745" i="1"/>
  <c r="K1745" i="1"/>
  <c r="L1744" i="1"/>
  <c r="K1744" i="1"/>
  <c r="L1743" i="1"/>
  <c r="K1743" i="1"/>
  <c r="L1742" i="1"/>
  <c r="K1742" i="1"/>
  <c r="L1741" i="1"/>
  <c r="K1741" i="1"/>
  <c r="L1740" i="1"/>
  <c r="K1740" i="1"/>
  <c r="L1739" i="1"/>
  <c r="K1739" i="1"/>
  <c r="L1738" i="1"/>
  <c r="K1738" i="1"/>
  <c r="L1737" i="1"/>
  <c r="K1737" i="1"/>
  <c r="L1736" i="1"/>
  <c r="K1736" i="1"/>
  <c r="L1735" i="1"/>
  <c r="K1735" i="1"/>
  <c r="L1734" i="1"/>
  <c r="K1734" i="1"/>
  <c r="L1733" i="1"/>
  <c r="K1733" i="1"/>
  <c r="L1732" i="1"/>
  <c r="K1732" i="1"/>
  <c r="L1731" i="1"/>
  <c r="K1731" i="1"/>
  <c r="L1730" i="1"/>
  <c r="K1730" i="1"/>
  <c r="L1729" i="1"/>
  <c r="K1729" i="1"/>
  <c r="L1728" i="1"/>
  <c r="K1728" i="1"/>
  <c r="L1727" i="1"/>
  <c r="K1727" i="1"/>
  <c r="L1726" i="1"/>
  <c r="K1726" i="1"/>
  <c r="L1725" i="1"/>
  <c r="K1725" i="1"/>
  <c r="L1724" i="1"/>
  <c r="K1724" i="1"/>
  <c r="L1723" i="1"/>
  <c r="K1723" i="1"/>
  <c r="L1722" i="1"/>
  <c r="K1722" i="1"/>
  <c r="L1721" i="1"/>
  <c r="K1721" i="1"/>
  <c r="L1720" i="1"/>
  <c r="K1720" i="1"/>
  <c r="L1719" i="1"/>
  <c r="K1719" i="1"/>
  <c r="L1718" i="1"/>
  <c r="K1718" i="1"/>
  <c r="L1717" i="1"/>
  <c r="K1717" i="1"/>
  <c r="L1716" i="1"/>
  <c r="K1716" i="1"/>
  <c r="L1715" i="1"/>
  <c r="K1715" i="1"/>
  <c r="L1714" i="1"/>
  <c r="K1714" i="1"/>
  <c r="L1713" i="1"/>
  <c r="K1713" i="1"/>
  <c r="L1712" i="1"/>
  <c r="K1712" i="1"/>
  <c r="L1711" i="1"/>
  <c r="K1711" i="1"/>
  <c r="L1710" i="1"/>
  <c r="K1710" i="1"/>
  <c r="L1709" i="1"/>
  <c r="K1709" i="1"/>
  <c r="L1708" i="1"/>
  <c r="K1708" i="1"/>
  <c r="L1707" i="1"/>
  <c r="K1707" i="1"/>
  <c r="L1706" i="1"/>
  <c r="K1706" i="1"/>
  <c r="L1705" i="1"/>
  <c r="K1705" i="1"/>
  <c r="L1704" i="1"/>
  <c r="K1704" i="1"/>
  <c r="L1703" i="1"/>
  <c r="K1703" i="1"/>
  <c r="L1702" i="1"/>
  <c r="K1702" i="1"/>
  <c r="L1701" i="1"/>
  <c r="K1701" i="1"/>
  <c r="L1700" i="1"/>
  <c r="K1700" i="1"/>
  <c r="L1699" i="1"/>
  <c r="K1699" i="1"/>
  <c r="L1698" i="1"/>
  <c r="K1698" i="1"/>
  <c r="L1697" i="1"/>
  <c r="K1697" i="1"/>
  <c r="L1696" i="1"/>
  <c r="K1696" i="1"/>
  <c r="L1695" i="1"/>
  <c r="K1695" i="1"/>
  <c r="L1694" i="1"/>
  <c r="K1694" i="1"/>
  <c r="L1693" i="1"/>
  <c r="K1693" i="1"/>
  <c r="L1692" i="1"/>
  <c r="K1692" i="1"/>
  <c r="L1691" i="1"/>
  <c r="K1691" i="1"/>
  <c r="L1690" i="1"/>
  <c r="K1690" i="1"/>
  <c r="L1689" i="1"/>
  <c r="K1689" i="1"/>
  <c r="L1688" i="1"/>
  <c r="K1688" i="1"/>
  <c r="L1687" i="1"/>
  <c r="K1687" i="1"/>
  <c r="L1686" i="1"/>
  <c r="K1686" i="1"/>
  <c r="L1685" i="1"/>
  <c r="K1685" i="1"/>
  <c r="L1684" i="1"/>
  <c r="K1684" i="1"/>
  <c r="L1683" i="1"/>
  <c r="K1683" i="1"/>
  <c r="L1682" i="1"/>
  <c r="K1682" i="1"/>
  <c r="L1681" i="1"/>
  <c r="K1681" i="1"/>
  <c r="L1680" i="1"/>
  <c r="K1680" i="1"/>
  <c r="L1679" i="1"/>
  <c r="K1679" i="1"/>
  <c r="L1678" i="1"/>
  <c r="K1678" i="1"/>
  <c r="L1677" i="1"/>
  <c r="K1677" i="1"/>
  <c r="L1676" i="1"/>
  <c r="K1676" i="1"/>
  <c r="L1675" i="1"/>
  <c r="K1675" i="1"/>
  <c r="L1674" i="1"/>
  <c r="K1674" i="1"/>
  <c r="L1673" i="1"/>
  <c r="K1673" i="1"/>
  <c r="L1672" i="1"/>
  <c r="K1672" i="1"/>
  <c r="L1671" i="1"/>
  <c r="K1671" i="1"/>
  <c r="L1670" i="1"/>
  <c r="K1670" i="1"/>
  <c r="L1669" i="1"/>
  <c r="K1669" i="1"/>
  <c r="L1668" i="1"/>
  <c r="K1668" i="1"/>
  <c r="L1667" i="1"/>
  <c r="K1667" i="1"/>
  <c r="L1666" i="1"/>
  <c r="K1666" i="1"/>
  <c r="L1665" i="1"/>
  <c r="K1665" i="1"/>
  <c r="L1664" i="1"/>
  <c r="K1664" i="1"/>
  <c r="L1663" i="1"/>
  <c r="K1663" i="1"/>
  <c r="L1662" i="1"/>
  <c r="K1662" i="1"/>
  <c r="L1661" i="1"/>
  <c r="K1661" i="1"/>
  <c r="L1660" i="1"/>
  <c r="K1660" i="1"/>
  <c r="L1659" i="1"/>
  <c r="K1659" i="1"/>
  <c r="L1658" i="1"/>
  <c r="K1658" i="1"/>
  <c r="L1657" i="1"/>
  <c r="K1657" i="1"/>
  <c r="L1656" i="1"/>
  <c r="K1656" i="1"/>
  <c r="L1655" i="1"/>
  <c r="K1655" i="1"/>
  <c r="L1654" i="1"/>
  <c r="K1654" i="1"/>
  <c r="L1653" i="1"/>
  <c r="K1653" i="1"/>
  <c r="L1652" i="1"/>
  <c r="K1652" i="1"/>
  <c r="L1651" i="1"/>
  <c r="K1651" i="1"/>
  <c r="L1650" i="1"/>
  <c r="K1650" i="1"/>
  <c r="L1649" i="1"/>
  <c r="K1649" i="1"/>
  <c r="L1648" i="1"/>
  <c r="K1648" i="1"/>
  <c r="L1647" i="1"/>
  <c r="K1647" i="1"/>
  <c r="L1646" i="1"/>
  <c r="K1646" i="1"/>
  <c r="L1645" i="1"/>
  <c r="K1645" i="1"/>
  <c r="L1644" i="1"/>
  <c r="K1644" i="1"/>
  <c r="L1643" i="1"/>
  <c r="K1643" i="1"/>
  <c r="L1642" i="1"/>
  <c r="K1642" i="1"/>
  <c r="L1641" i="1"/>
  <c r="K1641" i="1"/>
  <c r="L1640" i="1"/>
  <c r="K1640" i="1"/>
  <c r="L1639" i="1"/>
  <c r="K1639" i="1"/>
  <c r="L1638" i="1"/>
  <c r="K1638" i="1"/>
  <c r="L1637" i="1"/>
  <c r="K1637" i="1"/>
  <c r="L1636" i="1"/>
  <c r="K1636" i="1"/>
  <c r="L1635" i="1"/>
  <c r="K1635" i="1"/>
  <c r="L1634" i="1"/>
  <c r="K1634" i="1"/>
  <c r="L1633" i="1"/>
  <c r="K1633" i="1"/>
  <c r="L1632" i="1"/>
  <c r="K1632" i="1"/>
  <c r="L1631" i="1"/>
  <c r="K1631" i="1"/>
  <c r="L1630" i="1"/>
  <c r="K1630" i="1"/>
  <c r="L1629" i="1"/>
  <c r="K1629" i="1"/>
  <c r="L1628" i="1"/>
  <c r="K1628" i="1"/>
  <c r="L1627" i="1"/>
  <c r="K1627" i="1"/>
  <c r="L1626" i="1"/>
  <c r="K1626" i="1"/>
  <c r="L1625" i="1"/>
  <c r="K1625" i="1"/>
  <c r="L1624" i="1"/>
  <c r="K1624" i="1"/>
  <c r="L1623" i="1"/>
  <c r="K1623" i="1"/>
  <c r="L1622" i="1"/>
  <c r="K1622" i="1"/>
  <c r="L1621" i="1"/>
  <c r="K1621" i="1"/>
  <c r="L1620" i="1"/>
  <c r="K1620" i="1"/>
  <c r="L1619" i="1"/>
  <c r="K1619" i="1"/>
  <c r="L1618" i="1"/>
  <c r="K1618" i="1"/>
  <c r="L1617" i="1"/>
  <c r="K1617" i="1"/>
  <c r="L1616" i="1"/>
  <c r="K1616" i="1"/>
  <c r="L1615" i="1"/>
  <c r="K1615" i="1"/>
  <c r="L1614" i="1"/>
  <c r="K1614" i="1"/>
  <c r="L1613" i="1"/>
  <c r="K1613" i="1"/>
  <c r="L1612" i="1"/>
  <c r="K1612" i="1"/>
  <c r="L1611" i="1"/>
  <c r="K1611" i="1"/>
  <c r="L1610" i="1"/>
  <c r="K1610" i="1"/>
  <c r="L1609" i="1"/>
  <c r="K1609" i="1"/>
  <c r="L1608" i="1"/>
  <c r="K1608" i="1"/>
  <c r="L1607" i="1"/>
  <c r="K1607" i="1"/>
  <c r="L1606" i="1"/>
  <c r="K1606" i="1"/>
  <c r="L1605" i="1"/>
  <c r="K1605" i="1"/>
  <c r="L1604" i="1"/>
  <c r="K1604" i="1"/>
  <c r="L1603" i="1"/>
  <c r="K1603" i="1"/>
  <c r="L1602" i="1"/>
  <c r="K1602" i="1"/>
  <c r="L1601" i="1"/>
  <c r="K1601" i="1"/>
  <c r="L1600" i="1"/>
  <c r="K1600" i="1"/>
  <c r="L1599" i="1"/>
  <c r="K1599" i="1"/>
  <c r="L1598" i="1"/>
  <c r="K1598" i="1"/>
  <c r="L1597" i="1"/>
  <c r="K1597" i="1"/>
  <c r="L1596" i="1"/>
  <c r="K1596" i="1"/>
  <c r="L1595" i="1"/>
  <c r="K1595" i="1"/>
  <c r="L1594" i="1"/>
  <c r="K1594" i="1"/>
  <c r="L1593" i="1"/>
  <c r="K1593" i="1"/>
  <c r="L1592" i="1"/>
  <c r="K1592" i="1"/>
  <c r="L1591" i="1"/>
  <c r="K1591" i="1"/>
  <c r="L1590" i="1"/>
  <c r="K1590" i="1"/>
  <c r="L1589" i="1"/>
  <c r="K1589" i="1"/>
  <c r="L1588" i="1"/>
  <c r="K1588" i="1"/>
  <c r="L1587" i="1"/>
  <c r="K1587" i="1"/>
  <c r="L1586" i="1"/>
  <c r="K1586" i="1"/>
  <c r="L1585" i="1"/>
  <c r="K1585" i="1"/>
  <c r="L1584" i="1"/>
  <c r="K1584" i="1"/>
  <c r="L1583" i="1"/>
  <c r="K1583" i="1"/>
  <c r="L1582" i="1"/>
  <c r="K1582" i="1"/>
  <c r="L1581" i="1"/>
  <c r="K1581" i="1"/>
  <c r="L1580" i="1"/>
  <c r="K1580" i="1"/>
  <c r="L1579" i="1"/>
  <c r="K1579" i="1"/>
  <c r="L1578" i="1"/>
  <c r="K1578" i="1"/>
  <c r="L1577" i="1"/>
  <c r="K1577" i="1"/>
  <c r="L1576" i="1"/>
  <c r="K1576" i="1"/>
  <c r="L1575" i="1"/>
  <c r="K1575" i="1"/>
  <c r="L1574" i="1"/>
  <c r="K1574" i="1"/>
  <c r="L1573" i="1"/>
  <c r="K1573" i="1"/>
  <c r="L1572" i="1"/>
  <c r="K1572" i="1"/>
  <c r="L1571" i="1"/>
  <c r="K1571" i="1"/>
  <c r="L1570" i="1"/>
  <c r="K1570" i="1"/>
  <c r="L1569" i="1"/>
  <c r="K1569" i="1"/>
  <c r="L1568" i="1"/>
  <c r="K1568" i="1"/>
  <c r="L1567" i="1"/>
  <c r="K1567" i="1"/>
  <c r="L1566" i="1"/>
  <c r="K1566" i="1"/>
  <c r="L1565" i="1"/>
  <c r="K1565" i="1"/>
  <c r="L1564" i="1"/>
  <c r="K1564" i="1"/>
  <c r="L1563" i="1"/>
  <c r="K1563" i="1"/>
  <c r="L1562" i="1"/>
  <c r="K1562" i="1"/>
  <c r="L1561" i="1"/>
  <c r="K1561" i="1"/>
  <c r="L1560" i="1"/>
  <c r="K1560" i="1"/>
  <c r="L1559" i="1"/>
  <c r="K1559" i="1"/>
  <c r="L1558" i="1"/>
  <c r="K1558" i="1"/>
  <c r="L1557" i="1"/>
  <c r="K1557" i="1"/>
  <c r="L1556" i="1"/>
  <c r="K1556" i="1"/>
  <c r="L1555" i="1"/>
  <c r="K1555" i="1"/>
  <c r="L1554" i="1"/>
  <c r="K1554" i="1"/>
  <c r="L1553" i="1"/>
  <c r="K1553" i="1"/>
  <c r="L1552" i="1"/>
  <c r="K1552" i="1"/>
  <c r="L1551" i="1"/>
  <c r="K1551" i="1"/>
  <c r="L1550" i="1"/>
  <c r="K1550" i="1"/>
  <c r="L1549" i="1"/>
  <c r="K1549" i="1"/>
  <c r="L1548" i="1"/>
  <c r="K1548" i="1"/>
  <c r="L1547" i="1"/>
  <c r="K1547" i="1"/>
  <c r="L1546" i="1"/>
  <c r="K1546" i="1"/>
  <c r="L1545" i="1"/>
  <c r="K1545" i="1"/>
  <c r="L1544" i="1"/>
  <c r="K1544" i="1"/>
  <c r="L1543" i="1"/>
  <c r="K1543" i="1"/>
  <c r="L1542" i="1"/>
  <c r="K1542" i="1"/>
  <c r="L1541" i="1"/>
  <c r="K1541" i="1"/>
  <c r="L1540" i="1"/>
  <c r="K1540" i="1"/>
  <c r="L1539" i="1"/>
  <c r="K1539" i="1"/>
  <c r="L1538" i="1"/>
  <c r="K1538" i="1"/>
  <c r="L1537" i="1"/>
  <c r="K1537" i="1"/>
  <c r="L1536" i="1"/>
  <c r="K1536" i="1"/>
  <c r="L1535" i="1"/>
  <c r="K1535" i="1"/>
  <c r="L1534" i="1"/>
  <c r="K1534" i="1"/>
  <c r="L1533" i="1"/>
  <c r="K1533" i="1"/>
  <c r="L1532" i="1"/>
  <c r="K1532" i="1"/>
  <c r="L1531" i="1"/>
  <c r="K1531" i="1"/>
  <c r="L1530" i="1"/>
  <c r="K1530" i="1"/>
  <c r="L1529" i="1"/>
  <c r="K1529" i="1"/>
  <c r="L1528" i="1"/>
  <c r="K1528" i="1"/>
  <c r="L1527" i="1"/>
  <c r="K1527" i="1"/>
  <c r="L1526" i="1"/>
  <c r="K1526" i="1"/>
  <c r="L1525" i="1"/>
  <c r="K1525" i="1"/>
  <c r="L1524" i="1"/>
  <c r="K1524" i="1"/>
  <c r="L1523" i="1"/>
  <c r="K1523" i="1"/>
  <c r="L1522" i="1"/>
  <c r="K1522" i="1"/>
  <c r="L1521" i="1"/>
  <c r="K1521" i="1"/>
  <c r="L1520" i="1"/>
  <c r="K1520" i="1"/>
  <c r="L1519" i="1"/>
  <c r="K1519" i="1"/>
  <c r="L1518" i="1"/>
  <c r="K1518" i="1"/>
  <c r="L1517" i="1"/>
  <c r="K1517" i="1"/>
  <c r="L1516" i="1"/>
  <c r="K1516" i="1"/>
  <c r="L1515" i="1"/>
  <c r="K1515" i="1"/>
  <c r="L1514" i="1"/>
  <c r="K1514" i="1"/>
  <c r="L1513" i="1"/>
  <c r="K1513" i="1"/>
  <c r="L1512" i="1"/>
  <c r="K1512" i="1"/>
  <c r="L1511" i="1"/>
  <c r="K1511" i="1"/>
  <c r="L1510" i="1"/>
  <c r="K1510" i="1"/>
  <c r="L1509" i="1"/>
  <c r="K1509" i="1"/>
  <c r="L1508" i="1"/>
  <c r="K1508" i="1"/>
  <c r="L1507" i="1"/>
  <c r="K1507" i="1"/>
  <c r="L1506" i="1"/>
  <c r="K1506" i="1"/>
  <c r="L1505" i="1"/>
  <c r="K1505" i="1"/>
  <c r="L1504" i="1"/>
  <c r="K1504" i="1"/>
  <c r="L1503" i="1"/>
  <c r="K1503" i="1"/>
  <c r="L1502" i="1"/>
  <c r="K1502" i="1"/>
  <c r="L1501" i="1"/>
  <c r="K1501" i="1"/>
  <c r="L1500" i="1"/>
  <c r="K1500" i="1"/>
  <c r="L1499" i="1"/>
  <c r="K1499" i="1"/>
  <c r="L1498" i="1"/>
  <c r="K1498" i="1"/>
  <c r="L1497" i="1"/>
  <c r="K1497" i="1"/>
  <c r="L1496" i="1"/>
  <c r="K1496" i="1"/>
  <c r="L1495" i="1"/>
  <c r="K1495" i="1"/>
  <c r="L1494" i="1"/>
  <c r="K1494" i="1"/>
  <c r="L1493" i="1"/>
  <c r="K1493" i="1"/>
  <c r="L1492" i="1"/>
  <c r="K1492" i="1"/>
  <c r="L1491" i="1"/>
  <c r="K1491" i="1"/>
  <c r="L1490" i="1"/>
  <c r="K1490" i="1"/>
  <c r="L1489" i="1"/>
  <c r="K1489" i="1"/>
  <c r="L1488" i="1"/>
  <c r="K1488" i="1"/>
  <c r="L1487" i="1"/>
  <c r="K1487" i="1"/>
  <c r="L1486" i="1"/>
  <c r="K1486" i="1"/>
  <c r="L1485" i="1"/>
  <c r="K1485" i="1"/>
  <c r="L1484" i="1"/>
  <c r="K1484" i="1"/>
  <c r="L1483" i="1"/>
  <c r="K1483" i="1"/>
  <c r="L1482" i="1"/>
  <c r="K1482" i="1"/>
  <c r="L1481" i="1"/>
  <c r="K1481" i="1"/>
  <c r="L1480" i="1"/>
  <c r="K1480" i="1"/>
  <c r="L1479" i="1"/>
  <c r="K1479" i="1"/>
  <c r="L1478" i="1"/>
  <c r="K1478" i="1"/>
  <c r="L1477" i="1"/>
  <c r="K1477" i="1"/>
  <c r="L1476" i="1"/>
  <c r="K1476" i="1"/>
  <c r="L1475" i="1"/>
  <c r="K1475" i="1"/>
  <c r="L1474" i="1"/>
  <c r="K1474" i="1"/>
  <c r="L1473" i="1"/>
  <c r="K1473" i="1"/>
  <c r="L1472" i="1"/>
  <c r="K1472" i="1"/>
  <c r="L1471" i="1"/>
  <c r="K1471" i="1"/>
  <c r="L1470" i="1"/>
  <c r="K1470" i="1"/>
  <c r="L1469" i="1"/>
  <c r="K1469" i="1"/>
  <c r="L1468" i="1"/>
  <c r="K1468" i="1"/>
  <c r="L1467" i="1"/>
  <c r="K1467" i="1"/>
  <c r="L1466" i="1"/>
  <c r="K1466" i="1"/>
  <c r="L1465" i="1"/>
  <c r="K1465" i="1"/>
  <c r="L1464" i="1"/>
  <c r="K1464" i="1"/>
  <c r="L1463" i="1"/>
  <c r="K1463" i="1"/>
  <c r="L1462" i="1"/>
  <c r="K1462" i="1"/>
  <c r="L1461" i="1"/>
  <c r="K1461" i="1"/>
  <c r="L1460" i="1"/>
  <c r="K1460" i="1"/>
  <c r="L1459" i="1"/>
  <c r="K1459" i="1"/>
  <c r="L1458" i="1"/>
  <c r="K1458" i="1"/>
  <c r="L1457" i="1"/>
  <c r="K1457" i="1"/>
  <c r="L1456" i="1"/>
  <c r="K1456" i="1"/>
  <c r="L1455" i="1"/>
  <c r="K1455" i="1"/>
  <c r="L1454" i="1"/>
  <c r="K1454" i="1"/>
  <c r="L1453" i="1"/>
  <c r="K1453" i="1"/>
  <c r="L1452" i="1"/>
  <c r="K1452" i="1"/>
  <c r="L1451" i="1"/>
  <c r="K1451" i="1"/>
  <c r="L1450" i="1"/>
  <c r="K1450" i="1"/>
  <c r="L1449" i="1"/>
  <c r="K1449" i="1"/>
  <c r="L1448" i="1"/>
  <c r="K1448" i="1"/>
  <c r="L1447" i="1"/>
  <c r="K1447" i="1"/>
  <c r="L1446" i="1"/>
  <c r="K1446" i="1"/>
  <c r="L1445" i="1"/>
  <c r="K1445" i="1"/>
  <c r="L1444" i="1"/>
  <c r="K1444" i="1"/>
  <c r="L1443" i="1"/>
  <c r="K1443" i="1"/>
  <c r="L1442" i="1"/>
  <c r="K1442" i="1"/>
  <c r="L1441" i="1"/>
  <c r="K1441" i="1"/>
  <c r="L1440" i="1"/>
  <c r="K1440" i="1"/>
  <c r="L1439" i="1"/>
  <c r="K1439" i="1"/>
  <c r="L1438" i="1"/>
  <c r="K1438" i="1"/>
  <c r="L1437" i="1"/>
  <c r="K1437" i="1"/>
  <c r="L1436" i="1"/>
  <c r="K1436" i="1"/>
  <c r="L1435" i="1"/>
  <c r="K1435" i="1"/>
  <c r="L1434" i="1"/>
  <c r="K1434" i="1"/>
  <c r="L1433" i="1"/>
  <c r="K1433" i="1"/>
  <c r="L1432" i="1"/>
  <c r="K1432" i="1"/>
  <c r="L1431" i="1"/>
  <c r="K1431" i="1"/>
  <c r="L1430" i="1"/>
  <c r="K1430" i="1"/>
  <c r="L1429" i="1"/>
  <c r="K1429" i="1"/>
  <c r="L1428" i="1"/>
  <c r="K1428" i="1"/>
  <c r="L1427" i="1"/>
  <c r="K1427" i="1"/>
  <c r="L1426" i="1"/>
  <c r="K1426" i="1"/>
  <c r="L1425" i="1"/>
  <c r="K1425" i="1"/>
  <c r="L1424" i="1"/>
  <c r="K1424" i="1"/>
  <c r="L1423" i="1"/>
  <c r="K1423" i="1"/>
  <c r="L1422" i="1"/>
  <c r="K1422" i="1"/>
  <c r="L1421" i="1"/>
  <c r="K1421" i="1"/>
  <c r="L1420" i="1"/>
  <c r="K1420" i="1"/>
  <c r="L1419" i="1"/>
  <c r="K1419" i="1"/>
  <c r="L1418" i="1"/>
  <c r="K1418" i="1"/>
  <c r="L1417" i="1"/>
  <c r="K1417" i="1"/>
  <c r="L1416" i="1"/>
  <c r="K1416" i="1"/>
  <c r="L1415" i="1"/>
  <c r="K1415" i="1"/>
  <c r="L1414" i="1"/>
  <c r="K1414" i="1"/>
  <c r="L1413" i="1"/>
  <c r="K1413" i="1"/>
  <c r="L1412" i="1"/>
  <c r="K1412" i="1"/>
  <c r="L1411" i="1"/>
  <c r="K1411" i="1"/>
  <c r="L1410" i="1"/>
  <c r="K1410" i="1"/>
  <c r="L1409" i="1"/>
  <c r="K1409" i="1"/>
  <c r="L1408" i="1"/>
  <c r="K1408" i="1"/>
  <c r="L1407" i="1"/>
  <c r="K1407" i="1"/>
  <c r="L1406" i="1"/>
  <c r="K1406" i="1"/>
  <c r="L1405" i="1"/>
  <c r="K1405" i="1"/>
  <c r="L1404" i="1"/>
  <c r="K1404" i="1"/>
  <c r="L1403" i="1"/>
  <c r="K1403" i="1"/>
  <c r="L1402" i="1"/>
  <c r="K1402" i="1"/>
  <c r="L1401" i="1"/>
  <c r="K1401" i="1"/>
  <c r="L1400" i="1"/>
  <c r="K1400" i="1"/>
  <c r="L1399" i="1"/>
  <c r="K1399" i="1"/>
  <c r="L1398" i="1"/>
  <c r="K1398" i="1"/>
  <c r="L1397" i="1"/>
  <c r="K1397" i="1"/>
  <c r="L1396" i="1"/>
  <c r="K1396" i="1"/>
  <c r="L1395" i="1"/>
  <c r="K1395" i="1"/>
  <c r="L1394" i="1"/>
  <c r="K1394" i="1"/>
  <c r="L1393" i="1"/>
  <c r="K1393" i="1"/>
  <c r="L1392" i="1"/>
  <c r="K1392" i="1"/>
  <c r="L1391" i="1"/>
  <c r="K1391" i="1"/>
  <c r="L1390" i="1"/>
  <c r="K1390" i="1"/>
  <c r="L1389" i="1"/>
  <c r="K1389" i="1"/>
  <c r="L1388" i="1"/>
  <c r="K1388" i="1"/>
  <c r="L1387" i="1"/>
  <c r="K1387" i="1"/>
  <c r="L1386" i="1"/>
  <c r="K1386" i="1"/>
  <c r="L1385" i="1"/>
  <c r="K1385" i="1"/>
  <c r="L1384" i="1"/>
  <c r="K1384" i="1"/>
  <c r="L1383" i="1"/>
  <c r="K1383" i="1"/>
  <c r="L1382" i="1"/>
  <c r="K1382" i="1"/>
  <c r="L1381" i="1"/>
  <c r="K1381" i="1"/>
  <c r="L1380" i="1"/>
  <c r="K1380" i="1"/>
  <c r="L1379" i="1"/>
  <c r="K1379" i="1"/>
  <c r="L1378" i="1"/>
  <c r="K1378" i="1"/>
  <c r="L1377" i="1"/>
  <c r="K1377" i="1"/>
  <c r="L1376" i="1"/>
  <c r="K1376" i="1"/>
  <c r="L1375" i="1"/>
  <c r="K1375" i="1"/>
  <c r="L1374" i="1"/>
  <c r="K1374" i="1"/>
  <c r="L1373" i="1"/>
  <c r="K1373" i="1"/>
  <c r="L1372" i="1"/>
  <c r="K1372" i="1"/>
  <c r="L1371" i="1"/>
  <c r="K1371" i="1"/>
  <c r="L1370" i="1"/>
  <c r="K1370" i="1"/>
  <c r="L1369" i="1"/>
  <c r="K1369" i="1"/>
  <c r="L1368" i="1"/>
  <c r="K1368" i="1"/>
  <c r="L1367" i="1"/>
  <c r="K1367" i="1"/>
  <c r="L1366" i="1"/>
  <c r="K1366" i="1"/>
  <c r="L1365" i="1"/>
  <c r="K1365" i="1"/>
  <c r="L1364" i="1"/>
  <c r="K1364" i="1"/>
  <c r="L1363" i="1"/>
  <c r="K1363" i="1"/>
  <c r="L1362" i="1"/>
  <c r="K1362" i="1"/>
  <c r="L1361" i="1"/>
  <c r="K1361" i="1"/>
  <c r="L1360" i="1"/>
  <c r="K1360" i="1"/>
  <c r="L1359" i="1"/>
  <c r="K1359" i="1"/>
  <c r="L1358" i="1"/>
  <c r="K1358" i="1"/>
  <c r="L1357" i="1"/>
  <c r="K1357" i="1"/>
  <c r="L1356" i="1"/>
  <c r="K1356" i="1"/>
  <c r="L1355" i="1"/>
  <c r="K1355" i="1"/>
  <c r="L1354" i="1"/>
  <c r="K1354" i="1"/>
  <c r="L1353" i="1"/>
  <c r="K1353" i="1"/>
  <c r="L1352" i="1"/>
  <c r="K1352" i="1"/>
  <c r="L1351" i="1"/>
  <c r="K1351" i="1"/>
  <c r="L1350" i="1"/>
  <c r="K1350" i="1"/>
  <c r="L1349" i="1"/>
  <c r="K1349" i="1"/>
  <c r="L1348" i="1"/>
  <c r="K1348" i="1"/>
  <c r="L1347" i="1"/>
  <c r="K1347" i="1"/>
  <c r="L1346" i="1"/>
  <c r="K1346" i="1"/>
  <c r="L1345" i="1"/>
  <c r="K1345" i="1"/>
  <c r="L1344" i="1"/>
  <c r="K1344" i="1"/>
  <c r="L1343" i="1"/>
  <c r="K1343" i="1"/>
  <c r="L1342" i="1"/>
  <c r="K1342" i="1"/>
  <c r="L1341" i="1"/>
  <c r="K1341" i="1"/>
  <c r="L1340" i="1"/>
  <c r="K1340" i="1"/>
  <c r="L1339" i="1"/>
  <c r="K1339" i="1"/>
  <c r="L1338" i="1"/>
  <c r="K1338" i="1"/>
  <c r="L1337" i="1"/>
  <c r="K1337" i="1"/>
  <c r="L1336" i="1"/>
  <c r="K1336" i="1"/>
  <c r="L1335" i="1"/>
  <c r="K1335" i="1"/>
  <c r="L1334" i="1"/>
  <c r="K1334" i="1"/>
  <c r="L1333" i="1"/>
  <c r="K1333" i="1"/>
  <c r="L1332" i="1"/>
  <c r="K1332" i="1"/>
  <c r="L1331" i="1"/>
  <c r="K1331" i="1"/>
  <c r="L1330" i="1"/>
  <c r="K1330" i="1"/>
  <c r="L1329" i="1"/>
  <c r="K1329" i="1"/>
  <c r="L1328" i="1"/>
  <c r="K1328" i="1"/>
  <c r="L1327" i="1"/>
  <c r="K1327" i="1"/>
  <c r="L1326" i="1"/>
  <c r="K1326" i="1"/>
  <c r="L1325" i="1"/>
  <c r="K1325" i="1"/>
  <c r="L1324" i="1"/>
  <c r="K1324" i="1"/>
  <c r="L1323" i="1"/>
  <c r="K1323" i="1"/>
  <c r="L1322" i="1"/>
  <c r="K1322" i="1"/>
  <c r="L1321" i="1"/>
  <c r="K1321" i="1"/>
  <c r="L1320" i="1"/>
  <c r="K1320" i="1"/>
  <c r="L1319" i="1"/>
  <c r="K1319" i="1"/>
  <c r="L1318" i="1"/>
  <c r="K1318" i="1"/>
  <c r="L1317" i="1"/>
  <c r="K1317" i="1"/>
  <c r="L1316" i="1"/>
  <c r="K1316" i="1"/>
  <c r="L1315" i="1"/>
  <c r="K1315" i="1"/>
  <c r="L1314" i="1"/>
  <c r="K1314" i="1"/>
  <c r="L1313" i="1"/>
  <c r="K1313" i="1"/>
  <c r="L1312" i="1"/>
  <c r="K1312" i="1"/>
  <c r="L1311" i="1"/>
  <c r="K1311" i="1"/>
  <c r="L1310" i="1"/>
  <c r="K1310" i="1"/>
  <c r="L1309" i="1"/>
  <c r="K1309" i="1"/>
  <c r="L1308" i="1"/>
  <c r="K1308" i="1"/>
  <c r="L1307" i="1"/>
  <c r="K1307" i="1"/>
  <c r="L1306" i="1"/>
  <c r="K1306" i="1"/>
  <c r="L1305" i="1"/>
  <c r="K1305" i="1"/>
  <c r="L1304" i="1"/>
  <c r="K1304" i="1"/>
  <c r="L1303" i="1"/>
  <c r="K1303" i="1"/>
  <c r="L1302" i="1"/>
  <c r="K1302" i="1"/>
  <c r="L1301" i="1"/>
  <c r="K1301" i="1"/>
  <c r="L1300" i="1"/>
  <c r="K1300" i="1"/>
  <c r="L1299" i="1"/>
  <c r="K1299" i="1"/>
  <c r="L1298" i="1"/>
  <c r="K1298" i="1"/>
  <c r="L1297" i="1"/>
  <c r="K1297" i="1"/>
  <c r="L1296" i="1"/>
  <c r="K1296" i="1"/>
  <c r="L1295" i="1"/>
  <c r="K1295" i="1"/>
  <c r="L1294" i="1"/>
  <c r="K1294" i="1"/>
  <c r="L1293" i="1"/>
  <c r="K1293" i="1"/>
  <c r="L1292" i="1"/>
  <c r="K1292" i="1"/>
  <c r="L1291" i="1"/>
  <c r="K1291" i="1"/>
  <c r="L1290" i="1"/>
  <c r="K1290" i="1"/>
  <c r="L1289" i="1"/>
  <c r="K1289" i="1"/>
  <c r="L1288" i="1"/>
  <c r="K1288" i="1"/>
  <c r="L1287" i="1"/>
  <c r="K1287" i="1"/>
  <c r="L1286" i="1"/>
  <c r="K1286" i="1"/>
  <c r="L1285" i="1"/>
  <c r="K1285" i="1"/>
  <c r="L1284" i="1"/>
  <c r="K1284" i="1"/>
  <c r="L1283" i="1"/>
  <c r="K1283" i="1"/>
  <c r="L1282" i="1"/>
  <c r="K1282" i="1"/>
  <c r="L1281" i="1"/>
  <c r="K1281" i="1"/>
  <c r="L1280" i="1"/>
  <c r="K1280" i="1"/>
  <c r="L1279" i="1"/>
  <c r="K1279" i="1"/>
  <c r="L1278" i="1"/>
  <c r="K1278" i="1"/>
  <c r="L1277" i="1"/>
  <c r="K1277" i="1"/>
  <c r="L1276" i="1"/>
  <c r="K1276" i="1"/>
  <c r="L1275" i="1"/>
  <c r="K1275" i="1"/>
  <c r="L1274" i="1"/>
  <c r="K1274" i="1"/>
  <c r="L1273" i="1"/>
  <c r="K1273" i="1"/>
  <c r="L1272" i="1"/>
  <c r="K1272" i="1"/>
  <c r="L1271" i="1"/>
  <c r="K1271" i="1"/>
  <c r="L1270" i="1"/>
  <c r="K1270" i="1"/>
  <c r="L1269" i="1"/>
  <c r="K1269" i="1"/>
  <c r="L1268" i="1"/>
  <c r="K1268" i="1"/>
  <c r="L1267" i="1"/>
  <c r="K1267" i="1"/>
  <c r="L1266" i="1"/>
  <c r="K1266" i="1"/>
  <c r="L1265" i="1"/>
  <c r="K1265" i="1"/>
  <c r="L1264" i="1"/>
  <c r="K1264" i="1"/>
  <c r="L1263" i="1"/>
  <c r="K1263" i="1"/>
  <c r="L1262" i="1"/>
  <c r="K1262" i="1"/>
  <c r="L1261" i="1"/>
  <c r="K1261" i="1"/>
  <c r="L1260" i="1"/>
  <c r="K1260" i="1"/>
  <c r="L1259" i="1"/>
  <c r="K1259" i="1"/>
  <c r="L1258" i="1"/>
  <c r="K1258" i="1"/>
  <c r="L1257" i="1"/>
  <c r="K1257" i="1"/>
  <c r="L1256" i="1"/>
  <c r="K1256" i="1"/>
  <c r="L1255" i="1"/>
  <c r="K1255" i="1"/>
  <c r="L1254" i="1"/>
  <c r="K1254" i="1"/>
  <c r="L1253" i="1"/>
  <c r="K1253" i="1"/>
  <c r="L1252" i="1"/>
  <c r="K1252" i="1"/>
  <c r="L1251" i="1"/>
  <c r="K1251" i="1"/>
  <c r="L1250" i="1"/>
  <c r="K1250" i="1"/>
  <c r="L1249" i="1"/>
  <c r="K1249" i="1"/>
  <c r="L1248" i="1"/>
  <c r="K1248" i="1"/>
  <c r="L1247" i="1"/>
  <c r="K1247" i="1"/>
  <c r="L1246" i="1"/>
  <c r="K1246" i="1"/>
  <c r="L1245" i="1"/>
  <c r="K1245" i="1"/>
  <c r="L1244" i="1"/>
  <c r="K1244" i="1"/>
  <c r="L1243" i="1"/>
  <c r="K1243" i="1"/>
  <c r="L1242" i="1"/>
  <c r="K1242" i="1"/>
  <c r="L1241" i="1"/>
  <c r="K1241" i="1"/>
  <c r="L1240" i="1"/>
  <c r="K1240" i="1"/>
  <c r="L1239" i="1"/>
  <c r="K1239" i="1"/>
  <c r="L1238" i="1"/>
  <c r="K1238" i="1"/>
  <c r="L1237" i="1"/>
  <c r="K1237" i="1"/>
  <c r="L1236" i="1"/>
  <c r="K1236" i="1"/>
  <c r="L1235" i="1"/>
  <c r="K1235" i="1"/>
  <c r="L1234" i="1"/>
  <c r="K1234" i="1"/>
  <c r="L1233" i="1"/>
  <c r="K1233" i="1"/>
  <c r="L1232" i="1"/>
  <c r="K1232" i="1"/>
  <c r="L1231" i="1"/>
  <c r="K1231" i="1"/>
  <c r="L1230" i="1"/>
  <c r="K1230" i="1"/>
  <c r="L1229" i="1"/>
  <c r="K1229" i="1"/>
  <c r="L1228" i="1"/>
  <c r="K1228" i="1"/>
  <c r="L1227" i="1"/>
  <c r="K1227" i="1"/>
  <c r="L1226" i="1"/>
  <c r="K1226" i="1"/>
  <c r="L1225" i="1"/>
  <c r="K1225" i="1"/>
  <c r="L1224" i="1"/>
  <c r="K1224" i="1"/>
  <c r="L1223" i="1"/>
  <c r="K1223" i="1"/>
  <c r="L1222" i="1"/>
  <c r="K1222" i="1"/>
  <c r="L1221" i="1"/>
  <c r="K1221" i="1"/>
  <c r="L1220" i="1"/>
  <c r="K1220" i="1"/>
  <c r="L1219" i="1"/>
  <c r="K1219" i="1"/>
  <c r="L1218" i="1"/>
  <c r="K1218" i="1"/>
  <c r="L1217" i="1"/>
  <c r="K1217" i="1"/>
  <c r="L1216" i="1"/>
  <c r="K1216" i="1"/>
  <c r="L1215" i="1"/>
  <c r="K1215" i="1"/>
  <c r="L1214" i="1"/>
  <c r="K1214" i="1"/>
  <c r="L1213" i="1"/>
  <c r="K1213" i="1"/>
  <c r="L1212" i="1"/>
  <c r="K1212" i="1"/>
  <c r="L1211" i="1"/>
  <c r="K1211" i="1"/>
  <c r="L1210" i="1"/>
  <c r="K1210" i="1"/>
  <c r="L1209" i="1"/>
  <c r="K1209" i="1"/>
  <c r="L1208" i="1"/>
  <c r="K1208" i="1"/>
  <c r="L1207" i="1"/>
  <c r="K1207" i="1"/>
  <c r="L1206" i="1"/>
  <c r="K1206" i="1"/>
  <c r="L1205" i="1"/>
  <c r="K1205" i="1"/>
  <c r="L1204" i="1"/>
  <c r="K1204" i="1"/>
  <c r="L1203" i="1"/>
  <c r="K1203" i="1"/>
  <c r="L1202" i="1"/>
  <c r="K1202" i="1"/>
  <c r="L1201" i="1"/>
  <c r="K1201" i="1"/>
  <c r="L1200" i="1"/>
  <c r="K1200" i="1"/>
  <c r="L1199" i="1"/>
  <c r="K1199" i="1"/>
  <c r="L1198" i="1"/>
  <c r="K1198" i="1"/>
  <c r="L1197" i="1"/>
  <c r="K1197" i="1"/>
  <c r="L1196" i="1"/>
  <c r="K1196" i="1"/>
  <c r="L1195" i="1"/>
  <c r="K1195" i="1"/>
  <c r="L1194" i="1"/>
  <c r="K1194" i="1"/>
  <c r="L1193" i="1"/>
  <c r="K1193" i="1"/>
  <c r="L1192" i="1"/>
  <c r="K1192" i="1"/>
  <c r="L1191" i="1"/>
  <c r="K1191" i="1"/>
  <c r="L1190" i="1"/>
  <c r="K1190" i="1"/>
  <c r="L1189" i="1"/>
  <c r="K1189" i="1"/>
  <c r="L1188" i="1"/>
  <c r="K1188" i="1"/>
  <c r="L1187" i="1"/>
  <c r="K1187" i="1"/>
  <c r="L1186" i="1"/>
  <c r="K1186" i="1"/>
  <c r="L1185" i="1"/>
  <c r="K1185" i="1"/>
  <c r="L1184" i="1"/>
  <c r="K1184" i="1"/>
  <c r="L1183" i="1"/>
  <c r="K1183" i="1"/>
  <c r="L1182" i="1"/>
  <c r="K1182" i="1"/>
  <c r="L1181" i="1"/>
  <c r="K1181" i="1"/>
  <c r="L1180" i="1"/>
  <c r="K1180" i="1"/>
  <c r="L1179" i="1"/>
  <c r="K1179" i="1"/>
  <c r="L1178" i="1"/>
  <c r="K1178" i="1"/>
  <c r="L1177" i="1"/>
  <c r="K1177" i="1"/>
  <c r="L1176" i="1"/>
  <c r="K1176" i="1"/>
  <c r="L1175" i="1"/>
  <c r="K1175" i="1"/>
  <c r="L1174" i="1"/>
  <c r="K1174" i="1"/>
  <c r="L1173" i="1"/>
  <c r="K1173" i="1"/>
  <c r="L1172" i="1"/>
  <c r="K1172" i="1"/>
  <c r="L1171" i="1"/>
  <c r="K1171" i="1"/>
  <c r="L1170" i="1"/>
  <c r="K1170" i="1"/>
  <c r="L1169" i="1"/>
  <c r="K1169" i="1"/>
  <c r="L1168" i="1"/>
  <c r="K1168" i="1"/>
  <c r="L1167" i="1"/>
  <c r="K1167" i="1"/>
  <c r="L1166" i="1"/>
  <c r="K1166" i="1"/>
  <c r="L1165" i="1"/>
  <c r="K1165" i="1"/>
  <c r="L1164" i="1"/>
  <c r="K1164" i="1"/>
  <c r="L1163" i="1"/>
  <c r="K1163" i="1"/>
  <c r="L1162" i="1"/>
  <c r="K1162" i="1"/>
  <c r="L1161" i="1"/>
  <c r="K1161" i="1"/>
  <c r="L1160" i="1"/>
  <c r="K1160" i="1"/>
  <c r="L1159" i="1"/>
  <c r="K1159" i="1"/>
  <c r="L1158" i="1"/>
  <c r="K1158" i="1"/>
  <c r="L1157" i="1"/>
  <c r="K1157" i="1"/>
  <c r="L1156" i="1"/>
  <c r="K1156" i="1"/>
  <c r="L1155" i="1"/>
  <c r="K1155" i="1"/>
  <c r="L1154" i="1"/>
  <c r="K1154" i="1"/>
  <c r="L1153" i="1"/>
  <c r="K1153" i="1"/>
  <c r="L1152" i="1"/>
  <c r="K1152" i="1"/>
  <c r="L1151" i="1"/>
  <c r="K1151" i="1"/>
  <c r="L1150" i="1"/>
  <c r="K1150" i="1"/>
  <c r="L1149" i="1"/>
  <c r="K1149" i="1"/>
  <c r="L1148" i="1"/>
  <c r="K1148" i="1"/>
  <c r="L1147" i="1"/>
  <c r="K1147" i="1"/>
  <c r="L1146" i="1"/>
  <c r="K1146" i="1"/>
  <c r="L1145" i="1"/>
  <c r="K1145" i="1"/>
  <c r="L1144" i="1"/>
  <c r="K1144" i="1"/>
  <c r="L1143" i="1"/>
  <c r="K1143" i="1"/>
  <c r="L1142" i="1"/>
  <c r="K1142" i="1"/>
  <c r="L1141" i="1"/>
  <c r="K1141" i="1"/>
  <c r="L1140" i="1"/>
  <c r="K1140" i="1"/>
  <c r="L1139" i="1"/>
  <c r="K1139" i="1"/>
  <c r="L1138" i="1"/>
  <c r="K1138" i="1"/>
  <c r="L1137" i="1"/>
  <c r="K1137" i="1"/>
  <c r="L1136" i="1"/>
  <c r="K1136" i="1"/>
  <c r="L1135" i="1"/>
  <c r="K1135" i="1"/>
  <c r="L1134" i="1"/>
  <c r="K1134" i="1"/>
  <c r="L1133" i="1"/>
  <c r="K1133" i="1"/>
  <c r="L1132" i="1"/>
  <c r="K1132" i="1"/>
  <c r="L1131" i="1"/>
  <c r="K1131" i="1"/>
  <c r="L1130" i="1"/>
  <c r="K1130" i="1"/>
  <c r="L1129" i="1"/>
  <c r="K1129" i="1"/>
  <c r="L1128" i="1"/>
  <c r="K1128" i="1"/>
  <c r="L1127" i="1"/>
  <c r="K1127" i="1"/>
  <c r="L1126" i="1"/>
  <c r="K1126" i="1"/>
  <c r="L1125" i="1"/>
  <c r="K1125" i="1"/>
  <c r="L1124" i="1"/>
  <c r="K1124" i="1"/>
  <c r="L1123" i="1"/>
  <c r="K1123" i="1"/>
  <c r="L1122" i="1"/>
  <c r="K1122" i="1"/>
  <c r="L1121" i="1"/>
  <c r="K1121" i="1"/>
  <c r="L1120" i="1"/>
  <c r="K1120" i="1"/>
  <c r="L1119" i="1"/>
  <c r="K1119" i="1"/>
  <c r="L1118" i="1"/>
  <c r="K1118" i="1"/>
  <c r="L1117" i="1"/>
  <c r="K1117" i="1"/>
  <c r="L1116" i="1"/>
  <c r="K1116" i="1"/>
  <c r="L1115" i="1"/>
  <c r="K1115" i="1"/>
  <c r="L1114" i="1"/>
  <c r="K1114" i="1"/>
  <c r="L1113" i="1"/>
  <c r="K1113" i="1"/>
  <c r="L1112" i="1"/>
  <c r="K1112" i="1"/>
  <c r="L1111" i="1"/>
  <c r="K1111" i="1"/>
  <c r="L1110" i="1"/>
  <c r="K1110" i="1"/>
  <c r="L1109" i="1"/>
  <c r="K1109" i="1"/>
  <c r="L1108" i="1"/>
  <c r="K1108" i="1"/>
  <c r="L1107" i="1"/>
  <c r="K1107" i="1"/>
  <c r="L1106" i="1"/>
  <c r="K1106" i="1"/>
  <c r="L1105" i="1"/>
  <c r="K1105" i="1"/>
  <c r="L1104" i="1"/>
  <c r="K1104" i="1"/>
  <c r="L1103" i="1"/>
  <c r="K1103" i="1"/>
  <c r="L1102" i="1"/>
  <c r="K1102" i="1"/>
  <c r="L1101" i="1"/>
  <c r="K1101" i="1"/>
  <c r="L1100" i="1"/>
  <c r="K1100" i="1"/>
  <c r="L1099" i="1"/>
  <c r="K1099" i="1"/>
  <c r="L1098" i="1"/>
  <c r="K1098" i="1"/>
  <c r="L1097" i="1"/>
  <c r="K1097" i="1"/>
  <c r="L1096" i="1"/>
  <c r="K1096" i="1"/>
  <c r="L1095" i="1"/>
  <c r="K1095" i="1"/>
  <c r="L1094" i="1"/>
  <c r="K1094" i="1"/>
  <c r="L1093" i="1"/>
  <c r="K1093" i="1"/>
  <c r="L1092" i="1"/>
  <c r="K1092" i="1"/>
  <c r="L1091" i="1"/>
  <c r="K1091" i="1"/>
  <c r="L1090" i="1"/>
  <c r="K1090" i="1"/>
  <c r="L1089" i="1"/>
  <c r="K1089" i="1"/>
  <c r="L1088" i="1"/>
  <c r="K1088" i="1"/>
  <c r="L1087" i="1"/>
  <c r="K1087" i="1"/>
  <c r="L1086" i="1"/>
  <c r="K1086" i="1"/>
  <c r="L1085" i="1"/>
  <c r="K1085" i="1"/>
  <c r="L1084" i="1"/>
  <c r="K1084" i="1"/>
  <c r="L1083" i="1"/>
  <c r="K1083" i="1"/>
  <c r="L1082" i="1"/>
  <c r="K1082" i="1"/>
  <c r="L1081" i="1"/>
  <c r="K1081" i="1"/>
  <c r="L1080" i="1"/>
  <c r="K1080" i="1"/>
  <c r="L1079" i="1"/>
  <c r="K1079" i="1"/>
  <c r="L1078" i="1"/>
  <c r="K1078" i="1"/>
  <c r="L1077" i="1"/>
  <c r="K1077" i="1"/>
  <c r="L1076" i="1"/>
  <c r="K1076" i="1"/>
  <c r="L1075" i="1"/>
  <c r="K1075" i="1"/>
  <c r="L1074" i="1"/>
  <c r="K1074" i="1"/>
  <c r="L1073" i="1"/>
  <c r="K1073" i="1"/>
  <c r="L1072" i="1"/>
  <c r="K1072" i="1"/>
  <c r="L1071" i="1"/>
  <c r="K1071" i="1"/>
  <c r="L1070" i="1"/>
  <c r="K1070" i="1"/>
  <c r="L1069" i="1"/>
  <c r="K1069" i="1"/>
  <c r="L1068" i="1"/>
  <c r="K1068" i="1"/>
  <c r="L1067" i="1"/>
  <c r="K1067" i="1"/>
  <c r="L1066" i="1"/>
  <c r="K1066" i="1"/>
  <c r="L1065" i="1"/>
  <c r="K1065" i="1"/>
  <c r="L1064" i="1"/>
  <c r="K1064" i="1"/>
  <c r="L1063" i="1"/>
  <c r="K1063" i="1"/>
  <c r="L1062" i="1"/>
  <c r="K1062" i="1"/>
  <c r="L1061" i="1"/>
  <c r="K1061" i="1"/>
  <c r="L1060" i="1"/>
  <c r="K1060" i="1"/>
  <c r="L1059" i="1"/>
  <c r="K1059" i="1"/>
  <c r="L1058" i="1"/>
  <c r="K1058" i="1"/>
  <c r="L1057" i="1"/>
  <c r="K1057" i="1"/>
  <c r="L1056" i="1"/>
  <c r="K1056" i="1"/>
  <c r="L1055" i="1"/>
  <c r="K1055" i="1"/>
  <c r="L1054" i="1"/>
  <c r="K1054" i="1"/>
  <c r="L1053" i="1"/>
  <c r="K1053" i="1"/>
  <c r="L1052" i="1"/>
  <c r="K1052" i="1"/>
  <c r="L1051" i="1"/>
  <c r="K1051" i="1"/>
  <c r="L1050" i="1"/>
  <c r="K1050" i="1"/>
  <c r="L1049" i="1"/>
  <c r="K1049" i="1"/>
  <c r="L1048" i="1"/>
  <c r="K1048" i="1"/>
  <c r="L1047" i="1"/>
  <c r="K1047" i="1"/>
  <c r="L1046" i="1"/>
  <c r="K1046" i="1"/>
  <c r="L1045" i="1"/>
  <c r="K1045" i="1"/>
  <c r="L1044" i="1"/>
  <c r="K1044" i="1"/>
  <c r="L1043" i="1"/>
  <c r="K1043" i="1"/>
  <c r="L1042" i="1"/>
  <c r="K1042" i="1"/>
  <c r="L1041" i="1"/>
  <c r="K1041" i="1"/>
  <c r="L1040" i="1"/>
  <c r="K1040" i="1"/>
  <c r="L1039" i="1"/>
  <c r="K1039" i="1"/>
  <c r="L1038" i="1"/>
  <c r="K1038" i="1"/>
  <c r="L1037" i="1"/>
  <c r="K1037" i="1"/>
  <c r="L1036" i="1"/>
  <c r="K1036" i="1"/>
  <c r="L1035" i="1"/>
  <c r="K1035" i="1"/>
  <c r="L1034" i="1"/>
  <c r="K1034" i="1"/>
  <c r="L1033" i="1"/>
  <c r="K1033" i="1"/>
  <c r="L1032" i="1"/>
  <c r="K1032" i="1"/>
  <c r="L1031" i="1"/>
  <c r="K1031" i="1"/>
  <c r="L1030" i="1"/>
  <c r="K1030" i="1"/>
  <c r="L1029" i="1"/>
  <c r="K1029" i="1"/>
  <c r="L1028" i="1"/>
  <c r="K1028" i="1"/>
  <c r="L1027" i="1"/>
  <c r="K1027" i="1"/>
  <c r="L1026" i="1"/>
  <c r="K1026" i="1"/>
  <c r="L1025" i="1"/>
  <c r="K1025" i="1"/>
  <c r="L1024" i="1"/>
  <c r="K1024" i="1"/>
  <c r="L1023" i="1"/>
  <c r="K1023" i="1"/>
  <c r="L1022" i="1"/>
  <c r="K1022" i="1"/>
  <c r="L1021" i="1"/>
  <c r="K1021" i="1"/>
  <c r="L1020" i="1"/>
  <c r="K1020" i="1"/>
  <c r="L1019" i="1"/>
  <c r="K1019" i="1"/>
  <c r="L1018" i="1"/>
  <c r="K1018" i="1"/>
  <c r="L1017" i="1"/>
  <c r="K1017" i="1"/>
  <c r="L1016" i="1"/>
  <c r="K1016" i="1"/>
  <c r="L1015" i="1"/>
  <c r="K1015" i="1"/>
  <c r="L1014" i="1"/>
  <c r="K1014" i="1"/>
  <c r="L1013" i="1"/>
  <c r="K1013" i="1"/>
  <c r="L1012" i="1"/>
  <c r="K1012" i="1"/>
  <c r="L1011" i="1"/>
  <c r="K1011" i="1"/>
  <c r="L1010" i="1"/>
  <c r="K1010" i="1"/>
  <c r="L1009" i="1"/>
  <c r="K1009" i="1"/>
  <c r="L1008" i="1"/>
  <c r="K1008" i="1"/>
  <c r="L1007" i="1"/>
  <c r="K1007" i="1"/>
  <c r="L1006" i="1"/>
  <c r="K1006" i="1"/>
  <c r="L1005" i="1"/>
  <c r="K1005" i="1"/>
  <c r="L1004" i="1"/>
  <c r="K1004" i="1"/>
  <c r="L1003" i="1"/>
  <c r="K1003" i="1"/>
  <c r="L1002" i="1"/>
  <c r="K1002" i="1"/>
  <c r="L1001" i="1"/>
  <c r="K1001" i="1"/>
  <c r="L1000" i="1"/>
  <c r="K1000" i="1"/>
  <c r="L999" i="1"/>
  <c r="K999" i="1"/>
  <c r="L998" i="1"/>
  <c r="K998" i="1"/>
  <c r="L997" i="1"/>
  <c r="K997" i="1"/>
  <c r="L996" i="1"/>
  <c r="K996" i="1"/>
  <c r="L995" i="1"/>
  <c r="K995" i="1"/>
  <c r="L994" i="1"/>
  <c r="K994" i="1"/>
  <c r="L993" i="1"/>
  <c r="K993" i="1"/>
  <c r="L992" i="1"/>
  <c r="K992" i="1"/>
  <c r="L991" i="1"/>
  <c r="K991" i="1"/>
  <c r="L990" i="1"/>
  <c r="K990" i="1"/>
  <c r="L989" i="1"/>
  <c r="K989" i="1"/>
  <c r="L988" i="1"/>
  <c r="K988" i="1"/>
  <c r="L987" i="1"/>
  <c r="K987" i="1"/>
  <c r="L986" i="1"/>
  <c r="K986" i="1"/>
  <c r="L985" i="1"/>
  <c r="K985" i="1"/>
  <c r="L984" i="1"/>
  <c r="K984" i="1"/>
  <c r="L983" i="1"/>
  <c r="K983" i="1"/>
  <c r="L982" i="1"/>
  <c r="K982" i="1"/>
  <c r="L981" i="1"/>
  <c r="K981" i="1"/>
  <c r="L980" i="1"/>
  <c r="K980" i="1"/>
  <c r="L979" i="1"/>
  <c r="K979" i="1"/>
  <c r="L978" i="1"/>
  <c r="K978" i="1"/>
  <c r="L977" i="1"/>
  <c r="K977" i="1"/>
  <c r="L976" i="1"/>
  <c r="K976" i="1"/>
  <c r="L975" i="1"/>
  <c r="K975" i="1"/>
  <c r="L974" i="1"/>
  <c r="K974" i="1"/>
  <c r="L973" i="1"/>
  <c r="K973" i="1"/>
  <c r="L972" i="1"/>
  <c r="K972" i="1"/>
  <c r="L971" i="1"/>
  <c r="K971" i="1"/>
  <c r="L970" i="1"/>
  <c r="K970" i="1"/>
  <c r="L969" i="1"/>
  <c r="K969" i="1"/>
  <c r="L968" i="1"/>
  <c r="K968" i="1"/>
  <c r="L967" i="1"/>
  <c r="K967" i="1"/>
  <c r="L966" i="1"/>
  <c r="K966" i="1"/>
  <c r="L965" i="1"/>
  <c r="K965" i="1"/>
  <c r="L964" i="1"/>
  <c r="K964" i="1"/>
  <c r="L963" i="1"/>
  <c r="K963" i="1"/>
  <c r="L962" i="1"/>
  <c r="K962" i="1"/>
  <c r="L961" i="1"/>
  <c r="K961" i="1"/>
  <c r="L960" i="1"/>
  <c r="K960" i="1"/>
  <c r="L959" i="1"/>
  <c r="K959" i="1"/>
  <c r="L958" i="1"/>
  <c r="K958" i="1"/>
  <c r="L957" i="1"/>
  <c r="K957" i="1"/>
  <c r="L956" i="1"/>
  <c r="K956" i="1"/>
  <c r="L955" i="1"/>
  <c r="K955" i="1"/>
  <c r="L954" i="1"/>
  <c r="K954" i="1"/>
  <c r="L953" i="1"/>
  <c r="K953" i="1"/>
  <c r="L952" i="1"/>
  <c r="K952" i="1"/>
  <c r="L951" i="1"/>
  <c r="K951" i="1"/>
  <c r="L950" i="1"/>
  <c r="K950" i="1"/>
  <c r="L949" i="1"/>
  <c r="K949" i="1"/>
  <c r="L948" i="1"/>
  <c r="K948" i="1"/>
  <c r="L947" i="1"/>
  <c r="K947" i="1"/>
  <c r="L946" i="1"/>
  <c r="K946" i="1"/>
  <c r="L945" i="1"/>
  <c r="K945" i="1"/>
  <c r="L944" i="1"/>
  <c r="K944" i="1"/>
  <c r="L943" i="1"/>
  <c r="K943" i="1"/>
  <c r="L942" i="1"/>
  <c r="K942" i="1"/>
  <c r="L941" i="1"/>
  <c r="K941" i="1"/>
  <c r="L940" i="1"/>
  <c r="K940" i="1"/>
  <c r="L939" i="1"/>
  <c r="K939" i="1"/>
  <c r="L938" i="1"/>
  <c r="K938" i="1"/>
  <c r="L937" i="1"/>
  <c r="K937" i="1"/>
  <c r="L936" i="1"/>
  <c r="K936" i="1"/>
  <c r="L935" i="1"/>
  <c r="K935" i="1"/>
  <c r="L934" i="1"/>
  <c r="K934" i="1"/>
  <c r="L933" i="1"/>
  <c r="K933" i="1"/>
  <c r="L932" i="1"/>
  <c r="K932" i="1"/>
  <c r="L931" i="1"/>
  <c r="K931" i="1"/>
  <c r="L930" i="1"/>
  <c r="K930" i="1"/>
  <c r="L929" i="1"/>
  <c r="K929" i="1"/>
  <c r="L928" i="1"/>
  <c r="K928" i="1"/>
  <c r="L927" i="1"/>
  <c r="K927" i="1"/>
  <c r="L926" i="1"/>
  <c r="K926" i="1"/>
  <c r="L925" i="1"/>
  <c r="K925" i="1"/>
  <c r="L924" i="1"/>
  <c r="K924" i="1"/>
  <c r="L923" i="1"/>
  <c r="K923" i="1"/>
  <c r="L922" i="1"/>
  <c r="K922" i="1"/>
  <c r="L921" i="1"/>
  <c r="K921" i="1"/>
  <c r="L920" i="1"/>
  <c r="K920" i="1"/>
  <c r="L919" i="1"/>
  <c r="K919" i="1"/>
  <c r="L918" i="1"/>
  <c r="K918" i="1"/>
  <c r="L917" i="1"/>
  <c r="K917" i="1"/>
  <c r="L916" i="1"/>
  <c r="K916" i="1"/>
  <c r="L915" i="1"/>
  <c r="K915" i="1"/>
  <c r="L914" i="1"/>
  <c r="K914" i="1"/>
  <c r="L913" i="1"/>
  <c r="K913" i="1"/>
  <c r="L912" i="1"/>
  <c r="K912" i="1"/>
  <c r="L911" i="1"/>
  <c r="K911" i="1"/>
  <c r="L910" i="1"/>
  <c r="K910" i="1"/>
  <c r="L909" i="1"/>
  <c r="K909" i="1"/>
  <c r="L908" i="1"/>
  <c r="K908" i="1"/>
  <c r="L907" i="1"/>
  <c r="K907" i="1"/>
  <c r="L906" i="1"/>
  <c r="K906" i="1"/>
  <c r="L905" i="1"/>
  <c r="K905" i="1"/>
  <c r="L904" i="1"/>
  <c r="K904" i="1"/>
  <c r="L903" i="1"/>
  <c r="K903" i="1"/>
  <c r="L902" i="1"/>
  <c r="K902" i="1"/>
  <c r="L901" i="1"/>
  <c r="K901" i="1"/>
  <c r="L900" i="1"/>
  <c r="K900" i="1"/>
  <c r="L899" i="1"/>
  <c r="K899" i="1"/>
  <c r="L898" i="1"/>
  <c r="K898" i="1"/>
  <c r="L897" i="1"/>
  <c r="K897" i="1"/>
  <c r="L896" i="1"/>
  <c r="K896" i="1"/>
  <c r="L895" i="1"/>
  <c r="K895" i="1"/>
  <c r="L894" i="1"/>
  <c r="K894" i="1"/>
  <c r="L893" i="1"/>
  <c r="K893" i="1"/>
  <c r="L892" i="1"/>
  <c r="K892" i="1"/>
  <c r="L891" i="1"/>
  <c r="K891" i="1"/>
  <c r="L890" i="1"/>
  <c r="K890" i="1"/>
  <c r="L889" i="1"/>
  <c r="K889" i="1"/>
  <c r="L888" i="1"/>
  <c r="K888" i="1"/>
  <c r="L887" i="1"/>
  <c r="K887" i="1"/>
  <c r="L886" i="1"/>
  <c r="K886" i="1"/>
  <c r="L885" i="1"/>
  <c r="K885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L878" i="1"/>
  <c r="K878" i="1"/>
  <c r="L877" i="1"/>
  <c r="K877" i="1"/>
  <c r="L876" i="1"/>
  <c r="K876" i="1"/>
  <c r="L875" i="1"/>
  <c r="K875" i="1"/>
  <c r="L874" i="1"/>
  <c r="K874" i="1"/>
  <c r="L873" i="1"/>
  <c r="K873" i="1"/>
  <c r="L872" i="1"/>
  <c r="K872" i="1"/>
  <c r="L871" i="1"/>
  <c r="K871" i="1"/>
  <c r="L870" i="1"/>
  <c r="K870" i="1"/>
  <c r="L869" i="1"/>
  <c r="K869" i="1"/>
  <c r="L868" i="1"/>
  <c r="K868" i="1"/>
  <c r="L867" i="1"/>
  <c r="K867" i="1"/>
  <c r="L866" i="1"/>
  <c r="K866" i="1"/>
  <c r="L865" i="1"/>
  <c r="K865" i="1"/>
  <c r="L864" i="1"/>
  <c r="K864" i="1"/>
  <c r="L863" i="1"/>
  <c r="K863" i="1"/>
  <c r="L862" i="1"/>
  <c r="K862" i="1"/>
  <c r="L861" i="1"/>
  <c r="K861" i="1"/>
  <c r="L860" i="1"/>
  <c r="K860" i="1"/>
  <c r="L859" i="1"/>
  <c r="K859" i="1"/>
  <c r="L858" i="1"/>
  <c r="K858" i="1"/>
  <c r="L857" i="1"/>
  <c r="K857" i="1"/>
  <c r="L856" i="1"/>
  <c r="K856" i="1"/>
  <c r="L855" i="1"/>
  <c r="K855" i="1"/>
  <c r="L854" i="1"/>
  <c r="K854" i="1"/>
  <c r="L853" i="1"/>
  <c r="K853" i="1"/>
  <c r="L852" i="1"/>
  <c r="K852" i="1"/>
  <c r="L851" i="1"/>
  <c r="K851" i="1"/>
  <c r="L850" i="1"/>
  <c r="K850" i="1"/>
  <c r="L849" i="1"/>
  <c r="K849" i="1"/>
  <c r="L848" i="1"/>
  <c r="K848" i="1"/>
  <c r="L847" i="1"/>
  <c r="K847" i="1"/>
  <c r="L846" i="1"/>
  <c r="K846" i="1"/>
  <c r="L845" i="1"/>
  <c r="K845" i="1"/>
  <c r="L844" i="1"/>
  <c r="K844" i="1"/>
  <c r="L843" i="1"/>
  <c r="K843" i="1"/>
  <c r="L842" i="1"/>
  <c r="K842" i="1"/>
  <c r="L841" i="1"/>
  <c r="K841" i="1"/>
  <c r="L840" i="1"/>
  <c r="K840" i="1"/>
  <c r="L839" i="1"/>
  <c r="K839" i="1"/>
  <c r="L838" i="1"/>
  <c r="K838" i="1"/>
  <c r="L837" i="1"/>
  <c r="K837" i="1"/>
  <c r="L836" i="1"/>
  <c r="K836" i="1"/>
  <c r="L835" i="1"/>
  <c r="K835" i="1"/>
  <c r="L834" i="1"/>
  <c r="K834" i="1"/>
  <c r="L833" i="1"/>
  <c r="K833" i="1"/>
  <c r="L832" i="1"/>
  <c r="K832" i="1"/>
  <c r="L831" i="1"/>
  <c r="K831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2" i="1"/>
  <c r="K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" i="1"/>
  <c r="G2004" i="1"/>
  <c r="F2004" i="1"/>
  <c r="N131" i="4" l="1"/>
  <c r="N195" i="4"/>
  <c r="N259" i="4"/>
  <c r="N323" i="4"/>
  <c r="N387" i="4"/>
  <c r="N451" i="4"/>
  <c r="N547" i="4"/>
  <c r="N579" i="4"/>
  <c r="N3" i="4"/>
  <c r="N117" i="4"/>
  <c r="N51" i="4"/>
  <c r="N115" i="4"/>
  <c r="N179" i="4"/>
  <c r="N207" i="4"/>
  <c r="N243" i="4"/>
  <c r="N307" i="4"/>
  <c r="N335" i="4"/>
  <c r="N371" i="4"/>
  <c r="N435" i="4"/>
  <c r="N463" i="4"/>
  <c r="N465" i="4"/>
  <c r="N527" i="4"/>
  <c r="N529" i="4"/>
  <c r="N531" i="4"/>
  <c r="N555" i="4"/>
  <c r="N601" i="4"/>
  <c r="N707" i="4"/>
  <c r="N763" i="4"/>
  <c r="N877" i="4"/>
  <c r="N883" i="4"/>
  <c r="N931" i="4"/>
  <c r="N987" i="4"/>
  <c r="N995" i="4"/>
  <c r="N1091" i="4"/>
  <c r="N1165" i="4"/>
  <c r="N1999" i="4"/>
  <c r="N67" i="4"/>
  <c r="N21" i="4"/>
  <c r="N23" i="4"/>
  <c r="N35" i="4"/>
  <c r="N63" i="4"/>
  <c r="N85" i="4"/>
  <c r="N87" i="4"/>
  <c r="N99" i="4"/>
  <c r="N127" i="4"/>
  <c r="N149" i="4"/>
  <c r="N151" i="4"/>
  <c r="N163" i="4"/>
  <c r="N191" i="4"/>
  <c r="N213" i="4"/>
  <c r="N215" i="4"/>
  <c r="N255" i="4"/>
  <c r="N277" i="4"/>
  <c r="N279" i="4"/>
  <c r="N291" i="4"/>
  <c r="N319" i="4"/>
  <c r="N341" i="4"/>
  <c r="N343" i="4"/>
  <c r="N355" i="4"/>
  <c r="N383" i="4"/>
  <c r="N405" i="4"/>
  <c r="N407" i="4"/>
  <c r="N447" i="4"/>
  <c r="N471" i="4"/>
  <c r="N473" i="4"/>
  <c r="N505" i="4"/>
  <c r="N509" i="4"/>
  <c r="N609" i="4"/>
  <c r="N635" i="4"/>
  <c r="N685" i="4"/>
  <c r="N687" i="4"/>
  <c r="N689" i="4"/>
  <c r="N691" i="4"/>
  <c r="N737" i="4"/>
  <c r="N783" i="4"/>
  <c r="N785" i="4"/>
  <c r="N787" i="4"/>
  <c r="N837" i="4"/>
  <c r="N839" i="4"/>
  <c r="N841" i="4"/>
  <c r="N843" i="4"/>
  <c r="N911" i="4"/>
  <c r="N913" i="4"/>
  <c r="N955" i="4"/>
  <c r="N1021" i="4"/>
  <c r="N1023" i="4"/>
  <c r="N1025" i="4"/>
  <c r="N1027" i="4"/>
  <c r="N1073" i="4"/>
  <c r="N1135" i="4"/>
  <c r="N1137" i="4"/>
  <c r="N1141" i="4"/>
  <c r="N1189" i="4"/>
  <c r="N1191" i="4"/>
  <c r="N1193" i="4"/>
  <c r="N1195" i="4"/>
  <c r="N1243" i="4"/>
  <c r="N1251" i="4"/>
  <c r="N1347" i="4"/>
  <c r="N1455" i="4"/>
  <c r="N1541" i="4"/>
  <c r="N1655" i="4"/>
  <c r="N1783" i="4"/>
  <c r="N483" i="4"/>
  <c r="N493" i="4"/>
  <c r="N495" i="4"/>
  <c r="N497" i="4"/>
  <c r="N517" i="4"/>
  <c r="N519" i="4"/>
  <c r="N533" i="4"/>
  <c r="N539" i="4"/>
  <c r="N569" i="4"/>
  <c r="N591" i="4"/>
  <c r="N593" i="4"/>
  <c r="N611" i="4"/>
  <c r="N621" i="4"/>
  <c r="N623" i="4"/>
  <c r="N625" i="4"/>
  <c r="N645" i="4"/>
  <c r="N647" i="4"/>
  <c r="N661" i="4"/>
  <c r="N667" i="4"/>
  <c r="N697" i="4"/>
  <c r="N719" i="4"/>
  <c r="N721" i="4"/>
  <c r="N739" i="4"/>
  <c r="N749" i="4"/>
  <c r="N751" i="4"/>
  <c r="N753" i="4"/>
  <c r="N773" i="4"/>
  <c r="N775" i="4"/>
  <c r="N789" i="4"/>
  <c r="N795" i="4"/>
  <c r="N805" i="4"/>
  <c r="N807" i="4"/>
  <c r="N809" i="4"/>
  <c r="N819" i="4"/>
  <c r="N845" i="4"/>
  <c r="N851" i="4"/>
  <c r="N861" i="4"/>
  <c r="N863" i="4"/>
  <c r="N865" i="4"/>
  <c r="N895" i="4"/>
  <c r="N897" i="4"/>
  <c r="N915" i="4"/>
  <c r="N965" i="4"/>
  <c r="N967" i="4"/>
  <c r="N969" i="4"/>
  <c r="N1007" i="4"/>
  <c r="N1009" i="4"/>
  <c r="N1029" i="4"/>
  <c r="N1039" i="4"/>
  <c r="N1051" i="4"/>
  <c r="N1061" i="4"/>
  <c r="N1063" i="4"/>
  <c r="N1065" i="4"/>
  <c r="N1075" i="4"/>
  <c r="N1101" i="4"/>
  <c r="N1107" i="4"/>
  <c r="N1117" i="4"/>
  <c r="N1119" i="4"/>
  <c r="N1121" i="4"/>
  <c r="N1149" i="4"/>
  <c r="N1151" i="4"/>
  <c r="N1153" i="4"/>
  <c r="N1171" i="4"/>
  <c r="N1299" i="4"/>
  <c r="N1437" i="4"/>
  <c r="N1583" i="4"/>
  <c r="N677" i="4"/>
  <c r="N679" i="4"/>
  <c r="N727" i="4"/>
  <c r="N729" i="4"/>
  <c r="N831" i="4"/>
  <c r="N873" i="4"/>
  <c r="N903" i="4"/>
  <c r="N905" i="4"/>
  <c r="N925" i="4"/>
  <c r="N927" i="4"/>
  <c r="N949" i="4"/>
  <c r="N975" i="4"/>
  <c r="N977" i="4"/>
  <c r="N981" i="4"/>
  <c r="N1087" i="4"/>
  <c r="N1129" i="4"/>
  <c r="N1159" i="4"/>
  <c r="N1161" i="4"/>
  <c r="N1181" i="4"/>
  <c r="N1183" i="4"/>
  <c r="N1205" i="4"/>
  <c r="N1219" i="4"/>
  <c r="N1231" i="4"/>
  <c r="N1233" i="4"/>
  <c r="N1237" i="4"/>
  <c r="N1277" i="4"/>
  <c r="N1279" i="4"/>
  <c r="N1281" i="4"/>
  <c r="N1283" i="4"/>
  <c r="N1343" i="4"/>
  <c r="N1395" i="4"/>
  <c r="N1397" i="4"/>
  <c r="N1413" i="4"/>
  <c r="N1449" i="4"/>
  <c r="N1451" i="4"/>
  <c r="N1469" i="4"/>
  <c r="N1479" i="4"/>
  <c r="N1481" i="4"/>
  <c r="N1483" i="4"/>
  <c r="N1485" i="4"/>
  <c r="N1501" i="4"/>
  <c r="N1535" i="4"/>
  <c r="N1567" i="4"/>
  <c r="N1571" i="4"/>
  <c r="N1719" i="4"/>
  <c r="N1847" i="4"/>
  <c r="H2002" i="4"/>
  <c r="F2003" i="4" s="1"/>
  <c r="N1911" i="4"/>
  <c r="N1975" i="4"/>
  <c r="N1221" i="4"/>
  <c r="N1223" i="4"/>
  <c r="N1225" i="4"/>
  <c r="N1263" i="4"/>
  <c r="N1265" i="4"/>
  <c r="N1285" i="4"/>
  <c r="N1295" i="4"/>
  <c r="N1307" i="4"/>
  <c r="N1317" i="4"/>
  <c r="N1319" i="4"/>
  <c r="N1321" i="4"/>
  <c r="N1331" i="4"/>
  <c r="N1357" i="4"/>
  <c r="N1363" i="4"/>
  <c r="N1373" i="4"/>
  <c r="N1375" i="4"/>
  <c r="N1377" i="4"/>
  <c r="N1399" i="4"/>
  <c r="N1423" i="4"/>
  <c r="N1487" i="4"/>
  <c r="N1513" i="4"/>
  <c r="N1515" i="4"/>
  <c r="N1551" i="4"/>
  <c r="N1577" i="4"/>
  <c r="N1579" i="4"/>
  <c r="N1599" i="4"/>
  <c r="N1625" i="4"/>
  <c r="N1627" i="4"/>
  <c r="N1639" i="4"/>
  <c r="N1667" i="4"/>
  <c r="N1689" i="4"/>
  <c r="N1691" i="4"/>
  <c r="N1703" i="4"/>
  <c r="N1731" i="4"/>
  <c r="N1753" i="4"/>
  <c r="N1755" i="4"/>
  <c r="N1767" i="4"/>
  <c r="N1795" i="4"/>
  <c r="N1817" i="4"/>
  <c r="N1819" i="4"/>
  <c r="N1831" i="4"/>
  <c r="N1859" i="4"/>
  <c r="N1881" i="4"/>
  <c r="N1883" i="4"/>
  <c r="N1895" i="4"/>
  <c r="N1923" i="4"/>
  <c r="N1945" i="4"/>
  <c r="N1947" i="4"/>
  <c r="N1959" i="4"/>
  <c r="N1987" i="4"/>
  <c r="N1607" i="4"/>
  <c r="N1609" i="4"/>
  <c r="N1611" i="4"/>
  <c r="N1651" i="4"/>
  <c r="N1673" i="4"/>
  <c r="N1675" i="4"/>
  <c r="N1715" i="4"/>
  <c r="N1737" i="4"/>
  <c r="N1739" i="4"/>
  <c r="N1779" i="4"/>
  <c r="N1801" i="4"/>
  <c r="N1803" i="4"/>
  <c r="N1843" i="4"/>
  <c r="N1865" i="4"/>
  <c r="N1867" i="4"/>
  <c r="N1907" i="4"/>
  <c r="N1929" i="4"/>
  <c r="N1931" i="4"/>
  <c r="N1971" i="4"/>
  <c r="N1993" i="4"/>
  <c r="N1995" i="4"/>
  <c r="H2005" i="4"/>
  <c r="N453" i="4"/>
  <c r="N663" i="4"/>
  <c r="N13" i="4"/>
  <c r="L2002" i="4"/>
  <c r="N29" i="4"/>
  <c r="N45" i="4"/>
  <c r="N61" i="4"/>
  <c r="N77" i="4"/>
  <c r="N93" i="4"/>
  <c r="N109" i="4"/>
  <c r="N125" i="4"/>
  <c r="N141" i="4"/>
  <c r="N157" i="4"/>
  <c r="N173" i="4"/>
  <c r="N189" i="4"/>
  <c r="N205" i="4"/>
  <c r="N221" i="4"/>
  <c r="N237" i="4"/>
  <c r="N253" i="4"/>
  <c r="N269" i="4"/>
  <c r="N285" i="4"/>
  <c r="N301" i="4"/>
  <c r="N317" i="4"/>
  <c r="N333" i="4"/>
  <c r="N349" i="4"/>
  <c r="N365" i="4"/>
  <c r="N381" i="4"/>
  <c r="N397" i="4"/>
  <c r="N413" i="4"/>
  <c r="N429" i="4"/>
  <c r="N445" i="4"/>
  <c r="N461" i="4"/>
  <c r="N503" i="4"/>
  <c r="N525" i="4"/>
  <c r="N567" i="4"/>
  <c r="N589" i="4"/>
  <c r="N631" i="4"/>
  <c r="N653" i="4"/>
  <c r="N695" i="4"/>
  <c r="N717" i="4"/>
  <c r="N759" i="4"/>
  <c r="N781" i="4"/>
  <c r="N1393" i="4"/>
  <c r="N893" i="4"/>
  <c r="H2006" i="4"/>
  <c r="F2007" i="4"/>
  <c r="K2002" i="4"/>
  <c r="N479" i="4"/>
  <c r="N511" i="4"/>
  <c r="N543" i="4"/>
  <c r="N575" i="4"/>
  <c r="N607" i="4"/>
  <c r="N639" i="4"/>
  <c r="N671" i="4"/>
  <c r="N703" i="4"/>
  <c r="N735" i="4"/>
  <c r="N767" i="4"/>
  <c r="N815" i="4"/>
  <c r="N829" i="4"/>
  <c r="N871" i="4"/>
  <c r="N943" i="4"/>
  <c r="N957" i="4"/>
  <c r="N999" i="4"/>
  <c r="N1071" i="4"/>
  <c r="N1085" i="4"/>
  <c r="N1127" i="4"/>
  <c r="N1199" i="4"/>
  <c r="N1213" i="4"/>
  <c r="N1255" i="4"/>
  <c r="N1327" i="4"/>
  <c r="N1341" i="4"/>
  <c r="N1383" i="4"/>
  <c r="N1511" i="4"/>
  <c r="F2011" i="4"/>
  <c r="H2010" i="4"/>
  <c r="N823" i="4"/>
  <c r="N855" i="4"/>
  <c r="N887" i="4"/>
  <c r="N919" i="4"/>
  <c r="N951" i="4"/>
  <c r="N983" i="4"/>
  <c r="N1015" i="4"/>
  <c r="N1047" i="4"/>
  <c r="N1079" i="4"/>
  <c r="N1111" i="4"/>
  <c r="N1143" i="4"/>
  <c r="N1175" i="4"/>
  <c r="N1207" i="4"/>
  <c r="N1239" i="4"/>
  <c r="N1271" i="4"/>
  <c r="N1303" i="4"/>
  <c r="N1335" i="4"/>
  <c r="N1367" i="4"/>
  <c r="N1433" i="4"/>
  <c r="N1447" i="4"/>
  <c r="N1521" i="4"/>
  <c r="N1575" i="4"/>
  <c r="G2007" i="4"/>
  <c r="N1409" i="4"/>
  <c r="N1441" i="4"/>
  <c r="N1473" i="4"/>
  <c r="N1505" i="4"/>
  <c r="N1537" i="4"/>
  <c r="N1569" i="4"/>
  <c r="N1601" i="4"/>
  <c r="N1465" i="4"/>
  <c r="N1497" i="4"/>
  <c r="N1529" i="4"/>
  <c r="N1561" i="4"/>
  <c r="N1593" i="4"/>
  <c r="N1617" i="4"/>
  <c r="N1633" i="4"/>
  <c r="N1649" i="4"/>
  <c r="N1665" i="4"/>
  <c r="N1681" i="4"/>
  <c r="N1697" i="4"/>
  <c r="N1713" i="4"/>
  <c r="N1729" i="4"/>
  <c r="N1745" i="4"/>
  <c r="N1761" i="4"/>
  <c r="N1777" i="4"/>
  <c r="N1793" i="4"/>
  <c r="N1809" i="4"/>
  <c r="N1825" i="4"/>
  <c r="N1841" i="4"/>
  <c r="N1857" i="4"/>
  <c r="N1873" i="4"/>
  <c r="N1889" i="4"/>
  <c r="N1905" i="4"/>
  <c r="N1921" i="4"/>
  <c r="N1937" i="4"/>
  <c r="N1953" i="4"/>
  <c r="N1969" i="4"/>
  <c r="N1985" i="4"/>
  <c r="N2001" i="4"/>
  <c r="N905" i="3"/>
  <c r="N23" i="3"/>
  <c r="N25" i="3"/>
  <c r="N53" i="3"/>
  <c r="N55" i="3"/>
  <c r="N87" i="3"/>
  <c r="N109" i="3"/>
  <c r="N113" i="3"/>
  <c r="N117" i="3"/>
  <c r="N119" i="3"/>
  <c r="N121" i="3"/>
  <c r="N123" i="3"/>
  <c r="N181" i="3"/>
  <c r="N183" i="3"/>
  <c r="N185" i="3"/>
  <c r="N229" i="3"/>
  <c r="N231" i="3"/>
  <c r="N233" i="3"/>
  <c r="N237" i="3"/>
  <c r="N281" i="3"/>
  <c r="N329" i="3"/>
  <c r="N391" i="3"/>
  <c r="N437" i="3"/>
  <c r="N479" i="3"/>
  <c r="N519" i="3"/>
  <c r="N565" i="3"/>
  <c r="N607" i="3"/>
  <c r="N647" i="3"/>
  <c r="N1095" i="3"/>
  <c r="N31" i="3"/>
  <c r="N33" i="3"/>
  <c r="N61" i="3"/>
  <c r="N63" i="3"/>
  <c r="N65" i="3"/>
  <c r="N93" i="3"/>
  <c r="N95" i="3"/>
  <c r="N5" i="3"/>
  <c r="N7" i="3"/>
  <c r="N37" i="3"/>
  <c r="N39" i="3"/>
  <c r="N41" i="3"/>
  <c r="N69" i="3"/>
  <c r="N71" i="3"/>
  <c r="N73" i="3"/>
  <c r="N101" i="3"/>
  <c r="N103" i="3"/>
  <c r="N105" i="3"/>
  <c r="N149" i="3"/>
  <c r="N151" i="3"/>
  <c r="N155" i="3"/>
  <c r="N209" i="3"/>
  <c r="N253" i="3"/>
  <c r="N257" i="3"/>
  <c r="N305" i="3"/>
  <c r="N351" i="3"/>
  <c r="N415" i="3"/>
  <c r="N455" i="3"/>
  <c r="N501" i="3"/>
  <c r="N543" i="3"/>
  <c r="N583" i="3"/>
  <c r="N629" i="3"/>
  <c r="N671" i="3"/>
  <c r="N711" i="3"/>
  <c r="N137" i="3"/>
  <c r="N161" i="3"/>
  <c r="N169" i="3"/>
  <c r="N187" i="3"/>
  <c r="N215" i="3"/>
  <c r="N265" i="3"/>
  <c r="N283" i="3"/>
  <c r="N313" i="3"/>
  <c r="N315" i="3"/>
  <c r="N335" i="3"/>
  <c r="N365" i="3"/>
  <c r="N369" i="3"/>
  <c r="N417" i="3"/>
  <c r="N443" i="3"/>
  <c r="N445" i="3"/>
  <c r="N481" i="3"/>
  <c r="N509" i="3"/>
  <c r="N545" i="3"/>
  <c r="N609" i="3"/>
  <c r="N673" i="3"/>
  <c r="N737" i="3"/>
  <c r="N801" i="3"/>
  <c r="N823" i="3"/>
  <c r="N847" i="3"/>
  <c r="N929" i="3"/>
  <c r="N951" i="3"/>
  <c r="N975" i="3"/>
  <c r="N1025" i="3"/>
  <c r="N1089" i="3"/>
  <c r="N141" i="3"/>
  <c r="N143" i="3"/>
  <c r="N177" i="3"/>
  <c r="N197" i="3"/>
  <c r="N199" i="3"/>
  <c r="N201" i="3"/>
  <c r="N221" i="3"/>
  <c r="N225" i="3"/>
  <c r="N245" i="3"/>
  <c r="N247" i="3"/>
  <c r="N273" i="3"/>
  <c r="N293" i="3"/>
  <c r="N295" i="3"/>
  <c r="N297" i="3"/>
  <c r="N321" i="3"/>
  <c r="N325" i="3"/>
  <c r="N347" i="3"/>
  <c r="N377" i="3"/>
  <c r="N379" i="3"/>
  <c r="N381" i="3"/>
  <c r="N401" i="3"/>
  <c r="N465" i="3"/>
  <c r="N529" i="3"/>
  <c r="N593" i="3"/>
  <c r="N657" i="3"/>
  <c r="N721" i="3"/>
  <c r="N785" i="3"/>
  <c r="N833" i="3"/>
  <c r="N855" i="3"/>
  <c r="N867" i="3"/>
  <c r="N869" i="3"/>
  <c r="N879" i="3"/>
  <c r="N891" i="3"/>
  <c r="N893" i="3"/>
  <c r="N913" i="3"/>
  <c r="N961" i="3"/>
  <c r="N983" i="3"/>
  <c r="N1009" i="3"/>
  <c r="N1037" i="3"/>
  <c r="N1073" i="3"/>
  <c r="N1137" i="3"/>
  <c r="N279" i="3"/>
  <c r="N389" i="3"/>
  <c r="N409" i="3"/>
  <c r="N411" i="3"/>
  <c r="N413" i="3"/>
  <c r="N433" i="3"/>
  <c r="N453" i="3"/>
  <c r="N473" i="3"/>
  <c r="N475" i="3"/>
  <c r="N477" i="3"/>
  <c r="N497" i="3"/>
  <c r="N517" i="3"/>
  <c r="N537" i="3"/>
  <c r="N539" i="3"/>
  <c r="N541" i="3"/>
  <c r="N561" i="3"/>
  <c r="N581" i="3"/>
  <c r="N601" i="3"/>
  <c r="N603" i="3"/>
  <c r="N605" i="3"/>
  <c r="N625" i="3"/>
  <c r="N645" i="3"/>
  <c r="N665" i="3"/>
  <c r="N667" i="3"/>
  <c r="N669" i="3"/>
  <c r="N689" i="3"/>
  <c r="N709" i="3"/>
  <c r="N729" i="3"/>
  <c r="N731" i="3"/>
  <c r="N733" i="3"/>
  <c r="N753" i="3"/>
  <c r="N773" i="3"/>
  <c r="N793" i="3"/>
  <c r="N795" i="3"/>
  <c r="N797" i="3"/>
  <c r="N817" i="3"/>
  <c r="N887" i="3"/>
  <c r="N899" i="3"/>
  <c r="N901" i="3"/>
  <c r="N921" i="3"/>
  <c r="N923" i="3"/>
  <c r="N925" i="3"/>
  <c r="N945" i="3"/>
  <c r="N993" i="3"/>
  <c r="N1021" i="3"/>
  <c r="N1043" i="3"/>
  <c r="N1045" i="3"/>
  <c r="N1057" i="3"/>
  <c r="N1085" i="3"/>
  <c r="N1107" i="3"/>
  <c r="N1109" i="3"/>
  <c r="N1121" i="3"/>
  <c r="N1155" i="3"/>
  <c r="N1157" i="3"/>
  <c r="N1159" i="3"/>
  <c r="N1197" i="3"/>
  <c r="N1199" i="3"/>
  <c r="N1241" i="3"/>
  <c r="N1287" i="3"/>
  <c r="N1327" i="3"/>
  <c r="N1369" i="3"/>
  <c r="N1415" i="3"/>
  <c r="N1459" i="3"/>
  <c r="N1501" i="3"/>
  <c r="N1543" i="3"/>
  <c r="N1587" i="3"/>
  <c r="N1629" i="3"/>
  <c r="N1671" i="3"/>
  <c r="N1979" i="3"/>
  <c r="N1999" i="3"/>
  <c r="N1165" i="3"/>
  <c r="N1201" i="3"/>
  <c r="N1229" i="3"/>
  <c r="N1253" i="3"/>
  <c r="N1265" i="3"/>
  <c r="N1293" i="3"/>
  <c r="N1329" i="3"/>
  <c r="N1357" i="3"/>
  <c r="N1397" i="3"/>
  <c r="N1423" i="3"/>
  <c r="N1503" i="3"/>
  <c r="N1525" i="3"/>
  <c r="N1551" i="3"/>
  <c r="N1593" i="3"/>
  <c r="N1595" i="3"/>
  <c r="N1619" i="3"/>
  <c r="N1631" i="3"/>
  <c r="N1659" i="3"/>
  <c r="N1695" i="3"/>
  <c r="N1719" i="3"/>
  <c r="N1729" i="3"/>
  <c r="N1731" i="3"/>
  <c r="N1751" i="3"/>
  <c r="N1761" i="3"/>
  <c r="N1763" i="3"/>
  <c r="N1783" i="3"/>
  <c r="N1793" i="3"/>
  <c r="N1795" i="3"/>
  <c r="N1815" i="3"/>
  <c r="N1825" i="3"/>
  <c r="N1827" i="3"/>
  <c r="N1847" i="3"/>
  <c r="N1857" i="3"/>
  <c r="N1859" i="3"/>
  <c r="N1879" i="3"/>
  <c r="N1889" i="3"/>
  <c r="N1891" i="3"/>
  <c r="N1911" i="3"/>
  <c r="N1921" i="3"/>
  <c r="N1923" i="3"/>
  <c r="N1943" i="3"/>
  <c r="N1953" i="3"/>
  <c r="N1955" i="3"/>
  <c r="N1975" i="3"/>
  <c r="N1985" i="3"/>
  <c r="N1987" i="3"/>
  <c r="N1149" i="3"/>
  <c r="N1171" i="3"/>
  <c r="N1173" i="3"/>
  <c r="N1185" i="3"/>
  <c r="N1213" i="3"/>
  <c r="N1235" i="3"/>
  <c r="N1237" i="3"/>
  <c r="N1277" i="3"/>
  <c r="N1299" i="3"/>
  <c r="N1301" i="3"/>
  <c r="N1313" i="3"/>
  <c r="N1341" i="3"/>
  <c r="N1363" i="3"/>
  <c r="N1365" i="3"/>
  <c r="N1377" i="3"/>
  <c r="N1411" i="3"/>
  <c r="N1431" i="3"/>
  <c r="N1433" i="3"/>
  <c r="N1435" i="3"/>
  <c r="N1473" i="3"/>
  <c r="N1475" i="3"/>
  <c r="N1485" i="3"/>
  <c r="N1539" i="3"/>
  <c r="N1559" i="3"/>
  <c r="N1561" i="3"/>
  <c r="N1563" i="3"/>
  <c r="N1601" i="3"/>
  <c r="N1603" i="3"/>
  <c r="N1615" i="3"/>
  <c r="N1643" i="3"/>
  <c r="N1665" i="3"/>
  <c r="N1667" i="3"/>
  <c r="N1679" i="3"/>
  <c r="N1707" i="3"/>
  <c r="N1737" i="3"/>
  <c r="N1739" i="3"/>
  <c r="N1769" i="3"/>
  <c r="N1771" i="3"/>
  <c r="N1801" i="3"/>
  <c r="N1803" i="3"/>
  <c r="N1833" i="3"/>
  <c r="N1835" i="3"/>
  <c r="N1865" i="3"/>
  <c r="N1867" i="3"/>
  <c r="N1897" i="3"/>
  <c r="N1899" i="3"/>
  <c r="N1929" i="3"/>
  <c r="N1931" i="3"/>
  <c r="N1961" i="3"/>
  <c r="N1963" i="3"/>
  <c r="N1219" i="3"/>
  <c r="N1221" i="3"/>
  <c r="N1261" i="3"/>
  <c r="N1283" i="3"/>
  <c r="N1285" i="3"/>
  <c r="N1325" i="3"/>
  <c r="N1347" i="3"/>
  <c r="N1349" i="3"/>
  <c r="N1391" i="3"/>
  <c r="N1455" i="3"/>
  <c r="N1497" i="3"/>
  <c r="N1499" i="3"/>
  <c r="N1519" i="3"/>
  <c r="N1583" i="3"/>
  <c r="N1627" i="3"/>
  <c r="N1649" i="3"/>
  <c r="N1651" i="3"/>
  <c r="N1691" i="3"/>
  <c r="N1713" i="3"/>
  <c r="N1715" i="3"/>
  <c r="N1745" i="3"/>
  <c r="N1747" i="3"/>
  <c r="N1777" i="3"/>
  <c r="N1779" i="3"/>
  <c r="N1809" i="3"/>
  <c r="N1811" i="3"/>
  <c r="N1841" i="3"/>
  <c r="N1843" i="3"/>
  <c r="N1873" i="3"/>
  <c r="N1875" i="3"/>
  <c r="N1905" i="3"/>
  <c r="N1907" i="3"/>
  <c r="N1937" i="3"/>
  <c r="N1939" i="3"/>
  <c r="N1969" i="3"/>
  <c r="N1971" i="3"/>
  <c r="N1991" i="3"/>
  <c r="N191" i="3"/>
  <c r="N223" i="3"/>
  <c r="N255" i="3"/>
  <c r="N287" i="3"/>
  <c r="N323" i="3"/>
  <c r="N451" i="3"/>
  <c r="N505" i="3"/>
  <c r="N579" i="3"/>
  <c r="N633" i="3"/>
  <c r="N707" i="3"/>
  <c r="N761" i="3"/>
  <c r="K2005" i="3"/>
  <c r="K2002" i="3"/>
  <c r="L2002" i="3"/>
  <c r="N175" i="3"/>
  <c r="N207" i="3"/>
  <c r="N239" i="3"/>
  <c r="N271" i="3"/>
  <c r="N303" i="3"/>
  <c r="N331" i="3"/>
  <c r="N345" i="3"/>
  <c r="N387" i="3"/>
  <c r="N441" i="3"/>
  <c r="N515" i="3"/>
  <c r="N569" i="3"/>
  <c r="N643" i="3"/>
  <c r="N697" i="3"/>
  <c r="N771" i="3"/>
  <c r="N307" i="3"/>
  <c r="N339" i="3"/>
  <c r="N371" i="3"/>
  <c r="N403" i="3"/>
  <c r="N435" i="3"/>
  <c r="N467" i="3"/>
  <c r="N499" i="3"/>
  <c r="N531" i="3"/>
  <c r="N563" i="3"/>
  <c r="N595" i="3"/>
  <c r="N627" i="3"/>
  <c r="N659" i="3"/>
  <c r="N691" i="3"/>
  <c r="N723" i="3"/>
  <c r="N755" i="3"/>
  <c r="N787" i="3"/>
  <c r="N819" i="3"/>
  <c r="N851" i="3"/>
  <c r="N883" i="3"/>
  <c r="N915" i="3"/>
  <c r="N947" i="3"/>
  <c r="N979" i="3"/>
  <c r="N1441" i="3"/>
  <c r="N1495" i="3"/>
  <c r="N1569" i="3"/>
  <c r="N395" i="3"/>
  <c r="N427" i="3"/>
  <c r="N459" i="3"/>
  <c r="N491" i="3"/>
  <c r="N523" i="3"/>
  <c r="N555" i="3"/>
  <c r="N587" i="3"/>
  <c r="N619" i="3"/>
  <c r="N651" i="3"/>
  <c r="N683" i="3"/>
  <c r="N715" i="3"/>
  <c r="N747" i="3"/>
  <c r="N779" i="3"/>
  <c r="N811" i="3"/>
  <c r="N843" i="3"/>
  <c r="N875" i="3"/>
  <c r="N907" i="3"/>
  <c r="N939" i="3"/>
  <c r="N971" i="3"/>
  <c r="N1003" i="3"/>
  <c r="N1019" i="3"/>
  <c r="N1035" i="3"/>
  <c r="N1051" i="3"/>
  <c r="N1067" i="3"/>
  <c r="N1083" i="3"/>
  <c r="N1099" i="3"/>
  <c r="N1115" i="3"/>
  <c r="N1131" i="3"/>
  <c r="N1147" i="3"/>
  <c r="N1163" i="3"/>
  <c r="N1179" i="3"/>
  <c r="N1195" i="3"/>
  <c r="N1211" i="3"/>
  <c r="N1227" i="3"/>
  <c r="N1243" i="3"/>
  <c r="N1259" i="3"/>
  <c r="N1275" i="3"/>
  <c r="N1291" i="3"/>
  <c r="N1307" i="3"/>
  <c r="N1323" i="3"/>
  <c r="N1339" i="3"/>
  <c r="N1355" i="3"/>
  <c r="N1371" i="3"/>
  <c r="N1409" i="3"/>
  <c r="N1463" i="3"/>
  <c r="N1537" i="3"/>
  <c r="N1591" i="3"/>
  <c r="H2005" i="3"/>
  <c r="F2006" i="3"/>
  <c r="F2011" i="3"/>
  <c r="H2010" i="3"/>
  <c r="N1393" i="3"/>
  <c r="N1425" i="3"/>
  <c r="N1457" i="3"/>
  <c r="N1489" i="3"/>
  <c r="N1521" i="3"/>
  <c r="N1553" i="3"/>
  <c r="N1585" i="3"/>
  <c r="N1609" i="3"/>
  <c r="N1625" i="3"/>
  <c r="N1641" i="3"/>
  <c r="N1657" i="3"/>
  <c r="N1673" i="3"/>
  <c r="N1689" i="3"/>
  <c r="N1705" i="3"/>
  <c r="N1385" i="3"/>
  <c r="N1417" i="3"/>
  <c r="N1449" i="3"/>
  <c r="N1481" i="3"/>
  <c r="N1513" i="3"/>
  <c r="N1545" i="3"/>
  <c r="N1577" i="3"/>
  <c r="G2003" i="3"/>
  <c r="H2002" i="3"/>
  <c r="F2003" i="3" s="1"/>
  <c r="N557" i="1"/>
  <c r="N285" i="2"/>
  <c r="N1053" i="2"/>
  <c r="N19" i="2"/>
  <c r="N147" i="2"/>
  <c r="N215" i="2"/>
  <c r="N279" i="2"/>
  <c r="N343" i="2"/>
  <c r="N1055" i="2"/>
  <c r="N53" i="2"/>
  <c r="N55" i="2"/>
  <c r="N57" i="2"/>
  <c r="N117" i="2"/>
  <c r="N119" i="2"/>
  <c r="N121" i="2"/>
  <c r="N181" i="2"/>
  <c r="N183" i="2"/>
  <c r="N185" i="2"/>
  <c r="N243" i="2"/>
  <c r="N245" i="2"/>
  <c r="N249" i="2"/>
  <c r="N307" i="2"/>
  <c r="N309" i="2"/>
  <c r="N313" i="2"/>
  <c r="N371" i="2"/>
  <c r="N373" i="2"/>
  <c r="N377" i="2"/>
  <c r="N409" i="2"/>
  <c r="N441" i="2"/>
  <c r="N473" i="2"/>
  <c r="N1353" i="2"/>
  <c r="N1503" i="2"/>
  <c r="N1567" i="2"/>
  <c r="N1631" i="2"/>
  <c r="N1695" i="2"/>
  <c r="N1759" i="2"/>
  <c r="N1823" i="2"/>
  <c r="N1887" i="2"/>
  <c r="N1951" i="2"/>
  <c r="N27" i="2"/>
  <c r="N59" i="2"/>
  <c r="N71" i="2"/>
  <c r="N99" i="2"/>
  <c r="N101" i="2"/>
  <c r="N103" i="2"/>
  <c r="N123" i="2"/>
  <c r="N131" i="2"/>
  <c r="N133" i="2"/>
  <c r="N135" i="2"/>
  <c r="N165" i="2"/>
  <c r="N167" i="2"/>
  <c r="N187" i="2"/>
  <c r="N195" i="2"/>
  <c r="N197" i="2"/>
  <c r="N199" i="2"/>
  <c r="N223" i="2"/>
  <c r="N227" i="2"/>
  <c r="N229" i="2"/>
  <c r="N255" i="2"/>
  <c r="N259" i="2"/>
  <c r="N261" i="2"/>
  <c r="N287" i="2"/>
  <c r="N291" i="2"/>
  <c r="N293" i="2"/>
  <c r="N319" i="2"/>
  <c r="N323" i="2"/>
  <c r="N325" i="2"/>
  <c r="N351" i="2"/>
  <c r="N355" i="2"/>
  <c r="N357" i="2"/>
  <c r="N861" i="2"/>
  <c r="N13" i="2"/>
  <c r="N15" i="2"/>
  <c r="N35" i="2"/>
  <c r="N45" i="2"/>
  <c r="N47" i="2"/>
  <c r="N77" i="2"/>
  <c r="N79" i="2"/>
  <c r="N107" i="2"/>
  <c r="N109" i="2"/>
  <c r="N111" i="2"/>
  <c r="N141" i="2"/>
  <c r="N143" i="2"/>
  <c r="N173" i="2"/>
  <c r="N175" i="2"/>
  <c r="N203" i="2"/>
  <c r="N205" i="2"/>
  <c r="N207" i="2"/>
  <c r="N235" i="2"/>
  <c r="N237" i="2"/>
  <c r="N267" i="2"/>
  <c r="N269" i="2"/>
  <c r="N299" i="2"/>
  <c r="N301" i="2"/>
  <c r="N331" i="2"/>
  <c r="N333" i="2"/>
  <c r="N363" i="2"/>
  <c r="N365" i="2"/>
  <c r="N389" i="2"/>
  <c r="N405" i="2"/>
  <c r="N421" i="2"/>
  <c r="N437" i="2"/>
  <c r="N453" i="2"/>
  <c r="N469" i="2"/>
  <c r="N485" i="2"/>
  <c r="N501" i="2"/>
  <c r="N517" i="2"/>
  <c r="N533" i="2"/>
  <c r="N549" i="2"/>
  <c r="N565" i="2"/>
  <c r="N581" i="2"/>
  <c r="N597" i="2"/>
  <c r="N613" i="2"/>
  <c r="N629" i="2"/>
  <c r="N645" i="2"/>
  <c r="N661" i="2"/>
  <c r="N677" i="2"/>
  <c r="N693" i="2"/>
  <c r="N709" i="2"/>
  <c r="N725" i="2"/>
  <c r="N741" i="2"/>
  <c r="N757" i="2"/>
  <c r="N773" i="2"/>
  <c r="N789" i="2"/>
  <c r="N811" i="2"/>
  <c r="N813" i="2"/>
  <c r="N815" i="2"/>
  <c r="N843" i="2"/>
  <c r="N845" i="2"/>
  <c r="N847" i="2"/>
  <c r="N875" i="2"/>
  <c r="N877" i="2"/>
  <c r="N879" i="2"/>
  <c r="N907" i="2"/>
  <c r="N909" i="2"/>
  <c r="N911" i="2"/>
  <c r="N939" i="2"/>
  <c r="N941" i="2"/>
  <c r="N943" i="2"/>
  <c r="N947" i="2"/>
  <c r="N949" i="2"/>
  <c r="N979" i="2"/>
  <c r="N981" i="2"/>
  <c r="N1011" i="2"/>
  <c r="N1013" i="2"/>
  <c r="N1043" i="2"/>
  <c r="N1045" i="2"/>
  <c r="N1075" i="2"/>
  <c r="N1077" i="2"/>
  <c r="N1107" i="2"/>
  <c r="N1109" i="2"/>
  <c r="N1139" i="2"/>
  <c r="N1141" i="2"/>
  <c r="N1171" i="2"/>
  <c r="N1173" i="2"/>
  <c r="N1471" i="2"/>
  <c r="N1535" i="2"/>
  <c r="N1599" i="2"/>
  <c r="N1663" i="2"/>
  <c r="N1727" i="2"/>
  <c r="N1791" i="2"/>
  <c r="N1855" i="2"/>
  <c r="N1919" i="2"/>
  <c r="N1983" i="2"/>
  <c r="N1361" i="2"/>
  <c r="N1381" i="2"/>
  <c r="N1429" i="2"/>
  <c r="N1447" i="2"/>
  <c r="N1479" i="2"/>
  <c r="N1491" i="2"/>
  <c r="N1511" i="2"/>
  <c r="N1521" i="2"/>
  <c r="N1523" i="2"/>
  <c r="N1543" i="2"/>
  <c r="N1555" i="2"/>
  <c r="N1575" i="2"/>
  <c r="N1587" i="2"/>
  <c r="N1607" i="2"/>
  <c r="N1639" i="2"/>
  <c r="N1649" i="2"/>
  <c r="N1651" i="2"/>
  <c r="N1671" i="2"/>
  <c r="N1681" i="2"/>
  <c r="N1683" i="2"/>
  <c r="N1703" i="2"/>
  <c r="N1713" i="2"/>
  <c r="N1715" i="2"/>
  <c r="N1735" i="2"/>
  <c r="N1767" i="2"/>
  <c r="N1779" i="2"/>
  <c r="N1799" i="2"/>
  <c r="N1811" i="2"/>
  <c r="N1831" i="2"/>
  <c r="N1841" i="2"/>
  <c r="N1843" i="2"/>
  <c r="N1863" i="2"/>
  <c r="N1873" i="2"/>
  <c r="N1875" i="2"/>
  <c r="N1895" i="2"/>
  <c r="N1907" i="2"/>
  <c r="N1927" i="2"/>
  <c r="N1939" i="2"/>
  <c r="N1959" i="2"/>
  <c r="N1969" i="2"/>
  <c r="N1971" i="2"/>
  <c r="N1991" i="2"/>
  <c r="N1189" i="2"/>
  <c r="N1219" i="2"/>
  <c r="N1221" i="2"/>
  <c r="N1251" i="2"/>
  <c r="N1253" i="2"/>
  <c r="N1283" i="2"/>
  <c r="N1285" i="2"/>
  <c r="N1315" i="2"/>
  <c r="N1317" i="2"/>
  <c r="N1347" i="2"/>
  <c r="N1349" i="2"/>
  <c r="N1393" i="2"/>
  <c r="N1395" i="2"/>
  <c r="N1415" i="2"/>
  <c r="N1455" i="2"/>
  <c r="N1465" i="2"/>
  <c r="N1467" i="2"/>
  <c r="N1487" i="2"/>
  <c r="N1497" i="2"/>
  <c r="N1499" i="2"/>
  <c r="N1529" i="2"/>
  <c r="N1531" i="2"/>
  <c r="N1551" i="2"/>
  <c r="N1561" i="2"/>
  <c r="N1563" i="2"/>
  <c r="N1593" i="2"/>
  <c r="N1595" i="2"/>
  <c r="N1615" i="2"/>
  <c r="N1625" i="2"/>
  <c r="N1627" i="2"/>
  <c r="N1657" i="2"/>
  <c r="N1659" i="2"/>
  <c r="N1689" i="2"/>
  <c r="N1691" i="2"/>
  <c r="N1721" i="2"/>
  <c r="N1723" i="2"/>
  <c r="N1743" i="2"/>
  <c r="N1753" i="2"/>
  <c r="N1755" i="2"/>
  <c r="N1775" i="2"/>
  <c r="N1785" i="2"/>
  <c r="N1787" i="2"/>
  <c r="N1807" i="2"/>
  <c r="N1817" i="2"/>
  <c r="N1819" i="2"/>
  <c r="N1849" i="2"/>
  <c r="N1851" i="2"/>
  <c r="N1881" i="2"/>
  <c r="N1883" i="2"/>
  <c r="N1903" i="2"/>
  <c r="N1913" i="2"/>
  <c r="N1915" i="2"/>
  <c r="N1935" i="2"/>
  <c r="N1945" i="2"/>
  <c r="N1947" i="2"/>
  <c r="N1977" i="2"/>
  <c r="N1979" i="2"/>
  <c r="N1999" i="2"/>
  <c r="L2002" i="2"/>
  <c r="N3" i="2"/>
  <c r="N387" i="2"/>
  <c r="N403" i="2"/>
  <c r="N419" i="2"/>
  <c r="N435" i="2"/>
  <c r="N451" i="2"/>
  <c r="N467" i="2"/>
  <c r="N483" i="2"/>
  <c r="N499" i="2"/>
  <c r="N515" i="2"/>
  <c r="N531" i="2"/>
  <c r="N547" i="2"/>
  <c r="N563" i="2"/>
  <c r="N579" i="2"/>
  <c r="N595" i="2"/>
  <c r="N611" i="2"/>
  <c r="N627" i="2"/>
  <c r="N643" i="2"/>
  <c r="N659" i="2"/>
  <c r="N675" i="2"/>
  <c r="N691" i="2"/>
  <c r="N707" i="2"/>
  <c r="N723" i="2"/>
  <c r="N739" i="2"/>
  <c r="N755" i="2"/>
  <c r="N771" i="2"/>
  <c r="N787" i="2"/>
  <c r="K2002" i="2"/>
  <c r="K2003" i="2" s="1"/>
  <c r="N379" i="2"/>
  <c r="N395" i="2"/>
  <c r="N411" i="2"/>
  <c r="N427" i="2"/>
  <c r="N443" i="2"/>
  <c r="N459" i="2"/>
  <c r="N475" i="2"/>
  <c r="N491" i="2"/>
  <c r="N507" i="2"/>
  <c r="N523" i="2"/>
  <c r="N539" i="2"/>
  <c r="N555" i="2"/>
  <c r="N571" i="2"/>
  <c r="N587" i="2"/>
  <c r="N603" i="2"/>
  <c r="N619" i="2"/>
  <c r="N635" i="2"/>
  <c r="N651" i="2"/>
  <c r="N667" i="2"/>
  <c r="N683" i="2"/>
  <c r="N699" i="2"/>
  <c r="N715" i="2"/>
  <c r="N731" i="2"/>
  <c r="N747" i="2"/>
  <c r="N763" i="2"/>
  <c r="N779" i="2"/>
  <c r="N795" i="2"/>
  <c r="N801" i="2"/>
  <c r="N817" i="2"/>
  <c r="N833" i="2"/>
  <c r="N849" i="2"/>
  <c r="N865" i="2"/>
  <c r="N881" i="2"/>
  <c r="N897" i="2"/>
  <c r="N913" i="2"/>
  <c r="N929" i="2"/>
  <c r="N945" i="2"/>
  <c r="N977" i="2"/>
  <c r="N1009" i="2"/>
  <c r="N1041" i="2"/>
  <c r="N1073" i="2"/>
  <c r="N1105" i="2"/>
  <c r="N1137" i="2"/>
  <c r="N1169" i="2"/>
  <c r="N1201" i="2"/>
  <c r="N1233" i="2"/>
  <c r="N1265" i="2"/>
  <c r="N1297" i="2"/>
  <c r="N1329" i="2"/>
  <c r="N1423" i="2"/>
  <c r="N805" i="2"/>
  <c r="N821" i="2"/>
  <c r="N837" i="2"/>
  <c r="N853" i="2"/>
  <c r="N869" i="2"/>
  <c r="N885" i="2"/>
  <c r="N901" i="2"/>
  <c r="N917" i="2"/>
  <c r="N933" i="2"/>
  <c r="N953" i="2"/>
  <c r="N985" i="2"/>
  <c r="N1017" i="2"/>
  <c r="N1049" i="2"/>
  <c r="N1081" i="2"/>
  <c r="N1113" i="2"/>
  <c r="N1145" i="2"/>
  <c r="N1177" i="2"/>
  <c r="N1209" i="2"/>
  <c r="N1241" i="2"/>
  <c r="N1273" i="2"/>
  <c r="N1305" i="2"/>
  <c r="N1337" i="2"/>
  <c r="H2005" i="2"/>
  <c r="F2006" i="2"/>
  <c r="N809" i="2"/>
  <c r="N825" i="2"/>
  <c r="N841" i="2"/>
  <c r="N857" i="2"/>
  <c r="N873" i="2"/>
  <c r="N889" i="2"/>
  <c r="N905" i="2"/>
  <c r="N921" i="2"/>
  <c r="N937" i="2"/>
  <c r="N961" i="2"/>
  <c r="N993" i="2"/>
  <c r="N1025" i="2"/>
  <c r="N1057" i="2"/>
  <c r="N1089" i="2"/>
  <c r="N1121" i="2"/>
  <c r="N1153" i="2"/>
  <c r="N1185" i="2"/>
  <c r="N1217" i="2"/>
  <c r="N1249" i="2"/>
  <c r="N1281" i="2"/>
  <c r="N1313" i="2"/>
  <c r="N1345" i="2"/>
  <c r="N1391" i="2"/>
  <c r="N1385" i="2"/>
  <c r="N1417" i="2"/>
  <c r="H2002" i="2"/>
  <c r="F2003" i="2" s="1"/>
  <c r="N1369" i="2"/>
  <c r="N1401" i="2"/>
  <c r="N1433" i="2"/>
  <c r="N199" i="1"/>
  <c r="N203" i="1"/>
  <c r="N207" i="1"/>
  <c r="N209" i="1"/>
  <c r="N213" i="1"/>
  <c r="N217" i="1"/>
  <c r="N221" i="1"/>
  <c r="N223" i="1"/>
  <c r="N227" i="1"/>
  <c r="N231" i="1"/>
  <c r="N233" i="1"/>
  <c r="N237" i="1"/>
  <c r="N241" i="1"/>
  <c r="N245" i="1"/>
  <c r="N247" i="1"/>
  <c r="N251" i="1"/>
  <c r="N255" i="1"/>
  <c r="N259" i="1"/>
  <c r="N263" i="1"/>
  <c r="N265" i="1"/>
  <c r="N269" i="1"/>
  <c r="N271" i="1"/>
  <c r="N275" i="1"/>
  <c r="N279" i="1"/>
  <c r="N283" i="1"/>
  <c r="N285" i="1"/>
  <c r="N289" i="1"/>
  <c r="N293" i="1"/>
  <c r="N297" i="1"/>
  <c r="N301" i="1"/>
  <c r="N305" i="1"/>
  <c r="N309" i="1"/>
  <c r="N313" i="1"/>
  <c r="N315" i="1"/>
  <c r="N319" i="1"/>
  <c r="N323" i="1"/>
  <c r="N327" i="1"/>
  <c r="N329" i="1"/>
  <c r="N333" i="1"/>
  <c r="N337" i="1"/>
  <c r="N341" i="1"/>
  <c r="N345" i="1"/>
  <c r="N347" i="1"/>
  <c r="N351" i="1"/>
  <c r="N355" i="1"/>
  <c r="N357" i="1"/>
  <c r="N361" i="1"/>
  <c r="N365" i="1"/>
  <c r="N367" i="1"/>
  <c r="N371" i="1"/>
  <c r="N375" i="1"/>
  <c r="N379" i="1"/>
  <c r="N383" i="1"/>
  <c r="N385" i="1"/>
  <c r="N389" i="1"/>
  <c r="N393" i="1"/>
  <c r="N395" i="1"/>
  <c r="N399" i="1"/>
  <c r="N403" i="1"/>
  <c r="N405" i="1"/>
  <c r="N409" i="1"/>
  <c r="N413" i="1"/>
  <c r="N417" i="1"/>
  <c r="N419" i="1"/>
  <c r="N425" i="1"/>
  <c r="N427" i="1"/>
  <c r="N429" i="1"/>
  <c r="N431" i="1"/>
  <c r="N433" i="1"/>
  <c r="N435" i="1"/>
  <c r="N437" i="1"/>
  <c r="N439" i="1"/>
  <c r="N441" i="1"/>
  <c r="N443" i="1"/>
  <c r="N445" i="1"/>
  <c r="N449" i="1"/>
  <c r="N453" i="1"/>
  <c r="N457" i="1"/>
  <c r="N461" i="1"/>
  <c r="N463" i="1"/>
  <c r="N467" i="1"/>
  <c r="N471" i="1"/>
  <c r="N473" i="1"/>
  <c r="N477" i="1"/>
  <c r="N481" i="1"/>
  <c r="N483" i="1"/>
  <c r="N487" i="1"/>
  <c r="N491" i="1"/>
  <c r="N493" i="1"/>
  <c r="N497" i="1"/>
  <c r="N501" i="1"/>
  <c r="N505" i="1"/>
  <c r="N509" i="1"/>
  <c r="N511" i="1"/>
  <c r="N515" i="1"/>
  <c r="N517" i="1"/>
  <c r="N521" i="1"/>
  <c r="N525" i="1"/>
  <c r="N529" i="1"/>
  <c r="N531" i="1"/>
  <c r="N535" i="1"/>
  <c r="N539" i="1"/>
  <c r="N543" i="1"/>
  <c r="N545" i="1"/>
  <c r="N547" i="1"/>
  <c r="N549" i="1"/>
  <c r="N551" i="1"/>
  <c r="N553" i="1"/>
  <c r="N555" i="1"/>
  <c r="N559" i="1"/>
  <c r="N197" i="1"/>
  <c r="N201" i="1"/>
  <c r="N205" i="1"/>
  <c r="N211" i="1"/>
  <c r="N215" i="1"/>
  <c r="N219" i="1"/>
  <c r="N225" i="1"/>
  <c r="N229" i="1"/>
  <c r="N235" i="1"/>
  <c r="N239" i="1"/>
  <c r="N243" i="1"/>
  <c r="N249" i="1"/>
  <c r="N253" i="1"/>
  <c r="N257" i="1"/>
  <c r="N261" i="1"/>
  <c r="N267" i="1"/>
  <c r="N273" i="1"/>
  <c r="N277" i="1"/>
  <c r="N281" i="1"/>
  <c r="N287" i="1"/>
  <c r="N291" i="1"/>
  <c r="N295" i="1"/>
  <c r="N299" i="1"/>
  <c r="N303" i="1"/>
  <c r="N307" i="1"/>
  <c r="N311" i="1"/>
  <c r="N317" i="1"/>
  <c r="N321" i="1"/>
  <c r="N325" i="1"/>
  <c r="N331" i="1"/>
  <c r="N335" i="1"/>
  <c r="N339" i="1"/>
  <c r="N343" i="1"/>
  <c r="N349" i="1"/>
  <c r="N353" i="1"/>
  <c r="N359" i="1"/>
  <c r="N363" i="1"/>
  <c r="N369" i="1"/>
  <c r="N373" i="1"/>
  <c r="N377" i="1"/>
  <c r="N381" i="1"/>
  <c r="N387" i="1"/>
  <c r="N391" i="1"/>
  <c r="N397" i="1"/>
  <c r="N401" i="1"/>
  <c r="N407" i="1"/>
  <c r="N411" i="1"/>
  <c r="N415" i="1"/>
  <c r="N421" i="1"/>
  <c r="N423" i="1"/>
  <c r="N447" i="1"/>
  <c r="N451" i="1"/>
  <c r="N455" i="1"/>
  <c r="N459" i="1"/>
  <c r="N465" i="1"/>
  <c r="N469" i="1"/>
  <c r="N475" i="1"/>
  <c r="N479" i="1"/>
  <c r="N485" i="1"/>
  <c r="N489" i="1"/>
  <c r="N495" i="1"/>
  <c r="N499" i="1"/>
  <c r="N503" i="1"/>
  <c r="N507" i="1"/>
  <c r="N513" i="1"/>
  <c r="N519" i="1"/>
  <c r="N523" i="1"/>
  <c r="N527" i="1"/>
  <c r="N533" i="1"/>
  <c r="N537" i="1"/>
  <c r="N541" i="1"/>
  <c r="N561" i="1"/>
  <c r="N1389" i="1"/>
  <c r="N563" i="1"/>
  <c r="N567" i="1"/>
  <c r="N573" i="1"/>
  <c r="N577" i="1"/>
  <c r="N581" i="1"/>
  <c r="N585" i="1"/>
  <c r="N589" i="1"/>
  <c r="N593" i="1"/>
  <c r="N599" i="1"/>
  <c r="N603" i="1"/>
  <c r="N609" i="1"/>
  <c r="N613" i="1"/>
  <c r="N619" i="1"/>
  <c r="N623" i="1"/>
  <c r="N627" i="1"/>
  <c r="N631" i="1"/>
  <c r="N635" i="1"/>
  <c r="N639" i="1"/>
  <c r="N643" i="1"/>
  <c r="N649" i="1"/>
  <c r="N653" i="1"/>
  <c r="N657" i="1"/>
  <c r="N663" i="1"/>
  <c r="N667" i="1"/>
  <c r="N671" i="1"/>
  <c r="N677" i="1"/>
  <c r="N681" i="1"/>
  <c r="N685" i="1"/>
  <c r="N691" i="1"/>
  <c r="N697" i="1"/>
  <c r="N701" i="1"/>
  <c r="N705" i="1"/>
  <c r="N711" i="1"/>
  <c r="N715" i="1"/>
  <c r="N719" i="1"/>
  <c r="N725" i="1"/>
  <c r="N731" i="1"/>
  <c r="N737" i="1"/>
  <c r="N741" i="1"/>
  <c r="N745" i="1"/>
  <c r="N751" i="1"/>
  <c r="N755" i="1"/>
  <c r="N761" i="1"/>
  <c r="N767" i="1"/>
  <c r="N771" i="1"/>
  <c r="N775" i="1"/>
  <c r="N781" i="1"/>
  <c r="N785" i="1"/>
  <c r="N791" i="1"/>
  <c r="N797" i="1"/>
  <c r="N801" i="1"/>
  <c r="N807" i="1"/>
  <c r="N811" i="1"/>
  <c r="N815" i="1"/>
  <c r="N821" i="1"/>
  <c r="N825" i="1"/>
  <c r="N831" i="1"/>
  <c r="N835" i="1"/>
  <c r="N839" i="1"/>
  <c r="N845" i="1"/>
  <c r="N847" i="1"/>
  <c r="N851" i="1"/>
  <c r="N853" i="1"/>
  <c r="N855" i="1"/>
  <c r="N857" i="1"/>
  <c r="N859" i="1"/>
  <c r="N861" i="1"/>
  <c r="N863" i="1"/>
  <c r="N865" i="1"/>
  <c r="N867" i="1"/>
  <c r="N869" i="1"/>
  <c r="N871" i="1"/>
  <c r="N873" i="1"/>
  <c r="N875" i="1"/>
  <c r="N877" i="1"/>
  <c r="N879" i="1"/>
  <c r="N881" i="1"/>
  <c r="N883" i="1"/>
  <c r="N885" i="1"/>
  <c r="N887" i="1"/>
  <c r="N889" i="1"/>
  <c r="N891" i="1"/>
  <c r="N893" i="1"/>
  <c r="N895" i="1"/>
  <c r="N897" i="1"/>
  <c r="N899" i="1"/>
  <c r="N901" i="1"/>
  <c r="N903" i="1"/>
  <c r="N905" i="1"/>
  <c r="N907" i="1"/>
  <c r="N909" i="1"/>
  <c r="N911" i="1"/>
  <c r="N913" i="1"/>
  <c r="N915" i="1"/>
  <c r="N917" i="1"/>
  <c r="N919" i="1"/>
  <c r="N921" i="1"/>
  <c r="N923" i="1"/>
  <c r="N925" i="1"/>
  <c r="N927" i="1"/>
  <c r="N929" i="1"/>
  <c r="N933" i="1"/>
  <c r="N935" i="1"/>
  <c r="N937" i="1"/>
  <c r="N939" i="1"/>
  <c r="N941" i="1"/>
  <c r="N943" i="1"/>
  <c r="N945" i="1"/>
  <c r="N947" i="1"/>
  <c r="N949" i="1"/>
  <c r="N951" i="1"/>
  <c r="N953" i="1"/>
  <c r="N955" i="1"/>
  <c r="N957" i="1"/>
  <c r="N959" i="1"/>
  <c r="N961" i="1"/>
  <c r="N963" i="1"/>
  <c r="N965" i="1"/>
  <c r="N967" i="1"/>
  <c r="N969" i="1"/>
  <c r="N971" i="1"/>
  <c r="N973" i="1"/>
  <c r="N975" i="1"/>
  <c r="N977" i="1"/>
  <c r="N979" i="1"/>
  <c r="N981" i="1"/>
  <c r="N983" i="1"/>
  <c r="N985" i="1"/>
  <c r="N987" i="1"/>
  <c r="N989" i="1"/>
  <c r="N991" i="1"/>
  <c r="N993" i="1"/>
  <c r="N995" i="1"/>
  <c r="N997" i="1"/>
  <c r="N999" i="1"/>
  <c r="N1001" i="1"/>
  <c r="N1003" i="1"/>
  <c r="N1005" i="1"/>
  <c r="N1007" i="1"/>
  <c r="N1009" i="1"/>
  <c r="N1011" i="1"/>
  <c r="N1013" i="1"/>
  <c r="N1015" i="1"/>
  <c r="N1017" i="1"/>
  <c r="N1019" i="1"/>
  <c r="N1021" i="1"/>
  <c r="N1023" i="1"/>
  <c r="N1025" i="1"/>
  <c r="N1027" i="1"/>
  <c r="N1029" i="1"/>
  <c r="N1031" i="1"/>
  <c r="N1033" i="1"/>
  <c r="N1035" i="1"/>
  <c r="N1037" i="1"/>
  <c r="N1039" i="1"/>
  <c r="N1041" i="1"/>
  <c r="N1043" i="1"/>
  <c r="N1045" i="1"/>
  <c r="N1047" i="1"/>
  <c r="N1049" i="1"/>
  <c r="N1051" i="1"/>
  <c r="N1053" i="1"/>
  <c r="N1055" i="1"/>
  <c r="N1057" i="1"/>
  <c r="N1059" i="1"/>
  <c r="N1061" i="1"/>
  <c r="N1063" i="1"/>
  <c r="N1065" i="1"/>
  <c r="N1067" i="1"/>
  <c r="N1069" i="1"/>
  <c r="N1071" i="1"/>
  <c r="N1073" i="1"/>
  <c r="N1075" i="1"/>
  <c r="N1077" i="1"/>
  <c r="N1079" i="1"/>
  <c r="N1081" i="1"/>
  <c r="N1083" i="1"/>
  <c r="N1085" i="1"/>
  <c r="N1087" i="1"/>
  <c r="N1089" i="1"/>
  <c r="N1091" i="1"/>
  <c r="N1093" i="1"/>
  <c r="N1095" i="1"/>
  <c r="N1097" i="1"/>
  <c r="N1099" i="1"/>
  <c r="N1101" i="1"/>
  <c r="N1103" i="1"/>
  <c r="N1105" i="1"/>
  <c r="N1107" i="1"/>
  <c r="N1109" i="1"/>
  <c r="N1111" i="1"/>
  <c r="N1113" i="1"/>
  <c r="N1115" i="1"/>
  <c r="N1117" i="1"/>
  <c r="N1119" i="1"/>
  <c r="N1121" i="1"/>
  <c r="N1123" i="1"/>
  <c r="N1125" i="1"/>
  <c r="N1127" i="1"/>
  <c r="N1129" i="1"/>
  <c r="N1131" i="1"/>
  <c r="N1133" i="1"/>
  <c r="N1135" i="1"/>
  <c r="N1137" i="1"/>
  <c r="N1139" i="1"/>
  <c r="N1141" i="1"/>
  <c r="N1143" i="1"/>
  <c r="N1145" i="1"/>
  <c r="N1147" i="1"/>
  <c r="N1149" i="1"/>
  <c r="N1151" i="1"/>
  <c r="N1153" i="1"/>
  <c r="N1155" i="1"/>
  <c r="N1157" i="1"/>
  <c r="N1159" i="1"/>
  <c r="N1161" i="1"/>
  <c r="N1163" i="1"/>
  <c r="N1165" i="1"/>
  <c r="N1167" i="1"/>
  <c r="N1169" i="1"/>
  <c r="N1171" i="1"/>
  <c r="N1173" i="1"/>
  <c r="N1175" i="1"/>
  <c r="N1177" i="1"/>
  <c r="N1179" i="1"/>
  <c r="N1181" i="1"/>
  <c r="N1183" i="1"/>
  <c r="N1185" i="1"/>
  <c r="N1187" i="1"/>
  <c r="N1189" i="1"/>
  <c r="N1191" i="1"/>
  <c r="N1193" i="1"/>
  <c r="N1195" i="1"/>
  <c r="N1197" i="1"/>
  <c r="N1199" i="1"/>
  <c r="N1201" i="1"/>
  <c r="N1203" i="1"/>
  <c r="N1205" i="1"/>
  <c r="N565" i="1"/>
  <c r="N569" i="1"/>
  <c r="N571" i="1"/>
  <c r="N575" i="1"/>
  <c r="N579" i="1"/>
  <c r="N583" i="1"/>
  <c r="N587" i="1"/>
  <c r="N591" i="1"/>
  <c r="N595" i="1"/>
  <c r="N597" i="1"/>
  <c r="N601" i="1"/>
  <c r="N605" i="1"/>
  <c r="N607" i="1"/>
  <c r="N611" i="1"/>
  <c r="N615" i="1"/>
  <c r="N617" i="1"/>
  <c r="N621" i="1"/>
  <c r="N625" i="1"/>
  <c r="N629" i="1"/>
  <c r="N633" i="1"/>
  <c r="N637" i="1"/>
  <c r="N641" i="1"/>
  <c r="N645" i="1"/>
  <c r="N647" i="1"/>
  <c r="N651" i="1"/>
  <c r="N655" i="1"/>
  <c r="N659" i="1"/>
  <c r="N661" i="1"/>
  <c r="N665" i="1"/>
  <c r="N669" i="1"/>
  <c r="N673" i="1"/>
  <c r="N675" i="1"/>
  <c r="N679" i="1"/>
  <c r="N683" i="1"/>
  <c r="N687" i="1"/>
  <c r="N689" i="1"/>
  <c r="N693" i="1"/>
  <c r="N695" i="1"/>
  <c r="N699" i="1"/>
  <c r="N703" i="1"/>
  <c r="N707" i="1"/>
  <c r="N709" i="1"/>
  <c r="N713" i="1"/>
  <c r="N717" i="1"/>
  <c r="N721" i="1"/>
  <c r="N723" i="1"/>
  <c r="N727" i="1"/>
  <c r="N729" i="1"/>
  <c r="N733" i="1"/>
  <c r="N735" i="1"/>
  <c r="N739" i="1"/>
  <c r="N743" i="1"/>
  <c r="N747" i="1"/>
  <c r="N749" i="1"/>
  <c r="N753" i="1"/>
  <c r="N757" i="1"/>
  <c r="N759" i="1"/>
  <c r="N763" i="1"/>
  <c r="N765" i="1"/>
  <c r="N769" i="1"/>
  <c r="N773" i="1"/>
  <c r="N777" i="1"/>
  <c r="N779" i="1"/>
  <c r="N783" i="1"/>
  <c r="N787" i="1"/>
  <c r="N789" i="1"/>
  <c r="N793" i="1"/>
  <c r="N795" i="1"/>
  <c r="N799" i="1"/>
  <c r="N803" i="1"/>
  <c r="N805" i="1"/>
  <c r="N809" i="1"/>
  <c r="N813" i="1"/>
  <c r="N817" i="1"/>
  <c r="N819" i="1"/>
  <c r="N823" i="1"/>
  <c r="N827" i="1"/>
  <c r="N829" i="1"/>
  <c r="N833" i="1"/>
  <c r="N837" i="1"/>
  <c r="N841" i="1"/>
  <c r="N843" i="1"/>
  <c r="N849" i="1"/>
  <c r="N931" i="1"/>
  <c r="H2004" i="1"/>
  <c r="F2005" i="1" s="1"/>
  <c r="N1207" i="1"/>
  <c r="N1209" i="1"/>
  <c r="N1211" i="1"/>
  <c r="N1213" i="1"/>
  <c r="N1215" i="1"/>
  <c r="N1217" i="1"/>
  <c r="N1219" i="1"/>
  <c r="N1221" i="1"/>
  <c r="N1223" i="1"/>
  <c r="N1225" i="1"/>
  <c r="N1227" i="1"/>
  <c r="N1229" i="1"/>
  <c r="N1231" i="1"/>
  <c r="N1233" i="1"/>
  <c r="N1235" i="1"/>
  <c r="N1237" i="1"/>
  <c r="N1239" i="1"/>
  <c r="N1241" i="1"/>
  <c r="N1243" i="1"/>
  <c r="N1245" i="1"/>
  <c r="N1247" i="1"/>
  <c r="N1249" i="1"/>
  <c r="N1251" i="1"/>
  <c r="N1253" i="1"/>
  <c r="N1255" i="1"/>
  <c r="N1257" i="1"/>
  <c r="N1259" i="1"/>
  <c r="N1261" i="1"/>
  <c r="N1263" i="1"/>
  <c r="N1265" i="1"/>
  <c r="N1267" i="1"/>
  <c r="N1269" i="1"/>
  <c r="N1271" i="1"/>
  <c r="N1273" i="1"/>
  <c r="N1275" i="1"/>
  <c r="N1277" i="1"/>
  <c r="N1279" i="1"/>
  <c r="N1281" i="1"/>
  <c r="N1283" i="1"/>
  <c r="N1285" i="1"/>
  <c r="N1287" i="1"/>
  <c r="N1289" i="1"/>
  <c r="N1291" i="1"/>
  <c r="N1293" i="1"/>
  <c r="N1295" i="1"/>
  <c r="N1297" i="1"/>
  <c r="N1299" i="1"/>
  <c r="N1301" i="1"/>
  <c r="N1303" i="1"/>
  <c r="N1305" i="1"/>
  <c r="N1307" i="1"/>
  <c r="N1309" i="1"/>
  <c r="N1311" i="1"/>
  <c r="N1313" i="1"/>
  <c r="N1315" i="1"/>
  <c r="N1317" i="1"/>
  <c r="N1319" i="1"/>
  <c r="N1321" i="1"/>
  <c r="N1323" i="1"/>
  <c r="N1325" i="1"/>
  <c r="N1327" i="1"/>
  <c r="N1329" i="1"/>
  <c r="N1331" i="1"/>
  <c r="N1333" i="1"/>
  <c r="N1335" i="1"/>
  <c r="N1337" i="1"/>
  <c r="N1339" i="1"/>
  <c r="N1341" i="1"/>
  <c r="N1343" i="1"/>
  <c r="N1345" i="1"/>
  <c r="N1347" i="1"/>
  <c r="N1349" i="1"/>
  <c r="N1351" i="1"/>
  <c r="N1353" i="1"/>
  <c r="N1355" i="1"/>
  <c r="N1357" i="1"/>
  <c r="N1359" i="1"/>
  <c r="N1361" i="1"/>
  <c r="N1363" i="1"/>
  <c r="N1365" i="1"/>
  <c r="N1367" i="1"/>
  <c r="N1369" i="1"/>
  <c r="N1371" i="1"/>
  <c r="N1373" i="1"/>
  <c r="N1375" i="1"/>
  <c r="N1377" i="1"/>
  <c r="N1379" i="1"/>
  <c r="N1381" i="1"/>
  <c r="N1383" i="1"/>
  <c r="N1385" i="1"/>
  <c r="N1387" i="1"/>
  <c r="N1391" i="1"/>
  <c r="N1393" i="1"/>
  <c r="N1395" i="1"/>
  <c r="N1397" i="1"/>
  <c r="N1399" i="1"/>
  <c r="N1401" i="1"/>
  <c r="N1403" i="1"/>
  <c r="N1405" i="1"/>
  <c r="N1407" i="1"/>
  <c r="N1409" i="1"/>
  <c r="N1411" i="1"/>
  <c r="N1413" i="1"/>
  <c r="N1415" i="1"/>
  <c r="N1417" i="1"/>
  <c r="N1419" i="1"/>
  <c r="N1421" i="1"/>
  <c r="N1423" i="1"/>
  <c r="N1425" i="1"/>
  <c r="N1427" i="1"/>
  <c r="N1429" i="1"/>
  <c r="N1431" i="1"/>
  <c r="N1433" i="1"/>
  <c r="N1435" i="1"/>
  <c r="N1437" i="1"/>
  <c r="N1439" i="1"/>
  <c r="N1441" i="1"/>
  <c r="N1443" i="1"/>
  <c r="N1445" i="1"/>
  <c r="N1447" i="1"/>
  <c r="N1449" i="1"/>
  <c r="N1451" i="1"/>
  <c r="N1453" i="1"/>
  <c r="N1455" i="1"/>
  <c r="N1457" i="1"/>
  <c r="N1459" i="1"/>
  <c r="N1461" i="1"/>
  <c r="N1463" i="1"/>
  <c r="N1465" i="1"/>
  <c r="N1467" i="1"/>
  <c r="N1469" i="1"/>
  <c r="N1471" i="1"/>
  <c r="N1473" i="1"/>
  <c r="N1475" i="1"/>
  <c r="N1477" i="1"/>
  <c r="N1479" i="1"/>
  <c r="N1481" i="1"/>
  <c r="N1483" i="1"/>
  <c r="N1485" i="1"/>
  <c r="N1487" i="1"/>
  <c r="N1489" i="1"/>
  <c r="N1491" i="1"/>
  <c r="N1493" i="1"/>
  <c r="N1495" i="1"/>
  <c r="N1497" i="1"/>
  <c r="N1499" i="1"/>
  <c r="N1501" i="1"/>
  <c r="N1503" i="1"/>
  <c r="N1505" i="1"/>
  <c r="N1507" i="1"/>
  <c r="N1509" i="1"/>
  <c r="N1511" i="1"/>
  <c r="N1513" i="1"/>
  <c r="N1515" i="1"/>
  <c r="N1517" i="1"/>
  <c r="N1519" i="1"/>
  <c r="N1521" i="1"/>
  <c r="N1523" i="1"/>
  <c r="N1525" i="1"/>
  <c r="N1527" i="1"/>
  <c r="N1529" i="1"/>
  <c r="N1531" i="1"/>
  <c r="N1533" i="1"/>
  <c r="N1535" i="1"/>
  <c r="N1537" i="1"/>
  <c r="N1539" i="1"/>
  <c r="N1541" i="1"/>
  <c r="N1543" i="1"/>
  <c r="N1545" i="1"/>
  <c r="N1547" i="1"/>
  <c r="N1549" i="1"/>
  <c r="N1551" i="1"/>
  <c r="N1553" i="1"/>
  <c r="N1555" i="1"/>
  <c r="N1557" i="1"/>
  <c r="N1559" i="1"/>
  <c r="N1561" i="1"/>
  <c r="N1563" i="1"/>
  <c r="N1565" i="1"/>
  <c r="N1567" i="1"/>
  <c r="N1569" i="1"/>
  <c r="N1571" i="1"/>
  <c r="N1573" i="1"/>
  <c r="N1575" i="1"/>
  <c r="N1577" i="1"/>
  <c r="N1579" i="1"/>
  <c r="N1581" i="1"/>
  <c r="N1583" i="1"/>
  <c r="N1585" i="1"/>
  <c r="N1587" i="1"/>
  <c r="N1589" i="1"/>
  <c r="N1591" i="1"/>
  <c r="N1593" i="1"/>
  <c r="N1595" i="1"/>
  <c r="N1597" i="1"/>
  <c r="N1599" i="1"/>
  <c r="N1601" i="1"/>
  <c r="N1603" i="1"/>
  <c r="N1605" i="1"/>
  <c r="N1607" i="1"/>
  <c r="N1609" i="1"/>
  <c r="N1611" i="1"/>
  <c r="N1613" i="1"/>
  <c r="N1615" i="1"/>
  <c r="N1617" i="1"/>
  <c r="N1619" i="1"/>
  <c r="N1621" i="1"/>
  <c r="N1623" i="1"/>
  <c r="N1625" i="1"/>
  <c r="N1627" i="1"/>
  <c r="N1629" i="1"/>
  <c r="N1631" i="1"/>
  <c r="N1633" i="1"/>
  <c r="N1635" i="1"/>
  <c r="N1637" i="1"/>
  <c r="N1639" i="1"/>
  <c r="N1641" i="1"/>
  <c r="N1643" i="1"/>
  <c r="N1645" i="1"/>
  <c r="N1647" i="1"/>
  <c r="N1649" i="1"/>
  <c r="N1651" i="1"/>
  <c r="N1653" i="1"/>
  <c r="N1655" i="1"/>
  <c r="N1657" i="1"/>
  <c r="N1659" i="1"/>
  <c r="N1661" i="1"/>
  <c r="N1663" i="1"/>
  <c r="N1665" i="1"/>
  <c r="N1667" i="1"/>
  <c r="N1669" i="1"/>
  <c r="N1671" i="1"/>
  <c r="N1673" i="1"/>
  <c r="N1675" i="1"/>
  <c r="N1677" i="1"/>
  <c r="N1679" i="1"/>
  <c r="N1681" i="1"/>
  <c r="N1683" i="1"/>
  <c r="N1685" i="1"/>
  <c r="N1687" i="1"/>
  <c r="N1689" i="1"/>
  <c r="N1691" i="1"/>
  <c r="N1693" i="1"/>
  <c r="N1695" i="1"/>
  <c r="N1697" i="1"/>
  <c r="N1699" i="1"/>
  <c r="N1701" i="1"/>
  <c r="N1723" i="1"/>
  <c r="N1807" i="1"/>
  <c r="N1863" i="1"/>
  <c r="N1961" i="1"/>
  <c r="N1703" i="1"/>
  <c r="N1705" i="1"/>
  <c r="N1707" i="1"/>
  <c r="N1709" i="1"/>
  <c r="N1711" i="1"/>
  <c r="N1713" i="1"/>
  <c r="N1715" i="1"/>
  <c r="N1717" i="1"/>
  <c r="N1719" i="1"/>
  <c r="N1721" i="1"/>
  <c r="N1725" i="1"/>
  <c r="N1727" i="1"/>
  <c r="N1729" i="1"/>
  <c r="N1731" i="1"/>
  <c r="N1733" i="1"/>
  <c r="N1735" i="1"/>
  <c r="N1737" i="1"/>
  <c r="N1739" i="1"/>
  <c r="N1741" i="1"/>
  <c r="N1743" i="1"/>
  <c r="N1745" i="1"/>
  <c r="N1747" i="1"/>
  <c r="N1749" i="1"/>
  <c r="N1751" i="1"/>
  <c r="N1753" i="1"/>
  <c r="N1755" i="1"/>
  <c r="N1757" i="1"/>
  <c r="N1759" i="1"/>
  <c r="N1761" i="1"/>
  <c r="N1763" i="1"/>
  <c r="N1765" i="1"/>
  <c r="N1767" i="1"/>
  <c r="N1769" i="1"/>
  <c r="N1771" i="1"/>
  <c r="N1773" i="1"/>
  <c r="N1775" i="1"/>
  <c r="N1777" i="1"/>
  <c r="N1779" i="1"/>
  <c r="N1781" i="1"/>
  <c r="N1783" i="1"/>
  <c r="N1785" i="1"/>
  <c r="N1787" i="1"/>
  <c r="N1789" i="1"/>
  <c r="N1791" i="1"/>
  <c r="N1793" i="1"/>
  <c r="N1795" i="1"/>
  <c r="N1797" i="1"/>
  <c r="N1799" i="1"/>
  <c r="N1801" i="1"/>
  <c r="N1803" i="1"/>
  <c r="N1805" i="1"/>
  <c r="N1809" i="1"/>
  <c r="N1811" i="1"/>
  <c r="N1813" i="1"/>
  <c r="N1815" i="1"/>
  <c r="N1817" i="1"/>
  <c r="N1819" i="1"/>
  <c r="N1821" i="1"/>
  <c r="N1823" i="1"/>
  <c r="N1825" i="1"/>
  <c r="N1919" i="1"/>
  <c r="N123" i="1"/>
  <c r="N117" i="1"/>
  <c r="N107" i="1"/>
  <c r="N101" i="1"/>
  <c r="N95" i="1"/>
  <c r="N93" i="1"/>
  <c r="N87" i="1"/>
  <c r="N83" i="1"/>
  <c r="N77" i="1"/>
  <c r="N71" i="1"/>
  <c r="N67" i="1"/>
  <c r="N61" i="1"/>
  <c r="N53" i="1"/>
  <c r="N47" i="1"/>
  <c r="N43" i="1"/>
  <c r="N39" i="1"/>
  <c r="N35" i="1"/>
  <c r="N27" i="1"/>
  <c r="N23" i="1"/>
  <c r="N19" i="1"/>
  <c r="N11" i="1"/>
  <c r="N7" i="1"/>
  <c r="N125" i="1"/>
  <c r="N115" i="1"/>
  <c r="N109" i="1"/>
  <c r="N103" i="1"/>
  <c r="N99" i="1"/>
  <c r="N91" i="1"/>
  <c r="N85" i="1"/>
  <c r="N79" i="1"/>
  <c r="N75" i="1"/>
  <c r="N69" i="1"/>
  <c r="N63" i="1"/>
  <c r="N59" i="1"/>
  <c r="N55" i="1"/>
  <c r="N51" i="1"/>
  <c r="N45" i="1"/>
  <c r="N37" i="1"/>
  <c r="N31" i="1"/>
  <c r="N29" i="1"/>
  <c r="N21" i="1"/>
  <c r="N15" i="1"/>
  <c r="N13" i="1"/>
  <c r="N5" i="1"/>
  <c r="N3" i="1"/>
  <c r="N1827" i="1"/>
  <c r="N1829" i="1"/>
  <c r="N1831" i="1"/>
  <c r="N1833" i="1"/>
  <c r="N1835" i="1"/>
  <c r="N1837" i="1"/>
  <c r="N1839" i="1"/>
  <c r="N1841" i="1"/>
  <c r="N1843" i="1"/>
  <c r="N1845" i="1"/>
  <c r="N1847" i="1"/>
  <c r="N1849" i="1"/>
  <c r="N1851" i="1"/>
  <c r="N1853" i="1"/>
  <c r="N1855" i="1"/>
  <c r="N1857" i="1"/>
  <c r="N1859" i="1"/>
  <c r="N1861" i="1"/>
  <c r="N1865" i="1"/>
  <c r="N1867" i="1"/>
  <c r="N1869" i="1"/>
  <c r="N1871" i="1"/>
  <c r="N1873" i="1"/>
  <c r="N1875" i="1"/>
  <c r="N1877" i="1"/>
  <c r="N1879" i="1"/>
  <c r="N1881" i="1"/>
  <c r="N1883" i="1"/>
  <c r="N1885" i="1"/>
  <c r="N1887" i="1"/>
  <c r="N1889" i="1"/>
  <c r="N1891" i="1"/>
  <c r="N1893" i="1"/>
  <c r="N1895" i="1"/>
  <c r="N1897" i="1"/>
  <c r="N1899" i="1"/>
  <c r="N1901" i="1"/>
  <c r="N1903" i="1"/>
  <c r="N1905" i="1"/>
  <c r="N1907" i="1"/>
  <c r="N1909" i="1"/>
  <c r="N1911" i="1"/>
  <c r="N1913" i="1"/>
  <c r="N1915" i="1"/>
  <c r="N1917" i="1"/>
  <c r="N1921" i="1"/>
  <c r="N1923" i="1"/>
  <c r="N1925" i="1"/>
  <c r="N1927" i="1"/>
  <c r="N1929" i="1"/>
  <c r="N1931" i="1"/>
  <c r="N1933" i="1"/>
  <c r="N1935" i="1"/>
  <c r="N1937" i="1"/>
  <c r="N1939" i="1"/>
  <c r="N1941" i="1"/>
  <c r="N1943" i="1"/>
  <c r="N1945" i="1"/>
  <c r="N1947" i="1"/>
  <c r="N1949" i="1"/>
  <c r="N1951" i="1"/>
  <c r="N1953" i="1"/>
  <c r="N1955" i="1"/>
  <c r="N1957" i="1"/>
  <c r="N1959" i="1"/>
  <c r="N1963" i="1"/>
  <c r="N1965" i="1"/>
  <c r="N1967" i="1"/>
  <c r="N1969" i="1"/>
  <c r="N1971" i="1"/>
  <c r="N1973" i="1"/>
  <c r="N1975" i="1"/>
  <c r="N1977" i="1"/>
  <c r="N1979" i="1"/>
  <c r="N1981" i="1"/>
  <c r="N1983" i="1"/>
  <c r="N1985" i="1"/>
  <c r="N1987" i="1"/>
  <c r="N1989" i="1"/>
  <c r="N1991" i="1"/>
  <c r="N1993" i="1"/>
  <c r="N1995" i="1"/>
  <c r="N1997" i="1"/>
  <c r="N1999" i="1"/>
  <c r="N2001" i="1"/>
  <c r="N129" i="1"/>
  <c r="N127" i="1"/>
  <c r="N121" i="1"/>
  <c r="N119" i="1"/>
  <c r="N113" i="1"/>
  <c r="N111" i="1"/>
  <c r="N105" i="1"/>
  <c r="N97" i="1"/>
  <c r="N89" i="1"/>
  <c r="N81" i="1"/>
  <c r="N73" i="1"/>
  <c r="N65" i="1"/>
  <c r="N57" i="1"/>
  <c r="N49" i="1"/>
  <c r="N41" i="1"/>
  <c r="N33" i="1"/>
  <c r="N25" i="1"/>
  <c r="N17" i="1"/>
  <c r="N9" i="1"/>
  <c r="N139" i="1"/>
  <c r="N181" i="1"/>
  <c r="N137" i="1"/>
  <c r="N149" i="1"/>
  <c r="N161" i="1"/>
  <c r="N171" i="1"/>
  <c r="N193" i="1"/>
  <c r="N135" i="1"/>
  <c r="N133" i="1"/>
  <c r="K2003" i="1"/>
  <c r="N195" i="1"/>
  <c r="N131" i="1"/>
  <c r="N141" i="1"/>
  <c r="N143" i="1"/>
  <c r="N145" i="1"/>
  <c r="N147" i="1"/>
  <c r="N151" i="1"/>
  <c r="N153" i="1"/>
  <c r="N155" i="1"/>
  <c r="N157" i="1"/>
  <c r="N159" i="1"/>
  <c r="N163" i="1"/>
  <c r="N165" i="1"/>
  <c r="N167" i="1"/>
  <c r="N169" i="1"/>
  <c r="N173" i="1"/>
  <c r="N175" i="1"/>
  <c r="N177" i="1"/>
  <c r="N179" i="1"/>
  <c r="N183" i="1"/>
  <c r="N185" i="1"/>
  <c r="N187" i="1"/>
  <c r="N189" i="1"/>
  <c r="N191" i="1"/>
  <c r="G2003" i="4" l="1"/>
  <c r="K2003" i="4"/>
  <c r="H2011" i="4"/>
  <c r="G2012" i="4" s="1"/>
  <c r="K2005" i="4"/>
  <c r="K2007" i="4" s="1"/>
  <c r="L2003" i="4"/>
  <c r="L2005" i="4"/>
  <c r="L2003" i="3"/>
  <c r="H2006" i="3"/>
  <c r="G2007" i="3" s="1"/>
  <c r="L2005" i="3"/>
  <c r="L2007" i="3" s="1"/>
  <c r="H2011" i="3"/>
  <c r="G2012" i="3" s="1"/>
  <c r="K2003" i="3"/>
  <c r="G2005" i="1"/>
  <c r="H2006" i="2"/>
  <c r="G2007" i="2" s="1"/>
  <c r="G2003" i="2"/>
  <c r="K2005" i="2"/>
  <c r="L2003" i="2"/>
  <c r="L2005" i="2" s="1"/>
  <c r="L2003" i="1"/>
  <c r="L2005" i="1" s="1"/>
  <c r="L2007" i="4" l="1"/>
  <c r="F2012" i="4"/>
  <c r="F2007" i="3"/>
  <c r="F2012" i="3"/>
  <c r="K2007" i="3"/>
  <c r="K2007" i="2"/>
  <c r="F2007" i="2"/>
  <c r="L2007" i="2"/>
  <c r="K2005" i="1"/>
</calcChain>
</file>

<file path=xl/sharedStrings.xml><?xml version="1.0" encoding="utf-8"?>
<sst xmlns="http://schemas.openxmlformats.org/spreadsheetml/2006/main" count="8223" uniqueCount="36">
  <si>
    <t>Algoritmo</t>
  </si>
  <si>
    <t>Agents</t>
  </si>
  <si>
    <t>Tasks</t>
  </si>
  <si>
    <t>Cost</t>
  </si>
  <si>
    <t>ID</t>
  </si>
  <si>
    <t>Winner_Hungarian</t>
  </si>
  <si>
    <t>Winner_Vickrey</t>
  </si>
  <si>
    <t>Vickrey Auction</t>
  </si>
  <si>
    <t>Hungarian</t>
  </si>
  <si>
    <t>Task - Agents</t>
  </si>
  <si>
    <t>Hungarian_Cost</t>
  </si>
  <si>
    <t>Vickrey_Cost</t>
  </si>
  <si>
    <t>Hungarian-Vickrey</t>
  </si>
  <si>
    <t>Tasks/Agents</t>
  </si>
  <si>
    <t>"&gt;1,5</t>
  </si>
  <si>
    <t>"100%</t>
  </si>
  <si>
    <t>"&gt;1.5</t>
  </si>
  <si>
    <t>"&gt;3</t>
  </si>
  <si>
    <t>"&gt;6</t>
  </si>
  <si>
    <t>Vickrey</t>
  </si>
  <si>
    <t>WinAlgorithm</t>
  </si>
  <si>
    <t>HungarianDifVickrey</t>
  </si>
  <si>
    <t>Soma de Hungarian_Cost</t>
  </si>
  <si>
    <t>Rótulos de Coluna</t>
  </si>
  <si>
    <t>Rótulos de Linha</t>
  </si>
  <si>
    <t>Total Geral</t>
  </si>
  <si>
    <t>Soma de Tasks_Agents</t>
  </si>
  <si>
    <t>Soma de TaskAndAgents</t>
  </si>
  <si>
    <t>Total Soma de Hungarian_Cost</t>
  </si>
  <si>
    <t>Total Soma de TaskAndAgents</t>
  </si>
  <si>
    <t>Total Soma de Tasks_Agents</t>
  </si>
  <si>
    <t>Total Soma de Winner_Hungarian</t>
  </si>
  <si>
    <t>Soma de Winner_Hungarian</t>
  </si>
  <si>
    <t>Task-Agents</t>
  </si>
  <si>
    <t>Hungarian algorithm</t>
  </si>
  <si>
    <t>Vickrey aution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</si>
</sst>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2" applyFont="1"/>
    <xf numFmtId="0" fontId="1" fillId="0" borderId="2" xfId="0" applyFont="1" applyFill="1" applyBorder="1" applyAlignment="1">
      <alignment horizontal="center" vertical="top"/>
    </xf>
    <xf numFmtId="43" fontId="1" fillId="0" borderId="2" xfId="1" applyFont="1" applyFill="1" applyBorder="1" applyAlignment="1">
      <alignment horizontal="center" vertical="top"/>
    </xf>
    <xf numFmtId="43" fontId="0" fillId="0" borderId="0" xfId="1" applyFont="1"/>
    <xf numFmtId="2" fontId="1" fillId="0" borderId="2" xfId="0" applyNumberFormat="1" applyFont="1" applyFill="1" applyBorder="1" applyAlignment="1">
      <alignment horizontal="center" vertical="top"/>
    </xf>
    <xf numFmtId="2" fontId="0" fillId="0" borderId="0" xfId="0" applyNumberFormat="1"/>
    <xf numFmtId="0" fontId="1" fillId="0" borderId="0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Tests with Hungarian algoritm</a:t>
            </a:r>
            <a:r>
              <a:rPr lang="pt-BR" baseline="0"/>
              <a:t> and Vickrey auction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Graf!$H$1</c:f>
              <c:strCache>
                <c:ptCount val="1"/>
                <c:pt idx="0">
                  <c:v>Hungarian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Graf!$H$2:$H$132</c:f>
              <c:numCache>
                <c:formatCode>General</c:formatCode>
                <c:ptCount val="13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0</c:v>
                </c:pt>
                <c:pt idx="106">
                  <c:v>0</c:v>
                </c:pt>
                <c:pt idx="107">
                  <c:v>9</c:v>
                </c:pt>
                <c:pt idx="108">
                  <c:v>9</c:v>
                </c:pt>
                <c:pt idx="109">
                  <c:v>0</c:v>
                </c:pt>
                <c:pt idx="110">
                  <c:v>0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0</c:v>
                </c:pt>
                <c:pt idx="128">
                  <c:v>0</c:v>
                </c:pt>
                <c:pt idx="129">
                  <c:v>9</c:v>
                </c:pt>
                <c:pt idx="13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0-4F1F-8F5A-F1DDC59166BA}"/>
            </c:ext>
          </c:extLst>
        </c:ser>
        <c:ser>
          <c:idx val="1"/>
          <c:order val="1"/>
          <c:tx>
            <c:strRef>
              <c:f>Graf!$I$1</c:f>
              <c:strCache>
                <c:ptCount val="1"/>
                <c:pt idx="0">
                  <c:v>Vickrey aution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Graf!$I$2:$I$132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10</c:v>
                </c:pt>
                <c:pt idx="106">
                  <c:v>10</c:v>
                </c:pt>
                <c:pt idx="107">
                  <c:v>0</c:v>
                </c:pt>
                <c:pt idx="108">
                  <c:v>0</c:v>
                </c:pt>
                <c:pt idx="109">
                  <c:v>10</c:v>
                </c:pt>
                <c:pt idx="110">
                  <c:v>10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10</c:v>
                </c:pt>
                <c:pt idx="128">
                  <c:v>10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0-4F1F-8F5A-F1DDC59166BA}"/>
            </c:ext>
          </c:extLst>
        </c:ser>
        <c:ser>
          <c:idx val="2"/>
          <c:order val="2"/>
          <c:tx>
            <c:strRef>
              <c:f>Graf!$K$1</c:f>
              <c:strCache>
                <c:ptCount val="1"/>
                <c:pt idx="0">
                  <c:v>Tasks/Agents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Graf!$K$2:$K$132</c:f>
              <c:numCache>
                <c:formatCode>0.00</c:formatCode>
                <c:ptCount val="1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1.0227272727272727</c:v>
                </c:pt>
                <c:pt idx="10">
                  <c:v>1.0227272727272727</c:v>
                </c:pt>
                <c:pt idx="11">
                  <c:v>1.0833333333333333</c:v>
                </c:pt>
                <c:pt idx="12">
                  <c:v>1.0833333333333333</c:v>
                </c:pt>
                <c:pt idx="13">
                  <c:v>1.125</c:v>
                </c:pt>
                <c:pt idx="14">
                  <c:v>1.125</c:v>
                </c:pt>
                <c:pt idx="15">
                  <c:v>1.1578947368421053</c:v>
                </c:pt>
                <c:pt idx="16">
                  <c:v>1.1578947368421053</c:v>
                </c:pt>
                <c:pt idx="17">
                  <c:v>1.173913043478261</c:v>
                </c:pt>
                <c:pt idx="18">
                  <c:v>1.173913043478261</c:v>
                </c:pt>
                <c:pt idx="19">
                  <c:v>1.1935483870967742</c:v>
                </c:pt>
                <c:pt idx="20">
                  <c:v>1.1935483870967742</c:v>
                </c:pt>
                <c:pt idx="21">
                  <c:v>1.2250000000000001</c:v>
                </c:pt>
                <c:pt idx="22">
                  <c:v>1.2250000000000001</c:v>
                </c:pt>
                <c:pt idx="23">
                  <c:v>1.2258064516129032</c:v>
                </c:pt>
                <c:pt idx="24">
                  <c:v>1.2258064516129032</c:v>
                </c:pt>
                <c:pt idx="25">
                  <c:v>1.25</c:v>
                </c:pt>
                <c:pt idx="26">
                  <c:v>1.25</c:v>
                </c:pt>
                <c:pt idx="27">
                  <c:v>1.2571428571428571</c:v>
                </c:pt>
                <c:pt idx="28">
                  <c:v>1.2571428571428571</c:v>
                </c:pt>
                <c:pt idx="29">
                  <c:v>1.2571428571428571</c:v>
                </c:pt>
                <c:pt idx="30">
                  <c:v>1.2571428571428571</c:v>
                </c:pt>
                <c:pt idx="31">
                  <c:v>1.3333333333333333</c:v>
                </c:pt>
                <c:pt idx="32">
                  <c:v>1.3333333333333333</c:v>
                </c:pt>
                <c:pt idx="33">
                  <c:v>1.3333333333333333</c:v>
                </c:pt>
                <c:pt idx="34">
                  <c:v>1.3333333333333333</c:v>
                </c:pt>
                <c:pt idx="35">
                  <c:v>1.3428571428571427</c:v>
                </c:pt>
                <c:pt idx="36">
                  <c:v>1.3428571428571427</c:v>
                </c:pt>
                <c:pt idx="37">
                  <c:v>1.3571428571428572</c:v>
                </c:pt>
                <c:pt idx="38">
                  <c:v>1.3571428571428572</c:v>
                </c:pt>
                <c:pt idx="39">
                  <c:v>1.3793103448275863</c:v>
                </c:pt>
                <c:pt idx="40">
                  <c:v>1.3793103448275863</c:v>
                </c:pt>
                <c:pt idx="41">
                  <c:v>1.3888888888888888</c:v>
                </c:pt>
                <c:pt idx="42">
                  <c:v>1.3888888888888888</c:v>
                </c:pt>
                <c:pt idx="43">
                  <c:v>1.4</c:v>
                </c:pt>
                <c:pt idx="44">
                  <c:v>1.4</c:v>
                </c:pt>
                <c:pt idx="45">
                  <c:v>1.4166666666666667</c:v>
                </c:pt>
                <c:pt idx="46">
                  <c:v>1.4166666666666667</c:v>
                </c:pt>
                <c:pt idx="47">
                  <c:v>1.5</c:v>
                </c:pt>
                <c:pt idx="48">
                  <c:v>1.5</c:v>
                </c:pt>
                <c:pt idx="49">
                  <c:v>1.5185185185185186</c:v>
                </c:pt>
                <c:pt idx="50">
                  <c:v>1.5185185185185186</c:v>
                </c:pt>
                <c:pt idx="51">
                  <c:v>1.6666666666666667</c:v>
                </c:pt>
                <c:pt idx="52">
                  <c:v>1.6666666666666667</c:v>
                </c:pt>
                <c:pt idx="53">
                  <c:v>1.68</c:v>
                </c:pt>
                <c:pt idx="54">
                  <c:v>1.68</c:v>
                </c:pt>
                <c:pt idx="55">
                  <c:v>1.6842105263157894</c:v>
                </c:pt>
                <c:pt idx="56">
                  <c:v>1.6842105263157894</c:v>
                </c:pt>
                <c:pt idx="57">
                  <c:v>1.7727272727272727</c:v>
                </c:pt>
                <c:pt idx="58">
                  <c:v>1.7727272727272727</c:v>
                </c:pt>
                <c:pt idx="59">
                  <c:v>1.7777777777777777</c:v>
                </c:pt>
                <c:pt idx="60">
                  <c:v>1.7777777777777777</c:v>
                </c:pt>
                <c:pt idx="61">
                  <c:v>1.8</c:v>
                </c:pt>
                <c:pt idx="62">
                  <c:v>1.8</c:v>
                </c:pt>
                <c:pt idx="63">
                  <c:v>1.8461538461538463</c:v>
                </c:pt>
                <c:pt idx="64">
                  <c:v>1.8461538461538463</c:v>
                </c:pt>
                <c:pt idx="65">
                  <c:v>1.8461538461538463</c:v>
                </c:pt>
                <c:pt idx="66">
                  <c:v>1.8461538461538463</c:v>
                </c:pt>
                <c:pt idx="67">
                  <c:v>1.9285714285714286</c:v>
                </c:pt>
                <c:pt idx="68">
                  <c:v>1.9285714285714286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2.0434782608695654</c:v>
                </c:pt>
                <c:pt idx="76">
                  <c:v>2.0434782608695654</c:v>
                </c:pt>
                <c:pt idx="77">
                  <c:v>2.0666666666666669</c:v>
                </c:pt>
                <c:pt idx="78">
                  <c:v>2.0666666666666669</c:v>
                </c:pt>
                <c:pt idx="79">
                  <c:v>2.0909090909090908</c:v>
                </c:pt>
                <c:pt idx="80">
                  <c:v>2.0909090909090908</c:v>
                </c:pt>
                <c:pt idx="81">
                  <c:v>2.2000000000000002</c:v>
                </c:pt>
                <c:pt idx="82">
                  <c:v>2.2000000000000002</c:v>
                </c:pt>
                <c:pt idx="83">
                  <c:v>2.2000000000000002</c:v>
                </c:pt>
                <c:pt idx="84">
                  <c:v>2.2000000000000002</c:v>
                </c:pt>
                <c:pt idx="85">
                  <c:v>2.25</c:v>
                </c:pt>
                <c:pt idx="86">
                  <c:v>2.25</c:v>
                </c:pt>
                <c:pt idx="87">
                  <c:v>2.2999999999999998</c:v>
                </c:pt>
                <c:pt idx="88">
                  <c:v>2.2999999999999998</c:v>
                </c:pt>
                <c:pt idx="89">
                  <c:v>2.3157894736842106</c:v>
                </c:pt>
                <c:pt idx="90">
                  <c:v>2.3157894736842106</c:v>
                </c:pt>
                <c:pt idx="91">
                  <c:v>2.3809523809523809</c:v>
                </c:pt>
                <c:pt idx="92">
                  <c:v>2.3809523809523809</c:v>
                </c:pt>
                <c:pt idx="93">
                  <c:v>2.5</c:v>
                </c:pt>
                <c:pt idx="94">
                  <c:v>2.5</c:v>
                </c:pt>
                <c:pt idx="95">
                  <c:v>2.5384615384615383</c:v>
                </c:pt>
                <c:pt idx="96">
                  <c:v>2.5384615384615383</c:v>
                </c:pt>
                <c:pt idx="97">
                  <c:v>2.7692307692307692</c:v>
                </c:pt>
                <c:pt idx="98">
                  <c:v>2.7692307692307692</c:v>
                </c:pt>
                <c:pt idx="99">
                  <c:v>3</c:v>
                </c:pt>
                <c:pt idx="100">
                  <c:v>3</c:v>
                </c:pt>
                <c:pt idx="101">
                  <c:v>3.0666666666666669</c:v>
                </c:pt>
                <c:pt idx="102">
                  <c:v>3.0666666666666669</c:v>
                </c:pt>
                <c:pt idx="103">
                  <c:v>3.4285714285714284</c:v>
                </c:pt>
                <c:pt idx="104">
                  <c:v>3.4285714285714284</c:v>
                </c:pt>
                <c:pt idx="105">
                  <c:v>3.4285714285714284</c:v>
                </c:pt>
                <c:pt idx="106">
                  <c:v>3.4285714285714284</c:v>
                </c:pt>
                <c:pt idx="107">
                  <c:v>3.875</c:v>
                </c:pt>
                <c:pt idx="108">
                  <c:v>3.875</c:v>
                </c:pt>
                <c:pt idx="109">
                  <c:v>4.5</c:v>
                </c:pt>
                <c:pt idx="110">
                  <c:v>4.5</c:v>
                </c:pt>
                <c:pt idx="111">
                  <c:v>4.666666666666667</c:v>
                </c:pt>
                <c:pt idx="112">
                  <c:v>4.666666666666667</c:v>
                </c:pt>
                <c:pt idx="113">
                  <c:v>4.8</c:v>
                </c:pt>
                <c:pt idx="114">
                  <c:v>4.8</c:v>
                </c:pt>
                <c:pt idx="115">
                  <c:v>5.333333333333333</c:v>
                </c:pt>
                <c:pt idx="116">
                  <c:v>5.333333333333333</c:v>
                </c:pt>
                <c:pt idx="117">
                  <c:v>5.5</c:v>
                </c:pt>
                <c:pt idx="118">
                  <c:v>5.5</c:v>
                </c:pt>
                <c:pt idx="119">
                  <c:v>6.2857142857142856</c:v>
                </c:pt>
                <c:pt idx="120">
                  <c:v>6.2857142857142856</c:v>
                </c:pt>
                <c:pt idx="121">
                  <c:v>7.333333333333333</c:v>
                </c:pt>
                <c:pt idx="122">
                  <c:v>7.333333333333333</c:v>
                </c:pt>
                <c:pt idx="123">
                  <c:v>7.5</c:v>
                </c:pt>
                <c:pt idx="124">
                  <c:v>7.5</c:v>
                </c:pt>
                <c:pt idx="125">
                  <c:v>11.333333333333334</c:v>
                </c:pt>
                <c:pt idx="126">
                  <c:v>11.333333333333334</c:v>
                </c:pt>
                <c:pt idx="127">
                  <c:v>15.666666666666666</c:v>
                </c:pt>
                <c:pt idx="128">
                  <c:v>15.666666666666666</c:v>
                </c:pt>
                <c:pt idx="129">
                  <c:v>17</c:v>
                </c:pt>
                <c:pt idx="13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0-4F1F-8F5A-F1DDC5916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16256"/>
        <c:axId val="119817504"/>
      </c:lineChart>
      <c:catAx>
        <c:axId val="11981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ID executions 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817504"/>
        <c:crosses val="autoZero"/>
        <c:auto val="1"/>
        <c:lblAlgn val="ctr"/>
        <c:lblOffset val="100"/>
        <c:noMultiLvlLbl val="0"/>
      </c:catAx>
      <c:valAx>
        <c:axId val="1198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Tasks / Agents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8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4</xdr:row>
      <xdr:rowOff>152400</xdr:rowOff>
    </xdr:from>
    <xdr:to>
      <xdr:col>10</xdr:col>
      <xdr:colOff>373380</xdr:colOff>
      <xdr:row>19</xdr:row>
      <xdr:rowOff>152400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uel Joaquim da Silva Robalinho" refreshedDate="44185.760731134258" createdVersion="6" refreshedVersion="6" minRefreshableVersion="3" recordCount="248">
  <cacheSource type="worksheet">
    <worksheetSource ref="A1:N132" sheet="Graf"/>
  </cacheSource>
  <cacheFields count="12">
    <cacheField name="Algoritmo" numFmtId="0">
      <sharedItems count="2">
        <s v="Vickrey Auction"/>
        <s v="Hungarian"/>
      </sharedItems>
    </cacheField>
    <cacheField name="Agents" numFmtId="0">
      <sharedItems containsSemiMixedTypes="0" containsString="0" containsNumber="1" containsInteger="1" minValue="2" maxValue="48"/>
    </cacheField>
    <cacheField name="Tasks" numFmtId="0">
      <sharedItems containsSemiMixedTypes="0" containsString="0" containsNumber="1" containsInteger="1" minValue="2" maxValue="50"/>
    </cacheField>
    <cacheField name="Cost" numFmtId="0">
      <sharedItems containsSemiMixedTypes="0" containsString="0" containsNumber="1" containsInteger="1" minValue="17" maxValue="4607"/>
    </cacheField>
    <cacheField name="ID" numFmtId="0">
      <sharedItems containsSemiMixedTypes="0" containsString="0" containsNumber="1" containsInteger="1" minValue="1" maxValue="124"/>
    </cacheField>
    <cacheField name="Winner_Hungarian" numFmtId="0">
      <sharedItems containsSemiMixedTypes="0" containsString="0" containsNumber="1" containsInteger="1" minValue="0" maxValue="1"/>
    </cacheField>
    <cacheField name="Winner_Vickrey" numFmtId="0">
      <sharedItems containsSemiMixedTypes="0" containsString="0" containsNumber="1" containsInteger="1" minValue="0" maxValue="1"/>
    </cacheField>
    <cacheField name="WinAlgorithm" numFmtId="0">
      <sharedItems count="2">
        <s v="Hungarian"/>
        <s v="Vickrey"/>
      </sharedItems>
    </cacheField>
    <cacheField name="Tasks_Agents" numFmtId="2">
      <sharedItems containsSemiMixedTypes="0" containsString="0" containsNumber="1" minValue="1" maxValue="17"/>
    </cacheField>
    <cacheField name="TaskAndAgents" numFmtId="0">
      <sharedItems containsSemiMixedTypes="0" containsString="0" containsNumber="1" containsInteger="1" minValue="0" maxValue="44"/>
    </cacheField>
    <cacheField name="Hungarian_Cost" numFmtId="43">
      <sharedItems containsSemiMixedTypes="0" containsString="0" containsNumber="1" containsInteger="1" minValue="0" maxValue="4607"/>
    </cacheField>
    <cacheField name="Vickrey_Cost" numFmtId="43">
      <sharedItems containsSemiMixedTypes="0" containsString="0" containsNumber="1" containsInteger="1" minValue="0" maxValue="45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8">
  <r>
    <x v="0"/>
    <n v="14"/>
    <n v="14"/>
    <n v="1015"/>
    <n v="1"/>
    <n v="1"/>
    <n v="0"/>
    <x v="0"/>
    <n v="1"/>
    <n v="0"/>
    <n v="0"/>
    <n v="1015"/>
  </r>
  <r>
    <x v="1"/>
    <n v="14"/>
    <n v="14"/>
    <n v="110"/>
    <n v="1"/>
    <n v="1"/>
    <n v="0"/>
    <x v="0"/>
    <n v="1"/>
    <n v="0"/>
    <n v="110"/>
    <n v="0"/>
  </r>
  <r>
    <x v="1"/>
    <n v="10"/>
    <n v="10"/>
    <n v="126"/>
    <n v="2"/>
    <n v="1"/>
    <n v="0"/>
    <x v="0"/>
    <n v="1"/>
    <n v="0"/>
    <n v="126"/>
    <n v="0"/>
  </r>
  <r>
    <x v="0"/>
    <n v="10"/>
    <n v="10"/>
    <n v="854"/>
    <n v="2"/>
    <n v="1"/>
    <n v="0"/>
    <x v="0"/>
    <n v="1"/>
    <n v="0"/>
    <n v="0"/>
    <n v="854"/>
  </r>
  <r>
    <x v="0"/>
    <n v="47"/>
    <n v="47"/>
    <n v="3671"/>
    <n v="4"/>
    <n v="1"/>
    <n v="0"/>
    <x v="0"/>
    <n v="1"/>
    <n v="0"/>
    <n v="0"/>
    <n v="3671"/>
  </r>
  <r>
    <x v="1"/>
    <n v="47"/>
    <n v="47"/>
    <n v="221"/>
    <n v="4"/>
    <n v="1"/>
    <n v="0"/>
    <x v="0"/>
    <n v="1"/>
    <n v="0"/>
    <n v="221"/>
    <n v="0"/>
  </r>
  <r>
    <x v="1"/>
    <n v="4"/>
    <n v="4"/>
    <n v="167"/>
    <n v="6"/>
    <n v="1"/>
    <n v="0"/>
    <x v="0"/>
    <n v="1"/>
    <n v="0"/>
    <n v="167"/>
    <n v="0"/>
  </r>
  <r>
    <x v="0"/>
    <n v="4"/>
    <n v="4"/>
    <n v="224"/>
    <n v="6"/>
    <n v="1"/>
    <n v="0"/>
    <x v="0"/>
    <n v="1"/>
    <n v="0"/>
    <n v="0"/>
    <n v="224"/>
  </r>
  <r>
    <x v="1"/>
    <n v="10"/>
    <n v="10"/>
    <n v="110"/>
    <n v="7"/>
    <n v="1"/>
    <n v="0"/>
    <x v="0"/>
    <n v="1"/>
    <n v="0"/>
    <n v="110"/>
    <n v="0"/>
  </r>
  <r>
    <x v="0"/>
    <n v="10"/>
    <n v="10"/>
    <n v="809"/>
    <n v="7"/>
    <n v="1"/>
    <n v="0"/>
    <x v="0"/>
    <n v="1"/>
    <n v="0"/>
    <n v="0"/>
    <n v="809"/>
  </r>
  <r>
    <x v="0"/>
    <n v="23"/>
    <n v="23"/>
    <n v="1885"/>
    <n v="11"/>
    <n v="1"/>
    <n v="0"/>
    <x v="0"/>
    <n v="1"/>
    <n v="0"/>
    <n v="0"/>
    <n v="1885"/>
  </r>
  <r>
    <x v="1"/>
    <n v="23"/>
    <n v="23"/>
    <n v="137"/>
    <n v="11"/>
    <n v="1"/>
    <n v="0"/>
    <x v="0"/>
    <n v="1"/>
    <n v="0"/>
    <n v="137"/>
    <n v="0"/>
  </r>
  <r>
    <x v="0"/>
    <n v="2"/>
    <n v="2"/>
    <n v="109"/>
    <n v="12"/>
    <n v="1"/>
    <n v="0"/>
    <x v="0"/>
    <n v="1"/>
    <n v="0"/>
    <n v="0"/>
    <n v="109"/>
  </r>
  <r>
    <x v="1"/>
    <n v="2"/>
    <n v="2"/>
    <n v="23"/>
    <n v="12"/>
    <n v="1"/>
    <n v="0"/>
    <x v="0"/>
    <n v="1"/>
    <n v="0"/>
    <n v="23"/>
    <n v="0"/>
  </r>
  <r>
    <x v="1"/>
    <n v="12"/>
    <n v="12"/>
    <n v="142"/>
    <n v="14"/>
    <n v="1"/>
    <n v="0"/>
    <x v="0"/>
    <n v="1"/>
    <n v="0"/>
    <n v="142"/>
    <n v="0"/>
  </r>
  <r>
    <x v="0"/>
    <n v="12"/>
    <n v="12"/>
    <n v="991"/>
    <n v="14"/>
    <n v="1"/>
    <n v="0"/>
    <x v="0"/>
    <n v="1"/>
    <n v="0"/>
    <n v="0"/>
    <n v="991"/>
  </r>
  <r>
    <x v="0"/>
    <n v="38"/>
    <n v="38"/>
    <n v="2821"/>
    <n v="18"/>
    <n v="1"/>
    <n v="0"/>
    <x v="0"/>
    <n v="1"/>
    <n v="0"/>
    <n v="0"/>
    <n v="2821"/>
  </r>
  <r>
    <x v="1"/>
    <n v="38"/>
    <n v="38"/>
    <n v="172"/>
    <n v="18"/>
    <n v="1"/>
    <n v="0"/>
    <x v="0"/>
    <n v="1"/>
    <n v="0"/>
    <n v="172"/>
    <n v="0"/>
  </r>
  <r>
    <x v="0"/>
    <n v="29"/>
    <n v="29"/>
    <n v="2370"/>
    <n v="21"/>
    <n v="1"/>
    <n v="0"/>
    <x v="0"/>
    <n v="1"/>
    <n v="0"/>
    <n v="0"/>
    <n v="2370"/>
  </r>
  <r>
    <x v="1"/>
    <n v="29"/>
    <n v="29"/>
    <n v="179"/>
    <n v="21"/>
    <n v="1"/>
    <n v="0"/>
    <x v="0"/>
    <n v="1"/>
    <n v="0"/>
    <n v="179"/>
    <n v="0"/>
  </r>
  <r>
    <x v="0"/>
    <n v="36"/>
    <n v="36"/>
    <n v="3014"/>
    <n v="25"/>
    <n v="1"/>
    <n v="0"/>
    <x v="0"/>
    <n v="1"/>
    <n v="0"/>
    <n v="0"/>
    <n v="3014"/>
  </r>
  <r>
    <x v="1"/>
    <n v="36"/>
    <n v="36"/>
    <n v="184"/>
    <n v="25"/>
    <n v="1"/>
    <n v="0"/>
    <x v="0"/>
    <n v="1"/>
    <n v="0"/>
    <n v="184"/>
    <n v="0"/>
  </r>
  <r>
    <x v="0"/>
    <n v="5"/>
    <n v="5"/>
    <n v="398"/>
    <n v="28"/>
    <n v="1"/>
    <n v="0"/>
    <x v="0"/>
    <n v="1"/>
    <n v="0"/>
    <n v="0"/>
    <n v="398"/>
  </r>
  <r>
    <x v="1"/>
    <n v="5"/>
    <n v="5"/>
    <n v="65"/>
    <n v="28"/>
    <n v="1"/>
    <n v="0"/>
    <x v="0"/>
    <n v="1"/>
    <n v="0"/>
    <n v="65"/>
    <n v="0"/>
  </r>
  <r>
    <x v="1"/>
    <n v="29"/>
    <n v="29"/>
    <n v="165"/>
    <n v="31"/>
    <n v="1"/>
    <n v="0"/>
    <x v="0"/>
    <n v="1"/>
    <n v="0"/>
    <n v="165"/>
    <n v="0"/>
  </r>
  <r>
    <x v="0"/>
    <n v="29"/>
    <n v="29"/>
    <n v="2157"/>
    <n v="31"/>
    <n v="1"/>
    <n v="0"/>
    <x v="0"/>
    <n v="1"/>
    <n v="0"/>
    <n v="0"/>
    <n v="2157"/>
  </r>
  <r>
    <x v="1"/>
    <n v="2"/>
    <n v="2"/>
    <n v="17"/>
    <n v="36"/>
    <n v="1"/>
    <n v="0"/>
    <x v="0"/>
    <n v="1"/>
    <n v="0"/>
    <n v="17"/>
    <n v="0"/>
  </r>
  <r>
    <x v="0"/>
    <n v="2"/>
    <n v="2"/>
    <n v="128"/>
    <n v="36"/>
    <n v="1"/>
    <n v="0"/>
    <x v="0"/>
    <n v="1"/>
    <n v="0"/>
    <n v="0"/>
    <n v="128"/>
  </r>
  <r>
    <x v="0"/>
    <n v="22"/>
    <n v="22"/>
    <n v="2088"/>
    <n v="37"/>
    <n v="1"/>
    <n v="0"/>
    <x v="0"/>
    <n v="1"/>
    <n v="0"/>
    <n v="0"/>
    <n v="2088"/>
  </r>
  <r>
    <x v="1"/>
    <n v="22"/>
    <n v="22"/>
    <n v="208"/>
    <n v="37"/>
    <n v="1"/>
    <n v="0"/>
    <x v="0"/>
    <n v="1"/>
    <n v="0"/>
    <n v="208"/>
    <n v="0"/>
  </r>
  <r>
    <x v="0"/>
    <n v="36"/>
    <n v="36"/>
    <n v="2745"/>
    <n v="38"/>
    <n v="1"/>
    <n v="0"/>
    <x v="0"/>
    <n v="1"/>
    <n v="0"/>
    <n v="0"/>
    <n v="2745"/>
  </r>
  <r>
    <x v="1"/>
    <n v="36"/>
    <n v="36"/>
    <n v="156"/>
    <n v="38"/>
    <n v="1"/>
    <n v="0"/>
    <x v="0"/>
    <n v="1"/>
    <n v="0"/>
    <n v="156"/>
    <n v="0"/>
  </r>
  <r>
    <x v="1"/>
    <n v="13"/>
    <n v="13"/>
    <n v="85"/>
    <n v="39"/>
    <n v="1"/>
    <n v="0"/>
    <x v="0"/>
    <n v="1"/>
    <n v="0"/>
    <n v="85"/>
    <n v="0"/>
  </r>
  <r>
    <x v="0"/>
    <n v="13"/>
    <n v="13"/>
    <n v="1135"/>
    <n v="39"/>
    <n v="1"/>
    <n v="0"/>
    <x v="0"/>
    <n v="1"/>
    <n v="0"/>
    <n v="0"/>
    <n v="1135"/>
  </r>
  <r>
    <x v="0"/>
    <n v="20"/>
    <n v="20"/>
    <n v="1681"/>
    <n v="40"/>
    <n v="1"/>
    <n v="0"/>
    <x v="0"/>
    <n v="1"/>
    <n v="0"/>
    <n v="0"/>
    <n v="1681"/>
  </r>
  <r>
    <x v="1"/>
    <n v="20"/>
    <n v="20"/>
    <n v="160"/>
    <n v="40"/>
    <n v="1"/>
    <n v="0"/>
    <x v="0"/>
    <n v="1"/>
    <n v="0"/>
    <n v="160"/>
    <n v="0"/>
  </r>
  <r>
    <x v="1"/>
    <n v="4"/>
    <n v="4"/>
    <n v="141"/>
    <n v="41"/>
    <n v="1"/>
    <n v="0"/>
    <x v="0"/>
    <n v="1"/>
    <n v="0"/>
    <n v="141"/>
    <n v="0"/>
  </r>
  <r>
    <x v="0"/>
    <n v="4"/>
    <n v="4"/>
    <n v="249"/>
    <n v="41"/>
    <n v="1"/>
    <n v="0"/>
    <x v="0"/>
    <n v="1"/>
    <n v="0"/>
    <n v="0"/>
    <n v="249"/>
  </r>
  <r>
    <x v="1"/>
    <n v="38"/>
    <n v="38"/>
    <n v="164"/>
    <n v="44"/>
    <n v="1"/>
    <n v="0"/>
    <x v="0"/>
    <n v="1"/>
    <n v="0"/>
    <n v="164"/>
    <n v="0"/>
  </r>
  <r>
    <x v="0"/>
    <n v="38"/>
    <n v="38"/>
    <n v="2922"/>
    <n v="44"/>
    <n v="1"/>
    <n v="0"/>
    <x v="0"/>
    <n v="1"/>
    <n v="0"/>
    <n v="0"/>
    <n v="2922"/>
  </r>
  <r>
    <x v="0"/>
    <n v="12"/>
    <n v="12"/>
    <n v="1014"/>
    <n v="45"/>
    <n v="1"/>
    <n v="0"/>
    <x v="0"/>
    <n v="1"/>
    <n v="0"/>
    <n v="0"/>
    <n v="1014"/>
  </r>
  <r>
    <x v="1"/>
    <n v="12"/>
    <n v="12"/>
    <n v="167"/>
    <n v="45"/>
    <n v="1"/>
    <n v="0"/>
    <x v="0"/>
    <n v="1"/>
    <n v="0"/>
    <n v="167"/>
    <n v="0"/>
  </r>
  <r>
    <x v="0"/>
    <n v="5"/>
    <n v="5"/>
    <n v="402"/>
    <n v="47"/>
    <n v="1"/>
    <n v="0"/>
    <x v="0"/>
    <n v="1"/>
    <n v="0"/>
    <n v="0"/>
    <n v="402"/>
  </r>
  <r>
    <x v="1"/>
    <n v="5"/>
    <n v="5"/>
    <n v="83"/>
    <n v="47"/>
    <n v="1"/>
    <n v="0"/>
    <x v="0"/>
    <n v="1"/>
    <n v="0"/>
    <n v="83"/>
    <n v="0"/>
  </r>
  <r>
    <x v="0"/>
    <n v="37"/>
    <n v="37"/>
    <n v="3180"/>
    <n v="53"/>
    <n v="1"/>
    <n v="0"/>
    <x v="0"/>
    <n v="1"/>
    <n v="0"/>
    <n v="0"/>
    <n v="3180"/>
  </r>
  <r>
    <x v="1"/>
    <n v="37"/>
    <n v="37"/>
    <n v="186"/>
    <n v="53"/>
    <n v="1"/>
    <n v="0"/>
    <x v="0"/>
    <n v="1"/>
    <n v="0"/>
    <n v="186"/>
    <n v="0"/>
  </r>
  <r>
    <x v="1"/>
    <n v="32"/>
    <n v="32"/>
    <n v="171"/>
    <n v="55"/>
    <n v="1"/>
    <n v="0"/>
    <x v="0"/>
    <n v="1"/>
    <n v="0"/>
    <n v="171"/>
    <n v="0"/>
  </r>
  <r>
    <x v="0"/>
    <n v="32"/>
    <n v="32"/>
    <n v="2431"/>
    <n v="55"/>
    <n v="1"/>
    <n v="0"/>
    <x v="0"/>
    <n v="1"/>
    <n v="0"/>
    <n v="0"/>
    <n v="2431"/>
  </r>
  <r>
    <x v="1"/>
    <n v="2"/>
    <n v="2"/>
    <n v="104"/>
    <n v="59"/>
    <n v="0"/>
    <n v="1"/>
    <x v="1"/>
    <n v="1"/>
    <n v="0"/>
    <n v="104"/>
    <n v="0"/>
  </r>
  <r>
    <x v="0"/>
    <n v="2"/>
    <n v="2"/>
    <n v="97"/>
    <n v="59"/>
    <n v="0"/>
    <n v="1"/>
    <x v="1"/>
    <n v="1"/>
    <n v="0"/>
    <n v="0"/>
    <n v="97"/>
  </r>
  <r>
    <x v="0"/>
    <n v="7"/>
    <n v="7"/>
    <n v="492"/>
    <n v="62"/>
    <n v="1"/>
    <n v="0"/>
    <x v="0"/>
    <n v="1"/>
    <n v="0"/>
    <n v="0"/>
    <n v="492"/>
  </r>
  <r>
    <x v="1"/>
    <n v="7"/>
    <n v="7"/>
    <n v="192"/>
    <n v="62"/>
    <n v="1"/>
    <n v="0"/>
    <x v="0"/>
    <n v="1"/>
    <n v="0"/>
    <n v="192"/>
    <n v="0"/>
  </r>
  <r>
    <x v="1"/>
    <n v="48"/>
    <n v="48"/>
    <n v="172"/>
    <n v="63"/>
    <n v="1"/>
    <n v="0"/>
    <x v="0"/>
    <n v="1"/>
    <n v="0"/>
    <n v="172"/>
    <n v="0"/>
  </r>
  <r>
    <x v="0"/>
    <n v="48"/>
    <n v="48"/>
    <n v="3886"/>
    <n v="63"/>
    <n v="1"/>
    <n v="0"/>
    <x v="0"/>
    <n v="1"/>
    <n v="0"/>
    <n v="0"/>
    <n v="3886"/>
  </r>
  <r>
    <x v="1"/>
    <n v="20"/>
    <n v="20"/>
    <n v="148"/>
    <n v="64"/>
    <n v="1"/>
    <n v="0"/>
    <x v="0"/>
    <n v="1"/>
    <n v="0"/>
    <n v="148"/>
    <n v="0"/>
  </r>
  <r>
    <x v="0"/>
    <n v="20"/>
    <n v="20"/>
    <n v="1846"/>
    <n v="64"/>
    <n v="1"/>
    <n v="0"/>
    <x v="0"/>
    <n v="1"/>
    <n v="0"/>
    <n v="0"/>
    <n v="1846"/>
  </r>
  <r>
    <x v="0"/>
    <n v="19"/>
    <n v="19"/>
    <n v="1691"/>
    <n v="67"/>
    <n v="1"/>
    <n v="0"/>
    <x v="0"/>
    <n v="1"/>
    <n v="0"/>
    <n v="0"/>
    <n v="1691"/>
  </r>
  <r>
    <x v="1"/>
    <n v="19"/>
    <n v="19"/>
    <n v="137"/>
    <n v="67"/>
    <n v="1"/>
    <n v="0"/>
    <x v="0"/>
    <n v="1"/>
    <n v="0"/>
    <n v="137"/>
    <n v="0"/>
  </r>
  <r>
    <x v="0"/>
    <n v="39"/>
    <n v="39"/>
    <n v="3075"/>
    <n v="68"/>
    <n v="1"/>
    <n v="0"/>
    <x v="0"/>
    <n v="1"/>
    <n v="0"/>
    <n v="0"/>
    <n v="3075"/>
  </r>
  <r>
    <x v="1"/>
    <n v="39"/>
    <n v="39"/>
    <n v="148"/>
    <n v="68"/>
    <n v="1"/>
    <n v="0"/>
    <x v="0"/>
    <n v="1"/>
    <n v="0"/>
    <n v="148"/>
    <n v="0"/>
  </r>
  <r>
    <x v="0"/>
    <n v="18"/>
    <n v="18"/>
    <n v="1503"/>
    <n v="70"/>
    <n v="1"/>
    <n v="0"/>
    <x v="0"/>
    <n v="1"/>
    <n v="0"/>
    <n v="0"/>
    <n v="1503"/>
  </r>
  <r>
    <x v="1"/>
    <n v="18"/>
    <n v="18"/>
    <n v="176"/>
    <n v="70"/>
    <n v="1"/>
    <n v="0"/>
    <x v="0"/>
    <n v="1"/>
    <n v="0"/>
    <n v="176"/>
    <n v="0"/>
  </r>
  <r>
    <x v="0"/>
    <n v="16"/>
    <n v="16"/>
    <n v="1348"/>
    <n v="71"/>
    <n v="1"/>
    <n v="0"/>
    <x v="0"/>
    <n v="1"/>
    <n v="0"/>
    <n v="0"/>
    <n v="1348"/>
  </r>
  <r>
    <x v="1"/>
    <n v="16"/>
    <n v="16"/>
    <n v="154"/>
    <n v="71"/>
    <n v="1"/>
    <n v="0"/>
    <x v="0"/>
    <n v="1"/>
    <n v="0"/>
    <n v="154"/>
    <n v="0"/>
  </r>
  <r>
    <x v="0"/>
    <n v="5"/>
    <n v="5"/>
    <n v="471"/>
    <n v="73"/>
    <n v="1"/>
    <n v="0"/>
    <x v="0"/>
    <n v="1"/>
    <n v="0"/>
    <n v="0"/>
    <n v="471"/>
  </r>
  <r>
    <x v="1"/>
    <n v="5"/>
    <n v="5"/>
    <n v="124"/>
    <n v="73"/>
    <n v="1"/>
    <n v="0"/>
    <x v="0"/>
    <n v="1"/>
    <n v="0"/>
    <n v="124"/>
    <n v="0"/>
  </r>
  <r>
    <x v="0"/>
    <n v="40"/>
    <n v="40"/>
    <n v="3313"/>
    <n v="74"/>
    <n v="1"/>
    <n v="0"/>
    <x v="0"/>
    <n v="1"/>
    <n v="0"/>
    <n v="0"/>
    <n v="3313"/>
  </r>
  <r>
    <x v="1"/>
    <n v="40"/>
    <n v="40"/>
    <n v="158"/>
    <n v="74"/>
    <n v="1"/>
    <n v="0"/>
    <x v="0"/>
    <n v="1"/>
    <n v="0"/>
    <n v="158"/>
    <n v="0"/>
  </r>
  <r>
    <x v="1"/>
    <n v="3"/>
    <n v="3"/>
    <n v="122"/>
    <n v="75"/>
    <n v="1"/>
    <n v="0"/>
    <x v="0"/>
    <n v="1"/>
    <n v="0"/>
    <n v="122"/>
    <n v="0"/>
  </r>
  <r>
    <x v="0"/>
    <n v="3"/>
    <n v="3"/>
    <n v="212"/>
    <n v="75"/>
    <n v="1"/>
    <n v="0"/>
    <x v="0"/>
    <n v="1"/>
    <n v="0"/>
    <n v="0"/>
    <n v="212"/>
  </r>
  <r>
    <x v="1"/>
    <n v="2"/>
    <n v="2"/>
    <n v="137"/>
    <n v="78"/>
    <n v="0"/>
    <n v="1"/>
    <x v="1"/>
    <n v="1"/>
    <n v="0"/>
    <n v="137"/>
    <n v="0"/>
  </r>
  <r>
    <x v="0"/>
    <n v="2"/>
    <n v="2"/>
    <n v="125"/>
    <n v="78"/>
    <n v="0"/>
    <n v="1"/>
    <x v="1"/>
    <n v="1"/>
    <n v="0"/>
    <n v="0"/>
    <n v="125"/>
  </r>
  <r>
    <x v="0"/>
    <n v="36"/>
    <n v="36"/>
    <n v="3096"/>
    <n v="80"/>
    <n v="1"/>
    <n v="0"/>
    <x v="0"/>
    <n v="1"/>
    <n v="0"/>
    <n v="0"/>
    <n v="3096"/>
  </r>
  <r>
    <x v="1"/>
    <n v="36"/>
    <n v="36"/>
    <n v="178"/>
    <n v="80"/>
    <n v="1"/>
    <n v="0"/>
    <x v="0"/>
    <n v="1"/>
    <n v="0"/>
    <n v="178"/>
    <n v="0"/>
  </r>
  <r>
    <x v="0"/>
    <n v="3"/>
    <n v="3"/>
    <n v="268"/>
    <n v="81"/>
    <n v="1"/>
    <n v="0"/>
    <x v="0"/>
    <n v="1"/>
    <n v="0"/>
    <n v="0"/>
    <n v="268"/>
  </r>
  <r>
    <x v="1"/>
    <n v="3"/>
    <n v="3"/>
    <n v="62"/>
    <n v="81"/>
    <n v="1"/>
    <n v="0"/>
    <x v="0"/>
    <n v="1"/>
    <n v="0"/>
    <n v="62"/>
    <n v="0"/>
  </r>
  <r>
    <x v="1"/>
    <n v="31"/>
    <n v="31"/>
    <n v="171"/>
    <n v="84"/>
    <n v="1"/>
    <n v="0"/>
    <x v="0"/>
    <n v="1"/>
    <n v="0"/>
    <n v="171"/>
    <n v="0"/>
  </r>
  <r>
    <x v="0"/>
    <n v="31"/>
    <n v="31"/>
    <n v="2289"/>
    <n v="84"/>
    <n v="1"/>
    <n v="0"/>
    <x v="0"/>
    <n v="1"/>
    <n v="0"/>
    <n v="0"/>
    <n v="2289"/>
  </r>
  <r>
    <x v="1"/>
    <n v="14"/>
    <n v="14"/>
    <n v="165"/>
    <n v="85"/>
    <n v="1"/>
    <n v="0"/>
    <x v="0"/>
    <n v="1"/>
    <n v="0"/>
    <n v="165"/>
    <n v="0"/>
  </r>
  <r>
    <x v="0"/>
    <n v="14"/>
    <n v="14"/>
    <n v="1307"/>
    <n v="85"/>
    <n v="1"/>
    <n v="0"/>
    <x v="0"/>
    <n v="1"/>
    <n v="0"/>
    <n v="0"/>
    <n v="1307"/>
  </r>
  <r>
    <x v="1"/>
    <n v="4"/>
    <n v="4"/>
    <n v="158"/>
    <n v="86"/>
    <n v="1"/>
    <n v="0"/>
    <x v="0"/>
    <n v="1"/>
    <n v="0"/>
    <n v="158"/>
    <n v="0"/>
  </r>
  <r>
    <x v="0"/>
    <n v="4"/>
    <n v="4"/>
    <n v="342"/>
    <n v="86"/>
    <n v="1"/>
    <n v="0"/>
    <x v="0"/>
    <n v="1"/>
    <n v="0"/>
    <n v="0"/>
    <n v="342"/>
  </r>
  <r>
    <x v="0"/>
    <n v="9"/>
    <n v="9"/>
    <n v="883"/>
    <n v="89"/>
    <n v="1"/>
    <n v="0"/>
    <x v="0"/>
    <n v="1"/>
    <n v="0"/>
    <n v="0"/>
    <n v="883"/>
  </r>
  <r>
    <x v="1"/>
    <n v="9"/>
    <n v="9"/>
    <n v="162"/>
    <n v="89"/>
    <n v="1"/>
    <n v="0"/>
    <x v="0"/>
    <n v="1"/>
    <n v="0"/>
    <n v="162"/>
    <n v="0"/>
  </r>
  <r>
    <x v="1"/>
    <n v="42"/>
    <n v="42"/>
    <n v="153"/>
    <n v="93"/>
    <n v="1"/>
    <n v="0"/>
    <x v="0"/>
    <n v="1"/>
    <n v="0"/>
    <n v="153"/>
    <n v="0"/>
  </r>
  <r>
    <x v="0"/>
    <n v="42"/>
    <n v="42"/>
    <n v="3101"/>
    <n v="93"/>
    <n v="1"/>
    <n v="0"/>
    <x v="0"/>
    <n v="1"/>
    <n v="0"/>
    <n v="0"/>
    <n v="3101"/>
  </r>
  <r>
    <x v="1"/>
    <n v="5"/>
    <n v="5"/>
    <n v="112"/>
    <n v="94"/>
    <n v="1"/>
    <n v="0"/>
    <x v="0"/>
    <n v="1"/>
    <n v="0"/>
    <n v="112"/>
    <n v="0"/>
  </r>
  <r>
    <x v="0"/>
    <n v="5"/>
    <n v="5"/>
    <n v="286"/>
    <n v="94"/>
    <n v="1"/>
    <n v="0"/>
    <x v="0"/>
    <n v="1"/>
    <n v="0"/>
    <n v="0"/>
    <n v="286"/>
  </r>
  <r>
    <x v="1"/>
    <n v="40"/>
    <n v="40"/>
    <n v="142"/>
    <n v="97"/>
    <n v="1"/>
    <n v="0"/>
    <x v="0"/>
    <n v="1"/>
    <n v="0"/>
    <n v="142"/>
    <n v="0"/>
  </r>
  <r>
    <x v="0"/>
    <n v="40"/>
    <n v="40"/>
    <n v="3392"/>
    <n v="97"/>
    <n v="1"/>
    <n v="0"/>
    <x v="0"/>
    <n v="1"/>
    <n v="0"/>
    <n v="0"/>
    <n v="3392"/>
  </r>
  <r>
    <x v="1"/>
    <n v="3"/>
    <n v="3"/>
    <n v="44"/>
    <n v="98"/>
    <n v="1"/>
    <n v="0"/>
    <x v="0"/>
    <n v="1"/>
    <n v="0"/>
    <n v="44"/>
    <n v="0"/>
  </r>
  <r>
    <x v="0"/>
    <n v="3"/>
    <n v="3"/>
    <n v="224"/>
    <n v="98"/>
    <n v="1"/>
    <n v="0"/>
    <x v="0"/>
    <n v="1"/>
    <n v="0"/>
    <n v="0"/>
    <n v="224"/>
  </r>
  <r>
    <x v="0"/>
    <n v="8"/>
    <n v="8"/>
    <n v="725"/>
    <n v="100"/>
    <n v="1"/>
    <n v="0"/>
    <x v="0"/>
    <n v="1"/>
    <n v="0"/>
    <n v="0"/>
    <n v="725"/>
  </r>
  <r>
    <x v="1"/>
    <n v="8"/>
    <n v="8"/>
    <n v="98"/>
    <n v="100"/>
    <n v="1"/>
    <n v="0"/>
    <x v="0"/>
    <n v="1"/>
    <n v="0"/>
    <n v="98"/>
    <n v="0"/>
  </r>
  <r>
    <x v="0"/>
    <n v="24"/>
    <n v="24"/>
    <n v="1977"/>
    <n v="101"/>
    <n v="1"/>
    <n v="0"/>
    <x v="0"/>
    <n v="1"/>
    <n v="0"/>
    <n v="0"/>
    <n v="1977"/>
  </r>
  <r>
    <x v="1"/>
    <n v="24"/>
    <n v="24"/>
    <n v="176"/>
    <n v="101"/>
    <n v="1"/>
    <n v="0"/>
    <x v="0"/>
    <n v="1"/>
    <n v="0"/>
    <n v="176"/>
    <n v="0"/>
  </r>
  <r>
    <x v="1"/>
    <n v="11"/>
    <n v="11"/>
    <n v="152"/>
    <n v="102"/>
    <n v="1"/>
    <n v="0"/>
    <x v="0"/>
    <n v="1"/>
    <n v="0"/>
    <n v="152"/>
    <n v="0"/>
  </r>
  <r>
    <x v="0"/>
    <n v="11"/>
    <n v="11"/>
    <n v="681"/>
    <n v="102"/>
    <n v="1"/>
    <n v="0"/>
    <x v="0"/>
    <n v="1"/>
    <n v="0"/>
    <n v="0"/>
    <n v="681"/>
  </r>
  <r>
    <x v="0"/>
    <n v="14"/>
    <n v="14"/>
    <n v="1183"/>
    <n v="104"/>
    <n v="1"/>
    <n v="0"/>
    <x v="0"/>
    <n v="1"/>
    <n v="0"/>
    <n v="0"/>
    <n v="1183"/>
  </r>
  <r>
    <x v="1"/>
    <n v="14"/>
    <n v="14"/>
    <n v="134"/>
    <n v="104"/>
    <n v="1"/>
    <n v="0"/>
    <x v="0"/>
    <n v="1"/>
    <n v="0"/>
    <n v="134"/>
    <n v="0"/>
  </r>
  <r>
    <x v="1"/>
    <n v="27"/>
    <n v="27"/>
    <n v="148"/>
    <n v="105"/>
    <n v="1"/>
    <n v="0"/>
    <x v="0"/>
    <n v="1"/>
    <n v="0"/>
    <n v="148"/>
    <n v="0"/>
  </r>
  <r>
    <x v="0"/>
    <n v="27"/>
    <n v="27"/>
    <n v="2103"/>
    <n v="105"/>
    <n v="1"/>
    <n v="0"/>
    <x v="0"/>
    <n v="1"/>
    <n v="0"/>
    <n v="0"/>
    <n v="2103"/>
  </r>
  <r>
    <x v="0"/>
    <n v="5"/>
    <n v="5"/>
    <n v="414"/>
    <n v="106"/>
    <n v="1"/>
    <n v="0"/>
    <x v="0"/>
    <n v="1"/>
    <n v="0"/>
    <n v="0"/>
    <n v="414"/>
  </r>
  <r>
    <x v="1"/>
    <n v="5"/>
    <n v="5"/>
    <n v="63"/>
    <n v="106"/>
    <n v="1"/>
    <n v="0"/>
    <x v="0"/>
    <n v="1"/>
    <n v="0"/>
    <n v="63"/>
    <n v="0"/>
  </r>
  <r>
    <x v="1"/>
    <n v="7"/>
    <n v="7"/>
    <n v="151"/>
    <n v="109"/>
    <n v="1"/>
    <n v="0"/>
    <x v="0"/>
    <n v="1"/>
    <n v="0"/>
    <n v="151"/>
    <n v="0"/>
  </r>
  <r>
    <x v="0"/>
    <n v="7"/>
    <n v="7"/>
    <n v="516"/>
    <n v="109"/>
    <n v="1"/>
    <n v="0"/>
    <x v="0"/>
    <n v="1"/>
    <n v="0"/>
    <n v="0"/>
    <n v="516"/>
  </r>
  <r>
    <x v="0"/>
    <n v="3"/>
    <n v="3"/>
    <n v="387"/>
    <n v="111"/>
    <n v="1"/>
    <n v="0"/>
    <x v="0"/>
    <n v="1"/>
    <n v="0"/>
    <n v="0"/>
    <n v="387"/>
  </r>
  <r>
    <x v="1"/>
    <n v="3"/>
    <n v="3"/>
    <n v="92"/>
    <n v="111"/>
    <n v="1"/>
    <n v="0"/>
    <x v="0"/>
    <n v="1"/>
    <n v="0"/>
    <n v="92"/>
    <n v="0"/>
  </r>
  <r>
    <x v="0"/>
    <n v="15"/>
    <n v="15"/>
    <n v="1205"/>
    <n v="112"/>
    <n v="1"/>
    <n v="0"/>
    <x v="0"/>
    <n v="1"/>
    <n v="0"/>
    <n v="0"/>
    <n v="1205"/>
  </r>
  <r>
    <x v="1"/>
    <n v="15"/>
    <n v="15"/>
    <n v="97"/>
    <n v="112"/>
    <n v="1"/>
    <n v="0"/>
    <x v="0"/>
    <n v="1"/>
    <n v="0"/>
    <n v="97"/>
    <n v="0"/>
  </r>
  <r>
    <x v="0"/>
    <n v="10"/>
    <n v="10"/>
    <n v="795"/>
    <n v="113"/>
    <n v="1"/>
    <n v="0"/>
    <x v="0"/>
    <n v="1"/>
    <n v="0"/>
    <n v="0"/>
    <n v="795"/>
  </r>
  <r>
    <x v="1"/>
    <n v="10"/>
    <n v="10"/>
    <n v="174"/>
    <n v="113"/>
    <n v="1"/>
    <n v="0"/>
    <x v="0"/>
    <n v="1"/>
    <n v="0"/>
    <n v="174"/>
    <n v="0"/>
  </r>
  <r>
    <x v="0"/>
    <n v="32"/>
    <n v="32"/>
    <n v="2567"/>
    <n v="114"/>
    <n v="1"/>
    <n v="0"/>
    <x v="0"/>
    <n v="1"/>
    <n v="0"/>
    <n v="0"/>
    <n v="2567"/>
  </r>
  <r>
    <x v="1"/>
    <n v="32"/>
    <n v="32"/>
    <n v="140"/>
    <n v="114"/>
    <n v="1"/>
    <n v="0"/>
    <x v="0"/>
    <n v="1"/>
    <n v="0"/>
    <n v="140"/>
    <n v="0"/>
  </r>
  <r>
    <x v="0"/>
    <n v="16"/>
    <n v="16"/>
    <n v="1319"/>
    <n v="117"/>
    <n v="1"/>
    <n v="0"/>
    <x v="0"/>
    <n v="1"/>
    <n v="0"/>
    <n v="0"/>
    <n v="1319"/>
  </r>
  <r>
    <x v="1"/>
    <n v="16"/>
    <n v="16"/>
    <n v="150"/>
    <n v="117"/>
    <n v="1"/>
    <n v="0"/>
    <x v="0"/>
    <n v="1"/>
    <n v="0"/>
    <n v="150"/>
    <n v="0"/>
  </r>
  <r>
    <x v="0"/>
    <n v="3"/>
    <n v="3"/>
    <n v="255"/>
    <n v="119"/>
    <n v="1"/>
    <n v="0"/>
    <x v="0"/>
    <n v="1"/>
    <n v="0"/>
    <n v="0"/>
    <n v="255"/>
  </r>
  <r>
    <x v="1"/>
    <n v="3"/>
    <n v="3"/>
    <n v="119"/>
    <n v="119"/>
    <n v="1"/>
    <n v="0"/>
    <x v="0"/>
    <n v="1"/>
    <n v="0"/>
    <n v="119"/>
    <n v="0"/>
  </r>
  <r>
    <x v="0"/>
    <n v="19"/>
    <n v="19"/>
    <n v="1537"/>
    <n v="121"/>
    <n v="1"/>
    <n v="0"/>
    <x v="0"/>
    <n v="1"/>
    <n v="0"/>
    <n v="0"/>
    <n v="1537"/>
  </r>
  <r>
    <x v="1"/>
    <n v="19"/>
    <n v="19"/>
    <n v="132"/>
    <n v="121"/>
    <n v="1"/>
    <n v="0"/>
    <x v="0"/>
    <n v="1"/>
    <n v="0"/>
    <n v="132"/>
    <n v="0"/>
  </r>
  <r>
    <x v="1"/>
    <n v="13"/>
    <n v="13"/>
    <n v="160"/>
    <n v="122"/>
    <n v="1"/>
    <n v="0"/>
    <x v="0"/>
    <n v="1"/>
    <n v="0"/>
    <n v="160"/>
    <n v="0"/>
  </r>
  <r>
    <x v="0"/>
    <n v="13"/>
    <n v="13"/>
    <n v="918"/>
    <n v="122"/>
    <n v="1"/>
    <n v="0"/>
    <x v="0"/>
    <n v="1"/>
    <n v="0"/>
    <n v="0"/>
    <n v="918"/>
  </r>
  <r>
    <x v="1"/>
    <n v="21"/>
    <n v="21"/>
    <n v="154"/>
    <n v="123"/>
    <n v="1"/>
    <n v="0"/>
    <x v="0"/>
    <n v="1"/>
    <n v="0"/>
    <n v="154"/>
    <n v="0"/>
  </r>
  <r>
    <x v="0"/>
    <n v="21"/>
    <n v="21"/>
    <n v="1470"/>
    <n v="123"/>
    <n v="1"/>
    <n v="0"/>
    <x v="0"/>
    <n v="1"/>
    <n v="0"/>
    <n v="0"/>
    <n v="1470"/>
  </r>
  <r>
    <x v="1"/>
    <n v="8"/>
    <n v="8"/>
    <n v="101"/>
    <n v="124"/>
    <n v="1"/>
    <n v="0"/>
    <x v="0"/>
    <n v="1"/>
    <n v="0"/>
    <n v="101"/>
    <n v="0"/>
  </r>
  <r>
    <x v="0"/>
    <n v="8"/>
    <n v="8"/>
    <n v="745"/>
    <n v="124"/>
    <n v="1"/>
    <n v="0"/>
    <x v="0"/>
    <n v="1"/>
    <n v="0"/>
    <n v="0"/>
    <n v="745"/>
  </r>
  <r>
    <x v="1"/>
    <n v="44"/>
    <n v="45"/>
    <n v="231"/>
    <n v="30"/>
    <n v="1"/>
    <n v="0"/>
    <x v="0"/>
    <n v="1.0227272727272727"/>
    <n v="1"/>
    <n v="231"/>
    <n v="0"/>
  </r>
  <r>
    <x v="0"/>
    <n v="44"/>
    <n v="45"/>
    <n v="3513"/>
    <n v="30"/>
    <n v="1"/>
    <n v="0"/>
    <x v="0"/>
    <n v="1.0227272727272727"/>
    <n v="1"/>
    <n v="0"/>
    <n v="3513"/>
  </r>
  <r>
    <x v="1"/>
    <n v="12"/>
    <n v="13"/>
    <n v="254"/>
    <n v="76"/>
    <n v="1"/>
    <n v="0"/>
    <x v="0"/>
    <n v="1.0833333333333333"/>
    <n v="1"/>
    <n v="254"/>
    <n v="0"/>
  </r>
  <r>
    <x v="0"/>
    <n v="12"/>
    <n v="13"/>
    <n v="961"/>
    <n v="76"/>
    <n v="1"/>
    <n v="0"/>
    <x v="0"/>
    <n v="1.0833333333333333"/>
    <n v="1"/>
    <n v="0"/>
    <n v="961"/>
  </r>
  <r>
    <x v="0"/>
    <n v="32"/>
    <n v="36"/>
    <n v="2540"/>
    <n v="50"/>
    <n v="1"/>
    <n v="0"/>
    <x v="0"/>
    <n v="1.125"/>
    <n v="4"/>
    <n v="0"/>
    <n v="2540"/>
  </r>
  <r>
    <x v="1"/>
    <n v="32"/>
    <n v="36"/>
    <n v="442"/>
    <n v="50"/>
    <n v="1"/>
    <n v="0"/>
    <x v="0"/>
    <n v="1.125"/>
    <n v="4"/>
    <n v="442"/>
    <n v="0"/>
  </r>
  <r>
    <x v="1"/>
    <n v="19"/>
    <n v="22"/>
    <n v="381"/>
    <n v="32"/>
    <n v="1"/>
    <n v="0"/>
    <x v="0"/>
    <n v="1.1578947368421053"/>
    <n v="3"/>
    <n v="381"/>
    <n v="0"/>
  </r>
  <r>
    <x v="0"/>
    <n v="19"/>
    <n v="22"/>
    <n v="1541"/>
    <n v="32"/>
    <n v="1"/>
    <n v="0"/>
    <x v="0"/>
    <n v="1.1578947368421053"/>
    <n v="3"/>
    <n v="0"/>
    <n v="1541"/>
  </r>
  <r>
    <x v="0"/>
    <n v="23"/>
    <n v="27"/>
    <n v="1911"/>
    <n v="120"/>
    <n v="1"/>
    <n v="0"/>
    <x v="0"/>
    <n v="1.173913043478261"/>
    <n v="4"/>
    <n v="0"/>
    <n v="1911"/>
  </r>
  <r>
    <x v="1"/>
    <n v="23"/>
    <n v="27"/>
    <n v="324"/>
    <n v="120"/>
    <n v="1"/>
    <n v="0"/>
    <x v="0"/>
    <n v="1.173913043478261"/>
    <n v="4"/>
    <n v="324"/>
    <n v="0"/>
  </r>
  <r>
    <x v="0"/>
    <n v="31"/>
    <n v="37"/>
    <n v="2736"/>
    <n v="42"/>
    <n v="1"/>
    <n v="0"/>
    <x v="0"/>
    <n v="1.1935483870967742"/>
    <n v="6"/>
    <n v="0"/>
    <n v="2736"/>
  </r>
  <r>
    <x v="1"/>
    <n v="31"/>
    <n v="37"/>
    <n v="616"/>
    <n v="42"/>
    <n v="1"/>
    <n v="0"/>
    <x v="0"/>
    <n v="1.1935483870967742"/>
    <n v="6"/>
    <n v="616"/>
    <n v="0"/>
  </r>
  <r>
    <x v="1"/>
    <n v="40"/>
    <n v="49"/>
    <n v="781"/>
    <n v="27"/>
    <n v="1"/>
    <n v="0"/>
    <x v="0"/>
    <n v="1.2250000000000001"/>
    <n v="9"/>
    <n v="781"/>
    <n v="0"/>
  </r>
  <r>
    <x v="0"/>
    <n v="40"/>
    <n v="49"/>
    <n v="3640"/>
    <n v="27"/>
    <n v="1"/>
    <n v="0"/>
    <x v="0"/>
    <n v="1.2250000000000001"/>
    <n v="9"/>
    <n v="0"/>
    <n v="3640"/>
  </r>
  <r>
    <x v="1"/>
    <n v="31"/>
    <n v="38"/>
    <n v="838"/>
    <n v="96"/>
    <n v="1"/>
    <n v="0"/>
    <x v="0"/>
    <n v="1.2258064516129032"/>
    <n v="7"/>
    <n v="838"/>
    <n v="0"/>
  </r>
  <r>
    <x v="0"/>
    <n v="31"/>
    <n v="38"/>
    <n v="2820"/>
    <n v="96"/>
    <n v="1"/>
    <n v="0"/>
    <x v="0"/>
    <n v="1.2258064516129032"/>
    <n v="7"/>
    <n v="0"/>
    <n v="2820"/>
  </r>
  <r>
    <x v="0"/>
    <n v="4"/>
    <n v="5"/>
    <n v="226"/>
    <n v="17"/>
    <n v="1"/>
    <n v="0"/>
    <x v="0"/>
    <n v="1.25"/>
    <n v="1"/>
    <n v="0"/>
    <n v="226"/>
  </r>
  <r>
    <x v="1"/>
    <n v="4"/>
    <n v="5"/>
    <n v="188"/>
    <n v="17"/>
    <n v="1"/>
    <n v="0"/>
    <x v="0"/>
    <n v="1.25"/>
    <n v="1"/>
    <n v="188"/>
    <n v="0"/>
  </r>
  <r>
    <x v="1"/>
    <n v="35"/>
    <n v="44"/>
    <n v="928"/>
    <n v="16"/>
    <n v="1"/>
    <n v="0"/>
    <x v="0"/>
    <n v="1.2571428571428571"/>
    <n v="9"/>
    <n v="928"/>
    <n v="0"/>
  </r>
  <r>
    <x v="0"/>
    <n v="35"/>
    <n v="44"/>
    <n v="3407"/>
    <n v="16"/>
    <n v="1"/>
    <n v="0"/>
    <x v="0"/>
    <n v="1.2571428571428571"/>
    <n v="9"/>
    <n v="0"/>
    <n v="3407"/>
  </r>
  <r>
    <x v="0"/>
    <n v="35"/>
    <n v="44"/>
    <n v="3163"/>
    <n v="54"/>
    <n v="1"/>
    <n v="0"/>
    <x v="0"/>
    <n v="1.2571428571428571"/>
    <n v="9"/>
    <n v="0"/>
    <n v="3163"/>
  </r>
  <r>
    <x v="1"/>
    <n v="35"/>
    <n v="44"/>
    <n v="995"/>
    <n v="54"/>
    <n v="1"/>
    <n v="0"/>
    <x v="0"/>
    <n v="1.2571428571428571"/>
    <n v="9"/>
    <n v="995"/>
    <n v="0"/>
  </r>
  <r>
    <x v="0"/>
    <n v="27"/>
    <n v="36"/>
    <n v="2579"/>
    <n v="49"/>
    <n v="1"/>
    <n v="0"/>
    <x v="0"/>
    <n v="1.3333333333333333"/>
    <n v="9"/>
    <n v="0"/>
    <n v="2579"/>
  </r>
  <r>
    <x v="1"/>
    <n v="27"/>
    <n v="36"/>
    <n v="942"/>
    <n v="49"/>
    <n v="1"/>
    <n v="0"/>
    <x v="0"/>
    <n v="1.3333333333333333"/>
    <n v="9"/>
    <n v="942"/>
    <n v="0"/>
  </r>
  <r>
    <x v="0"/>
    <n v="6"/>
    <n v="8"/>
    <n v="617"/>
    <n v="110"/>
    <n v="1"/>
    <n v="0"/>
    <x v="0"/>
    <n v="1.3333333333333333"/>
    <n v="2"/>
    <n v="0"/>
    <n v="617"/>
  </r>
  <r>
    <x v="1"/>
    <n v="6"/>
    <n v="8"/>
    <n v="245"/>
    <n v="110"/>
    <n v="1"/>
    <n v="0"/>
    <x v="0"/>
    <n v="1.3333333333333333"/>
    <n v="2"/>
    <n v="245"/>
    <n v="0"/>
  </r>
  <r>
    <x v="1"/>
    <n v="35"/>
    <n v="47"/>
    <n v="1191"/>
    <n v="43"/>
    <n v="1"/>
    <n v="0"/>
    <x v="0"/>
    <n v="1.3428571428571427"/>
    <n v="12"/>
    <n v="1191"/>
    <n v="0"/>
  </r>
  <r>
    <x v="0"/>
    <n v="35"/>
    <n v="47"/>
    <n v="3218"/>
    <n v="43"/>
    <n v="1"/>
    <n v="0"/>
    <x v="0"/>
    <n v="1.3428571428571427"/>
    <n v="12"/>
    <n v="0"/>
    <n v="3218"/>
  </r>
  <r>
    <x v="1"/>
    <n v="28"/>
    <n v="38"/>
    <n v="1196"/>
    <n v="3"/>
    <n v="1"/>
    <n v="0"/>
    <x v="0"/>
    <n v="1.3571428571428572"/>
    <n v="10"/>
    <n v="1196"/>
    <n v="0"/>
  </r>
  <r>
    <x v="0"/>
    <n v="28"/>
    <n v="38"/>
    <n v="2965"/>
    <n v="3"/>
    <n v="1"/>
    <n v="0"/>
    <x v="0"/>
    <n v="1.3571428571428572"/>
    <n v="10"/>
    <n v="0"/>
    <n v="2965"/>
  </r>
  <r>
    <x v="0"/>
    <n v="29"/>
    <n v="40"/>
    <n v="2719"/>
    <n v="99"/>
    <n v="1"/>
    <n v="0"/>
    <x v="0"/>
    <n v="1.3793103448275863"/>
    <n v="11"/>
    <n v="0"/>
    <n v="2719"/>
  </r>
  <r>
    <x v="1"/>
    <n v="29"/>
    <n v="40"/>
    <n v="1159"/>
    <n v="99"/>
    <n v="1"/>
    <n v="0"/>
    <x v="0"/>
    <n v="1.3793103448275863"/>
    <n v="11"/>
    <n v="1159"/>
    <n v="0"/>
  </r>
  <r>
    <x v="0"/>
    <n v="18"/>
    <n v="25"/>
    <n v="1747"/>
    <n v="69"/>
    <n v="1"/>
    <n v="0"/>
    <x v="0"/>
    <n v="1.3888888888888888"/>
    <n v="7"/>
    <n v="0"/>
    <n v="1747"/>
  </r>
  <r>
    <x v="1"/>
    <n v="18"/>
    <n v="25"/>
    <n v="774"/>
    <n v="69"/>
    <n v="1"/>
    <n v="0"/>
    <x v="0"/>
    <n v="1.3888888888888888"/>
    <n v="7"/>
    <n v="774"/>
    <n v="0"/>
  </r>
  <r>
    <x v="0"/>
    <n v="5"/>
    <n v="7"/>
    <n v="429"/>
    <n v="83"/>
    <n v="1"/>
    <n v="0"/>
    <x v="0"/>
    <n v="1.4"/>
    <n v="2"/>
    <n v="0"/>
    <n v="429"/>
  </r>
  <r>
    <x v="1"/>
    <n v="5"/>
    <n v="7"/>
    <n v="238"/>
    <n v="83"/>
    <n v="1"/>
    <n v="0"/>
    <x v="0"/>
    <n v="1.4"/>
    <n v="2"/>
    <n v="238"/>
    <n v="0"/>
  </r>
  <r>
    <x v="0"/>
    <n v="12"/>
    <n v="17"/>
    <n v="1225"/>
    <n v="65"/>
    <n v="1"/>
    <n v="0"/>
    <x v="0"/>
    <n v="1.4166666666666667"/>
    <n v="5"/>
    <n v="0"/>
    <n v="1225"/>
  </r>
  <r>
    <x v="1"/>
    <n v="12"/>
    <n v="17"/>
    <n v="660"/>
    <n v="65"/>
    <n v="1"/>
    <n v="0"/>
    <x v="0"/>
    <n v="1.4166666666666667"/>
    <n v="5"/>
    <n v="660"/>
    <n v="0"/>
  </r>
  <r>
    <x v="1"/>
    <n v="24"/>
    <n v="36"/>
    <n v="1238"/>
    <n v="9"/>
    <n v="1"/>
    <n v="0"/>
    <x v="0"/>
    <n v="1.5"/>
    <n v="12"/>
    <n v="1238"/>
    <n v="0"/>
  </r>
  <r>
    <x v="0"/>
    <n v="24"/>
    <n v="36"/>
    <n v="2464"/>
    <n v="9"/>
    <n v="1"/>
    <n v="0"/>
    <x v="0"/>
    <n v="1.5"/>
    <n v="12"/>
    <n v="0"/>
    <n v="2464"/>
  </r>
  <r>
    <x v="1"/>
    <n v="27"/>
    <n v="41"/>
    <n v="1506"/>
    <n v="20"/>
    <n v="1"/>
    <n v="0"/>
    <x v="0"/>
    <n v="1.5185185185185186"/>
    <n v="14"/>
    <n v="1506"/>
    <n v="0"/>
  </r>
  <r>
    <x v="0"/>
    <n v="27"/>
    <n v="41"/>
    <n v="2854"/>
    <n v="20"/>
    <n v="1"/>
    <n v="0"/>
    <x v="0"/>
    <n v="1.5185185185185186"/>
    <n v="14"/>
    <n v="0"/>
    <n v="2854"/>
  </r>
  <r>
    <x v="0"/>
    <n v="6"/>
    <n v="10"/>
    <n v="1000"/>
    <n v="118"/>
    <n v="1"/>
    <n v="0"/>
    <x v="0"/>
    <n v="1.6666666666666667"/>
    <n v="4"/>
    <n v="0"/>
    <n v="1000"/>
  </r>
  <r>
    <x v="1"/>
    <n v="6"/>
    <n v="10"/>
    <n v="657"/>
    <n v="118"/>
    <n v="1"/>
    <n v="0"/>
    <x v="0"/>
    <n v="1.6666666666666667"/>
    <n v="4"/>
    <n v="657"/>
    <n v="0"/>
  </r>
  <r>
    <x v="1"/>
    <n v="25"/>
    <n v="42"/>
    <n v="1752"/>
    <n v="87"/>
    <n v="1"/>
    <n v="0"/>
    <x v="0"/>
    <n v="1.68"/>
    <n v="17"/>
    <n v="1752"/>
    <n v="0"/>
  </r>
  <r>
    <x v="0"/>
    <n v="25"/>
    <n v="42"/>
    <n v="2867"/>
    <n v="87"/>
    <n v="1"/>
    <n v="0"/>
    <x v="0"/>
    <n v="1.68"/>
    <n v="17"/>
    <n v="0"/>
    <n v="2867"/>
  </r>
  <r>
    <x v="1"/>
    <n v="19"/>
    <n v="32"/>
    <n v="1392"/>
    <n v="88"/>
    <n v="1"/>
    <n v="0"/>
    <x v="0"/>
    <n v="1.6842105263157894"/>
    <n v="13"/>
    <n v="1392"/>
    <n v="0"/>
  </r>
  <r>
    <x v="0"/>
    <n v="19"/>
    <n v="32"/>
    <n v="2410"/>
    <n v="88"/>
    <n v="1"/>
    <n v="0"/>
    <x v="0"/>
    <n v="1.6842105263157894"/>
    <n v="13"/>
    <n v="0"/>
    <n v="2410"/>
  </r>
  <r>
    <x v="0"/>
    <n v="22"/>
    <n v="39"/>
    <n v="2935"/>
    <n v="82"/>
    <n v="1"/>
    <n v="0"/>
    <x v="0"/>
    <n v="1.7727272727272727"/>
    <n v="17"/>
    <n v="0"/>
    <n v="2935"/>
  </r>
  <r>
    <x v="1"/>
    <n v="22"/>
    <n v="39"/>
    <n v="2002"/>
    <n v="82"/>
    <n v="1"/>
    <n v="0"/>
    <x v="0"/>
    <n v="1.7727272727272727"/>
    <n v="17"/>
    <n v="2002"/>
    <n v="0"/>
  </r>
  <r>
    <x v="0"/>
    <n v="27"/>
    <n v="48"/>
    <n v="2774"/>
    <n v="56"/>
    <n v="1"/>
    <n v="0"/>
    <x v="0"/>
    <n v="1.7777777777777777"/>
    <n v="21"/>
    <n v="0"/>
    <n v="2774"/>
  </r>
  <r>
    <x v="1"/>
    <n v="27"/>
    <n v="48"/>
    <n v="1970"/>
    <n v="56"/>
    <n v="1"/>
    <n v="0"/>
    <x v="0"/>
    <n v="1.7777777777777777"/>
    <n v="21"/>
    <n v="1970"/>
    <n v="0"/>
  </r>
  <r>
    <x v="1"/>
    <n v="15"/>
    <n v="27"/>
    <n v="1135"/>
    <n v="60"/>
    <n v="1"/>
    <n v="0"/>
    <x v="0"/>
    <n v="1.8"/>
    <n v="12"/>
    <n v="1135"/>
    <n v="0"/>
  </r>
  <r>
    <x v="0"/>
    <n v="15"/>
    <n v="27"/>
    <n v="1851"/>
    <n v="60"/>
    <n v="1"/>
    <n v="0"/>
    <x v="0"/>
    <n v="1.8"/>
    <n v="12"/>
    <n v="0"/>
    <n v="1851"/>
  </r>
  <r>
    <x v="0"/>
    <n v="26"/>
    <n v="48"/>
    <n v="2766"/>
    <n v="90"/>
    <n v="1"/>
    <n v="0"/>
    <x v="0"/>
    <n v="1.8461538461538463"/>
    <n v="22"/>
    <n v="0"/>
    <n v="2766"/>
  </r>
  <r>
    <x v="1"/>
    <n v="26"/>
    <n v="48"/>
    <n v="2101"/>
    <n v="90"/>
    <n v="1"/>
    <n v="0"/>
    <x v="0"/>
    <n v="1.8461538461538463"/>
    <n v="22"/>
    <n v="2101"/>
    <n v="0"/>
  </r>
  <r>
    <x v="1"/>
    <n v="26"/>
    <n v="48"/>
    <n v="2417"/>
    <n v="95"/>
    <n v="1"/>
    <n v="0"/>
    <x v="0"/>
    <n v="1.8461538461538463"/>
    <n v="22"/>
    <n v="2417"/>
    <n v="0"/>
  </r>
  <r>
    <x v="0"/>
    <n v="26"/>
    <n v="48"/>
    <n v="3778"/>
    <n v="95"/>
    <n v="1"/>
    <n v="0"/>
    <x v="0"/>
    <n v="1.8461538461538463"/>
    <n v="22"/>
    <n v="0"/>
    <n v="3778"/>
  </r>
  <r>
    <x v="1"/>
    <n v="14"/>
    <n v="27"/>
    <n v="1495"/>
    <n v="10"/>
    <n v="1"/>
    <n v="0"/>
    <x v="0"/>
    <n v="1.9285714285714286"/>
    <n v="13"/>
    <n v="1495"/>
    <n v="0"/>
  </r>
  <r>
    <x v="0"/>
    <n v="14"/>
    <n v="27"/>
    <n v="2192"/>
    <n v="10"/>
    <n v="1"/>
    <n v="0"/>
    <x v="0"/>
    <n v="1.9285714285714286"/>
    <n v="13"/>
    <n v="0"/>
    <n v="2192"/>
  </r>
  <r>
    <x v="1"/>
    <n v="16"/>
    <n v="32"/>
    <n v="1850"/>
    <n v="8"/>
    <n v="1"/>
    <n v="0"/>
    <x v="0"/>
    <n v="2"/>
    <n v="16"/>
    <n v="1850"/>
    <n v="0"/>
  </r>
  <r>
    <x v="0"/>
    <n v="16"/>
    <n v="32"/>
    <n v="2479"/>
    <n v="8"/>
    <n v="1"/>
    <n v="0"/>
    <x v="0"/>
    <n v="2"/>
    <n v="16"/>
    <n v="0"/>
    <n v="2479"/>
  </r>
  <r>
    <x v="0"/>
    <n v="19"/>
    <n v="38"/>
    <n v="2499"/>
    <n v="23"/>
    <n v="1"/>
    <n v="0"/>
    <x v="0"/>
    <n v="2"/>
    <n v="19"/>
    <n v="0"/>
    <n v="2499"/>
  </r>
  <r>
    <x v="1"/>
    <n v="19"/>
    <n v="38"/>
    <n v="1625"/>
    <n v="23"/>
    <n v="1"/>
    <n v="0"/>
    <x v="0"/>
    <n v="2"/>
    <n v="19"/>
    <n v="1625"/>
    <n v="0"/>
  </r>
  <r>
    <x v="0"/>
    <n v="13"/>
    <n v="26"/>
    <n v="1963"/>
    <n v="79"/>
    <n v="1"/>
    <n v="0"/>
    <x v="0"/>
    <n v="2"/>
    <n v="13"/>
    <n v="0"/>
    <n v="1963"/>
  </r>
  <r>
    <x v="1"/>
    <n v="13"/>
    <n v="26"/>
    <n v="1540"/>
    <n v="79"/>
    <n v="1"/>
    <n v="0"/>
    <x v="0"/>
    <n v="2"/>
    <n v="13"/>
    <n v="1540"/>
    <n v="0"/>
  </r>
  <r>
    <x v="0"/>
    <n v="23"/>
    <n v="47"/>
    <n v="3411"/>
    <n v="24"/>
    <n v="1"/>
    <n v="0"/>
    <x v="0"/>
    <n v="2.0434782608695654"/>
    <n v="24"/>
    <n v="0"/>
    <n v="3411"/>
  </r>
  <r>
    <x v="1"/>
    <n v="23"/>
    <n v="47"/>
    <n v="2551"/>
    <n v="24"/>
    <n v="1"/>
    <n v="0"/>
    <x v="0"/>
    <n v="2.0434782608695654"/>
    <n v="24"/>
    <n v="2551"/>
    <n v="0"/>
  </r>
  <r>
    <x v="0"/>
    <n v="15"/>
    <n v="31"/>
    <n v="2404"/>
    <n v="29"/>
    <n v="1"/>
    <n v="0"/>
    <x v="0"/>
    <n v="2.0666666666666669"/>
    <n v="16"/>
    <n v="0"/>
    <n v="2404"/>
  </r>
  <r>
    <x v="1"/>
    <n v="15"/>
    <n v="31"/>
    <n v="1711"/>
    <n v="29"/>
    <n v="1"/>
    <n v="0"/>
    <x v="0"/>
    <n v="2.0666666666666669"/>
    <n v="16"/>
    <n v="1711"/>
    <n v="0"/>
  </r>
  <r>
    <x v="1"/>
    <n v="11"/>
    <n v="23"/>
    <n v="1456"/>
    <n v="107"/>
    <n v="1"/>
    <n v="0"/>
    <x v="0"/>
    <n v="2.0909090909090908"/>
    <n v="12"/>
    <n v="1456"/>
    <n v="0"/>
  </r>
  <r>
    <x v="0"/>
    <n v="11"/>
    <n v="23"/>
    <n v="1699"/>
    <n v="107"/>
    <n v="1"/>
    <n v="0"/>
    <x v="0"/>
    <n v="2.0909090909090908"/>
    <n v="12"/>
    <n v="0"/>
    <n v="1699"/>
  </r>
  <r>
    <x v="0"/>
    <n v="20"/>
    <n v="44"/>
    <n v="3174"/>
    <n v="22"/>
    <n v="1"/>
    <n v="0"/>
    <x v="0"/>
    <n v="2.2000000000000002"/>
    <n v="24"/>
    <n v="0"/>
    <n v="3174"/>
  </r>
  <r>
    <x v="1"/>
    <n v="20"/>
    <n v="44"/>
    <n v="2193"/>
    <n v="22"/>
    <n v="1"/>
    <n v="0"/>
    <x v="0"/>
    <n v="2.2000000000000002"/>
    <n v="24"/>
    <n v="2193"/>
    <n v="0"/>
  </r>
  <r>
    <x v="0"/>
    <n v="5"/>
    <n v="11"/>
    <n v="813"/>
    <n v="91"/>
    <n v="1"/>
    <n v="0"/>
    <x v="0"/>
    <n v="2.2000000000000002"/>
    <n v="6"/>
    <n v="0"/>
    <n v="813"/>
  </r>
  <r>
    <x v="1"/>
    <n v="5"/>
    <n v="11"/>
    <n v="670"/>
    <n v="91"/>
    <n v="1"/>
    <n v="0"/>
    <x v="0"/>
    <n v="2.2000000000000002"/>
    <n v="6"/>
    <n v="670"/>
    <n v="0"/>
  </r>
  <r>
    <x v="1"/>
    <n v="8"/>
    <n v="18"/>
    <n v="988"/>
    <n v="52"/>
    <n v="1"/>
    <n v="0"/>
    <x v="0"/>
    <n v="2.25"/>
    <n v="10"/>
    <n v="988"/>
    <n v="0"/>
  </r>
  <r>
    <x v="0"/>
    <n v="8"/>
    <n v="18"/>
    <n v="1407"/>
    <n v="52"/>
    <n v="1"/>
    <n v="0"/>
    <x v="0"/>
    <n v="2.25"/>
    <n v="10"/>
    <n v="0"/>
    <n v="1407"/>
  </r>
  <r>
    <x v="0"/>
    <n v="20"/>
    <n v="46"/>
    <n v="3357"/>
    <n v="103"/>
    <n v="1"/>
    <n v="0"/>
    <x v="0"/>
    <n v="2.2999999999999998"/>
    <n v="26"/>
    <n v="0"/>
    <n v="3357"/>
  </r>
  <r>
    <x v="1"/>
    <n v="20"/>
    <n v="46"/>
    <n v="2357"/>
    <n v="103"/>
    <n v="1"/>
    <n v="0"/>
    <x v="0"/>
    <n v="2.2999999999999998"/>
    <n v="26"/>
    <n v="2357"/>
    <n v="0"/>
  </r>
  <r>
    <x v="1"/>
    <n v="19"/>
    <n v="44"/>
    <n v="2179"/>
    <n v="77"/>
    <n v="1"/>
    <n v="0"/>
    <x v="0"/>
    <n v="2.3157894736842106"/>
    <n v="25"/>
    <n v="2179"/>
    <n v="0"/>
  </r>
  <r>
    <x v="0"/>
    <n v="19"/>
    <n v="44"/>
    <n v="2892"/>
    <n v="77"/>
    <n v="1"/>
    <n v="0"/>
    <x v="0"/>
    <n v="2.3157894736842106"/>
    <n v="25"/>
    <n v="0"/>
    <n v="2892"/>
  </r>
  <r>
    <x v="1"/>
    <n v="21"/>
    <n v="50"/>
    <n v="2800"/>
    <n v="51"/>
    <n v="1"/>
    <n v="0"/>
    <x v="0"/>
    <n v="2.3809523809523809"/>
    <n v="29"/>
    <n v="2800"/>
    <n v="0"/>
  </r>
  <r>
    <x v="0"/>
    <n v="21"/>
    <n v="50"/>
    <n v="3779"/>
    <n v="51"/>
    <n v="1"/>
    <n v="0"/>
    <x v="0"/>
    <n v="2.3809523809523809"/>
    <n v="29"/>
    <n v="0"/>
    <n v="3779"/>
  </r>
  <r>
    <x v="0"/>
    <n v="10"/>
    <n v="25"/>
    <n v="2109"/>
    <n v="72"/>
    <n v="1"/>
    <n v="0"/>
    <x v="0"/>
    <n v="2.5"/>
    <n v="15"/>
    <n v="0"/>
    <n v="2109"/>
  </r>
  <r>
    <x v="1"/>
    <n v="10"/>
    <n v="25"/>
    <n v="1705"/>
    <n v="72"/>
    <n v="1"/>
    <n v="0"/>
    <x v="0"/>
    <n v="2.5"/>
    <n v="15"/>
    <n v="1705"/>
    <n v="0"/>
  </r>
  <r>
    <x v="1"/>
    <n v="13"/>
    <n v="33"/>
    <n v="2078"/>
    <n v="61"/>
    <n v="1"/>
    <n v="0"/>
    <x v="0"/>
    <n v="2.5384615384615383"/>
    <n v="20"/>
    <n v="2078"/>
    <n v="0"/>
  </r>
  <r>
    <x v="0"/>
    <n v="13"/>
    <n v="33"/>
    <n v="2202"/>
    <n v="61"/>
    <n v="1"/>
    <n v="0"/>
    <x v="0"/>
    <n v="2.5384615384615383"/>
    <n v="20"/>
    <n v="0"/>
    <n v="2202"/>
  </r>
  <r>
    <x v="0"/>
    <n v="13"/>
    <n v="36"/>
    <n v="2763"/>
    <n v="58"/>
    <n v="1"/>
    <n v="0"/>
    <x v="0"/>
    <n v="2.7692307692307692"/>
    <n v="23"/>
    <n v="0"/>
    <n v="2763"/>
  </r>
  <r>
    <x v="1"/>
    <n v="13"/>
    <n v="36"/>
    <n v="2545"/>
    <n v="58"/>
    <n v="1"/>
    <n v="0"/>
    <x v="0"/>
    <n v="2.7692307692307692"/>
    <n v="23"/>
    <n v="2545"/>
    <n v="0"/>
  </r>
  <r>
    <x v="1"/>
    <n v="10"/>
    <n v="30"/>
    <n v="1879"/>
    <n v="5"/>
    <n v="1"/>
    <n v="0"/>
    <x v="0"/>
    <n v="3"/>
    <n v="20"/>
    <n v="1879"/>
    <n v="0"/>
  </r>
  <r>
    <x v="0"/>
    <n v="10"/>
    <n v="30"/>
    <n v="2147"/>
    <n v="5"/>
    <n v="1"/>
    <n v="0"/>
    <x v="0"/>
    <n v="3"/>
    <n v="20"/>
    <n v="0"/>
    <n v="2147"/>
  </r>
  <r>
    <x v="0"/>
    <n v="15"/>
    <n v="46"/>
    <n v="3297"/>
    <n v="116"/>
    <n v="1"/>
    <n v="0"/>
    <x v="0"/>
    <n v="3.0666666666666669"/>
    <n v="31"/>
    <n v="0"/>
    <n v="3297"/>
  </r>
  <r>
    <x v="1"/>
    <n v="15"/>
    <n v="46"/>
    <n v="2878"/>
    <n v="116"/>
    <n v="1"/>
    <n v="0"/>
    <x v="0"/>
    <n v="3.0666666666666669"/>
    <n v="31"/>
    <n v="2878"/>
    <n v="0"/>
  </r>
  <r>
    <x v="1"/>
    <n v="7"/>
    <n v="24"/>
    <n v="1704"/>
    <n v="19"/>
    <n v="1"/>
    <n v="0"/>
    <x v="0"/>
    <n v="3.4285714285714284"/>
    <n v="17"/>
    <n v="1704"/>
    <n v="0"/>
  </r>
  <r>
    <x v="0"/>
    <n v="7"/>
    <n v="24"/>
    <n v="1954"/>
    <n v="19"/>
    <n v="1"/>
    <n v="0"/>
    <x v="0"/>
    <n v="3.4285714285714284"/>
    <n v="17"/>
    <n v="0"/>
    <n v="1954"/>
  </r>
  <r>
    <x v="0"/>
    <n v="7"/>
    <n v="24"/>
    <n v="1594"/>
    <n v="46"/>
    <n v="0"/>
    <n v="1"/>
    <x v="1"/>
    <n v="3.4285714285714284"/>
    <n v="17"/>
    <n v="0"/>
    <n v="1594"/>
  </r>
  <r>
    <x v="1"/>
    <n v="7"/>
    <n v="24"/>
    <n v="1672"/>
    <n v="46"/>
    <n v="0"/>
    <n v="1"/>
    <x v="1"/>
    <n v="3.4285714285714284"/>
    <n v="17"/>
    <n v="1672"/>
    <n v="0"/>
  </r>
  <r>
    <x v="0"/>
    <n v="8"/>
    <n v="31"/>
    <n v="2405"/>
    <n v="13"/>
    <n v="1"/>
    <n v="0"/>
    <x v="0"/>
    <n v="3.875"/>
    <n v="23"/>
    <n v="0"/>
    <n v="2405"/>
  </r>
  <r>
    <x v="1"/>
    <n v="8"/>
    <n v="31"/>
    <n v="2229"/>
    <n v="13"/>
    <n v="1"/>
    <n v="0"/>
    <x v="0"/>
    <n v="3.875"/>
    <n v="23"/>
    <n v="2229"/>
    <n v="0"/>
  </r>
  <r>
    <x v="1"/>
    <n v="8"/>
    <n v="36"/>
    <n v="2601"/>
    <n v="34"/>
    <n v="0"/>
    <n v="1"/>
    <x v="1"/>
    <n v="4.5"/>
    <n v="28"/>
    <n v="2601"/>
    <n v="0"/>
  </r>
  <r>
    <x v="0"/>
    <n v="8"/>
    <n v="36"/>
    <n v="2077"/>
    <n v="34"/>
    <n v="0"/>
    <n v="1"/>
    <x v="1"/>
    <n v="4.5"/>
    <n v="28"/>
    <n v="0"/>
    <n v="2077"/>
  </r>
  <r>
    <x v="0"/>
    <n v="6"/>
    <n v="28"/>
    <n v="2062"/>
    <n v="115"/>
    <n v="1"/>
    <n v="0"/>
    <x v="0"/>
    <n v="4.666666666666667"/>
    <n v="22"/>
    <n v="0"/>
    <n v="2062"/>
  </r>
  <r>
    <x v="1"/>
    <n v="6"/>
    <n v="28"/>
    <n v="1886"/>
    <n v="115"/>
    <n v="1"/>
    <n v="0"/>
    <x v="0"/>
    <n v="4.666666666666667"/>
    <n v="22"/>
    <n v="1886"/>
    <n v="0"/>
  </r>
  <r>
    <x v="0"/>
    <n v="5"/>
    <n v="24"/>
    <n v="2441"/>
    <n v="66"/>
    <n v="1"/>
    <n v="0"/>
    <x v="0"/>
    <n v="4.8"/>
    <n v="19"/>
    <n v="0"/>
    <n v="2441"/>
  </r>
  <r>
    <x v="1"/>
    <n v="5"/>
    <n v="24"/>
    <n v="2275"/>
    <n v="66"/>
    <n v="1"/>
    <n v="0"/>
    <x v="0"/>
    <n v="4.8"/>
    <n v="19"/>
    <n v="2275"/>
    <n v="0"/>
  </r>
  <r>
    <x v="1"/>
    <n v="9"/>
    <n v="48"/>
    <n v="3548"/>
    <n v="15"/>
    <n v="0"/>
    <n v="1"/>
    <x v="1"/>
    <n v="5.333333333333333"/>
    <n v="39"/>
    <n v="3548"/>
    <n v="0"/>
  </r>
  <r>
    <x v="0"/>
    <n v="9"/>
    <n v="48"/>
    <n v="3432"/>
    <n v="15"/>
    <n v="0"/>
    <n v="1"/>
    <x v="1"/>
    <n v="5.333333333333333"/>
    <n v="39"/>
    <n v="0"/>
    <n v="3432"/>
  </r>
  <r>
    <x v="0"/>
    <n v="4"/>
    <n v="22"/>
    <n v="1896"/>
    <n v="48"/>
    <n v="0"/>
    <n v="1"/>
    <x v="1"/>
    <n v="5.5"/>
    <n v="18"/>
    <n v="0"/>
    <n v="1896"/>
  </r>
  <r>
    <x v="1"/>
    <n v="4"/>
    <n v="22"/>
    <n v="1916"/>
    <n v="48"/>
    <n v="0"/>
    <n v="1"/>
    <x v="1"/>
    <n v="5.5"/>
    <n v="18"/>
    <n v="1916"/>
    <n v="0"/>
  </r>
  <r>
    <x v="0"/>
    <n v="7"/>
    <n v="44"/>
    <n v="3385"/>
    <n v="33"/>
    <n v="0"/>
    <n v="1"/>
    <x v="1"/>
    <n v="6.2857142857142856"/>
    <n v="37"/>
    <n v="0"/>
    <n v="3385"/>
  </r>
  <r>
    <x v="1"/>
    <n v="7"/>
    <n v="44"/>
    <n v="3543"/>
    <n v="33"/>
    <n v="0"/>
    <n v="1"/>
    <x v="1"/>
    <n v="6.2857142857142856"/>
    <n v="37"/>
    <n v="3543"/>
    <n v="0"/>
  </r>
  <r>
    <x v="0"/>
    <n v="3"/>
    <n v="22"/>
    <n v="1805"/>
    <n v="35"/>
    <n v="1"/>
    <n v="0"/>
    <x v="0"/>
    <n v="7.333333333333333"/>
    <n v="19"/>
    <n v="0"/>
    <n v="1805"/>
  </r>
  <r>
    <x v="1"/>
    <n v="3"/>
    <n v="22"/>
    <n v="1696"/>
    <n v="35"/>
    <n v="1"/>
    <n v="0"/>
    <x v="0"/>
    <n v="7.333333333333333"/>
    <n v="19"/>
    <n v="1696"/>
    <n v="0"/>
  </r>
  <r>
    <x v="0"/>
    <n v="4"/>
    <n v="30"/>
    <n v="2441"/>
    <n v="57"/>
    <n v="1"/>
    <n v="0"/>
    <x v="0"/>
    <n v="7.5"/>
    <n v="26"/>
    <n v="0"/>
    <n v="2441"/>
  </r>
  <r>
    <x v="1"/>
    <n v="4"/>
    <n v="30"/>
    <n v="2309"/>
    <n v="57"/>
    <n v="1"/>
    <n v="0"/>
    <x v="0"/>
    <n v="7.5"/>
    <n v="26"/>
    <n v="2309"/>
    <n v="0"/>
  </r>
  <r>
    <x v="0"/>
    <n v="3"/>
    <n v="34"/>
    <n v="3612"/>
    <n v="108"/>
    <n v="1"/>
    <n v="0"/>
    <x v="0"/>
    <n v="11.333333333333334"/>
    <n v="31"/>
    <n v="0"/>
    <n v="3612"/>
  </r>
  <r>
    <x v="1"/>
    <n v="3"/>
    <n v="34"/>
    <n v="3519"/>
    <n v="108"/>
    <n v="1"/>
    <n v="0"/>
    <x v="0"/>
    <n v="11.333333333333334"/>
    <n v="31"/>
    <n v="3519"/>
    <n v="0"/>
  </r>
  <r>
    <x v="0"/>
    <n v="3"/>
    <n v="47"/>
    <n v="4586"/>
    <n v="26"/>
    <n v="0"/>
    <n v="1"/>
    <x v="1"/>
    <n v="15.666666666666666"/>
    <n v="44"/>
    <n v="0"/>
    <n v="4586"/>
  </r>
  <r>
    <x v="1"/>
    <n v="3"/>
    <n v="47"/>
    <n v="4607"/>
    <n v="26"/>
    <n v="0"/>
    <n v="1"/>
    <x v="1"/>
    <n v="15.666666666666666"/>
    <n v="44"/>
    <n v="4607"/>
    <n v="0"/>
  </r>
  <r>
    <x v="1"/>
    <n v="2"/>
    <n v="34"/>
    <n v="3178"/>
    <n v="92"/>
    <n v="1"/>
    <n v="0"/>
    <x v="0"/>
    <n v="17"/>
    <n v="32"/>
    <n v="3178"/>
    <n v="0"/>
  </r>
  <r>
    <x v="0"/>
    <n v="2"/>
    <n v="34"/>
    <n v="3306"/>
    <n v="92"/>
    <n v="1"/>
    <n v="0"/>
    <x v="0"/>
    <n v="17"/>
    <n v="32"/>
    <n v="0"/>
    <n v="33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M8" firstHeaderRow="1" firstDataRow="3" firstDataCol="1"/>
  <pivotFields count="12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  <pivotField dataField="1" numFmtId="2" showAll="0"/>
    <pivotField dataField="1" showAll="0"/>
    <pivotField dataField="1" numFmtId="43" showAll="0"/>
    <pivotField numFmtId="43" showAll="0"/>
  </pivotFields>
  <rowFields count="1">
    <field x="0"/>
  </rowFields>
  <rowItems count="3">
    <i>
      <x/>
    </i>
    <i>
      <x v="1"/>
    </i>
    <i t="grand">
      <x/>
    </i>
  </rowItems>
  <colFields count="2">
    <field x="7"/>
    <field x="-2"/>
  </colFields>
  <colItems count="12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Soma de Hungarian_Cost" fld="10" baseField="0" baseItem="0"/>
    <dataField name="Soma de TaskAndAgents" fld="9" baseField="0" baseItem="0"/>
    <dataField name="Soma de Tasks_Agents" fld="8" baseField="0" baseItem="0"/>
    <dataField name="Soma de Winner_Hungaria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5"/>
  <sheetViews>
    <sheetView workbookViewId="0">
      <pane ySplit="1" topLeftCell="A8" activePane="bottomLeft" state="frozen"/>
      <selection pane="bottomLeft" sqref="A1:XFD1048576"/>
    </sheetView>
  </sheetViews>
  <sheetFormatPr defaultRowHeight="14.4" x14ac:dyDescent="0.3"/>
  <cols>
    <col min="1" max="1" width="16.44140625" customWidth="1"/>
    <col min="7" max="7" width="14.44140625" bestFit="1" customWidth="1"/>
    <col min="8" max="8" width="8.44140625" customWidth="1"/>
    <col min="9" max="9" width="8.44140625" style="7" customWidth="1"/>
    <col min="10" max="10" width="12.109375" bestFit="1" customWidth="1"/>
    <col min="11" max="11" width="14.5546875" style="5" bestFit="1" customWidth="1"/>
    <col min="12" max="12" width="12.88671875" style="5" bestFit="1" customWidth="1"/>
    <col min="13" max="13" width="2.44140625" style="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6" t="s">
        <v>13</v>
      </c>
      <c r="J1" s="3" t="s">
        <v>9</v>
      </c>
      <c r="K1" s="4" t="s">
        <v>10</v>
      </c>
      <c r="L1" s="4" t="s">
        <v>11</v>
      </c>
      <c r="M1" s="4"/>
      <c r="N1" s="3" t="s">
        <v>12</v>
      </c>
    </row>
    <row r="2" spans="1:14" x14ac:dyDescent="0.3">
      <c r="A2" t="s">
        <v>7</v>
      </c>
      <c r="B2">
        <v>14</v>
      </c>
      <c r="C2">
        <v>14</v>
      </c>
      <c r="D2">
        <v>1015</v>
      </c>
      <c r="E2">
        <v>1</v>
      </c>
      <c r="F2">
        <v>1</v>
      </c>
      <c r="G2">
        <v>0</v>
      </c>
      <c r="I2" s="7">
        <f>C2/B2</f>
        <v>1</v>
      </c>
      <c r="J2">
        <f>C2-B2</f>
        <v>0</v>
      </c>
      <c r="K2" s="5">
        <f t="shared" ref="K2:K66" si="0">IF($A2="Hungarian",$D2,0)</f>
        <v>0</v>
      </c>
      <c r="L2" s="5">
        <f t="shared" ref="L2:L66" si="1">IF($A2="Vickrey Auction",$D2,0)</f>
        <v>1015</v>
      </c>
    </row>
    <row r="3" spans="1:14" x14ac:dyDescent="0.3">
      <c r="A3" t="s">
        <v>8</v>
      </c>
      <c r="B3">
        <v>14</v>
      </c>
      <c r="C3">
        <v>14</v>
      </c>
      <c r="D3">
        <v>110</v>
      </c>
      <c r="E3">
        <v>1</v>
      </c>
      <c r="F3">
        <v>1</v>
      </c>
      <c r="G3">
        <v>0</v>
      </c>
      <c r="I3" s="7">
        <f t="shared" ref="I3:I66" si="2">C3/B3</f>
        <v>1</v>
      </c>
      <c r="J3">
        <f t="shared" ref="J3:J66" si="3">C3-B3</f>
        <v>0</v>
      </c>
      <c r="K3" s="5">
        <f t="shared" si="0"/>
        <v>110</v>
      </c>
      <c r="L3" s="5">
        <f t="shared" si="1"/>
        <v>0</v>
      </c>
      <c r="N3">
        <f>$K2+$K3-$L2-$L3</f>
        <v>-905</v>
      </c>
    </row>
    <row r="4" spans="1:14" x14ac:dyDescent="0.3">
      <c r="A4" t="s">
        <v>8</v>
      </c>
      <c r="B4">
        <v>10</v>
      </c>
      <c r="C4">
        <v>10</v>
      </c>
      <c r="D4">
        <v>126</v>
      </c>
      <c r="E4">
        <v>2</v>
      </c>
      <c r="F4">
        <v>1</v>
      </c>
      <c r="G4">
        <v>0</v>
      </c>
      <c r="I4" s="7">
        <f t="shared" si="2"/>
        <v>1</v>
      </c>
      <c r="J4">
        <f t="shared" si="3"/>
        <v>0</v>
      </c>
      <c r="K4" s="5">
        <f t="shared" si="0"/>
        <v>126</v>
      </c>
      <c r="L4" s="5">
        <f t="shared" si="1"/>
        <v>0</v>
      </c>
    </row>
    <row r="5" spans="1:14" x14ac:dyDescent="0.3">
      <c r="A5" t="s">
        <v>7</v>
      </c>
      <c r="B5">
        <v>10</v>
      </c>
      <c r="C5">
        <v>10</v>
      </c>
      <c r="D5">
        <v>854</v>
      </c>
      <c r="E5">
        <v>2</v>
      </c>
      <c r="F5">
        <v>1</v>
      </c>
      <c r="G5">
        <v>0</v>
      </c>
      <c r="I5" s="7">
        <f t="shared" si="2"/>
        <v>1</v>
      </c>
      <c r="J5">
        <f t="shared" si="3"/>
        <v>0</v>
      </c>
      <c r="K5" s="5">
        <f t="shared" si="0"/>
        <v>0</v>
      </c>
      <c r="L5" s="5">
        <f t="shared" si="1"/>
        <v>854</v>
      </c>
      <c r="N5">
        <f t="shared" ref="N5" si="4">$K4+$K5-$L4-$L5</f>
        <v>-728</v>
      </c>
    </row>
    <row r="6" spans="1:14" x14ac:dyDescent="0.3">
      <c r="A6" t="s">
        <v>8</v>
      </c>
      <c r="B6">
        <v>28</v>
      </c>
      <c r="C6">
        <v>38</v>
      </c>
      <c r="D6">
        <v>1196</v>
      </c>
      <c r="E6">
        <v>3</v>
      </c>
      <c r="F6">
        <v>1</v>
      </c>
      <c r="G6">
        <v>0</v>
      </c>
      <c r="I6" s="7">
        <f t="shared" si="2"/>
        <v>1.3571428571428572</v>
      </c>
      <c r="J6">
        <f t="shared" si="3"/>
        <v>10</v>
      </c>
      <c r="K6" s="5">
        <f t="shared" si="0"/>
        <v>1196</v>
      </c>
      <c r="L6" s="5">
        <f t="shared" si="1"/>
        <v>0</v>
      </c>
    </row>
    <row r="7" spans="1:14" x14ac:dyDescent="0.3">
      <c r="A7" t="s">
        <v>7</v>
      </c>
      <c r="B7">
        <v>28</v>
      </c>
      <c r="C7">
        <v>38</v>
      </c>
      <c r="D7">
        <v>2965</v>
      </c>
      <c r="E7">
        <v>3</v>
      </c>
      <c r="F7">
        <v>1</v>
      </c>
      <c r="G7">
        <v>0</v>
      </c>
      <c r="I7" s="7">
        <f t="shared" si="2"/>
        <v>1.3571428571428572</v>
      </c>
      <c r="J7">
        <f t="shared" si="3"/>
        <v>10</v>
      </c>
      <c r="K7" s="5">
        <f t="shared" si="0"/>
        <v>0</v>
      </c>
      <c r="L7" s="5">
        <f t="shared" si="1"/>
        <v>2965</v>
      </c>
      <c r="N7">
        <f t="shared" ref="N7" si="5">$K6+$K7-$L6-$L7</f>
        <v>-1769</v>
      </c>
    </row>
    <row r="8" spans="1:14" x14ac:dyDescent="0.3">
      <c r="A8" t="s">
        <v>7</v>
      </c>
      <c r="B8">
        <v>47</v>
      </c>
      <c r="C8">
        <v>47</v>
      </c>
      <c r="D8">
        <v>3671</v>
      </c>
      <c r="E8">
        <v>4</v>
      </c>
      <c r="F8">
        <v>1</v>
      </c>
      <c r="G8">
        <v>0</v>
      </c>
      <c r="I8" s="7">
        <f t="shared" si="2"/>
        <v>1</v>
      </c>
      <c r="J8">
        <f t="shared" si="3"/>
        <v>0</v>
      </c>
      <c r="K8" s="5">
        <f t="shared" si="0"/>
        <v>0</v>
      </c>
      <c r="L8" s="5">
        <f t="shared" si="1"/>
        <v>3671</v>
      </c>
    </row>
    <row r="9" spans="1:14" x14ac:dyDescent="0.3">
      <c r="A9" t="s">
        <v>8</v>
      </c>
      <c r="B9">
        <v>47</v>
      </c>
      <c r="C9">
        <v>47</v>
      </c>
      <c r="D9">
        <v>221</v>
      </c>
      <c r="E9">
        <v>4</v>
      </c>
      <c r="F9">
        <v>1</v>
      </c>
      <c r="G9">
        <v>0</v>
      </c>
      <c r="I9" s="7">
        <f t="shared" si="2"/>
        <v>1</v>
      </c>
      <c r="J9">
        <f t="shared" si="3"/>
        <v>0</v>
      </c>
      <c r="K9" s="5">
        <f t="shared" si="0"/>
        <v>221</v>
      </c>
      <c r="L9" s="5">
        <f t="shared" si="1"/>
        <v>0</v>
      </c>
      <c r="N9">
        <f t="shared" ref="N9" si="6">$K8+$K9-$L8-$L9</f>
        <v>-3450</v>
      </c>
    </row>
    <row r="10" spans="1:14" x14ac:dyDescent="0.3">
      <c r="A10" t="s">
        <v>8</v>
      </c>
      <c r="B10">
        <v>10</v>
      </c>
      <c r="C10">
        <v>30</v>
      </c>
      <c r="D10">
        <v>1879</v>
      </c>
      <c r="E10">
        <v>5</v>
      </c>
      <c r="F10">
        <v>1</v>
      </c>
      <c r="G10">
        <v>0</v>
      </c>
      <c r="I10" s="7">
        <f t="shared" si="2"/>
        <v>3</v>
      </c>
      <c r="J10">
        <f t="shared" si="3"/>
        <v>20</v>
      </c>
      <c r="K10" s="5">
        <f t="shared" si="0"/>
        <v>1879</v>
      </c>
      <c r="L10" s="5">
        <f t="shared" si="1"/>
        <v>0</v>
      </c>
    </row>
    <row r="11" spans="1:14" x14ac:dyDescent="0.3">
      <c r="A11" t="s">
        <v>7</v>
      </c>
      <c r="B11">
        <v>10</v>
      </c>
      <c r="C11">
        <v>30</v>
      </c>
      <c r="D11">
        <v>2147</v>
      </c>
      <c r="E11">
        <v>5</v>
      </c>
      <c r="F11">
        <v>1</v>
      </c>
      <c r="G11">
        <v>0</v>
      </c>
      <c r="I11" s="7">
        <f t="shared" si="2"/>
        <v>3</v>
      </c>
      <c r="J11">
        <f t="shared" si="3"/>
        <v>20</v>
      </c>
      <c r="K11" s="5">
        <f t="shared" si="0"/>
        <v>0</v>
      </c>
      <c r="L11" s="5">
        <f t="shared" si="1"/>
        <v>2147</v>
      </c>
      <c r="N11">
        <f t="shared" ref="N11" si="7">$K10+$K11-$L10-$L11</f>
        <v>-268</v>
      </c>
    </row>
    <row r="12" spans="1:14" x14ac:dyDescent="0.3">
      <c r="A12" t="s">
        <v>8</v>
      </c>
      <c r="B12">
        <v>4</v>
      </c>
      <c r="C12">
        <v>4</v>
      </c>
      <c r="D12">
        <v>167</v>
      </c>
      <c r="E12">
        <v>6</v>
      </c>
      <c r="F12">
        <v>1</v>
      </c>
      <c r="G12">
        <v>0</v>
      </c>
      <c r="I12" s="7">
        <f t="shared" si="2"/>
        <v>1</v>
      </c>
      <c r="J12">
        <f t="shared" si="3"/>
        <v>0</v>
      </c>
      <c r="K12" s="5">
        <f t="shared" si="0"/>
        <v>167</v>
      </c>
      <c r="L12" s="5">
        <f t="shared" si="1"/>
        <v>0</v>
      </c>
    </row>
    <row r="13" spans="1:14" x14ac:dyDescent="0.3">
      <c r="A13" t="s">
        <v>7</v>
      </c>
      <c r="B13">
        <v>4</v>
      </c>
      <c r="C13">
        <v>4</v>
      </c>
      <c r="D13">
        <v>224</v>
      </c>
      <c r="E13">
        <v>6</v>
      </c>
      <c r="F13">
        <v>1</v>
      </c>
      <c r="G13">
        <v>0</v>
      </c>
      <c r="I13" s="7">
        <f t="shared" si="2"/>
        <v>1</v>
      </c>
      <c r="J13">
        <f t="shared" si="3"/>
        <v>0</v>
      </c>
      <c r="K13" s="5">
        <f t="shared" si="0"/>
        <v>0</v>
      </c>
      <c r="L13" s="5">
        <f t="shared" si="1"/>
        <v>224</v>
      </c>
      <c r="N13">
        <f t="shared" ref="N13" si="8">$K12+$K13-$L12-$L13</f>
        <v>-57</v>
      </c>
    </row>
    <row r="14" spans="1:14" x14ac:dyDescent="0.3">
      <c r="A14" t="s">
        <v>8</v>
      </c>
      <c r="B14">
        <v>10</v>
      </c>
      <c r="C14">
        <v>10</v>
      </c>
      <c r="D14">
        <v>110</v>
      </c>
      <c r="E14">
        <v>7</v>
      </c>
      <c r="F14">
        <v>1</v>
      </c>
      <c r="G14">
        <v>0</v>
      </c>
      <c r="I14" s="7">
        <f t="shared" si="2"/>
        <v>1</v>
      </c>
      <c r="J14">
        <f t="shared" si="3"/>
        <v>0</v>
      </c>
      <c r="K14" s="5">
        <f t="shared" si="0"/>
        <v>110</v>
      </c>
      <c r="L14" s="5">
        <f t="shared" si="1"/>
        <v>0</v>
      </c>
    </row>
    <row r="15" spans="1:14" x14ac:dyDescent="0.3">
      <c r="A15" t="s">
        <v>7</v>
      </c>
      <c r="B15">
        <v>10</v>
      </c>
      <c r="C15">
        <v>10</v>
      </c>
      <c r="D15">
        <v>809</v>
      </c>
      <c r="E15">
        <v>7</v>
      </c>
      <c r="F15">
        <v>1</v>
      </c>
      <c r="G15">
        <v>0</v>
      </c>
      <c r="I15" s="7">
        <f t="shared" si="2"/>
        <v>1</v>
      </c>
      <c r="J15">
        <f t="shared" si="3"/>
        <v>0</v>
      </c>
      <c r="K15" s="5">
        <f t="shared" si="0"/>
        <v>0</v>
      </c>
      <c r="L15" s="5">
        <f t="shared" si="1"/>
        <v>809</v>
      </c>
      <c r="N15">
        <f t="shared" ref="N15" si="9">$K14+$K15-$L14-$L15</f>
        <v>-699</v>
      </c>
    </row>
    <row r="16" spans="1:14" x14ac:dyDescent="0.3">
      <c r="A16" t="s">
        <v>8</v>
      </c>
      <c r="B16">
        <v>16</v>
      </c>
      <c r="C16">
        <v>32</v>
      </c>
      <c r="D16">
        <v>1850</v>
      </c>
      <c r="E16">
        <v>8</v>
      </c>
      <c r="F16">
        <v>1</v>
      </c>
      <c r="G16">
        <v>0</v>
      </c>
      <c r="I16" s="7">
        <f t="shared" si="2"/>
        <v>2</v>
      </c>
      <c r="J16">
        <f t="shared" si="3"/>
        <v>16</v>
      </c>
      <c r="K16" s="5">
        <f t="shared" si="0"/>
        <v>1850</v>
      </c>
      <c r="L16" s="5">
        <f t="shared" si="1"/>
        <v>0</v>
      </c>
    </row>
    <row r="17" spans="1:14" x14ac:dyDescent="0.3">
      <c r="A17" t="s">
        <v>7</v>
      </c>
      <c r="B17">
        <v>16</v>
      </c>
      <c r="C17">
        <v>32</v>
      </c>
      <c r="D17">
        <v>2479</v>
      </c>
      <c r="E17">
        <v>8</v>
      </c>
      <c r="F17">
        <v>1</v>
      </c>
      <c r="G17">
        <v>0</v>
      </c>
      <c r="I17" s="7">
        <f t="shared" si="2"/>
        <v>2</v>
      </c>
      <c r="J17">
        <f t="shared" si="3"/>
        <v>16</v>
      </c>
      <c r="K17" s="5">
        <f t="shared" si="0"/>
        <v>0</v>
      </c>
      <c r="L17" s="5">
        <f t="shared" si="1"/>
        <v>2479</v>
      </c>
      <c r="N17">
        <f t="shared" ref="N17" si="10">$K16+$K17-$L16-$L17</f>
        <v>-629</v>
      </c>
    </row>
    <row r="18" spans="1:14" x14ac:dyDescent="0.3">
      <c r="A18" t="s">
        <v>8</v>
      </c>
      <c r="B18">
        <v>24</v>
      </c>
      <c r="C18">
        <v>36</v>
      </c>
      <c r="D18">
        <v>1238</v>
      </c>
      <c r="E18">
        <v>9</v>
      </c>
      <c r="F18">
        <v>1</v>
      </c>
      <c r="G18">
        <v>0</v>
      </c>
      <c r="I18" s="7">
        <f t="shared" si="2"/>
        <v>1.5</v>
      </c>
      <c r="J18">
        <f t="shared" si="3"/>
        <v>12</v>
      </c>
      <c r="K18" s="5">
        <f t="shared" si="0"/>
        <v>1238</v>
      </c>
      <c r="L18" s="5">
        <f t="shared" si="1"/>
        <v>0</v>
      </c>
    </row>
    <row r="19" spans="1:14" x14ac:dyDescent="0.3">
      <c r="A19" t="s">
        <v>7</v>
      </c>
      <c r="B19">
        <v>24</v>
      </c>
      <c r="C19">
        <v>36</v>
      </c>
      <c r="D19">
        <v>2464</v>
      </c>
      <c r="E19">
        <v>9</v>
      </c>
      <c r="F19">
        <v>1</v>
      </c>
      <c r="G19">
        <v>0</v>
      </c>
      <c r="I19" s="7">
        <f t="shared" si="2"/>
        <v>1.5</v>
      </c>
      <c r="J19">
        <f t="shared" si="3"/>
        <v>12</v>
      </c>
      <c r="K19" s="5">
        <f t="shared" si="0"/>
        <v>0</v>
      </c>
      <c r="L19" s="5">
        <f t="shared" si="1"/>
        <v>2464</v>
      </c>
      <c r="N19">
        <f t="shared" ref="N19" si="11">$K18+$K19-$L18-$L19</f>
        <v>-1226</v>
      </c>
    </row>
    <row r="20" spans="1:14" x14ac:dyDescent="0.3">
      <c r="A20" t="s">
        <v>8</v>
      </c>
      <c r="B20">
        <v>14</v>
      </c>
      <c r="C20">
        <v>27</v>
      </c>
      <c r="D20">
        <v>1495</v>
      </c>
      <c r="E20">
        <v>10</v>
      </c>
      <c r="F20">
        <v>1</v>
      </c>
      <c r="G20">
        <v>0</v>
      </c>
      <c r="I20" s="7">
        <f t="shared" si="2"/>
        <v>1.9285714285714286</v>
      </c>
      <c r="J20">
        <f t="shared" si="3"/>
        <v>13</v>
      </c>
      <c r="K20" s="5">
        <f t="shared" si="0"/>
        <v>1495</v>
      </c>
      <c r="L20" s="5">
        <f t="shared" si="1"/>
        <v>0</v>
      </c>
    </row>
    <row r="21" spans="1:14" x14ac:dyDescent="0.3">
      <c r="A21" t="s">
        <v>7</v>
      </c>
      <c r="B21">
        <v>14</v>
      </c>
      <c r="C21">
        <v>27</v>
      </c>
      <c r="D21">
        <v>2192</v>
      </c>
      <c r="E21">
        <v>10</v>
      </c>
      <c r="F21">
        <v>1</v>
      </c>
      <c r="G21">
        <v>0</v>
      </c>
      <c r="I21" s="7">
        <f t="shared" si="2"/>
        <v>1.9285714285714286</v>
      </c>
      <c r="J21">
        <f t="shared" si="3"/>
        <v>13</v>
      </c>
      <c r="K21" s="5">
        <f t="shared" si="0"/>
        <v>0</v>
      </c>
      <c r="L21" s="5">
        <f t="shared" si="1"/>
        <v>2192</v>
      </c>
      <c r="N21">
        <f t="shared" ref="N21" si="12">$K20+$K21-$L20-$L21</f>
        <v>-697</v>
      </c>
    </row>
    <row r="22" spans="1:14" x14ac:dyDescent="0.3">
      <c r="A22" t="s">
        <v>7</v>
      </c>
      <c r="B22">
        <v>23</v>
      </c>
      <c r="C22">
        <v>23</v>
      </c>
      <c r="D22">
        <v>1885</v>
      </c>
      <c r="E22">
        <v>11</v>
      </c>
      <c r="F22">
        <v>1</v>
      </c>
      <c r="G22">
        <v>0</v>
      </c>
      <c r="I22" s="7">
        <f t="shared" si="2"/>
        <v>1</v>
      </c>
      <c r="J22">
        <f t="shared" si="3"/>
        <v>0</v>
      </c>
      <c r="K22" s="5">
        <f t="shared" si="0"/>
        <v>0</v>
      </c>
      <c r="L22" s="5">
        <f t="shared" si="1"/>
        <v>1885</v>
      </c>
    </row>
    <row r="23" spans="1:14" x14ac:dyDescent="0.3">
      <c r="A23" t="s">
        <v>8</v>
      </c>
      <c r="B23">
        <v>23</v>
      </c>
      <c r="C23">
        <v>23</v>
      </c>
      <c r="D23">
        <v>137</v>
      </c>
      <c r="E23">
        <v>11</v>
      </c>
      <c r="F23">
        <v>1</v>
      </c>
      <c r="G23">
        <v>0</v>
      </c>
      <c r="I23" s="7">
        <f t="shared" si="2"/>
        <v>1</v>
      </c>
      <c r="J23">
        <f t="shared" si="3"/>
        <v>0</v>
      </c>
      <c r="K23" s="5">
        <f t="shared" si="0"/>
        <v>137</v>
      </c>
      <c r="L23" s="5">
        <f t="shared" si="1"/>
        <v>0</v>
      </c>
      <c r="N23">
        <f t="shared" ref="N23" si="13">$K22+$K23-$L22-$L23</f>
        <v>-1748</v>
      </c>
    </row>
    <row r="24" spans="1:14" x14ac:dyDescent="0.3">
      <c r="A24" t="s">
        <v>7</v>
      </c>
      <c r="B24">
        <v>2</v>
      </c>
      <c r="C24">
        <v>2</v>
      </c>
      <c r="D24">
        <v>109</v>
      </c>
      <c r="E24">
        <v>12</v>
      </c>
      <c r="F24">
        <v>1</v>
      </c>
      <c r="G24">
        <v>0</v>
      </c>
      <c r="I24" s="7">
        <f t="shared" si="2"/>
        <v>1</v>
      </c>
      <c r="J24">
        <f t="shared" si="3"/>
        <v>0</v>
      </c>
      <c r="K24" s="5">
        <f t="shared" si="0"/>
        <v>0</v>
      </c>
      <c r="L24" s="5">
        <f t="shared" si="1"/>
        <v>109</v>
      </c>
    </row>
    <row r="25" spans="1:14" x14ac:dyDescent="0.3">
      <c r="A25" t="s">
        <v>8</v>
      </c>
      <c r="B25">
        <v>2</v>
      </c>
      <c r="C25">
        <v>2</v>
      </c>
      <c r="D25">
        <v>23</v>
      </c>
      <c r="E25">
        <v>12</v>
      </c>
      <c r="F25">
        <v>1</v>
      </c>
      <c r="G25">
        <v>0</v>
      </c>
      <c r="I25" s="7">
        <f t="shared" si="2"/>
        <v>1</v>
      </c>
      <c r="J25">
        <f t="shared" si="3"/>
        <v>0</v>
      </c>
      <c r="K25" s="5">
        <f t="shared" si="0"/>
        <v>23</v>
      </c>
      <c r="L25" s="5">
        <f t="shared" si="1"/>
        <v>0</v>
      </c>
      <c r="N25">
        <f t="shared" ref="N25" si="14">$K24+$K25-$L24-$L25</f>
        <v>-86</v>
      </c>
    </row>
    <row r="26" spans="1:14" x14ac:dyDescent="0.3">
      <c r="A26" t="s">
        <v>7</v>
      </c>
      <c r="B26">
        <v>8</v>
      </c>
      <c r="C26">
        <v>31</v>
      </c>
      <c r="D26">
        <v>2405</v>
      </c>
      <c r="E26">
        <v>13</v>
      </c>
      <c r="F26">
        <v>1</v>
      </c>
      <c r="G26">
        <v>0</v>
      </c>
      <c r="I26" s="7">
        <f t="shared" si="2"/>
        <v>3.875</v>
      </c>
      <c r="J26">
        <f t="shared" si="3"/>
        <v>23</v>
      </c>
      <c r="K26" s="5">
        <f t="shared" si="0"/>
        <v>0</v>
      </c>
      <c r="L26" s="5">
        <f t="shared" si="1"/>
        <v>2405</v>
      </c>
    </row>
    <row r="27" spans="1:14" x14ac:dyDescent="0.3">
      <c r="A27" t="s">
        <v>8</v>
      </c>
      <c r="B27">
        <v>8</v>
      </c>
      <c r="C27">
        <v>31</v>
      </c>
      <c r="D27">
        <v>2229</v>
      </c>
      <c r="E27">
        <v>13</v>
      </c>
      <c r="F27">
        <v>1</v>
      </c>
      <c r="G27">
        <v>0</v>
      </c>
      <c r="I27" s="7">
        <f t="shared" si="2"/>
        <v>3.875</v>
      </c>
      <c r="J27">
        <f t="shared" si="3"/>
        <v>23</v>
      </c>
      <c r="K27" s="5">
        <f t="shared" si="0"/>
        <v>2229</v>
      </c>
      <c r="L27" s="5">
        <f t="shared" si="1"/>
        <v>0</v>
      </c>
      <c r="N27">
        <f t="shared" ref="N27" si="15">$K26+$K27-$L26-$L27</f>
        <v>-176</v>
      </c>
    </row>
    <row r="28" spans="1:14" x14ac:dyDescent="0.3">
      <c r="A28" t="s">
        <v>8</v>
      </c>
      <c r="B28">
        <v>12</v>
      </c>
      <c r="C28">
        <v>12</v>
      </c>
      <c r="D28">
        <v>142</v>
      </c>
      <c r="E28">
        <v>14</v>
      </c>
      <c r="F28">
        <v>1</v>
      </c>
      <c r="G28">
        <v>0</v>
      </c>
      <c r="I28" s="7">
        <f t="shared" si="2"/>
        <v>1</v>
      </c>
      <c r="J28">
        <f t="shared" si="3"/>
        <v>0</v>
      </c>
      <c r="K28" s="5">
        <f t="shared" si="0"/>
        <v>142</v>
      </c>
      <c r="L28" s="5">
        <f t="shared" si="1"/>
        <v>0</v>
      </c>
    </row>
    <row r="29" spans="1:14" x14ac:dyDescent="0.3">
      <c r="A29" t="s">
        <v>7</v>
      </c>
      <c r="B29">
        <v>12</v>
      </c>
      <c r="C29">
        <v>12</v>
      </c>
      <c r="D29">
        <v>991</v>
      </c>
      <c r="E29">
        <v>14</v>
      </c>
      <c r="F29">
        <v>1</v>
      </c>
      <c r="G29">
        <v>0</v>
      </c>
      <c r="I29" s="7">
        <f t="shared" si="2"/>
        <v>1</v>
      </c>
      <c r="J29">
        <f t="shared" si="3"/>
        <v>0</v>
      </c>
      <c r="K29" s="5">
        <f t="shared" si="0"/>
        <v>0</v>
      </c>
      <c r="L29" s="5">
        <f t="shared" si="1"/>
        <v>991</v>
      </c>
      <c r="N29">
        <f t="shared" ref="N29" si="16">$K28+$K29-$L28-$L29</f>
        <v>-849</v>
      </c>
    </row>
    <row r="30" spans="1:14" x14ac:dyDescent="0.3">
      <c r="A30" t="s">
        <v>8</v>
      </c>
      <c r="B30">
        <v>9</v>
      </c>
      <c r="C30">
        <v>48</v>
      </c>
      <c r="D30">
        <v>3548</v>
      </c>
      <c r="E30">
        <v>15</v>
      </c>
      <c r="F30">
        <v>0</v>
      </c>
      <c r="G30">
        <v>1</v>
      </c>
      <c r="I30" s="7">
        <f t="shared" si="2"/>
        <v>5.333333333333333</v>
      </c>
      <c r="J30">
        <f t="shared" si="3"/>
        <v>39</v>
      </c>
      <c r="K30" s="5">
        <f t="shared" si="0"/>
        <v>3548</v>
      </c>
      <c r="L30" s="5">
        <f t="shared" si="1"/>
        <v>0</v>
      </c>
    </row>
    <row r="31" spans="1:14" x14ac:dyDescent="0.3">
      <c r="A31" t="s">
        <v>7</v>
      </c>
      <c r="B31">
        <v>9</v>
      </c>
      <c r="C31">
        <v>48</v>
      </c>
      <c r="D31">
        <v>3432</v>
      </c>
      <c r="E31">
        <v>15</v>
      </c>
      <c r="F31">
        <v>0</v>
      </c>
      <c r="G31">
        <v>1</v>
      </c>
      <c r="I31" s="7">
        <f t="shared" si="2"/>
        <v>5.333333333333333</v>
      </c>
      <c r="J31">
        <f t="shared" si="3"/>
        <v>39</v>
      </c>
      <c r="K31" s="5">
        <f t="shared" si="0"/>
        <v>0</v>
      </c>
      <c r="L31" s="5">
        <f t="shared" si="1"/>
        <v>3432</v>
      </c>
      <c r="N31">
        <f t="shared" ref="N31" si="17">$K30+$K31-$L30-$L31</f>
        <v>116</v>
      </c>
    </row>
    <row r="32" spans="1:14" x14ac:dyDescent="0.3">
      <c r="A32" t="s">
        <v>8</v>
      </c>
      <c r="B32">
        <v>35</v>
      </c>
      <c r="C32">
        <v>44</v>
      </c>
      <c r="D32">
        <v>928</v>
      </c>
      <c r="E32">
        <v>16</v>
      </c>
      <c r="F32">
        <v>1</v>
      </c>
      <c r="G32">
        <v>0</v>
      </c>
      <c r="I32" s="7">
        <f t="shared" si="2"/>
        <v>1.2571428571428571</v>
      </c>
      <c r="J32">
        <f t="shared" si="3"/>
        <v>9</v>
      </c>
      <c r="K32" s="5">
        <f t="shared" si="0"/>
        <v>928</v>
      </c>
      <c r="L32" s="5">
        <f t="shared" si="1"/>
        <v>0</v>
      </c>
    </row>
    <row r="33" spans="1:14" x14ac:dyDescent="0.3">
      <c r="A33" t="s">
        <v>7</v>
      </c>
      <c r="B33">
        <v>35</v>
      </c>
      <c r="C33">
        <v>44</v>
      </c>
      <c r="D33">
        <v>3407</v>
      </c>
      <c r="E33">
        <v>16</v>
      </c>
      <c r="F33">
        <v>1</v>
      </c>
      <c r="G33">
        <v>0</v>
      </c>
      <c r="I33" s="7">
        <f t="shared" si="2"/>
        <v>1.2571428571428571</v>
      </c>
      <c r="J33">
        <f t="shared" si="3"/>
        <v>9</v>
      </c>
      <c r="K33" s="5">
        <f t="shared" si="0"/>
        <v>0</v>
      </c>
      <c r="L33" s="5">
        <f t="shared" si="1"/>
        <v>3407</v>
      </c>
      <c r="N33">
        <f t="shared" ref="N33" si="18">$K32+$K33-$L32-$L33</f>
        <v>-2479</v>
      </c>
    </row>
    <row r="34" spans="1:14" x14ac:dyDescent="0.3">
      <c r="A34" t="s">
        <v>7</v>
      </c>
      <c r="B34">
        <v>4</v>
      </c>
      <c r="C34">
        <v>5</v>
      </c>
      <c r="D34">
        <v>226</v>
      </c>
      <c r="E34">
        <v>17</v>
      </c>
      <c r="F34">
        <v>1</v>
      </c>
      <c r="G34">
        <v>0</v>
      </c>
      <c r="I34" s="7">
        <f t="shared" si="2"/>
        <v>1.25</v>
      </c>
      <c r="J34">
        <f t="shared" si="3"/>
        <v>1</v>
      </c>
      <c r="K34" s="5">
        <f t="shared" si="0"/>
        <v>0</v>
      </c>
      <c r="L34" s="5">
        <f t="shared" si="1"/>
        <v>226</v>
      </c>
    </row>
    <row r="35" spans="1:14" x14ac:dyDescent="0.3">
      <c r="A35" t="s">
        <v>8</v>
      </c>
      <c r="B35">
        <v>4</v>
      </c>
      <c r="C35">
        <v>5</v>
      </c>
      <c r="D35">
        <v>188</v>
      </c>
      <c r="E35">
        <v>17</v>
      </c>
      <c r="F35">
        <v>1</v>
      </c>
      <c r="G35">
        <v>0</v>
      </c>
      <c r="I35" s="7">
        <f t="shared" si="2"/>
        <v>1.25</v>
      </c>
      <c r="J35">
        <f t="shared" si="3"/>
        <v>1</v>
      </c>
      <c r="K35" s="5">
        <f t="shared" si="0"/>
        <v>188</v>
      </c>
      <c r="L35" s="5">
        <f t="shared" si="1"/>
        <v>0</v>
      </c>
      <c r="N35">
        <f t="shared" ref="N35" si="19">$K34+$K35-$L34-$L35</f>
        <v>-38</v>
      </c>
    </row>
    <row r="36" spans="1:14" x14ac:dyDescent="0.3">
      <c r="A36" t="s">
        <v>7</v>
      </c>
      <c r="B36">
        <v>38</v>
      </c>
      <c r="C36">
        <v>38</v>
      </c>
      <c r="D36">
        <v>2821</v>
      </c>
      <c r="E36">
        <v>18</v>
      </c>
      <c r="F36">
        <v>1</v>
      </c>
      <c r="G36">
        <v>0</v>
      </c>
      <c r="I36" s="7">
        <f t="shared" si="2"/>
        <v>1</v>
      </c>
      <c r="J36">
        <f t="shared" si="3"/>
        <v>0</v>
      </c>
      <c r="K36" s="5">
        <f t="shared" si="0"/>
        <v>0</v>
      </c>
      <c r="L36" s="5">
        <f t="shared" si="1"/>
        <v>2821</v>
      </c>
    </row>
    <row r="37" spans="1:14" x14ac:dyDescent="0.3">
      <c r="A37" t="s">
        <v>8</v>
      </c>
      <c r="B37">
        <v>38</v>
      </c>
      <c r="C37">
        <v>38</v>
      </c>
      <c r="D37">
        <v>172</v>
      </c>
      <c r="E37">
        <v>18</v>
      </c>
      <c r="F37">
        <v>1</v>
      </c>
      <c r="G37">
        <v>0</v>
      </c>
      <c r="I37" s="7">
        <f t="shared" si="2"/>
        <v>1</v>
      </c>
      <c r="J37">
        <f t="shared" si="3"/>
        <v>0</v>
      </c>
      <c r="K37" s="5">
        <f t="shared" si="0"/>
        <v>172</v>
      </c>
      <c r="L37" s="5">
        <f t="shared" si="1"/>
        <v>0</v>
      </c>
      <c r="N37">
        <f t="shared" ref="N37" si="20">$K36+$K37-$L36-$L37</f>
        <v>-2649</v>
      </c>
    </row>
    <row r="38" spans="1:14" x14ac:dyDescent="0.3">
      <c r="A38" t="s">
        <v>8</v>
      </c>
      <c r="B38">
        <v>7</v>
      </c>
      <c r="C38">
        <v>24</v>
      </c>
      <c r="D38">
        <v>1704</v>
      </c>
      <c r="E38">
        <v>19</v>
      </c>
      <c r="F38">
        <v>1</v>
      </c>
      <c r="G38">
        <v>0</v>
      </c>
      <c r="I38" s="7">
        <f t="shared" si="2"/>
        <v>3.4285714285714284</v>
      </c>
      <c r="J38">
        <f t="shared" si="3"/>
        <v>17</v>
      </c>
      <c r="K38" s="5">
        <f t="shared" si="0"/>
        <v>1704</v>
      </c>
      <c r="L38" s="5">
        <f t="shared" si="1"/>
        <v>0</v>
      </c>
    </row>
    <row r="39" spans="1:14" x14ac:dyDescent="0.3">
      <c r="A39" t="s">
        <v>7</v>
      </c>
      <c r="B39">
        <v>7</v>
      </c>
      <c r="C39">
        <v>24</v>
      </c>
      <c r="D39">
        <v>1954</v>
      </c>
      <c r="E39">
        <v>19</v>
      </c>
      <c r="F39">
        <v>1</v>
      </c>
      <c r="G39">
        <v>0</v>
      </c>
      <c r="I39" s="7">
        <f t="shared" si="2"/>
        <v>3.4285714285714284</v>
      </c>
      <c r="J39">
        <f t="shared" si="3"/>
        <v>17</v>
      </c>
      <c r="K39" s="5">
        <f t="shared" si="0"/>
        <v>0</v>
      </c>
      <c r="L39" s="5">
        <f t="shared" si="1"/>
        <v>1954</v>
      </c>
      <c r="N39">
        <f t="shared" ref="N39" si="21">$K38+$K39-$L38-$L39</f>
        <v>-250</v>
      </c>
    </row>
    <row r="40" spans="1:14" x14ac:dyDescent="0.3">
      <c r="A40" t="s">
        <v>8</v>
      </c>
      <c r="B40">
        <v>27</v>
      </c>
      <c r="C40">
        <v>41</v>
      </c>
      <c r="D40">
        <v>1506</v>
      </c>
      <c r="E40">
        <v>20</v>
      </c>
      <c r="F40">
        <v>1</v>
      </c>
      <c r="G40">
        <v>0</v>
      </c>
      <c r="I40" s="7">
        <f t="shared" si="2"/>
        <v>1.5185185185185186</v>
      </c>
      <c r="J40">
        <f t="shared" si="3"/>
        <v>14</v>
      </c>
      <c r="K40" s="5">
        <f t="shared" si="0"/>
        <v>1506</v>
      </c>
      <c r="L40" s="5">
        <f t="shared" si="1"/>
        <v>0</v>
      </c>
    </row>
    <row r="41" spans="1:14" x14ac:dyDescent="0.3">
      <c r="A41" t="s">
        <v>7</v>
      </c>
      <c r="B41">
        <v>27</v>
      </c>
      <c r="C41">
        <v>41</v>
      </c>
      <c r="D41">
        <v>2854</v>
      </c>
      <c r="E41">
        <v>20</v>
      </c>
      <c r="F41">
        <v>1</v>
      </c>
      <c r="G41">
        <v>0</v>
      </c>
      <c r="I41" s="7">
        <f t="shared" si="2"/>
        <v>1.5185185185185186</v>
      </c>
      <c r="J41">
        <f t="shared" si="3"/>
        <v>14</v>
      </c>
      <c r="K41" s="5">
        <f t="shared" si="0"/>
        <v>0</v>
      </c>
      <c r="L41" s="5">
        <f t="shared" si="1"/>
        <v>2854</v>
      </c>
      <c r="N41">
        <f t="shared" ref="N41" si="22">$K40+$K41-$L40-$L41</f>
        <v>-1348</v>
      </c>
    </row>
    <row r="42" spans="1:14" x14ac:dyDescent="0.3">
      <c r="A42" t="s">
        <v>7</v>
      </c>
      <c r="B42">
        <v>29</v>
      </c>
      <c r="C42">
        <v>29</v>
      </c>
      <c r="D42">
        <v>2370</v>
      </c>
      <c r="E42">
        <v>21</v>
      </c>
      <c r="F42">
        <v>1</v>
      </c>
      <c r="G42">
        <v>0</v>
      </c>
      <c r="I42" s="7">
        <f t="shared" si="2"/>
        <v>1</v>
      </c>
      <c r="J42">
        <f t="shared" si="3"/>
        <v>0</v>
      </c>
      <c r="K42" s="5">
        <f t="shared" si="0"/>
        <v>0</v>
      </c>
      <c r="L42" s="5">
        <f t="shared" si="1"/>
        <v>2370</v>
      </c>
    </row>
    <row r="43" spans="1:14" x14ac:dyDescent="0.3">
      <c r="A43" t="s">
        <v>8</v>
      </c>
      <c r="B43">
        <v>29</v>
      </c>
      <c r="C43">
        <v>29</v>
      </c>
      <c r="D43">
        <v>179</v>
      </c>
      <c r="E43">
        <v>21</v>
      </c>
      <c r="F43">
        <v>1</v>
      </c>
      <c r="G43">
        <v>0</v>
      </c>
      <c r="I43" s="7">
        <f t="shared" si="2"/>
        <v>1</v>
      </c>
      <c r="J43">
        <f t="shared" si="3"/>
        <v>0</v>
      </c>
      <c r="K43" s="5">
        <f t="shared" si="0"/>
        <v>179</v>
      </c>
      <c r="L43" s="5">
        <f t="shared" si="1"/>
        <v>0</v>
      </c>
      <c r="N43">
        <f t="shared" ref="N43" si="23">$K42+$K43-$L42-$L43</f>
        <v>-2191</v>
      </c>
    </row>
    <row r="44" spans="1:14" x14ac:dyDescent="0.3">
      <c r="A44" t="s">
        <v>7</v>
      </c>
      <c r="B44">
        <v>20</v>
      </c>
      <c r="C44">
        <v>44</v>
      </c>
      <c r="D44">
        <v>3174</v>
      </c>
      <c r="E44">
        <v>22</v>
      </c>
      <c r="F44">
        <v>1</v>
      </c>
      <c r="G44">
        <v>0</v>
      </c>
      <c r="I44" s="7">
        <f t="shared" si="2"/>
        <v>2.2000000000000002</v>
      </c>
      <c r="J44">
        <f t="shared" si="3"/>
        <v>24</v>
      </c>
      <c r="K44" s="5">
        <f t="shared" si="0"/>
        <v>0</v>
      </c>
      <c r="L44" s="5">
        <f t="shared" si="1"/>
        <v>3174</v>
      </c>
    </row>
    <row r="45" spans="1:14" x14ac:dyDescent="0.3">
      <c r="A45" t="s">
        <v>8</v>
      </c>
      <c r="B45">
        <v>20</v>
      </c>
      <c r="C45">
        <v>44</v>
      </c>
      <c r="D45">
        <v>2193</v>
      </c>
      <c r="E45">
        <v>22</v>
      </c>
      <c r="F45">
        <v>1</v>
      </c>
      <c r="G45">
        <v>0</v>
      </c>
      <c r="I45" s="7">
        <f t="shared" si="2"/>
        <v>2.2000000000000002</v>
      </c>
      <c r="J45">
        <f t="shared" si="3"/>
        <v>24</v>
      </c>
      <c r="K45" s="5">
        <f t="shared" si="0"/>
        <v>2193</v>
      </c>
      <c r="L45" s="5">
        <f t="shared" si="1"/>
        <v>0</v>
      </c>
      <c r="N45">
        <f t="shared" ref="N45" si="24">$K44+$K45-$L44-$L45</f>
        <v>-981</v>
      </c>
    </row>
    <row r="46" spans="1:14" x14ac:dyDescent="0.3">
      <c r="A46" t="s">
        <v>7</v>
      </c>
      <c r="B46">
        <v>19</v>
      </c>
      <c r="C46">
        <v>38</v>
      </c>
      <c r="D46">
        <v>2499</v>
      </c>
      <c r="E46">
        <v>23</v>
      </c>
      <c r="F46">
        <v>1</v>
      </c>
      <c r="G46">
        <v>0</v>
      </c>
      <c r="I46" s="7">
        <f t="shared" si="2"/>
        <v>2</v>
      </c>
      <c r="J46">
        <f t="shared" si="3"/>
        <v>19</v>
      </c>
      <c r="K46" s="5">
        <f t="shared" si="0"/>
        <v>0</v>
      </c>
      <c r="L46" s="5">
        <f t="shared" si="1"/>
        <v>2499</v>
      </c>
    </row>
    <row r="47" spans="1:14" x14ac:dyDescent="0.3">
      <c r="A47" t="s">
        <v>8</v>
      </c>
      <c r="B47">
        <v>19</v>
      </c>
      <c r="C47">
        <v>38</v>
      </c>
      <c r="D47">
        <v>1625</v>
      </c>
      <c r="E47">
        <v>23</v>
      </c>
      <c r="F47">
        <v>1</v>
      </c>
      <c r="G47">
        <v>0</v>
      </c>
      <c r="I47" s="7">
        <f t="shared" si="2"/>
        <v>2</v>
      </c>
      <c r="J47">
        <f t="shared" si="3"/>
        <v>19</v>
      </c>
      <c r="K47" s="5">
        <f t="shared" si="0"/>
        <v>1625</v>
      </c>
      <c r="L47" s="5">
        <f t="shared" si="1"/>
        <v>0</v>
      </c>
      <c r="N47">
        <f t="shared" ref="N47" si="25">$K46+$K47-$L46-$L47</f>
        <v>-874</v>
      </c>
    </row>
    <row r="48" spans="1:14" x14ac:dyDescent="0.3">
      <c r="A48" t="s">
        <v>7</v>
      </c>
      <c r="B48">
        <v>23</v>
      </c>
      <c r="C48">
        <v>47</v>
      </c>
      <c r="D48">
        <v>3411</v>
      </c>
      <c r="E48">
        <v>24</v>
      </c>
      <c r="F48">
        <v>1</v>
      </c>
      <c r="G48">
        <v>0</v>
      </c>
      <c r="I48" s="7">
        <f t="shared" si="2"/>
        <v>2.0434782608695654</v>
      </c>
      <c r="J48">
        <f t="shared" si="3"/>
        <v>24</v>
      </c>
      <c r="K48" s="5">
        <f t="shared" si="0"/>
        <v>0</v>
      </c>
      <c r="L48" s="5">
        <f t="shared" si="1"/>
        <v>3411</v>
      </c>
    </row>
    <row r="49" spans="1:14" x14ac:dyDescent="0.3">
      <c r="A49" t="s">
        <v>8</v>
      </c>
      <c r="B49">
        <v>23</v>
      </c>
      <c r="C49">
        <v>47</v>
      </c>
      <c r="D49">
        <v>2551</v>
      </c>
      <c r="E49">
        <v>24</v>
      </c>
      <c r="F49">
        <v>1</v>
      </c>
      <c r="G49">
        <v>0</v>
      </c>
      <c r="I49" s="7">
        <f t="shared" si="2"/>
        <v>2.0434782608695654</v>
      </c>
      <c r="J49">
        <f t="shared" si="3"/>
        <v>24</v>
      </c>
      <c r="K49" s="5">
        <f t="shared" si="0"/>
        <v>2551</v>
      </c>
      <c r="L49" s="5">
        <f t="shared" si="1"/>
        <v>0</v>
      </c>
      <c r="N49">
        <f t="shared" ref="N49" si="26">$K48+$K49-$L48-$L49</f>
        <v>-860</v>
      </c>
    </row>
    <row r="50" spans="1:14" x14ac:dyDescent="0.3">
      <c r="A50" t="s">
        <v>7</v>
      </c>
      <c r="B50">
        <v>36</v>
      </c>
      <c r="C50">
        <v>36</v>
      </c>
      <c r="D50">
        <v>3014</v>
      </c>
      <c r="E50">
        <v>25</v>
      </c>
      <c r="F50">
        <v>1</v>
      </c>
      <c r="G50">
        <v>0</v>
      </c>
      <c r="I50" s="7">
        <f t="shared" si="2"/>
        <v>1</v>
      </c>
      <c r="J50">
        <f t="shared" si="3"/>
        <v>0</v>
      </c>
      <c r="K50" s="5">
        <f t="shared" si="0"/>
        <v>0</v>
      </c>
      <c r="L50" s="5">
        <f t="shared" si="1"/>
        <v>3014</v>
      </c>
    </row>
    <row r="51" spans="1:14" x14ac:dyDescent="0.3">
      <c r="A51" t="s">
        <v>8</v>
      </c>
      <c r="B51">
        <v>36</v>
      </c>
      <c r="C51">
        <v>36</v>
      </c>
      <c r="D51">
        <v>184</v>
      </c>
      <c r="E51">
        <v>25</v>
      </c>
      <c r="F51">
        <v>1</v>
      </c>
      <c r="G51">
        <v>0</v>
      </c>
      <c r="I51" s="7">
        <f t="shared" si="2"/>
        <v>1</v>
      </c>
      <c r="J51">
        <f t="shared" si="3"/>
        <v>0</v>
      </c>
      <c r="K51" s="5">
        <f t="shared" si="0"/>
        <v>184</v>
      </c>
      <c r="L51" s="5">
        <f t="shared" si="1"/>
        <v>0</v>
      </c>
      <c r="N51">
        <f t="shared" ref="N51" si="27">$K50+$K51-$L50-$L51</f>
        <v>-2830</v>
      </c>
    </row>
    <row r="52" spans="1:14" x14ac:dyDescent="0.3">
      <c r="A52" t="s">
        <v>7</v>
      </c>
      <c r="B52">
        <v>3</v>
      </c>
      <c r="C52">
        <v>47</v>
      </c>
      <c r="D52">
        <v>4586</v>
      </c>
      <c r="E52">
        <v>26</v>
      </c>
      <c r="F52">
        <v>0</v>
      </c>
      <c r="G52">
        <v>1</v>
      </c>
      <c r="I52" s="7">
        <f t="shared" si="2"/>
        <v>15.666666666666666</v>
      </c>
      <c r="J52">
        <f t="shared" si="3"/>
        <v>44</v>
      </c>
      <c r="K52" s="5">
        <f t="shared" si="0"/>
        <v>0</v>
      </c>
      <c r="L52" s="5">
        <f t="shared" si="1"/>
        <v>4586</v>
      </c>
    </row>
    <row r="53" spans="1:14" x14ac:dyDescent="0.3">
      <c r="A53" t="s">
        <v>8</v>
      </c>
      <c r="B53">
        <v>3</v>
      </c>
      <c r="C53">
        <v>47</v>
      </c>
      <c r="D53">
        <v>4607</v>
      </c>
      <c r="E53">
        <v>26</v>
      </c>
      <c r="F53">
        <v>0</v>
      </c>
      <c r="G53">
        <v>1</v>
      </c>
      <c r="I53" s="7">
        <f t="shared" si="2"/>
        <v>15.666666666666666</v>
      </c>
      <c r="J53">
        <f t="shared" si="3"/>
        <v>44</v>
      </c>
      <c r="K53" s="5">
        <f t="shared" si="0"/>
        <v>4607</v>
      </c>
      <c r="L53" s="5">
        <f t="shared" si="1"/>
        <v>0</v>
      </c>
      <c r="N53">
        <f t="shared" ref="N53" si="28">$K52+$K53-$L52-$L53</f>
        <v>21</v>
      </c>
    </row>
    <row r="54" spans="1:14" x14ac:dyDescent="0.3">
      <c r="A54" t="s">
        <v>8</v>
      </c>
      <c r="B54">
        <v>40</v>
      </c>
      <c r="C54">
        <v>49</v>
      </c>
      <c r="D54">
        <v>781</v>
      </c>
      <c r="E54">
        <v>27</v>
      </c>
      <c r="F54">
        <v>1</v>
      </c>
      <c r="G54">
        <v>0</v>
      </c>
      <c r="I54" s="7">
        <f t="shared" si="2"/>
        <v>1.2250000000000001</v>
      </c>
      <c r="J54">
        <f t="shared" si="3"/>
        <v>9</v>
      </c>
      <c r="K54" s="5">
        <f t="shared" si="0"/>
        <v>781</v>
      </c>
      <c r="L54" s="5">
        <f t="shared" si="1"/>
        <v>0</v>
      </c>
    </row>
    <row r="55" spans="1:14" x14ac:dyDescent="0.3">
      <c r="A55" t="s">
        <v>7</v>
      </c>
      <c r="B55">
        <v>40</v>
      </c>
      <c r="C55">
        <v>49</v>
      </c>
      <c r="D55">
        <v>3640</v>
      </c>
      <c r="E55">
        <v>27</v>
      </c>
      <c r="F55">
        <v>1</v>
      </c>
      <c r="G55">
        <v>0</v>
      </c>
      <c r="I55" s="7">
        <f t="shared" si="2"/>
        <v>1.2250000000000001</v>
      </c>
      <c r="J55">
        <f t="shared" si="3"/>
        <v>9</v>
      </c>
      <c r="K55" s="5">
        <f t="shared" si="0"/>
        <v>0</v>
      </c>
      <c r="L55" s="5">
        <f t="shared" si="1"/>
        <v>3640</v>
      </c>
      <c r="N55">
        <f t="shared" ref="N55" si="29">$K54+$K55-$L54-$L55</f>
        <v>-2859</v>
      </c>
    </row>
    <row r="56" spans="1:14" x14ac:dyDescent="0.3">
      <c r="A56" t="s">
        <v>7</v>
      </c>
      <c r="B56">
        <v>5</v>
      </c>
      <c r="C56">
        <v>5</v>
      </c>
      <c r="D56">
        <v>398</v>
      </c>
      <c r="E56">
        <v>28</v>
      </c>
      <c r="F56">
        <v>1</v>
      </c>
      <c r="G56">
        <v>0</v>
      </c>
      <c r="I56" s="7">
        <f t="shared" si="2"/>
        <v>1</v>
      </c>
      <c r="J56">
        <f t="shared" si="3"/>
        <v>0</v>
      </c>
      <c r="K56" s="5">
        <f t="shared" si="0"/>
        <v>0</v>
      </c>
      <c r="L56" s="5">
        <f t="shared" si="1"/>
        <v>398</v>
      </c>
    </row>
    <row r="57" spans="1:14" x14ac:dyDescent="0.3">
      <c r="A57" t="s">
        <v>8</v>
      </c>
      <c r="B57">
        <v>5</v>
      </c>
      <c r="C57">
        <v>5</v>
      </c>
      <c r="D57">
        <v>65</v>
      </c>
      <c r="E57">
        <v>28</v>
      </c>
      <c r="F57">
        <v>1</v>
      </c>
      <c r="G57">
        <v>0</v>
      </c>
      <c r="I57" s="7">
        <f t="shared" si="2"/>
        <v>1</v>
      </c>
      <c r="J57">
        <f t="shared" si="3"/>
        <v>0</v>
      </c>
      <c r="K57" s="5">
        <f t="shared" si="0"/>
        <v>65</v>
      </c>
      <c r="L57" s="5">
        <f t="shared" si="1"/>
        <v>0</v>
      </c>
      <c r="N57">
        <f t="shared" ref="N57" si="30">$K56+$K57-$L56-$L57</f>
        <v>-333</v>
      </c>
    </row>
    <row r="58" spans="1:14" x14ac:dyDescent="0.3">
      <c r="A58" t="s">
        <v>7</v>
      </c>
      <c r="B58">
        <v>15</v>
      </c>
      <c r="C58">
        <v>31</v>
      </c>
      <c r="D58">
        <v>2404</v>
      </c>
      <c r="E58">
        <v>29</v>
      </c>
      <c r="F58">
        <v>1</v>
      </c>
      <c r="G58">
        <v>0</v>
      </c>
      <c r="I58" s="7">
        <f t="shared" si="2"/>
        <v>2.0666666666666669</v>
      </c>
      <c r="J58">
        <f t="shared" si="3"/>
        <v>16</v>
      </c>
      <c r="K58" s="5">
        <f t="shared" si="0"/>
        <v>0</v>
      </c>
      <c r="L58" s="5">
        <f t="shared" si="1"/>
        <v>2404</v>
      </c>
    </row>
    <row r="59" spans="1:14" x14ac:dyDescent="0.3">
      <c r="A59" t="s">
        <v>8</v>
      </c>
      <c r="B59">
        <v>15</v>
      </c>
      <c r="C59">
        <v>31</v>
      </c>
      <c r="D59">
        <v>1711</v>
      </c>
      <c r="E59">
        <v>29</v>
      </c>
      <c r="F59">
        <v>1</v>
      </c>
      <c r="G59">
        <v>0</v>
      </c>
      <c r="I59" s="7">
        <f t="shared" si="2"/>
        <v>2.0666666666666669</v>
      </c>
      <c r="J59">
        <f t="shared" si="3"/>
        <v>16</v>
      </c>
      <c r="K59" s="5">
        <f t="shared" si="0"/>
        <v>1711</v>
      </c>
      <c r="L59" s="5">
        <f t="shared" si="1"/>
        <v>0</v>
      </c>
      <c r="N59">
        <f t="shared" ref="N59" si="31">$K58+$K59-$L58-$L59</f>
        <v>-693</v>
      </c>
    </row>
    <row r="60" spans="1:14" x14ac:dyDescent="0.3">
      <c r="A60" t="s">
        <v>8</v>
      </c>
      <c r="B60">
        <v>44</v>
      </c>
      <c r="C60">
        <v>45</v>
      </c>
      <c r="D60">
        <v>231</v>
      </c>
      <c r="E60">
        <v>30</v>
      </c>
      <c r="F60">
        <v>1</v>
      </c>
      <c r="G60">
        <v>0</v>
      </c>
      <c r="I60" s="7">
        <f t="shared" si="2"/>
        <v>1.0227272727272727</v>
      </c>
      <c r="J60">
        <f t="shared" si="3"/>
        <v>1</v>
      </c>
      <c r="K60" s="5">
        <f t="shared" si="0"/>
        <v>231</v>
      </c>
      <c r="L60" s="5">
        <f t="shared" si="1"/>
        <v>0</v>
      </c>
    </row>
    <row r="61" spans="1:14" x14ac:dyDescent="0.3">
      <c r="A61" t="s">
        <v>7</v>
      </c>
      <c r="B61">
        <v>44</v>
      </c>
      <c r="C61">
        <v>45</v>
      </c>
      <c r="D61">
        <v>3513</v>
      </c>
      <c r="E61">
        <v>30</v>
      </c>
      <c r="F61">
        <v>1</v>
      </c>
      <c r="G61">
        <v>0</v>
      </c>
      <c r="I61" s="7">
        <f t="shared" si="2"/>
        <v>1.0227272727272727</v>
      </c>
      <c r="J61">
        <f t="shared" si="3"/>
        <v>1</v>
      </c>
      <c r="K61" s="5">
        <f t="shared" si="0"/>
        <v>0</v>
      </c>
      <c r="L61" s="5">
        <f t="shared" si="1"/>
        <v>3513</v>
      </c>
      <c r="N61">
        <f t="shared" ref="N61" si="32">$K60+$K61-$L60-$L61</f>
        <v>-3282</v>
      </c>
    </row>
    <row r="62" spans="1:14" x14ac:dyDescent="0.3">
      <c r="A62" t="s">
        <v>8</v>
      </c>
      <c r="B62">
        <v>29</v>
      </c>
      <c r="C62">
        <v>29</v>
      </c>
      <c r="D62">
        <v>165</v>
      </c>
      <c r="E62">
        <v>31</v>
      </c>
      <c r="F62">
        <v>1</v>
      </c>
      <c r="G62">
        <v>0</v>
      </c>
      <c r="I62" s="7">
        <f t="shared" si="2"/>
        <v>1</v>
      </c>
      <c r="J62">
        <f t="shared" si="3"/>
        <v>0</v>
      </c>
      <c r="K62" s="5">
        <f t="shared" si="0"/>
        <v>165</v>
      </c>
      <c r="L62" s="5">
        <f t="shared" si="1"/>
        <v>0</v>
      </c>
    </row>
    <row r="63" spans="1:14" x14ac:dyDescent="0.3">
      <c r="A63" t="s">
        <v>7</v>
      </c>
      <c r="B63">
        <v>29</v>
      </c>
      <c r="C63">
        <v>29</v>
      </c>
      <c r="D63">
        <v>2157</v>
      </c>
      <c r="E63">
        <v>31</v>
      </c>
      <c r="F63">
        <v>1</v>
      </c>
      <c r="G63">
        <v>0</v>
      </c>
      <c r="I63" s="7">
        <f t="shared" si="2"/>
        <v>1</v>
      </c>
      <c r="J63">
        <f t="shared" si="3"/>
        <v>0</v>
      </c>
      <c r="K63" s="5">
        <f t="shared" si="0"/>
        <v>0</v>
      </c>
      <c r="L63" s="5">
        <f t="shared" si="1"/>
        <v>2157</v>
      </c>
      <c r="N63">
        <f t="shared" ref="N63" si="33">$K62+$K63-$L62-$L63</f>
        <v>-1992</v>
      </c>
    </row>
    <row r="64" spans="1:14" x14ac:dyDescent="0.3">
      <c r="A64" t="s">
        <v>8</v>
      </c>
      <c r="B64">
        <v>19</v>
      </c>
      <c r="C64">
        <v>22</v>
      </c>
      <c r="D64">
        <v>381</v>
      </c>
      <c r="E64">
        <v>32</v>
      </c>
      <c r="F64">
        <v>1</v>
      </c>
      <c r="G64">
        <v>0</v>
      </c>
      <c r="I64" s="7">
        <f t="shared" si="2"/>
        <v>1.1578947368421053</v>
      </c>
      <c r="J64">
        <f t="shared" si="3"/>
        <v>3</v>
      </c>
      <c r="K64" s="5">
        <f t="shared" si="0"/>
        <v>381</v>
      </c>
      <c r="L64" s="5">
        <f t="shared" si="1"/>
        <v>0</v>
      </c>
    </row>
    <row r="65" spans="1:14" x14ac:dyDescent="0.3">
      <c r="A65" t="s">
        <v>7</v>
      </c>
      <c r="B65">
        <v>19</v>
      </c>
      <c r="C65">
        <v>22</v>
      </c>
      <c r="D65">
        <v>1541</v>
      </c>
      <c r="E65">
        <v>32</v>
      </c>
      <c r="F65">
        <v>1</v>
      </c>
      <c r="G65">
        <v>0</v>
      </c>
      <c r="I65" s="7">
        <f t="shared" si="2"/>
        <v>1.1578947368421053</v>
      </c>
      <c r="J65">
        <f t="shared" si="3"/>
        <v>3</v>
      </c>
      <c r="K65" s="5">
        <f t="shared" si="0"/>
        <v>0</v>
      </c>
      <c r="L65" s="5">
        <f t="shared" si="1"/>
        <v>1541</v>
      </c>
      <c r="N65">
        <f t="shared" ref="N65" si="34">$K64+$K65-$L64-$L65</f>
        <v>-1160</v>
      </c>
    </row>
    <row r="66" spans="1:14" x14ac:dyDescent="0.3">
      <c r="A66" t="s">
        <v>7</v>
      </c>
      <c r="B66">
        <v>7</v>
      </c>
      <c r="C66">
        <v>44</v>
      </c>
      <c r="D66">
        <v>3385</v>
      </c>
      <c r="E66">
        <v>33</v>
      </c>
      <c r="F66">
        <v>0</v>
      </c>
      <c r="G66">
        <v>1</v>
      </c>
      <c r="I66" s="7">
        <f t="shared" si="2"/>
        <v>6.2857142857142856</v>
      </c>
      <c r="J66">
        <f t="shared" si="3"/>
        <v>37</v>
      </c>
      <c r="K66" s="5">
        <f t="shared" si="0"/>
        <v>0</v>
      </c>
      <c r="L66" s="5">
        <f t="shared" si="1"/>
        <v>3385</v>
      </c>
    </row>
    <row r="67" spans="1:14" x14ac:dyDescent="0.3">
      <c r="A67" t="s">
        <v>8</v>
      </c>
      <c r="B67">
        <v>7</v>
      </c>
      <c r="C67">
        <v>44</v>
      </c>
      <c r="D67">
        <v>3543</v>
      </c>
      <c r="E67">
        <v>33</v>
      </c>
      <c r="F67">
        <v>0</v>
      </c>
      <c r="G67">
        <v>1</v>
      </c>
      <c r="I67" s="7">
        <f t="shared" ref="I67:I130" si="35">C67/B67</f>
        <v>6.2857142857142856</v>
      </c>
      <c r="J67">
        <f t="shared" ref="J67:J130" si="36">C67-B67</f>
        <v>37</v>
      </c>
      <c r="K67" s="5">
        <f t="shared" ref="K67:K130" si="37">IF($A67="Hungarian",$D67,0)</f>
        <v>3543</v>
      </c>
      <c r="L67" s="5">
        <f t="shared" ref="L67:L130" si="38">IF($A67="Vickrey Auction",$D67,0)</f>
        <v>0</v>
      </c>
      <c r="N67">
        <f t="shared" ref="N67" si="39">$K66+$K67-$L66-$L67</f>
        <v>158</v>
      </c>
    </row>
    <row r="68" spans="1:14" x14ac:dyDescent="0.3">
      <c r="A68" t="s">
        <v>8</v>
      </c>
      <c r="B68">
        <v>8</v>
      </c>
      <c r="C68">
        <v>36</v>
      </c>
      <c r="D68">
        <v>2601</v>
      </c>
      <c r="E68">
        <v>34</v>
      </c>
      <c r="F68">
        <v>0</v>
      </c>
      <c r="G68">
        <v>1</v>
      </c>
      <c r="I68" s="7">
        <f t="shared" si="35"/>
        <v>4.5</v>
      </c>
      <c r="J68">
        <f t="shared" si="36"/>
        <v>28</v>
      </c>
      <c r="K68" s="5">
        <f t="shared" si="37"/>
        <v>2601</v>
      </c>
      <c r="L68" s="5">
        <f t="shared" si="38"/>
        <v>0</v>
      </c>
    </row>
    <row r="69" spans="1:14" x14ac:dyDescent="0.3">
      <c r="A69" t="s">
        <v>7</v>
      </c>
      <c r="B69">
        <v>8</v>
      </c>
      <c r="C69">
        <v>36</v>
      </c>
      <c r="D69">
        <v>2077</v>
      </c>
      <c r="E69">
        <v>34</v>
      </c>
      <c r="F69">
        <v>0</v>
      </c>
      <c r="G69">
        <v>1</v>
      </c>
      <c r="I69" s="7">
        <f t="shared" si="35"/>
        <v>4.5</v>
      </c>
      <c r="J69">
        <f t="shared" si="36"/>
        <v>28</v>
      </c>
      <c r="K69" s="5">
        <f t="shared" si="37"/>
        <v>0</v>
      </c>
      <c r="L69" s="5">
        <f t="shared" si="38"/>
        <v>2077</v>
      </c>
      <c r="N69">
        <f t="shared" ref="N69" si="40">$K68+$K69-$L68-$L69</f>
        <v>524</v>
      </c>
    </row>
    <row r="70" spans="1:14" x14ac:dyDescent="0.3">
      <c r="A70" t="s">
        <v>7</v>
      </c>
      <c r="B70">
        <v>3</v>
      </c>
      <c r="C70">
        <v>22</v>
      </c>
      <c r="D70">
        <v>1805</v>
      </c>
      <c r="E70">
        <v>35</v>
      </c>
      <c r="F70">
        <v>1</v>
      </c>
      <c r="G70">
        <v>0</v>
      </c>
      <c r="I70" s="7">
        <f t="shared" si="35"/>
        <v>7.333333333333333</v>
      </c>
      <c r="J70">
        <f t="shared" si="36"/>
        <v>19</v>
      </c>
      <c r="K70" s="5">
        <f t="shared" si="37"/>
        <v>0</v>
      </c>
      <c r="L70" s="5">
        <f t="shared" si="38"/>
        <v>1805</v>
      </c>
    </row>
    <row r="71" spans="1:14" x14ac:dyDescent="0.3">
      <c r="A71" t="s">
        <v>8</v>
      </c>
      <c r="B71">
        <v>3</v>
      </c>
      <c r="C71">
        <v>22</v>
      </c>
      <c r="D71">
        <v>1696</v>
      </c>
      <c r="E71">
        <v>35</v>
      </c>
      <c r="F71">
        <v>1</v>
      </c>
      <c r="G71">
        <v>0</v>
      </c>
      <c r="I71" s="7">
        <f t="shared" si="35"/>
        <v>7.333333333333333</v>
      </c>
      <c r="J71">
        <f t="shared" si="36"/>
        <v>19</v>
      </c>
      <c r="K71" s="5">
        <f t="shared" si="37"/>
        <v>1696</v>
      </c>
      <c r="L71" s="5">
        <f t="shared" si="38"/>
        <v>0</v>
      </c>
      <c r="N71">
        <f t="shared" ref="N71" si="41">$K70+$K71-$L70-$L71</f>
        <v>-109</v>
      </c>
    </row>
    <row r="72" spans="1:14" x14ac:dyDescent="0.3">
      <c r="A72" t="s">
        <v>8</v>
      </c>
      <c r="B72">
        <v>2</v>
      </c>
      <c r="C72">
        <v>2</v>
      </c>
      <c r="D72">
        <v>17</v>
      </c>
      <c r="E72">
        <v>36</v>
      </c>
      <c r="F72">
        <v>1</v>
      </c>
      <c r="G72">
        <v>0</v>
      </c>
      <c r="I72" s="7">
        <f t="shared" si="35"/>
        <v>1</v>
      </c>
      <c r="J72">
        <f t="shared" si="36"/>
        <v>0</v>
      </c>
      <c r="K72" s="5">
        <f t="shared" si="37"/>
        <v>17</v>
      </c>
      <c r="L72" s="5">
        <f t="shared" si="38"/>
        <v>0</v>
      </c>
    </row>
    <row r="73" spans="1:14" x14ac:dyDescent="0.3">
      <c r="A73" t="s">
        <v>7</v>
      </c>
      <c r="B73">
        <v>2</v>
      </c>
      <c r="C73">
        <v>2</v>
      </c>
      <c r="D73">
        <v>128</v>
      </c>
      <c r="E73">
        <v>36</v>
      </c>
      <c r="F73">
        <v>1</v>
      </c>
      <c r="G73">
        <v>0</v>
      </c>
      <c r="I73" s="7">
        <f t="shared" si="35"/>
        <v>1</v>
      </c>
      <c r="J73">
        <f t="shared" si="36"/>
        <v>0</v>
      </c>
      <c r="K73" s="5">
        <f t="shared" si="37"/>
        <v>0</v>
      </c>
      <c r="L73" s="5">
        <f t="shared" si="38"/>
        <v>128</v>
      </c>
      <c r="N73">
        <f t="shared" ref="N73" si="42">$K72+$K73-$L72-$L73</f>
        <v>-111</v>
      </c>
    </row>
    <row r="74" spans="1:14" x14ac:dyDescent="0.3">
      <c r="A74" t="s">
        <v>7</v>
      </c>
      <c r="B74">
        <v>22</v>
      </c>
      <c r="C74">
        <v>22</v>
      </c>
      <c r="D74">
        <v>2088</v>
      </c>
      <c r="E74">
        <v>37</v>
      </c>
      <c r="F74">
        <v>1</v>
      </c>
      <c r="G74">
        <v>0</v>
      </c>
      <c r="I74" s="7">
        <f t="shared" si="35"/>
        <v>1</v>
      </c>
      <c r="J74">
        <f t="shared" si="36"/>
        <v>0</v>
      </c>
      <c r="K74" s="5">
        <f t="shared" si="37"/>
        <v>0</v>
      </c>
      <c r="L74" s="5">
        <f t="shared" si="38"/>
        <v>2088</v>
      </c>
    </row>
    <row r="75" spans="1:14" x14ac:dyDescent="0.3">
      <c r="A75" t="s">
        <v>8</v>
      </c>
      <c r="B75">
        <v>22</v>
      </c>
      <c r="C75">
        <v>22</v>
      </c>
      <c r="D75">
        <v>208</v>
      </c>
      <c r="E75">
        <v>37</v>
      </c>
      <c r="F75">
        <v>1</v>
      </c>
      <c r="G75">
        <v>0</v>
      </c>
      <c r="I75" s="7">
        <f t="shared" si="35"/>
        <v>1</v>
      </c>
      <c r="J75">
        <f t="shared" si="36"/>
        <v>0</v>
      </c>
      <c r="K75" s="5">
        <f t="shared" si="37"/>
        <v>208</v>
      </c>
      <c r="L75" s="5">
        <f t="shared" si="38"/>
        <v>0</v>
      </c>
      <c r="N75">
        <f t="shared" ref="N75" si="43">$K74+$K75-$L74-$L75</f>
        <v>-1880</v>
      </c>
    </row>
    <row r="76" spans="1:14" x14ac:dyDescent="0.3">
      <c r="A76" t="s">
        <v>7</v>
      </c>
      <c r="B76">
        <v>36</v>
      </c>
      <c r="C76">
        <v>36</v>
      </c>
      <c r="D76">
        <v>2745</v>
      </c>
      <c r="E76">
        <v>38</v>
      </c>
      <c r="F76">
        <v>1</v>
      </c>
      <c r="G76">
        <v>0</v>
      </c>
      <c r="I76" s="7">
        <f t="shared" si="35"/>
        <v>1</v>
      </c>
      <c r="J76">
        <f t="shared" si="36"/>
        <v>0</v>
      </c>
      <c r="K76" s="5">
        <f t="shared" si="37"/>
        <v>0</v>
      </c>
      <c r="L76" s="5">
        <f t="shared" si="38"/>
        <v>2745</v>
      </c>
    </row>
    <row r="77" spans="1:14" x14ac:dyDescent="0.3">
      <c r="A77" t="s">
        <v>8</v>
      </c>
      <c r="B77">
        <v>36</v>
      </c>
      <c r="C77">
        <v>36</v>
      </c>
      <c r="D77">
        <v>156</v>
      </c>
      <c r="E77">
        <v>38</v>
      </c>
      <c r="F77">
        <v>1</v>
      </c>
      <c r="G77">
        <v>0</v>
      </c>
      <c r="I77" s="7">
        <f t="shared" si="35"/>
        <v>1</v>
      </c>
      <c r="J77">
        <f t="shared" si="36"/>
        <v>0</v>
      </c>
      <c r="K77" s="5">
        <f t="shared" si="37"/>
        <v>156</v>
      </c>
      <c r="L77" s="5">
        <f t="shared" si="38"/>
        <v>0</v>
      </c>
      <c r="N77">
        <f t="shared" ref="N77" si="44">$K76+$K77-$L76-$L77</f>
        <v>-2589</v>
      </c>
    </row>
    <row r="78" spans="1:14" x14ac:dyDescent="0.3">
      <c r="A78" t="s">
        <v>8</v>
      </c>
      <c r="B78">
        <v>13</v>
      </c>
      <c r="C78">
        <v>13</v>
      </c>
      <c r="D78">
        <v>85</v>
      </c>
      <c r="E78">
        <v>39</v>
      </c>
      <c r="F78">
        <v>1</v>
      </c>
      <c r="G78">
        <v>0</v>
      </c>
      <c r="I78" s="7">
        <f t="shared" si="35"/>
        <v>1</v>
      </c>
      <c r="J78">
        <f t="shared" si="36"/>
        <v>0</v>
      </c>
      <c r="K78" s="5">
        <f t="shared" si="37"/>
        <v>85</v>
      </c>
      <c r="L78" s="5">
        <f t="shared" si="38"/>
        <v>0</v>
      </c>
    </row>
    <row r="79" spans="1:14" x14ac:dyDescent="0.3">
      <c r="A79" t="s">
        <v>7</v>
      </c>
      <c r="B79">
        <v>13</v>
      </c>
      <c r="C79">
        <v>13</v>
      </c>
      <c r="D79">
        <v>1135</v>
      </c>
      <c r="E79">
        <v>39</v>
      </c>
      <c r="F79">
        <v>1</v>
      </c>
      <c r="G79">
        <v>0</v>
      </c>
      <c r="I79" s="7">
        <f t="shared" si="35"/>
        <v>1</v>
      </c>
      <c r="J79">
        <f t="shared" si="36"/>
        <v>0</v>
      </c>
      <c r="K79" s="5">
        <f t="shared" si="37"/>
        <v>0</v>
      </c>
      <c r="L79" s="5">
        <f t="shared" si="38"/>
        <v>1135</v>
      </c>
      <c r="N79">
        <f t="shared" ref="N79" si="45">$K78+$K79-$L78-$L79</f>
        <v>-1050</v>
      </c>
    </row>
    <row r="80" spans="1:14" x14ac:dyDescent="0.3">
      <c r="A80" t="s">
        <v>7</v>
      </c>
      <c r="B80">
        <v>20</v>
      </c>
      <c r="C80">
        <v>20</v>
      </c>
      <c r="D80">
        <v>1681</v>
      </c>
      <c r="E80">
        <v>40</v>
      </c>
      <c r="F80">
        <v>1</v>
      </c>
      <c r="G80">
        <v>0</v>
      </c>
      <c r="I80" s="7">
        <f t="shared" si="35"/>
        <v>1</v>
      </c>
      <c r="J80">
        <f t="shared" si="36"/>
        <v>0</v>
      </c>
      <c r="K80" s="5">
        <f t="shared" si="37"/>
        <v>0</v>
      </c>
      <c r="L80" s="5">
        <f t="shared" si="38"/>
        <v>1681</v>
      </c>
    </row>
    <row r="81" spans="1:14" x14ac:dyDescent="0.3">
      <c r="A81" t="s">
        <v>8</v>
      </c>
      <c r="B81">
        <v>20</v>
      </c>
      <c r="C81">
        <v>20</v>
      </c>
      <c r="D81">
        <v>160</v>
      </c>
      <c r="E81">
        <v>40</v>
      </c>
      <c r="F81">
        <v>1</v>
      </c>
      <c r="G81">
        <v>0</v>
      </c>
      <c r="I81" s="7">
        <f t="shared" si="35"/>
        <v>1</v>
      </c>
      <c r="J81">
        <f t="shared" si="36"/>
        <v>0</v>
      </c>
      <c r="K81" s="5">
        <f t="shared" si="37"/>
        <v>160</v>
      </c>
      <c r="L81" s="5">
        <f t="shared" si="38"/>
        <v>0</v>
      </c>
      <c r="N81">
        <f t="shared" ref="N81" si="46">$K80+$K81-$L80-$L81</f>
        <v>-1521</v>
      </c>
    </row>
    <row r="82" spans="1:14" x14ac:dyDescent="0.3">
      <c r="A82" t="s">
        <v>8</v>
      </c>
      <c r="B82">
        <v>4</v>
      </c>
      <c r="C82">
        <v>4</v>
      </c>
      <c r="D82">
        <v>141</v>
      </c>
      <c r="E82">
        <v>41</v>
      </c>
      <c r="F82">
        <v>1</v>
      </c>
      <c r="G82">
        <v>0</v>
      </c>
      <c r="I82" s="7">
        <f t="shared" si="35"/>
        <v>1</v>
      </c>
      <c r="J82">
        <f t="shared" si="36"/>
        <v>0</v>
      </c>
      <c r="K82" s="5">
        <f t="shared" si="37"/>
        <v>141</v>
      </c>
      <c r="L82" s="5">
        <f t="shared" si="38"/>
        <v>0</v>
      </c>
    </row>
    <row r="83" spans="1:14" x14ac:dyDescent="0.3">
      <c r="A83" t="s">
        <v>7</v>
      </c>
      <c r="B83">
        <v>4</v>
      </c>
      <c r="C83">
        <v>4</v>
      </c>
      <c r="D83">
        <v>249</v>
      </c>
      <c r="E83">
        <v>41</v>
      </c>
      <c r="F83">
        <v>1</v>
      </c>
      <c r="G83">
        <v>0</v>
      </c>
      <c r="I83" s="7">
        <f t="shared" si="35"/>
        <v>1</v>
      </c>
      <c r="J83">
        <f t="shared" si="36"/>
        <v>0</v>
      </c>
      <c r="K83" s="5">
        <f t="shared" si="37"/>
        <v>0</v>
      </c>
      <c r="L83" s="5">
        <f t="shared" si="38"/>
        <v>249</v>
      </c>
      <c r="N83">
        <f t="shared" ref="N83" si="47">$K82+$K83-$L82-$L83</f>
        <v>-108</v>
      </c>
    </row>
    <row r="84" spans="1:14" x14ac:dyDescent="0.3">
      <c r="A84" t="s">
        <v>7</v>
      </c>
      <c r="B84">
        <v>31</v>
      </c>
      <c r="C84">
        <v>37</v>
      </c>
      <c r="D84">
        <v>2736</v>
      </c>
      <c r="E84">
        <v>42</v>
      </c>
      <c r="F84">
        <v>1</v>
      </c>
      <c r="G84">
        <v>0</v>
      </c>
      <c r="I84" s="7">
        <f t="shared" si="35"/>
        <v>1.1935483870967742</v>
      </c>
      <c r="J84">
        <f t="shared" si="36"/>
        <v>6</v>
      </c>
      <c r="K84" s="5">
        <f t="shared" si="37"/>
        <v>0</v>
      </c>
      <c r="L84" s="5">
        <f t="shared" si="38"/>
        <v>2736</v>
      </c>
    </row>
    <row r="85" spans="1:14" x14ac:dyDescent="0.3">
      <c r="A85" t="s">
        <v>8</v>
      </c>
      <c r="B85">
        <v>31</v>
      </c>
      <c r="C85">
        <v>37</v>
      </c>
      <c r="D85">
        <v>616</v>
      </c>
      <c r="E85">
        <v>42</v>
      </c>
      <c r="F85">
        <v>1</v>
      </c>
      <c r="G85">
        <v>0</v>
      </c>
      <c r="I85" s="7">
        <f t="shared" si="35"/>
        <v>1.1935483870967742</v>
      </c>
      <c r="J85">
        <f t="shared" si="36"/>
        <v>6</v>
      </c>
      <c r="K85" s="5">
        <f t="shared" si="37"/>
        <v>616</v>
      </c>
      <c r="L85" s="5">
        <f t="shared" si="38"/>
        <v>0</v>
      </c>
      <c r="N85">
        <f t="shared" ref="N85" si="48">$K84+$K85-$L84-$L85</f>
        <v>-2120</v>
      </c>
    </row>
    <row r="86" spans="1:14" x14ac:dyDescent="0.3">
      <c r="A86" t="s">
        <v>8</v>
      </c>
      <c r="B86">
        <v>35</v>
      </c>
      <c r="C86">
        <v>47</v>
      </c>
      <c r="D86">
        <v>1191</v>
      </c>
      <c r="E86">
        <v>43</v>
      </c>
      <c r="F86">
        <v>1</v>
      </c>
      <c r="G86">
        <v>0</v>
      </c>
      <c r="I86" s="7">
        <f t="shared" si="35"/>
        <v>1.3428571428571427</v>
      </c>
      <c r="J86">
        <f t="shared" si="36"/>
        <v>12</v>
      </c>
      <c r="K86" s="5">
        <f t="shared" si="37"/>
        <v>1191</v>
      </c>
      <c r="L86" s="5">
        <f t="shared" si="38"/>
        <v>0</v>
      </c>
    </row>
    <row r="87" spans="1:14" x14ac:dyDescent="0.3">
      <c r="A87" t="s">
        <v>7</v>
      </c>
      <c r="B87">
        <v>35</v>
      </c>
      <c r="C87">
        <v>47</v>
      </c>
      <c r="D87">
        <v>3218</v>
      </c>
      <c r="E87">
        <v>43</v>
      </c>
      <c r="F87">
        <v>1</v>
      </c>
      <c r="G87">
        <v>0</v>
      </c>
      <c r="I87" s="7">
        <f t="shared" si="35"/>
        <v>1.3428571428571427</v>
      </c>
      <c r="J87">
        <f t="shared" si="36"/>
        <v>12</v>
      </c>
      <c r="K87" s="5">
        <f t="shared" si="37"/>
        <v>0</v>
      </c>
      <c r="L87" s="5">
        <f t="shared" si="38"/>
        <v>3218</v>
      </c>
      <c r="N87">
        <f t="shared" ref="N87" si="49">$K86+$K87-$L86-$L87</f>
        <v>-2027</v>
      </c>
    </row>
    <row r="88" spans="1:14" x14ac:dyDescent="0.3">
      <c r="A88" t="s">
        <v>8</v>
      </c>
      <c r="B88">
        <v>38</v>
      </c>
      <c r="C88">
        <v>38</v>
      </c>
      <c r="D88">
        <v>164</v>
      </c>
      <c r="E88">
        <v>44</v>
      </c>
      <c r="F88">
        <v>1</v>
      </c>
      <c r="G88">
        <v>0</v>
      </c>
      <c r="I88" s="7">
        <f t="shared" si="35"/>
        <v>1</v>
      </c>
      <c r="J88">
        <f t="shared" si="36"/>
        <v>0</v>
      </c>
      <c r="K88" s="5">
        <f t="shared" si="37"/>
        <v>164</v>
      </c>
      <c r="L88" s="5">
        <f t="shared" si="38"/>
        <v>0</v>
      </c>
    </row>
    <row r="89" spans="1:14" x14ac:dyDescent="0.3">
      <c r="A89" t="s">
        <v>7</v>
      </c>
      <c r="B89">
        <v>38</v>
      </c>
      <c r="C89">
        <v>38</v>
      </c>
      <c r="D89">
        <v>2922</v>
      </c>
      <c r="E89">
        <v>44</v>
      </c>
      <c r="F89">
        <v>1</v>
      </c>
      <c r="G89">
        <v>0</v>
      </c>
      <c r="I89" s="7">
        <f t="shared" si="35"/>
        <v>1</v>
      </c>
      <c r="J89">
        <f t="shared" si="36"/>
        <v>0</v>
      </c>
      <c r="K89" s="5">
        <f t="shared" si="37"/>
        <v>0</v>
      </c>
      <c r="L89" s="5">
        <f t="shared" si="38"/>
        <v>2922</v>
      </c>
      <c r="N89">
        <f t="shared" ref="N89" si="50">$K88+$K89-$L88-$L89</f>
        <v>-2758</v>
      </c>
    </row>
    <row r="90" spans="1:14" x14ac:dyDescent="0.3">
      <c r="A90" t="s">
        <v>7</v>
      </c>
      <c r="B90">
        <v>12</v>
      </c>
      <c r="C90">
        <v>12</v>
      </c>
      <c r="D90">
        <v>1014</v>
      </c>
      <c r="E90">
        <v>45</v>
      </c>
      <c r="F90">
        <v>1</v>
      </c>
      <c r="G90">
        <v>0</v>
      </c>
      <c r="I90" s="7">
        <f t="shared" si="35"/>
        <v>1</v>
      </c>
      <c r="J90">
        <f t="shared" si="36"/>
        <v>0</v>
      </c>
      <c r="K90" s="5">
        <f t="shared" si="37"/>
        <v>0</v>
      </c>
      <c r="L90" s="5">
        <f t="shared" si="38"/>
        <v>1014</v>
      </c>
    </row>
    <row r="91" spans="1:14" x14ac:dyDescent="0.3">
      <c r="A91" t="s">
        <v>8</v>
      </c>
      <c r="B91">
        <v>12</v>
      </c>
      <c r="C91">
        <v>12</v>
      </c>
      <c r="D91">
        <v>167</v>
      </c>
      <c r="E91">
        <v>45</v>
      </c>
      <c r="F91">
        <v>1</v>
      </c>
      <c r="G91">
        <v>0</v>
      </c>
      <c r="I91" s="7">
        <f t="shared" si="35"/>
        <v>1</v>
      </c>
      <c r="J91">
        <f t="shared" si="36"/>
        <v>0</v>
      </c>
      <c r="K91" s="5">
        <f t="shared" si="37"/>
        <v>167</v>
      </c>
      <c r="L91" s="5">
        <f t="shared" si="38"/>
        <v>0</v>
      </c>
      <c r="N91">
        <f t="shared" ref="N91" si="51">$K90+$K91-$L90-$L91</f>
        <v>-847</v>
      </c>
    </row>
    <row r="92" spans="1:14" x14ac:dyDescent="0.3">
      <c r="A92" t="s">
        <v>7</v>
      </c>
      <c r="B92">
        <v>7</v>
      </c>
      <c r="C92">
        <v>24</v>
      </c>
      <c r="D92">
        <v>1594</v>
      </c>
      <c r="E92">
        <v>46</v>
      </c>
      <c r="F92">
        <v>0</v>
      </c>
      <c r="G92">
        <v>1</v>
      </c>
      <c r="I92" s="7">
        <f t="shared" si="35"/>
        <v>3.4285714285714284</v>
      </c>
      <c r="J92">
        <f t="shared" si="36"/>
        <v>17</v>
      </c>
      <c r="K92" s="5">
        <f t="shared" si="37"/>
        <v>0</v>
      </c>
      <c r="L92" s="5">
        <f t="shared" si="38"/>
        <v>1594</v>
      </c>
    </row>
    <row r="93" spans="1:14" x14ac:dyDescent="0.3">
      <c r="A93" t="s">
        <v>8</v>
      </c>
      <c r="B93">
        <v>7</v>
      </c>
      <c r="C93">
        <v>24</v>
      </c>
      <c r="D93">
        <v>1672</v>
      </c>
      <c r="E93">
        <v>46</v>
      </c>
      <c r="F93">
        <v>0</v>
      </c>
      <c r="G93">
        <v>1</v>
      </c>
      <c r="I93" s="7">
        <f t="shared" si="35"/>
        <v>3.4285714285714284</v>
      </c>
      <c r="J93">
        <f t="shared" si="36"/>
        <v>17</v>
      </c>
      <c r="K93" s="5">
        <f t="shared" si="37"/>
        <v>1672</v>
      </c>
      <c r="L93" s="5">
        <f t="shared" si="38"/>
        <v>0</v>
      </c>
      <c r="N93">
        <f t="shared" ref="N93" si="52">$K92+$K93-$L92-$L93</f>
        <v>78</v>
      </c>
    </row>
    <row r="94" spans="1:14" x14ac:dyDescent="0.3">
      <c r="A94" t="s">
        <v>7</v>
      </c>
      <c r="B94">
        <v>5</v>
      </c>
      <c r="C94">
        <v>5</v>
      </c>
      <c r="D94">
        <v>402</v>
      </c>
      <c r="E94">
        <v>47</v>
      </c>
      <c r="F94">
        <v>1</v>
      </c>
      <c r="G94">
        <v>0</v>
      </c>
      <c r="I94" s="7">
        <f t="shared" si="35"/>
        <v>1</v>
      </c>
      <c r="J94">
        <f t="shared" si="36"/>
        <v>0</v>
      </c>
      <c r="K94" s="5">
        <f t="shared" si="37"/>
        <v>0</v>
      </c>
      <c r="L94" s="5">
        <f t="shared" si="38"/>
        <v>402</v>
      </c>
    </row>
    <row r="95" spans="1:14" x14ac:dyDescent="0.3">
      <c r="A95" t="s">
        <v>8</v>
      </c>
      <c r="B95">
        <v>5</v>
      </c>
      <c r="C95">
        <v>5</v>
      </c>
      <c r="D95">
        <v>83</v>
      </c>
      <c r="E95">
        <v>47</v>
      </c>
      <c r="F95">
        <v>1</v>
      </c>
      <c r="G95">
        <v>0</v>
      </c>
      <c r="I95" s="7">
        <f t="shared" si="35"/>
        <v>1</v>
      </c>
      <c r="J95">
        <f t="shared" si="36"/>
        <v>0</v>
      </c>
      <c r="K95" s="5">
        <f t="shared" si="37"/>
        <v>83</v>
      </c>
      <c r="L95" s="5">
        <f t="shared" si="38"/>
        <v>0</v>
      </c>
      <c r="N95">
        <f t="shared" ref="N95" si="53">$K94+$K95-$L94-$L95</f>
        <v>-319</v>
      </c>
    </row>
    <row r="96" spans="1:14" x14ac:dyDescent="0.3">
      <c r="A96" t="s">
        <v>7</v>
      </c>
      <c r="B96">
        <v>4</v>
      </c>
      <c r="C96">
        <v>22</v>
      </c>
      <c r="D96">
        <v>1896</v>
      </c>
      <c r="E96">
        <v>48</v>
      </c>
      <c r="F96">
        <v>0</v>
      </c>
      <c r="G96">
        <v>1</v>
      </c>
      <c r="I96" s="7">
        <f t="shared" si="35"/>
        <v>5.5</v>
      </c>
      <c r="J96">
        <f t="shared" si="36"/>
        <v>18</v>
      </c>
      <c r="K96" s="5">
        <f t="shared" si="37"/>
        <v>0</v>
      </c>
      <c r="L96" s="5">
        <f t="shared" si="38"/>
        <v>1896</v>
      </c>
    </row>
    <row r="97" spans="1:14" x14ac:dyDescent="0.3">
      <c r="A97" t="s">
        <v>8</v>
      </c>
      <c r="B97">
        <v>4</v>
      </c>
      <c r="C97">
        <v>22</v>
      </c>
      <c r="D97">
        <v>1916</v>
      </c>
      <c r="E97">
        <v>48</v>
      </c>
      <c r="F97">
        <v>0</v>
      </c>
      <c r="G97">
        <v>1</v>
      </c>
      <c r="I97" s="7">
        <f t="shared" si="35"/>
        <v>5.5</v>
      </c>
      <c r="J97">
        <f t="shared" si="36"/>
        <v>18</v>
      </c>
      <c r="K97" s="5">
        <f t="shared" si="37"/>
        <v>1916</v>
      </c>
      <c r="L97" s="5">
        <f t="shared" si="38"/>
        <v>0</v>
      </c>
      <c r="N97">
        <f t="shared" ref="N97" si="54">$K96+$K97-$L96-$L97</f>
        <v>20</v>
      </c>
    </row>
    <row r="98" spans="1:14" x14ac:dyDescent="0.3">
      <c r="A98" t="s">
        <v>7</v>
      </c>
      <c r="B98">
        <v>27</v>
      </c>
      <c r="C98">
        <v>36</v>
      </c>
      <c r="D98">
        <v>2579</v>
      </c>
      <c r="E98">
        <v>49</v>
      </c>
      <c r="F98">
        <v>1</v>
      </c>
      <c r="G98">
        <v>0</v>
      </c>
      <c r="I98" s="7">
        <f t="shared" si="35"/>
        <v>1.3333333333333333</v>
      </c>
      <c r="J98">
        <f t="shared" si="36"/>
        <v>9</v>
      </c>
      <c r="K98" s="5">
        <f t="shared" si="37"/>
        <v>0</v>
      </c>
      <c r="L98" s="5">
        <f t="shared" si="38"/>
        <v>2579</v>
      </c>
    </row>
    <row r="99" spans="1:14" x14ac:dyDescent="0.3">
      <c r="A99" t="s">
        <v>8</v>
      </c>
      <c r="B99">
        <v>27</v>
      </c>
      <c r="C99">
        <v>36</v>
      </c>
      <c r="D99">
        <v>942</v>
      </c>
      <c r="E99">
        <v>49</v>
      </c>
      <c r="F99">
        <v>1</v>
      </c>
      <c r="G99">
        <v>0</v>
      </c>
      <c r="I99" s="7">
        <f t="shared" si="35"/>
        <v>1.3333333333333333</v>
      </c>
      <c r="J99">
        <f t="shared" si="36"/>
        <v>9</v>
      </c>
      <c r="K99" s="5">
        <f t="shared" si="37"/>
        <v>942</v>
      </c>
      <c r="L99" s="5">
        <f t="shared" si="38"/>
        <v>0</v>
      </c>
      <c r="N99">
        <f t="shared" ref="N99" si="55">$K98+$K99-$L98-$L99</f>
        <v>-1637</v>
      </c>
    </row>
    <row r="100" spans="1:14" x14ac:dyDescent="0.3">
      <c r="A100" t="s">
        <v>7</v>
      </c>
      <c r="B100">
        <v>32</v>
      </c>
      <c r="C100">
        <v>36</v>
      </c>
      <c r="D100">
        <v>2540</v>
      </c>
      <c r="E100">
        <v>50</v>
      </c>
      <c r="F100">
        <v>1</v>
      </c>
      <c r="G100">
        <v>0</v>
      </c>
      <c r="I100" s="7">
        <f t="shared" si="35"/>
        <v>1.125</v>
      </c>
      <c r="J100">
        <f t="shared" si="36"/>
        <v>4</v>
      </c>
      <c r="K100" s="5">
        <f t="shared" si="37"/>
        <v>0</v>
      </c>
      <c r="L100" s="5">
        <f t="shared" si="38"/>
        <v>2540</v>
      </c>
    </row>
    <row r="101" spans="1:14" x14ac:dyDescent="0.3">
      <c r="A101" t="s">
        <v>8</v>
      </c>
      <c r="B101">
        <v>32</v>
      </c>
      <c r="C101">
        <v>36</v>
      </c>
      <c r="D101">
        <v>442</v>
      </c>
      <c r="E101">
        <v>50</v>
      </c>
      <c r="F101">
        <v>1</v>
      </c>
      <c r="G101">
        <v>0</v>
      </c>
      <c r="I101" s="7">
        <f t="shared" si="35"/>
        <v>1.125</v>
      </c>
      <c r="J101">
        <f t="shared" si="36"/>
        <v>4</v>
      </c>
      <c r="K101" s="5">
        <f t="shared" si="37"/>
        <v>442</v>
      </c>
      <c r="L101" s="5">
        <f t="shared" si="38"/>
        <v>0</v>
      </c>
      <c r="N101">
        <f t="shared" ref="N101" si="56">$K100+$K101-$L100-$L101</f>
        <v>-2098</v>
      </c>
    </row>
    <row r="102" spans="1:14" x14ac:dyDescent="0.3">
      <c r="A102" t="s">
        <v>8</v>
      </c>
      <c r="B102">
        <v>21</v>
      </c>
      <c r="C102">
        <v>50</v>
      </c>
      <c r="D102">
        <v>2800</v>
      </c>
      <c r="E102">
        <v>51</v>
      </c>
      <c r="F102">
        <v>1</v>
      </c>
      <c r="G102">
        <v>0</v>
      </c>
      <c r="I102" s="7">
        <f t="shared" si="35"/>
        <v>2.3809523809523809</v>
      </c>
      <c r="J102">
        <f t="shared" si="36"/>
        <v>29</v>
      </c>
      <c r="K102" s="5">
        <f t="shared" si="37"/>
        <v>2800</v>
      </c>
      <c r="L102" s="5">
        <f t="shared" si="38"/>
        <v>0</v>
      </c>
    </row>
    <row r="103" spans="1:14" x14ac:dyDescent="0.3">
      <c r="A103" t="s">
        <v>7</v>
      </c>
      <c r="B103">
        <v>21</v>
      </c>
      <c r="C103">
        <v>50</v>
      </c>
      <c r="D103">
        <v>3779</v>
      </c>
      <c r="E103">
        <v>51</v>
      </c>
      <c r="F103">
        <v>1</v>
      </c>
      <c r="G103">
        <v>0</v>
      </c>
      <c r="I103" s="7">
        <f t="shared" si="35"/>
        <v>2.3809523809523809</v>
      </c>
      <c r="J103">
        <f t="shared" si="36"/>
        <v>29</v>
      </c>
      <c r="K103" s="5">
        <f t="shared" si="37"/>
        <v>0</v>
      </c>
      <c r="L103" s="5">
        <f t="shared" si="38"/>
        <v>3779</v>
      </c>
      <c r="N103">
        <f t="shared" ref="N103" si="57">$K102+$K103-$L102-$L103</f>
        <v>-979</v>
      </c>
    </row>
    <row r="104" spans="1:14" x14ac:dyDescent="0.3">
      <c r="A104" t="s">
        <v>8</v>
      </c>
      <c r="B104">
        <v>8</v>
      </c>
      <c r="C104">
        <v>18</v>
      </c>
      <c r="D104">
        <v>988</v>
      </c>
      <c r="E104">
        <v>52</v>
      </c>
      <c r="F104">
        <v>1</v>
      </c>
      <c r="G104">
        <v>0</v>
      </c>
      <c r="I104" s="7">
        <f t="shared" si="35"/>
        <v>2.25</v>
      </c>
      <c r="J104">
        <f t="shared" si="36"/>
        <v>10</v>
      </c>
      <c r="K104" s="5">
        <f t="shared" si="37"/>
        <v>988</v>
      </c>
      <c r="L104" s="5">
        <f t="shared" si="38"/>
        <v>0</v>
      </c>
    </row>
    <row r="105" spans="1:14" x14ac:dyDescent="0.3">
      <c r="A105" t="s">
        <v>7</v>
      </c>
      <c r="B105">
        <v>8</v>
      </c>
      <c r="C105">
        <v>18</v>
      </c>
      <c r="D105">
        <v>1407</v>
      </c>
      <c r="E105">
        <v>52</v>
      </c>
      <c r="F105">
        <v>1</v>
      </c>
      <c r="G105">
        <v>0</v>
      </c>
      <c r="I105" s="7">
        <f t="shared" si="35"/>
        <v>2.25</v>
      </c>
      <c r="J105">
        <f t="shared" si="36"/>
        <v>10</v>
      </c>
      <c r="K105" s="5">
        <f t="shared" si="37"/>
        <v>0</v>
      </c>
      <c r="L105" s="5">
        <f t="shared" si="38"/>
        <v>1407</v>
      </c>
      <c r="N105">
        <f t="shared" ref="N105" si="58">$K104+$K105-$L104-$L105</f>
        <v>-419</v>
      </c>
    </row>
    <row r="106" spans="1:14" x14ac:dyDescent="0.3">
      <c r="A106" t="s">
        <v>7</v>
      </c>
      <c r="B106">
        <v>37</v>
      </c>
      <c r="C106">
        <v>37</v>
      </c>
      <c r="D106">
        <v>3180</v>
      </c>
      <c r="E106">
        <v>53</v>
      </c>
      <c r="F106">
        <v>1</v>
      </c>
      <c r="G106">
        <v>0</v>
      </c>
      <c r="I106" s="7">
        <f t="shared" si="35"/>
        <v>1</v>
      </c>
      <c r="J106">
        <f t="shared" si="36"/>
        <v>0</v>
      </c>
      <c r="K106" s="5">
        <f t="shared" si="37"/>
        <v>0</v>
      </c>
      <c r="L106" s="5">
        <f t="shared" si="38"/>
        <v>3180</v>
      </c>
    </row>
    <row r="107" spans="1:14" x14ac:dyDescent="0.3">
      <c r="A107" t="s">
        <v>8</v>
      </c>
      <c r="B107">
        <v>37</v>
      </c>
      <c r="C107">
        <v>37</v>
      </c>
      <c r="D107">
        <v>186</v>
      </c>
      <c r="E107">
        <v>53</v>
      </c>
      <c r="F107">
        <v>1</v>
      </c>
      <c r="G107">
        <v>0</v>
      </c>
      <c r="I107" s="7">
        <f t="shared" si="35"/>
        <v>1</v>
      </c>
      <c r="J107">
        <f t="shared" si="36"/>
        <v>0</v>
      </c>
      <c r="K107" s="5">
        <f t="shared" si="37"/>
        <v>186</v>
      </c>
      <c r="L107" s="5">
        <f t="shared" si="38"/>
        <v>0</v>
      </c>
      <c r="N107">
        <f t="shared" ref="N107" si="59">$K106+$K107-$L106-$L107</f>
        <v>-2994</v>
      </c>
    </row>
    <row r="108" spans="1:14" x14ac:dyDescent="0.3">
      <c r="A108" t="s">
        <v>7</v>
      </c>
      <c r="B108">
        <v>35</v>
      </c>
      <c r="C108">
        <v>44</v>
      </c>
      <c r="D108">
        <v>3163</v>
      </c>
      <c r="E108">
        <v>54</v>
      </c>
      <c r="F108">
        <v>1</v>
      </c>
      <c r="G108">
        <v>0</v>
      </c>
      <c r="I108" s="7">
        <f t="shared" si="35"/>
        <v>1.2571428571428571</v>
      </c>
      <c r="J108">
        <f t="shared" si="36"/>
        <v>9</v>
      </c>
      <c r="K108" s="5">
        <f t="shared" si="37"/>
        <v>0</v>
      </c>
      <c r="L108" s="5">
        <f t="shared" si="38"/>
        <v>3163</v>
      </c>
    </row>
    <row r="109" spans="1:14" x14ac:dyDescent="0.3">
      <c r="A109" t="s">
        <v>8</v>
      </c>
      <c r="B109">
        <v>35</v>
      </c>
      <c r="C109">
        <v>44</v>
      </c>
      <c r="D109">
        <v>995</v>
      </c>
      <c r="E109">
        <v>54</v>
      </c>
      <c r="F109">
        <v>1</v>
      </c>
      <c r="G109">
        <v>0</v>
      </c>
      <c r="I109" s="7">
        <f t="shared" si="35"/>
        <v>1.2571428571428571</v>
      </c>
      <c r="J109">
        <f t="shared" si="36"/>
        <v>9</v>
      </c>
      <c r="K109" s="5">
        <f t="shared" si="37"/>
        <v>995</v>
      </c>
      <c r="L109" s="5">
        <f t="shared" si="38"/>
        <v>0</v>
      </c>
      <c r="N109">
        <f t="shared" ref="N109" si="60">$K108+$K109-$L108-$L109</f>
        <v>-2168</v>
      </c>
    </row>
    <row r="110" spans="1:14" x14ac:dyDescent="0.3">
      <c r="A110" t="s">
        <v>8</v>
      </c>
      <c r="B110">
        <v>32</v>
      </c>
      <c r="C110">
        <v>32</v>
      </c>
      <c r="D110">
        <v>171</v>
      </c>
      <c r="E110">
        <v>55</v>
      </c>
      <c r="F110">
        <v>1</v>
      </c>
      <c r="G110">
        <v>0</v>
      </c>
      <c r="I110" s="7">
        <f t="shared" si="35"/>
        <v>1</v>
      </c>
      <c r="J110">
        <f t="shared" si="36"/>
        <v>0</v>
      </c>
      <c r="K110" s="5">
        <f t="shared" si="37"/>
        <v>171</v>
      </c>
      <c r="L110" s="5">
        <f t="shared" si="38"/>
        <v>0</v>
      </c>
    </row>
    <row r="111" spans="1:14" x14ac:dyDescent="0.3">
      <c r="A111" t="s">
        <v>7</v>
      </c>
      <c r="B111">
        <v>32</v>
      </c>
      <c r="C111">
        <v>32</v>
      </c>
      <c r="D111">
        <v>2431</v>
      </c>
      <c r="E111">
        <v>55</v>
      </c>
      <c r="F111">
        <v>1</v>
      </c>
      <c r="G111">
        <v>0</v>
      </c>
      <c r="I111" s="7">
        <f t="shared" si="35"/>
        <v>1</v>
      </c>
      <c r="J111">
        <f t="shared" si="36"/>
        <v>0</v>
      </c>
      <c r="K111" s="5">
        <f t="shared" si="37"/>
        <v>0</v>
      </c>
      <c r="L111" s="5">
        <f t="shared" si="38"/>
        <v>2431</v>
      </c>
      <c r="N111">
        <f t="shared" ref="N111" si="61">$K110+$K111-$L110-$L111</f>
        <v>-2260</v>
      </c>
    </row>
    <row r="112" spans="1:14" x14ac:dyDescent="0.3">
      <c r="A112" t="s">
        <v>7</v>
      </c>
      <c r="B112">
        <v>27</v>
      </c>
      <c r="C112">
        <v>48</v>
      </c>
      <c r="D112">
        <v>2774</v>
      </c>
      <c r="E112">
        <v>56</v>
      </c>
      <c r="F112">
        <v>1</v>
      </c>
      <c r="G112">
        <v>0</v>
      </c>
      <c r="I112" s="7">
        <f t="shared" si="35"/>
        <v>1.7777777777777777</v>
      </c>
      <c r="J112">
        <f t="shared" si="36"/>
        <v>21</v>
      </c>
      <c r="K112" s="5">
        <f t="shared" si="37"/>
        <v>0</v>
      </c>
      <c r="L112" s="5">
        <f t="shared" si="38"/>
        <v>2774</v>
      </c>
    </row>
    <row r="113" spans="1:14" x14ac:dyDescent="0.3">
      <c r="A113" t="s">
        <v>8</v>
      </c>
      <c r="B113">
        <v>27</v>
      </c>
      <c r="C113">
        <v>48</v>
      </c>
      <c r="D113">
        <v>1970</v>
      </c>
      <c r="E113">
        <v>56</v>
      </c>
      <c r="F113">
        <v>1</v>
      </c>
      <c r="G113">
        <v>0</v>
      </c>
      <c r="I113" s="7">
        <f t="shared" si="35"/>
        <v>1.7777777777777777</v>
      </c>
      <c r="J113">
        <f t="shared" si="36"/>
        <v>21</v>
      </c>
      <c r="K113" s="5">
        <f t="shared" si="37"/>
        <v>1970</v>
      </c>
      <c r="L113" s="5">
        <f t="shared" si="38"/>
        <v>0</v>
      </c>
      <c r="N113">
        <f t="shared" ref="N113" si="62">$K112+$K113-$L112-$L113</f>
        <v>-804</v>
      </c>
    </row>
    <row r="114" spans="1:14" x14ac:dyDescent="0.3">
      <c r="A114" t="s">
        <v>7</v>
      </c>
      <c r="B114">
        <v>4</v>
      </c>
      <c r="C114">
        <v>30</v>
      </c>
      <c r="D114">
        <v>2441</v>
      </c>
      <c r="E114">
        <v>57</v>
      </c>
      <c r="F114">
        <v>1</v>
      </c>
      <c r="G114">
        <v>0</v>
      </c>
      <c r="I114" s="7">
        <f t="shared" si="35"/>
        <v>7.5</v>
      </c>
      <c r="J114">
        <f t="shared" si="36"/>
        <v>26</v>
      </c>
      <c r="K114" s="5">
        <f t="shared" si="37"/>
        <v>0</v>
      </c>
      <c r="L114" s="5">
        <f t="shared" si="38"/>
        <v>2441</v>
      </c>
    </row>
    <row r="115" spans="1:14" x14ac:dyDescent="0.3">
      <c r="A115" t="s">
        <v>8</v>
      </c>
      <c r="B115">
        <v>4</v>
      </c>
      <c r="C115">
        <v>30</v>
      </c>
      <c r="D115">
        <v>2309</v>
      </c>
      <c r="E115">
        <v>57</v>
      </c>
      <c r="F115">
        <v>1</v>
      </c>
      <c r="G115">
        <v>0</v>
      </c>
      <c r="I115" s="7">
        <f t="shared" si="35"/>
        <v>7.5</v>
      </c>
      <c r="J115">
        <f t="shared" si="36"/>
        <v>26</v>
      </c>
      <c r="K115" s="5">
        <f t="shared" si="37"/>
        <v>2309</v>
      </c>
      <c r="L115" s="5">
        <f t="shared" si="38"/>
        <v>0</v>
      </c>
      <c r="N115">
        <f t="shared" ref="N115" si="63">$K114+$K115-$L114-$L115</f>
        <v>-132</v>
      </c>
    </row>
    <row r="116" spans="1:14" x14ac:dyDescent="0.3">
      <c r="A116" t="s">
        <v>7</v>
      </c>
      <c r="B116">
        <v>13</v>
      </c>
      <c r="C116">
        <v>36</v>
      </c>
      <c r="D116">
        <v>2763</v>
      </c>
      <c r="E116">
        <v>58</v>
      </c>
      <c r="F116">
        <v>1</v>
      </c>
      <c r="G116">
        <v>0</v>
      </c>
      <c r="I116" s="7">
        <f t="shared" si="35"/>
        <v>2.7692307692307692</v>
      </c>
      <c r="J116">
        <f t="shared" si="36"/>
        <v>23</v>
      </c>
      <c r="K116" s="5">
        <f t="shared" si="37"/>
        <v>0</v>
      </c>
      <c r="L116" s="5">
        <f t="shared" si="38"/>
        <v>2763</v>
      </c>
    </row>
    <row r="117" spans="1:14" x14ac:dyDescent="0.3">
      <c r="A117" t="s">
        <v>8</v>
      </c>
      <c r="B117">
        <v>13</v>
      </c>
      <c r="C117">
        <v>36</v>
      </c>
      <c r="D117">
        <v>2545</v>
      </c>
      <c r="E117">
        <v>58</v>
      </c>
      <c r="F117">
        <v>1</v>
      </c>
      <c r="G117">
        <v>0</v>
      </c>
      <c r="I117" s="7">
        <f t="shared" si="35"/>
        <v>2.7692307692307692</v>
      </c>
      <c r="J117">
        <f t="shared" si="36"/>
        <v>23</v>
      </c>
      <c r="K117" s="5">
        <f t="shared" si="37"/>
        <v>2545</v>
      </c>
      <c r="L117" s="5">
        <f t="shared" si="38"/>
        <v>0</v>
      </c>
      <c r="N117">
        <f t="shared" ref="N117" si="64">$K116+$K117-$L116-$L117</f>
        <v>-218</v>
      </c>
    </row>
    <row r="118" spans="1:14" x14ac:dyDescent="0.3">
      <c r="A118" t="s">
        <v>8</v>
      </c>
      <c r="B118">
        <v>2</v>
      </c>
      <c r="C118">
        <v>2</v>
      </c>
      <c r="D118">
        <v>104</v>
      </c>
      <c r="E118">
        <v>59</v>
      </c>
      <c r="F118">
        <v>0</v>
      </c>
      <c r="G118">
        <v>1</v>
      </c>
      <c r="I118" s="7">
        <f t="shared" si="35"/>
        <v>1</v>
      </c>
      <c r="J118">
        <f t="shared" si="36"/>
        <v>0</v>
      </c>
      <c r="K118" s="5">
        <f t="shared" si="37"/>
        <v>104</v>
      </c>
      <c r="L118" s="5">
        <f t="shared" si="38"/>
        <v>0</v>
      </c>
    </row>
    <row r="119" spans="1:14" x14ac:dyDescent="0.3">
      <c r="A119" t="s">
        <v>7</v>
      </c>
      <c r="B119">
        <v>2</v>
      </c>
      <c r="C119">
        <v>2</v>
      </c>
      <c r="D119">
        <v>97</v>
      </c>
      <c r="E119">
        <v>59</v>
      </c>
      <c r="F119">
        <v>0</v>
      </c>
      <c r="G119">
        <v>1</v>
      </c>
      <c r="I119" s="7">
        <f t="shared" si="35"/>
        <v>1</v>
      </c>
      <c r="J119">
        <f t="shared" si="36"/>
        <v>0</v>
      </c>
      <c r="K119" s="5">
        <f t="shared" si="37"/>
        <v>0</v>
      </c>
      <c r="L119" s="5">
        <f t="shared" si="38"/>
        <v>97</v>
      </c>
      <c r="N119">
        <f t="shared" ref="N119" si="65">$K118+$K119-$L118-$L119</f>
        <v>7</v>
      </c>
    </row>
    <row r="120" spans="1:14" x14ac:dyDescent="0.3">
      <c r="A120" t="s">
        <v>8</v>
      </c>
      <c r="B120">
        <v>15</v>
      </c>
      <c r="C120">
        <v>27</v>
      </c>
      <c r="D120">
        <v>1135</v>
      </c>
      <c r="E120">
        <v>60</v>
      </c>
      <c r="F120">
        <v>1</v>
      </c>
      <c r="G120">
        <v>0</v>
      </c>
      <c r="I120" s="7">
        <f t="shared" si="35"/>
        <v>1.8</v>
      </c>
      <c r="J120">
        <f t="shared" si="36"/>
        <v>12</v>
      </c>
      <c r="K120" s="5">
        <f t="shared" si="37"/>
        <v>1135</v>
      </c>
      <c r="L120" s="5">
        <f t="shared" si="38"/>
        <v>0</v>
      </c>
    </row>
    <row r="121" spans="1:14" x14ac:dyDescent="0.3">
      <c r="A121" t="s">
        <v>7</v>
      </c>
      <c r="B121">
        <v>15</v>
      </c>
      <c r="C121">
        <v>27</v>
      </c>
      <c r="D121">
        <v>1851</v>
      </c>
      <c r="E121">
        <v>60</v>
      </c>
      <c r="F121">
        <v>1</v>
      </c>
      <c r="G121">
        <v>0</v>
      </c>
      <c r="I121" s="7">
        <f t="shared" si="35"/>
        <v>1.8</v>
      </c>
      <c r="J121">
        <f t="shared" si="36"/>
        <v>12</v>
      </c>
      <c r="K121" s="5">
        <f t="shared" si="37"/>
        <v>0</v>
      </c>
      <c r="L121" s="5">
        <f t="shared" si="38"/>
        <v>1851</v>
      </c>
      <c r="N121">
        <f t="shared" ref="N121" si="66">$K120+$K121-$L120-$L121</f>
        <v>-716</v>
      </c>
    </row>
    <row r="122" spans="1:14" x14ac:dyDescent="0.3">
      <c r="A122" t="s">
        <v>8</v>
      </c>
      <c r="B122">
        <v>13</v>
      </c>
      <c r="C122">
        <v>33</v>
      </c>
      <c r="D122">
        <v>2078</v>
      </c>
      <c r="E122">
        <v>61</v>
      </c>
      <c r="F122">
        <v>1</v>
      </c>
      <c r="G122">
        <v>0</v>
      </c>
      <c r="I122" s="7">
        <f t="shared" si="35"/>
        <v>2.5384615384615383</v>
      </c>
      <c r="J122">
        <f t="shared" si="36"/>
        <v>20</v>
      </c>
      <c r="K122" s="5">
        <f t="shared" si="37"/>
        <v>2078</v>
      </c>
      <c r="L122" s="5">
        <f t="shared" si="38"/>
        <v>0</v>
      </c>
    </row>
    <row r="123" spans="1:14" x14ac:dyDescent="0.3">
      <c r="A123" t="s">
        <v>7</v>
      </c>
      <c r="B123">
        <v>13</v>
      </c>
      <c r="C123">
        <v>33</v>
      </c>
      <c r="D123">
        <v>2202</v>
      </c>
      <c r="E123">
        <v>61</v>
      </c>
      <c r="F123">
        <v>1</v>
      </c>
      <c r="G123">
        <v>0</v>
      </c>
      <c r="I123" s="7">
        <f t="shared" si="35"/>
        <v>2.5384615384615383</v>
      </c>
      <c r="J123">
        <f t="shared" si="36"/>
        <v>20</v>
      </c>
      <c r="K123" s="5">
        <f t="shared" si="37"/>
        <v>0</v>
      </c>
      <c r="L123" s="5">
        <f t="shared" si="38"/>
        <v>2202</v>
      </c>
      <c r="N123">
        <f t="shared" ref="N123" si="67">$K122+$K123-$L122-$L123</f>
        <v>-124</v>
      </c>
    </row>
    <row r="124" spans="1:14" x14ac:dyDescent="0.3">
      <c r="A124" t="s">
        <v>7</v>
      </c>
      <c r="B124">
        <v>7</v>
      </c>
      <c r="C124">
        <v>7</v>
      </c>
      <c r="D124">
        <v>492</v>
      </c>
      <c r="E124">
        <v>62</v>
      </c>
      <c r="F124">
        <v>1</v>
      </c>
      <c r="G124">
        <v>0</v>
      </c>
      <c r="I124" s="7">
        <f t="shared" si="35"/>
        <v>1</v>
      </c>
      <c r="J124">
        <f t="shared" si="36"/>
        <v>0</v>
      </c>
      <c r="K124" s="5">
        <f t="shared" si="37"/>
        <v>0</v>
      </c>
      <c r="L124" s="5">
        <f t="shared" si="38"/>
        <v>492</v>
      </c>
    </row>
    <row r="125" spans="1:14" x14ac:dyDescent="0.3">
      <c r="A125" t="s">
        <v>8</v>
      </c>
      <c r="B125">
        <v>7</v>
      </c>
      <c r="C125">
        <v>7</v>
      </c>
      <c r="D125">
        <v>192</v>
      </c>
      <c r="E125">
        <v>62</v>
      </c>
      <c r="F125">
        <v>1</v>
      </c>
      <c r="G125">
        <v>0</v>
      </c>
      <c r="I125" s="7">
        <f t="shared" si="35"/>
        <v>1</v>
      </c>
      <c r="J125">
        <f t="shared" si="36"/>
        <v>0</v>
      </c>
      <c r="K125" s="5">
        <f t="shared" si="37"/>
        <v>192</v>
      </c>
      <c r="L125" s="5">
        <f t="shared" si="38"/>
        <v>0</v>
      </c>
      <c r="N125">
        <f t="shared" ref="N125" si="68">$K124+$K125-$L124-$L125</f>
        <v>-300</v>
      </c>
    </row>
    <row r="126" spans="1:14" x14ac:dyDescent="0.3">
      <c r="A126" t="s">
        <v>8</v>
      </c>
      <c r="B126">
        <v>48</v>
      </c>
      <c r="C126">
        <v>48</v>
      </c>
      <c r="D126">
        <v>172</v>
      </c>
      <c r="E126">
        <v>63</v>
      </c>
      <c r="F126">
        <v>1</v>
      </c>
      <c r="G126">
        <v>0</v>
      </c>
      <c r="I126" s="7">
        <f t="shared" si="35"/>
        <v>1</v>
      </c>
      <c r="J126">
        <f t="shared" si="36"/>
        <v>0</v>
      </c>
      <c r="K126" s="5">
        <f t="shared" si="37"/>
        <v>172</v>
      </c>
      <c r="L126" s="5">
        <f t="shared" si="38"/>
        <v>0</v>
      </c>
    </row>
    <row r="127" spans="1:14" x14ac:dyDescent="0.3">
      <c r="A127" t="s">
        <v>7</v>
      </c>
      <c r="B127">
        <v>48</v>
      </c>
      <c r="C127">
        <v>48</v>
      </c>
      <c r="D127">
        <v>3886</v>
      </c>
      <c r="E127">
        <v>63</v>
      </c>
      <c r="F127">
        <v>1</v>
      </c>
      <c r="G127">
        <v>0</v>
      </c>
      <c r="I127" s="7">
        <f t="shared" si="35"/>
        <v>1</v>
      </c>
      <c r="J127">
        <f t="shared" si="36"/>
        <v>0</v>
      </c>
      <c r="K127" s="5">
        <f t="shared" si="37"/>
        <v>0</v>
      </c>
      <c r="L127" s="5">
        <f t="shared" si="38"/>
        <v>3886</v>
      </c>
      <c r="N127">
        <f t="shared" ref="N127" si="69">$K126+$K127-$L126-$L127</f>
        <v>-3714</v>
      </c>
    </row>
    <row r="128" spans="1:14" x14ac:dyDescent="0.3">
      <c r="A128" t="s">
        <v>8</v>
      </c>
      <c r="B128">
        <v>20</v>
      </c>
      <c r="C128">
        <v>20</v>
      </c>
      <c r="D128">
        <v>148</v>
      </c>
      <c r="E128">
        <v>64</v>
      </c>
      <c r="F128">
        <v>1</v>
      </c>
      <c r="G128">
        <v>0</v>
      </c>
      <c r="I128" s="7">
        <f t="shared" si="35"/>
        <v>1</v>
      </c>
      <c r="J128">
        <f t="shared" si="36"/>
        <v>0</v>
      </c>
      <c r="K128" s="5">
        <f t="shared" si="37"/>
        <v>148</v>
      </c>
      <c r="L128" s="5">
        <f t="shared" si="38"/>
        <v>0</v>
      </c>
    </row>
    <row r="129" spans="1:14" x14ac:dyDescent="0.3">
      <c r="A129" t="s">
        <v>7</v>
      </c>
      <c r="B129">
        <v>20</v>
      </c>
      <c r="C129">
        <v>20</v>
      </c>
      <c r="D129">
        <v>1846</v>
      </c>
      <c r="E129">
        <v>64</v>
      </c>
      <c r="F129">
        <v>1</v>
      </c>
      <c r="G129">
        <v>0</v>
      </c>
      <c r="I129" s="7">
        <f t="shared" si="35"/>
        <v>1</v>
      </c>
      <c r="J129">
        <f t="shared" si="36"/>
        <v>0</v>
      </c>
      <c r="K129" s="5">
        <f t="shared" si="37"/>
        <v>0</v>
      </c>
      <c r="L129" s="5">
        <f t="shared" si="38"/>
        <v>1846</v>
      </c>
      <c r="N129">
        <f t="shared" ref="N129" si="70">$K128+$K129-$L128-$L129</f>
        <v>-1698</v>
      </c>
    </row>
    <row r="130" spans="1:14" x14ac:dyDescent="0.3">
      <c r="A130" t="s">
        <v>7</v>
      </c>
      <c r="B130">
        <v>12</v>
      </c>
      <c r="C130">
        <v>17</v>
      </c>
      <c r="D130">
        <v>1225</v>
      </c>
      <c r="E130">
        <v>65</v>
      </c>
      <c r="F130">
        <v>1</v>
      </c>
      <c r="G130">
        <v>0</v>
      </c>
      <c r="I130" s="7">
        <f t="shared" si="35"/>
        <v>1.4166666666666667</v>
      </c>
      <c r="J130">
        <f t="shared" si="36"/>
        <v>5</v>
      </c>
      <c r="K130" s="5">
        <f t="shared" si="37"/>
        <v>0</v>
      </c>
      <c r="L130" s="5">
        <f t="shared" si="38"/>
        <v>1225</v>
      </c>
    </row>
    <row r="131" spans="1:14" x14ac:dyDescent="0.3">
      <c r="A131" t="s">
        <v>8</v>
      </c>
      <c r="B131">
        <v>12</v>
      </c>
      <c r="C131">
        <v>17</v>
      </c>
      <c r="D131">
        <v>660</v>
      </c>
      <c r="E131">
        <v>65</v>
      </c>
      <c r="F131">
        <v>1</v>
      </c>
      <c r="G131">
        <v>0</v>
      </c>
      <c r="I131" s="7">
        <f t="shared" ref="I131:I194" si="71">C131/B131</f>
        <v>1.4166666666666667</v>
      </c>
      <c r="J131">
        <f t="shared" ref="J131:J194" si="72">C131-B131</f>
        <v>5</v>
      </c>
      <c r="K131" s="5">
        <f t="shared" ref="K131:K194" si="73">IF($A131="Hungarian",$D131,0)</f>
        <v>660</v>
      </c>
      <c r="L131" s="5">
        <f t="shared" ref="L131:L194" si="74">IF($A131="Vickrey Auction",$D131,0)</f>
        <v>0</v>
      </c>
      <c r="N131">
        <f t="shared" ref="N131" si="75">$K130+$K131-$L130-$L131</f>
        <v>-565</v>
      </c>
    </row>
    <row r="132" spans="1:14" x14ac:dyDescent="0.3">
      <c r="A132" t="s">
        <v>7</v>
      </c>
      <c r="B132">
        <v>5</v>
      </c>
      <c r="C132">
        <v>24</v>
      </c>
      <c r="D132">
        <v>2441</v>
      </c>
      <c r="E132">
        <v>66</v>
      </c>
      <c r="F132">
        <v>1</v>
      </c>
      <c r="G132">
        <v>0</v>
      </c>
      <c r="I132" s="7">
        <f t="shared" si="71"/>
        <v>4.8</v>
      </c>
      <c r="J132">
        <f t="shared" si="72"/>
        <v>19</v>
      </c>
      <c r="K132" s="5">
        <f t="shared" si="73"/>
        <v>0</v>
      </c>
      <c r="L132" s="5">
        <f t="shared" si="74"/>
        <v>2441</v>
      </c>
    </row>
    <row r="133" spans="1:14" x14ac:dyDescent="0.3">
      <c r="A133" t="s">
        <v>8</v>
      </c>
      <c r="B133">
        <v>5</v>
      </c>
      <c r="C133">
        <v>24</v>
      </c>
      <c r="D133">
        <v>2275</v>
      </c>
      <c r="E133">
        <v>66</v>
      </c>
      <c r="F133">
        <v>1</v>
      </c>
      <c r="G133">
        <v>0</v>
      </c>
      <c r="I133" s="7">
        <f t="shared" si="71"/>
        <v>4.8</v>
      </c>
      <c r="J133">
        <f t="shared" si="72"/>
        <v>19</v>
      </c>
      <c r="K133" s="5">
        <f t="shared" si="73"/>
        <v>2275</v>
      </c>
      <c r="L133" s="5">
        <f t="shared" si="74"/>
        <v>0</v>
      </c>
      <c r="N133">
        <f t="shared" ref="N133" si="76">$K132+$K133-$L132-$L133</f>
        <v>-166</v>
      </c>
    </row>
    <row r="134" spans="1:14" x14ac:dyDescent="0.3">
      <c r="A134" t="s">
        <v>7</v>
      </c>
      <c r="B134">
        <v>19</v>
      </c>
      <c r="C134">
        <v>19</v>
      </c>
      <c r="D134">
        <v>1691</v>
      </c>
      <c r="E134">
        <v>67</v>
      </c>
      <c r="F134">
        <v>1</v>
      </c>
      <c r="G134">
        <v>0</v>
      </c>
      <c r="I134" s="7">
        <f t="shared" si="71"/>
        <v>1</v>
      </c>
      <c r="J134">
        <f t="shared" si="72"/>
        <v>0</v>
      </c>
      <c r="K134" s="5">
        <f t="shared" si="73"/>
        <v>0</v>
      </c>
      <c r="L134" s="5">
        <f t="shared" si="74"/>
        <v>1691</v>
      </c>
    </row>
    <row r="135" spans="1:14" x14ac:dyDescent="0.3">
      <c r="A135" t="s">
        <v>8</v>
      </c>
      <c r="B135">
        <v>19</v>
      </c>
      <c r="C135">
        <v>19</v>
      </c>
      <c r="D135">
        <v>137</v>
      </c>
      <c r="E135">
        <v>67</v>
      </c>
      <c r="F135">
        <v>1</v>
      </c>
      <c r="G135">
        <v>0</v>
      </c>
      <c r="I135" s="7">
        <f t="shared" si="71"/>
        <v>1</v>
      </c>
      <c r="J135">
        <f t="shared" si="72"/>
        <v>0</v>
      </c>
      <c r="K135" s="5">
        <f t="shared" si="73"/>
        <v>137</v>
      </c>
      <c r="L135" s="5">
        <f t="shared" si="74"/>
        <v>0</v>
      </c>
      <c r="N135">
        <f t="shared" ref="N135" si="77">$K134+$K135-$L134-$L135</f>
        <v>-1554</v>
      </c>
    </row>
    <row r="136" spans="1:14" x14ac:dyDescent="0.3">
      <c r="A136" t="s">
        <v>7</v>
      </c>
      <c r="B136">
        <v>39</v>
      </c>
      <c r="C136">
        <v>39</v>
      </c>
      <c r="D136">
        <v>3075</v>
      </c>
      <c r="E136">
        <v>68</v>
      </c>
      <c r="F136">
        <v>1</v>
      </c>
      <c r="G136">
        <v>0</v>
      </c>
      <c r="I136" s="7">
        <f t="shared" si="71"/>
        <v>1</v>
      </c>
      <c r="J136">
        <f t="shared" si="72"/>
        <v>0</v>
      </c>
      <c r="K136" s="5">
        <f t="shared" si="73"/>
        <v>0</v>
      </c>
      <c r="L136" s="5">
        <f t="shared" si="74"/>
        <v>3075</v>
      </c>
    </row>
    <row r="137" spans="1:14" x14ac:dyDescent="0.3">
      <c r="A137" t="s">
        <v>8</v>
      </c>
      <c r="B137">
        <v>39</v>
      </c>
      <c r="C137">
        <v>39</v>
      </c>
      <c r="D137">
        <v>148</v>
      </c>
      <c r="E137">
        <v>68</v>
      </c>
      <c r="F137">
        <v>1</v>
      </c>
      <c r="G137">
        <v>0</v>
      </c>
      <c r="I137" s="7">
        <f t="shared" si="71"/>
        <v>1</v>
      </c>
      <c r="J137">
        <f t="shared" si="72"/>
        <v>0</v>
      </c>
      <c r="K137" s="5">
        <f t="shared" si="73"/>
        <v>148</v>
      </c>
      <c r="L137" s="5">
        <f t="shared" si="74"/>
        <v>0</v>
      </c>
      <c r="N137">
        <f t="shared" ref="N137" si="78">$K136+$K137-$L136-$L137</f>
        <v>-2927</v>
      </c>
    </row>
    <row r="138" spans="1:14" x14ac:dyDescent="0.3">
      <c r="A138" t="s">
        <v>7</v>
      </c>
      <c r="B138">
        <v>18</v>
      </c>
      <c r="C138">
        <v>25</v>
      </c>
      <c r="D138">
        <v>1747</v>
      </c>
      <c r="E138">
        <v>69</v>
      </c>
      <c r="F138">
        <v>1</v>
      </c>
      <c r="G138">
        <v>0</v>
      </c>
      <c r="I138" s="7">
        <f t="shared" si="71"/>
        <v>1.3888888888888888</v>
      </c>
      <c r="J138">
        <f t="shared" si="72"/>
        <v>7</v>
      </c>
      <c r="K138" s="5">
        <f t="shared" si="73"/>
        <v>0</v>
      </c>
      <c r="L138" s="5">
        <f t="shared" si="74"/>
        <v>1747</v>
      </c>
    </row>
    <row r="139" spans="1:14" x14ac:dyDescent="0.3">
      <c r="A139" t="s">
        <v>8</v>
      </c>
      <c r="B139">
        <v>18</v>
      </c>
      <c r="C139">
        <v>25</v>
      </c>
      <c r="D139">
        <v>774</v>
      </c>
      <c r="E139">
        <v>69</v>
      </c>
      <c r="F139">
        <v>1</v>
      </c>
      <c r="G139">
        <v>0</v>
      </c>
      <c r="I139" s="7">
        <f t="shared" si="71"/>
        <v>1.3888888888888888</v>
      </c>
      <c r="J139">
        <f t="shared" si="72"/>
        <v>7</v>
      </c>
      <c r="K139" s="5">
        <f t="shared" si="73"/>
        <v>774</v>
      </c>
      <c r="L139" s="5">
        <f t="shared" si="74"/>
        <v>0</v>
      </c>
      <c r="N139">
        <f t="shared" ref="N139" si="79">$K138+$K139-$L138-$L139</f>
        <v>-973</v>
      </c>
    </row>
    <row r="140" spans="1:14" x14ac:dyDescent="0.3">
      <c r="A140" t="s">
        <v>7</v>
      </c>
      <c r="B140">
        <v>18</v>
      </c>
      <c r="C140">
        <v>18</v>
      </c>
      <c r="D140">
        <v>1503</v>
      </c>
      <c r="E140">
        <v>70</v>
      </c>
      <c r="F140">
        <v>1</v>
      </c>
      <c r="G140">
        <v>0</v>
      </c>
      <c r="I140" s="7">
        <f t="shared" si="71"/>
        <v>1</v>
      </c>
      <c r="J140">
        <f t="shared" si="72"/>
        <v>0</v>
      </c>
      <c r="K140" s="5">
        <f t="shared" si="73"/>
        <v>0</v>
      </c>
      <c r="L140" s="5">
        <f t="shared" si="74"/>
        <v>1503</v>
      </c>
    </row>
    <row r="141" spans="1:14" x14ac:dyDescent="0.3">
      <c r="A141" t="s">
        <v>8</v>
      </c>
      <c r="B141">
        <v>18</v>
      </c>
      <c r="C141">
        <v>18</v>
      </c>
      <c r="D141">
        <v>176</v>
      </c>
      <c r="E141">
        <v>70</v>
      </c>
      <c r="F141">
        <v>1</v>
      </c>
      <c r="G141">
        <v>0</v>
      </c>
      <c r="I141" s="7">
        <f t="shared" si="71"/>
        <v>1</v>
      </c>
      <c r="J141">
        <f t="shared" si="72"/>
        <v>0</v>
      </c>
      <c r="K141" s="5">
        <f t="shared" si="73"/>
        <v>176</v>
      </c>
      <c r="L141" s="5">
        <f t="shared" si="74"/>
        <v>0</v>
      </c>
      <c r="N141">
        <f t="shared" ref="N141" si="80">$K140+$K141-$L140-$L141</f>
        <v>-1327</v>
      </c>
    </row>
    <row r="142" spans="1:14" x14ac:dyDescent="0.3">
      <c r="A142" t="s">
        <v>7</v>
      </c>
      <c r="B142">
        <v>16</v>
      </c>
      <c r="C142">
        <v>16</v>
      </c>
      <c r="D142">
        <v>1348</v>
      </c>
      <c r="E142">
        <v>71</v>
      </c>
      <c r="F142">
        <v>1</v>
      </c>
      <c r="G142">
        <v>0</v>
      </c>
      <c r="I142" s="7">
        <f t="shared" si="71"/>
        <v>1</v>
      </c>
      <c r="J142">
        <f t="shared" si="72"/>
        <v>0</v>
      </c>
      <c r="K142" s="5">
        <f t="shared" si="73"/>
        <v>0</v>
      </c>
      <c r="L142" s="5">
        <f t="shared" si="74"/>
        <v>1348</v>
      </c>
    </row>
    <row r="143" spans="1:14" x14ac:dyDescent="0.3">
      <c r="A143" t="s">
        <v>8</v>
      </c>
      <c r="B143">
        <v>16</v>
      </c>
      <c r="C143">
        <v>16</v>
      </c>
      <c r="D143">
        <v>154</v>
      </c>
      <c r="E143">
        <v>71</v>
      </c>
      <c r="F143">
        <v>1</v>
      </c>
      <c r="G143">
        <v>0</v>
      </c>
      <c r="I143" s="7">
        <f t="shared" si="71"/>
        <v>1</v>
      </c>
      <c r="J143">
        <f t="shared" si="72"/>
        <v>0</v>
      </c>
      <c r="K143" s="5">
        <f t="shared" si="73"/>
        <v>154</v>
      </c>
      <c r="L143" s="5">
        <f t="shared" si="74"/>
        <v>0</v>
      </c>
      <c r="N143">
        <f t="shared" ref="N143" si="81">$K142+$K143-$L142-$L143</f>
        <v>-1194</v>
      </c>
    </row>
    <row r="144" spans="1:14" x14ac:dyDescent="0.3">
      <c r="A144" t="s">
        <v>7</v>
      </c>
      <c r="B144">
        <v>10</v>
      </c>
      <c r="C144">
        <v>25</v>
      </c>
      <c r="D144">
        <v>2109</v>
      </c>
      <c r="E144">
        <v>72</v>
      </c>
      <c r="F144">
        <v>1</v>
      </c>
      <c r="G144">
        <v>0</v>
      </c>
      <c r="I144" s="7">
        <f t="shared" si="71"/>
        <v>2.5</v>
      </c>
      <c r="J144">
        <f t="shared" si="72"/>
        <v>15</v>
      </c>
      <c r="K144" s="5">
        <f t="shared" si="73"/>
        <v>0</v>
      </c>
      <c r="L144" s="5">
        <f t="shared" si="74"/>
        <v>2109</v>
      </c>
    </row>
    <row r="145" spans="1:14" x14ac:dyDescent="0.3">
      <c r="A145" t="s">
        <v>8</v>
      </c>
      <c r="B145">
        <v>10</v>
      </c>
      <c r="C145">
        <v>25</v>
      </c>
      <c r="D145">
        <v>1705</v>
      </c>
      <c r="E145">
        <v>72</v>
      </c>
      <c r="F145">
        <v>1</v>
      </c>
      <c r="G145">
        <v>0</v>
      </c>
      <c r="I145" s="7">
        <f t="shared" si="71"/>
        <v>2.5</v>
      </c>
      <c r="J145">
        <f t="shared" si="72"/>
        <v>15</v>
      </c>
      <c r="K145" s="5">
        <f t="shared" si="73"/>
        <v>1705</v>
      </c>
      <c r="L145" s="5">
        <f t="shared" si="74"/>
        <v>0</v>
      </c>
      <c r="N145">
        <f t="shared" ref="N145" si="82">$K144+$K145-$L144-$L145</f>
        <v>-404</v>
      </c>
    </row>
    <row r="146" spans="1:14" x14ac:dyDescent="0.3">
      <c r="A146" t="s">
        <v>7</v>
      </c>
      <c r="B146">
        <v>5</v>
      </c>
      <c r="C146">
        <v>5</v>
      </c>
      <c r="D146">
        <v>471</v>
      </c>
      <c r="E146">
        <v>73</v>
      </c>
      <c r="F146">
        <v>1</v>
      </c>
      <c r="G146">
        <v>0</v>
      </c>
      <c r="I146" s="7">
        <f t="shared" si="71"/>
        <v>1</v>
      </c>
      <c r="J146">
        <f t="shared" si="72"/>
        <v>0</v>
      </c>
      <c r="K146" s="5">
        <f t="shared" si="73"/>
        <v>0</v>
      </c>
      <c r="L146" s="5">
        <f t="shared" si="74"/>
        <v>471</v>
      </c>
    </row>
    <row r="147" spans="1:14" x14ac:dyDescent="0.3">
      <c r="A147" t="s">
        <v>8</v>
      </c>
      <c r="B147">
        <v>5</v>
      </c>
      <c r="C147">
        <v>5</v>
      </c>
      <c r="D147">
        <v>124</v>
      </c>
      <c r="E147">
        <v>73</v>
      </c>
      <c r="F147">
        <v>1</v>
      </c>
      <c r="G147">
        <v>0</v>
      </c>
      <c r="I147" s="7">
        <f t="shared" si="71"/>
        <v>1</v>
      </c>
      <c r="J147">
        <f t="shared" si="72"/>
        <v>0</v>
      </c>
      <c r="K147" s="5">
        <f t="shared" si="73"/>
        <v>124</v>
      </c>
      <c r="L147" s="5">
        <f t="shared" si="74"/>
        <v>0</v>
      </c>
      <c r="N147">
        <f t="shared" ref="N147" si="83">$K146+$K147-$L146-$L147</f>
        <v>-347</v>
      </c>
    </row>
    <row r="148" spans="1:14" x14ac:dyDescent="0.3">
      <c r="A148" t="s">
        <v>7</v>
      </c>
      <c r="B148">
        <v>40</v>
      </c>
      <c r="C148">
        <v>40</v>
      </c>
      <c r="D148">
        <v>3313</v>
      </c>
      <c r="E148">
        <v>74</v>
      </c>
      <c r="F148">
        <v>1</v>
      </c>
      <c r="G148">
        <v>0</v>
      </c>
      <c r="I148" s="7">
        <f t="shared" si="71"/>
        <v>1</v>
      </c>
      <c r="J148">
        <f t="shared" si="72"/>
        <v>0</v>
      </c>
      <c r="K148" s="5">
        <f t="shared" si="73"/>
        <v>0</v>
      </c>
      <c r="L148" s="5">
        <f t="shared" si="74"/>
        <v>3313</v>
      </c>
    </row>
    <row r="149" spans="1:14" x14ac:dyDescent="0.3">
      <c r="A149" t="s">
        <v>8</v>
      </c>
      <c r="B149">
        <v>40</v>
      </c>
      <c r="C149">
        <v>40</v>
      </c>
      <c r="D149">
        <v>158</v>
      </c>
      <c r="E149">
        <v>74</v>
      </c>
      <c r="F149">
        <v>1</v>
      </c>
      <c r="G149">
        <v>0</v>
      </c>
      <c r="I149" s="7">
        <f t="shared" si="71"/>
        <v>1</v>
      </c>
      <c r="J149">
        <f t="shared" si="72"/>
        <v>0</v>
      </c>
      <c r="K149" s="5">
        <f t="shared" si="73"/>
        <v>158</v>
      </c>
      <c r="L149" s="5">
        <f t="shared" si="74"/>
        <v>0</v>
      </c>
      <c r="N149">
        <f t="shared" ref="N149" si="84">$K148+$K149-$L148-$L149</f>
        <v>-3155</v>
      </c>
    </row>
    <row r="150" spans="1:14" x14ac:dyDescent="0.3">
      <c r="A150" t="s">
        <v>8</v>
      </c>
      <c r="B150">
        <v>3</v>
      </c>
      <c r="C150">
        <v>3</v>
      </c>
      <c r="D150">
        <v>122</v>
      </c>
      <c r="E150">
        <v>75</v>
      </c>
      <c r="F150">
        <v>1</v>
      </c>
      <c r="G150">
        <v>0</v>
      </c>
      <c r="I150" s="7">
        <f t="shared" si="71"/>
        <v>1</v>
      </c>
      <c r="J150">
        <f t="shared" si="72"/>
        <v>0</v>
      </c>
      <c r="K150" s="5">
        <f t="shared" si="73"/>
        <v>122</v>
      </c>
      <c r="L150" s="5">
        <f t="shared" si="74"/>
        <v>0</v>
      </c>
    </row>
    <row r="151" spans="1:14" x14ac:dyDescent="0.3">
      <c r="A151" t="s">
        <v>7</v>
      </c>
      <c r="B151">
        <v>3</v>
      </c>
      <c r="C151">
        <v>3</v>
      </c>
      <c r="D151">
        <v>212</v>
      </c>
      <c r="E151">
        <v>75</v>
      </c>
      <c r="F151">
        <v>1</v>
      </c>
      <c r="G151">
        <v>0</v>
      </c>
      <c r="I151" s="7">
        <f t="shared" si="71"/>
        <v>1</v>
      </c>
      <c r="J151">
        <f t="shared" si="72"/>
        <v>0</v>
      </c>
      <c r="K151" s="5">
        <f t="shared" si="73"/>
        <v>0</v>
      </c>
      <c r="L151" s="5">
        <f t="shared" si="74"/>
        <v>212</v>
      </c>
      <c r="N151">
        <f t="shared" ref="N151" si="85">$K150+$K151-$L150-$L151</f>
        <v>-90</v>
      </c>
    </row>
    <row r="152" spans="1:14" x14ac:dyDescent="0.3">
      <c r="A152" t="s">
        <v>8</v>
      </c>
      <c r="B152">
        <v>12</v>
      </c>
      <c r="C152">
        <v>13</v>
      </c>
      <c r="D152">
        <v>254</v>
      </c>
      <c r="E152">
        <v>76</v>
      </c>
      <c r="F152">
        <v>1</v>
      </c>
      <c r="G152">
        <v>0</v>
      </c>
      <c r="I152" s="7">
        <f t="shared" si="71"/>
        <v>1.0833333333333333</v>
      </c>
      <c r="J152">
        <f t="shared" si="72"/>
        <v>1</v>
      </c>
      <c r="K152" s="5">
        <f t="shared" si="73"/>
        <v>254</v>
      </c>
      <c r="L152" s="5">
        <f t="shared" si="74"/>
        <v>0</v>
      </c>
    </row>
    <row r="153" spans="1:14" x14ac:dyDescent="0.3">
      <c r="A153" t="s">
        <v>7</v>
      </c>
      <c r="B153">
        <v>12</v>
      </c>
      <c r="C153">
        <v>13</v>
      </c>
      <c r="D153">
        <v>961</v>
      </c>
      <c r="E153">
        <v>76</v>
      </c>
      <c r="F153">
        <v>1</v>
      </c>
      <c r="G153">
        <v>0</v>
      </c>
      <c r="I153" s="7">
        <f t="shared" si="71"/>
        <v>1.0833333333333333</v>
      </c>
      <c r="J153">
        <f t="shared" si="72"/>
        <v>1</v>
      </c>
      <c r="K153" s="5">
        <f t="shared" si="73"/>
        <v>0</v>
      </c>
      <c r="L153" s="5">
        <f t="shared" si="74"/>
        <v>961</v>
      </c>
      <c r="N153">
        <f t="shared" ref="N153" si="86">$K152+$K153-$L152-$L153</f>
        <v>-707</v>
      </c>
    </row>
    <row r="154" spans="1:14" x14ac:dyDescent="0.3">
      <c r="A154" t="s">
        <v>8</v>
      </c>
      <c r="B154">
        <v>19</v>
      </c>
      <c r="C154">
        <v>44</v>
      </c>
      <c r="D154">
        <v>2179</v>
      </c>
      <c r="E154">
        <v>77</v>
      </c>
      <c r="F154">
        <v>1</v>
      </c>
      <c r="G154">
        <v>0</v>
      </c>
      <c r="I154" s="7">
        <f t="shared" si="71"/>
        <v>2.3157894736842106</v>
      </c>
      <c r="J154">
        <f t="shared" si="72"/>
        <v>25</v>
      </c>
      <c r="K154" s="5">
        <f t="shared" si="73"/>
        <v>2179</v>
      </c>
      <c r="L154" s="5">
        <f t="shared" si="74"/>
        <v>0</v>
      </c>
    </row>
    <row r="155" spans="1:14" x14ac:dyDescent="0.3">
      <c r="A155" t="s">
        <v>7</v>
      </c>
      <c r="B155">
        <v>19</v>
      </c>
      <c r="C155">
        <v>44</v>
      </c>
      <c r="D155">
        <v>2892</v>
      </c>
      <c r="E155">
        <v>77</v>
      </c>
      <c r="F155">
        <v>1</v>
      </c>
      <c r="G155">
        <v>0</v>
      </c>
      <c r="I155" s="7">
        <f t="shared" si="71"/>
        <v>2.3157894736842106</v>
      </c>
      <c r="J155">
        <f t="shared" si="72"/>
        <v>25</v>
      </c>
      <c r="K155" s="5">
        <f t="shared" si="73"/>
        <v>0</v>
      </c>
      <c r="L155" s="5">
        <f t="shared" si="74"/>
        <v>2892</v>
      </c>
      <c r="N155">
        <f t="shared" ref="N155" si="87">$K154+$K155-$L154-$L155</f>
        <v>-713</v>
      </c>
    </row>
    <row r="156" spans="1:14" x14ac:dyDescent="0.3">
      <c r="A156" t="s">
        <v>8</v>
      </c>
      <c r="B156">
        <v>2</v>
      </c>
      <c r="C156">
        <v>2</v>
      </c>
      <c r="D156">
        <v>137</v>
      </c>
      <c r="E156">
        <v>78</v>
      </c>
      <c r="F156">
        <v>0</v>
      </c>
      <c r="G156">
        <v>1</v>
      </c>
      <c r="I156" s="7">
        <f t="shared" si="71"/>
        <v>1</v>
      </c>
      <c r="J156">
        <f t="shared" si="72"/>
        <v>0</v>
      </c>
      <c r="K156" s="5">
        <f t="shared" si="73"/>
        <v>137</v>
      </c>
      <c r="L156" s="5">
        <f t="shared" si="74"/>
        <v>0</v>
      </c>
    </row>
    <row r="157" spans="1:14" x14ac:dyDescent="0.3">
      <c r="A157" t="s">
        <v>7</v>
      </c>
      <c r="B157">
        <v>2</v>
      </c>
      <c r="C157">
        <v>2</v>
      </c>
      <c r="D157">
        <v>125</v>
      </c>
      <c r="E157">
        <v>78</v>
      </c>
      <c r="F157">
        <v>0</v>
      </c>
      <c r="G157">
        <v>1</v>
      </c>
      <c r="I157" s="7">
        <f t="shared" si="71"/>
        <v>1</v>
      </c>
      <c r="J157">
        <f t="shared" si="72"/>
        <v>0</v>
      </c>
      <c r="K157" s="5">
        <f t="shared" si="73"/>
        <v>0</v>
      </c>
      <c r="L157" s="5">
        <f t="shared" si="74"/>
        <v>125</v>
      </c>
      <c r="N157">
        <f t="shared" ref="N157" si="88">$K156+$K157-$L156-$L157</f>
        <v>12</v>
      </c>
    </row>
    <row r="158" spans="1:14" x14ac:dyDescent="0.3">
      <c r="A158" t="s">
        <v>7</v>
      </c>
      <c r="B158">
        <v>13</v>
      </c>
      <c r="C158">
        <v>26</v>
      </c>
      <c r="D158">
        <v>1963</v>
      </c>
      <c r="E158">
        <v>79</v>
      </c>
      <c r="F158">
        <v>1</v>
      </c>
      <c r="G158">
        <v>0</v>
      </c>
      <c r="I158" s="7">
        <f t="shared" si="71"/>
        <v>2</v>
      </c>
      <c r="J158">
        <f t="shared" si="72"/>
        <v>13</v>
      </c>
      <c r="K158" s="5">
        <f t="shared" si="73"/>
        <v>0</v>
      </c>
      <c r="L158" s="5">
        <f t="shared" si="74"/>
        <v>1963</v>
      </c>
    </row>
    <row r="159" spans="1:14" x14ac:dyDescent="0.3">
      <c r="A159" t="s">
        <v>8</v>
      </c>
      <c r="B159">
        <v>13</v>
      </c>
      <c r="C159">
        <v>26</v>
      </c>
      <c r="D159">
        <v>1540</v>
      </c>
      <c r="E159">
        <v>79</v>
      </c>
      <c r="F159">
        <v>1</v>
      </c>
      <c r="G159">
        <v>0</v>
      </c>
      <c r="I159" s="7">
        <f t="shared" si="71"/>
        <v>2</v>
      </c>
      <c r="J159">
        <f t="shared" si="72"/>
        <v>13</v>
      </c>
      <c r="K159" s="5">
        <f t="shared" si="73"/>
        <v>1540</v>
      </c>
      <c r="L159" s="5">
        <f t="shared" si="74"/>
        <v>0</v>
      </c>
      <c r="N159">
        <f t="shared" ref="N159" si="89">$K158+$K159-$L158-$L159</f>
        <v>-423</v>
      </c>
    </row>
    <row r="160" spans="1:14" x14ac:dyDescent="0.3">
      <c r="A160" t="s">
        <v>7</v>
      </c>
      <c r="B160">
        <v>36</v>
      </c>
      <c r="C160">
        <v>36</v>
      </c>
      <c r="D160">
        <v>3096</v>
      </c>
      <c r="E160">
        <v>80</v>
      </c>
      <c r="F160">
        <v>1</v>
      </c>
      <c r="G160">
        <v>0</v>
      </c>
      <c r="I160" s="7">
        <f t="shared" si="71"/>
        <v>1</v>
      </c>
      <c r="J160">
        <f t="shared" si="72"/>
        <v>0</v>
      </c>
      <c r="K160" s="5">
        <f t="shared" si="73"/>
        <v>0</v>
      </c>
      <c r="L160" s="5">
        <f t="shared" si="74"/>
        <v>3096</v>
      </c>
    </row>
    <row r="161" spans="1:14" x14ac:dyDescent="0.3">
      <c r="A161" t="s">
        <v>8</v>
      </c>
      <c r="B161">
        <v>36</v>
      </c>
      <c r="C161">
        <v>36</v>
      </c>
      <c r="D161">
        <v>178</v>
      </c>
      <c r="E161">
        <v>80</v>
      </c>
      <c r="F161">
        <v>1</v>
      </c>
      <c r="G161">
        <v>0</v>
      </c>
      <c r="I161" s="7">
        <f t="shared" si="71"/>
        <v>1</v>
      </c>
      <c r="J161">
        <f t="shared" si="72"/>
        <v>0</v>
      </c>
      <c r="K161" s="5">
        <f t="shared" si="73"/>
        <v>178</v>
      </c>
      <c r="L161" s="5">
        <f t="shared" si="74"/>
        <v>0</v>
      </c>
      <c r="N161">
        <f t="shared" ref="N161" si="90">$K160+$K161-$L160-$L161</f>
        <v>-2918</v>
      </c>
    </row>
    <row r="162" spans="1:14" x14ac:dyDescent="0.3">
      <c r="A162" t="s">
        <v>7</v>
      </c>
      <c r="B162">
        <v>3</v>
      </c>
      <c r="C162">
        <v>3</v>
      </c>
      <c r="D162">
        <v>268</v>
      </c>
      <c r="E162">
        <v>81</v>
      </c>
      <c r="F162">
        <v>1</v>
      </c>
      <c r="G162">
        <v>0</v>
      </c>
      <c r="I162" s="7">
        <f t="shared" si="71"/>
        <v>1</v>
      </c>
      <c r="J162">
        <f t="shared" si="72"/>
        <v>0</v>
      </c>
      <c r="K162" s="5">
        <f t="shared" si="73"/>
        <v>0</v>
      </c>
      <c r="L162" s="5">
        <f t="shared" si="74"/>
        <v>268</v>
      </c>
    </row>
    <row r="163" spans="1:14" x14ac:dyDescent="0.3">
      <c r="A163" t="s">
        <v>8</v>
      </c>
      <c r="B163">
        <v>3</v>
      </c>
      <c r="C163">
        <v>3</v>
      </c>
      <c r="D163">
        <v>62</v>
      </c>
      <c r="E163">
        <v>81</v>
      </c>
      <c r="F163">
        <v>1</v>
      </c>
      <c r="G163">
        <v>0</v>
      </c>
      <c r="I163" s="7">
        <f t="shared" si="71"/>
        <v>1</v>
      </c>
      <c r="J163">
        <f t="shared" si="72"/>
        <v>0</v>
      </c>
      <c r="K163" s="5">
        <f t="shared" si="73"/>
        <v>62</v>
      </c>
      <c r="L163" s="5">
        <f t="shared" si="74"/>
        <v>0</v>
      </c>
      <c r="N163">
        <f t="shared" ref="N163" si="91">$K162+$K163-$L162-$L163</f>
        <v>-206</v>
      </c>
    </row>
    <row r="164" spans="1:14" x14ac:dyDescent="0.3">
      <c r="A164" t="s">
        <v>7</v>
      </c>
      <c r="B164">
        <v>22</v>
      </c>
      <c r="C164">
        <v>39</v>
      </c>
      <c r="D164">
        <v>2935</v>
      </c>
      <c r="E164">
        <v>82</v>
      </c>
      <c r="F164">
        <v>1</v>
      </c>
      <c r="G164">
        <v>0</v>
      </c>
      <c r="I164" s="7">
        <f t="shared" si="71"/>
        <v>1.7727272727272727</v>
      </c>
      <c r="J164">
        <f t="shared" si="72"/>
        <v>17</v>
      </c>
      <c r="K164" s="5">
        <f t="shared" si="73"/>
        <v>0</v>
      </c>
      <c r="L164" s="5">
        <f t="shared" si="74"/>
        <v>2935</v>
      </c>
    </row>
    <row r="165" spans="1:14" x14ac:dyDescent="0.3">
      <c r="A165" t="s">
        <v>8</v>
      </c>
      <c r="B165">
        <v>22</v>
      </c>
      <c r="C165">
        <v>39</v>
      </c>
      <c r="D165">
        <v>2002</v>
      </c>
      <c r="E165">
        <v>82</v>
      </c>
      <c r="F165">
        <v>1</v>
      </c>
      <c r="G165">
        <v>0</v>
      </c>
      <c r="I165" s="7">
        <f t="shared" si="71"/>
        <v>1.7727272727272727</v>
      </c>
      <c r="J165">
        <f t="shared" si="72"/>
        <v>17</v>
      </c>
      <c r="K165" s="5">
        <f t="shared" si="73"/>
        <v>2002</v>
      </c>
      <c r="L165" s="5">
        <f t="shared" si="74"/>
        <v>0</v>
      </c>
      <c r="N165">
        <f t="shared" ref="N165" si="92">$K164+$K165-$L164-$L165</f>
        <v>-933</v>
      </c>
    </row>
    <row r="166" spans="1:14" x14ac:dyDescent="0.3">
      <c r="A166" t="s">
        <v>7</v>
      </c>
      <c r="B166">
        <v>5</v>
      </c>
      <c r="C166">
        <v>7</v>
      </c>
      <c r="D166">
        <v>429</v>
      </c>
      <c r="E166">
        <v>83</v>
      </c>
      <c r="F166">
        <v>1</v>
      </c>
      <c r="G166">
        <v>0</v>
      </c>
      <c r="I166" s="7">
        <f t="shared" si="71"/>
        <v>1.4</v>
      </c>
      <c r="J166">
        <f t="shared" si="72"/>
        <v>2</v>
      </c>
      <c r="K166" s="5">
        <f t="shared" si="73"/>
        <v>0</v>
      </c>
      <c r="L166" s="5">
        <f t="shared" si="74"/>
        <v>429</v>
      </c>
    </row>
    <row r="167" spans="1:14" x14ac:dyDescent="0.3">
      <c r="A167" t="s">
        <v>8</v>
      </c>
      <c r="B167">
        <v>5</v>
      </c>
      <c r="C167">
        <v>7</v>
      </c>
      <c r="D167">
        <v>238</v>
      </c>
      <c r="E167">
        <v>83</v>
      </c>
      <c r="F167">
        <v>1</v>
      </c>
      <c r="G167">
        <v>0</v>
      </c>
      <c r="I167" s="7">
        <f t="shared" si="71"/>
        <v>1.4</v>
      </c>
      <c r="J167">
        <f t="shared" si="72"/>
        <v>2</v>
      </c>
      <c r="K167" s="5">
        <f t="shared" si="73"/>
        <v>238</v>
      </c>
      <c r="L167" s="5">
        <f t="shared" si="74"/>
        <v>0</v>
      </c>
      <c r="N167">
        <f t="shared" ref="N167" si="93">$K166+$K167-$L166-$L167</f>
        <v>-191</v>
      </c>
    </row>
    <row r="168" spans="1:14" x14ac:dyDescent="0.3">
      <c r="A168" t="s">
        <v>8</v>
      </c>
      <c r="B168">
        <v>31</v>
      </c>
      <c r="C168">
        <v>31</v>
      </c>
      <c r="D168">
        <v>171</v>
      </c>
      <c r="E168">
        <v>84</v>
      </c>
      <c r="F168">
        <v>1</v>
      </c>
      <c r="G168">
        <v>0</v>
      </c>
      <c r="I168" s="7">
        <f t="shared" si="71"/>
        <v>1</v>
      </c>
      <c r="J168">
        <f t="shared" si="72"/>
        <v>0</v>
      </c>
      <c r="K168" s="5">
        <f t="shared" si="73"/>
        <v>171</v>
      </c>
      <c r="L168" s="5">
        <f t="shared" si="74"/>
        <v>0</v>
      </c>
    </row>
    <row r="169" spans="1:14" x14ac:dyDescent="0.3">
      <c r="A169" t="s">
        <v>7</v>
      </c>
      <c r="B169">
        <v>31</v>
      </c>
      <c r="C169">
        <v>31</v>
      </c>
      <c r="D169">
        <v>2289</v>
      </c>
      <c r="E169">
        <v>84</v>
      </c>
      <c r="F169">
        <v>1</v>
      </c>
      <c r="G169">
        <v>0</v>
      </c>
      <c r="I169" s="7">
        <f t="shared" si="71"/>
        <v>1</v>
      </c>
      <c r="J169">
        <f t="shared" si="72"/>
        <v>0</v>
      </c>
      <c r="K169" s="5">
        <f t="shared" si="73"/>
        <v>0</v>
      </c>
      <c r="L169" s="5">
        <f t="shared" si="74"/>
        <v>2289</v>
      </c>
      <c r="N169">
        <f t="shared" ref="N169" si="94">$K168+$K169-$L168-$L169</f>
        <v>-2118</v>
      </c>
    </row>
    <row r="170" spans="1:14" x14ac:dyDescent="0.3">
      <c r="A170" t="s">
        <v>8</v>
      </c>
      <c r="B170">
        <v>14</v>
      </c>
      <c r="C170">
        <v>14</v>
      </c>
      <c r="D170">
        <v>165</v>
      </c>
      <c r="E170">
        <v>85</v>
      </c>
      <c r="F170">
        <v>1</v>
      </c>
      <c r="G170">
        <v>0</v>
      </c>
      <c r="I170" s="7">
        <f t="shared" si="71"/>
        <v>1</v>
      </c>
      <c r="J170">
        <f t="shared" si="72"/>
        <v>0</v>
      </c>
      <c r="K170" s="5">
        <f t="shared" si="73"/>
        <v>165</v>
      </c>
      <c r="L170" s="5">
        <f t="shared" si="74"/>
        <v>0</v>
      </c>
    </row>
    <row r="171" spans="1:14" x14ac:dyDescent="0.3">
      <c r="A171" t="s">
        <v>7</v>
      </c>
      <c r="B171">
        <v>14</v>
      </c>
      <c r="C171">
        <v>14</v>
      </c>
      <c r="D171">
        <v>1307</v>
      </c>
      <c r="E171">
        <v>85</v>
      </c>
      <c r="F171">
        <v>1</v>
      </c>
      <c r="G171">
        <v>0</v>
      </c>
      <c r="I171" s="7">
        <f t="shared" si="71"/>
        <v>1</v>
      </c>
      <c r="J171">
        <f t="shared" si="72"/>
        <v>0</v>
      </c>
      <c r="K171" s="5">
        <f t="shared" si="73"/>
        <v>0</v>
      </c>
      <c r="L171" s="5">
        <f t="shared" si="74"/>
        <v>1307</v>
      </c>
      <c r="N171">
        <f t="shared" ref="N171" si="95">$K170+$K171-$L170-$L171</f>
        <v>-1142</v>
      </c>
    </row>
    <row r="172" spans="1:14" x14ac:dyDescent="0.3">
      <c r="A172" t="s">
        <v>8</v>
      </c>
      <c r="B172">
        <v>4</v>
      </c>
      <c r="C172">
        <v>4</v>
      </c>
      <c r="D172">
        <v>158</v>
      </c>
      <c r="E172">
        <v>86</v>
      </c>
      <c r="F172">
        <v>1</v>
      </c>
      <c r="G172">
        <v>0</v>
      </c>
      <c r="I172" s="7">
        <f t="shared" si="71"/>
        <v>1</v>
      </c>
      <c r="J172">
        <f t="shared" si="72"/>
        <v>0</v>
      </c>
      <c r="K172" s="5">
        <f t="shared" si="73"/>
        <v>158</v>
      </c>
      <c r="L172" s="5">
        <f t="shared" si="74"/>
        <v>0</v>
      </c>
    </row>
    <row r="173" spans="1:14" x14ac:dyDescent="0.3">
      <c r="A173" t="s">
        <v>7</v>
      </c>
      <c r="B173">
        <v>4</v>
      </c>
      <c r="C173">
        <v>4</v>
      </c>
      <c r="D173">
        <v>342</v>
      </c>
      <c r="E173">
        <v>86</v>
      </c>
      <c r="F173">
        <v>1</v>
      </c>
      <c r="G173">
        <v>0</v>
      </c>
      <c r="I173" s="7">
        <f t="shared" si="71"/>
        <v>1</v>
      </c>
      <c r="J173">
        <f t="shared" si="72"/>
        <v>0</v>
      </c>
      <c r="K173" s="5">
        <f t="shared" si="73"/>
        <v>0</v>
      </c>
      <c r="L173" s="5">
        <f t="shared" si="74"/>
        <v>342</v>
      </c>
      <c r="N173">
        <f t="shared" ref="N173" si="96">$K172+$K173-$L172-$L173</f>
        <v>-184</v>
      </c>
    </row>
    <row r="174" spans="1:14" x14ac:dyDescent="0.3">
      <c r="A174" t="s">
        <v>8</v>
      </c>
      <c r="B174">
        <v>25</v>
      </c>
      <c r="C174">
        <v>42</v>
      </c>
      <c r="D174">
        <v>1752</v>
      </c>
      <c r="E174">
        <v>87</v>
      </c>
      <c r="F174">
        <v>1</v>
      </c>
      <c r="G174">
        <v>0</v>
      </c>
      <c r="I174" s="7">
        <f t="shared" si="71"/>
        <v>1.68</v>
      </c>
      <c r="J174">
        <f t="shared" si="72"/>
        <v>17</v>
      </c>
      <c r="K174" s="5">
        <f t="shared" si="73"/>
        <v>1752</v>
      </c>
      <c r="L174" s="5">
        <f t="shared" si="74"/>
        <v>0</v>
      </c>
    </row>
    <row r="175" spans="1:14" x14ac:dyDescent="0.3">
      <c r="A175" t="s">
        <v>7</v>
      </c>
      <c r="B175">
        <v>25</v>
      </c>
      <c r="C175">
        <v>42</v>
      </c>
      <c r="D175">
        <v>2867</v>
      </c>
      <c r="E175">
        <v>87</v>
      </c>
      <c r="F175">
        <v>1</v>
      </c>
      <c r="G175">
        <v>0</v>
      </c>
      <c r="I175" s="7">
        <f t="shared" si="71"/>
        <v>1.68</v>
      </c>
      <c r="J175">
        <f t="shared" si="72"/>
        <v>17</v>
      </c>
      <c r="K175" s="5">
        <f t="shared" si="73"/>
        <v>0</v>
      </c>
      <c r="L175" s="5">
        <f t="shared" si="74"/>
        <v>2867</v>
      </c>
      <c r="N175">
        <f t="shared" ref="N175" si="97">$K174+$K175-$L174-$L175</f>
        <v>-1115</v>
      </c>
    </row>
    <row r="176" spans="1:14" x14ac:dyDescent="0.3">
      <c r="A176" t="s">
        <v>8</v>
      </c>
      <c r="B176">
        <v>19</v>
      </c>
      <c r="C176">
        <v>32</v>
      </c>
      <c r="D176">
        <v>1392</v>
      </c>
      <c r="E176">
        <v>88</v>
      </c>
      <c r="F176">
        <v>1</v>
      </c>
      <c r="G176">
        <v>0</v>
      </c>
      <c r="I176" s="7">
        <f t="shared" si="71"/>
        <v>1.6842105263157894</v>
      </c>
      <c r="J176">
        <f t="shared" si="72"/>
        <v>13</v>
      </c>
      <c r="K176" s="5">
        <f t="shared" si="73"/>
        <v>1392</v>
      </c>
      <c r="L176" s="5">
        <f t="shared" si="74"/>
        <v>0</v>
      </c>
    </row>
    <row r="177" spans="1:14" x14ac:dyDescent="0.3">
      <c r="A177" t="s">
        <v>7</v>
      </c>
      <c r="B177">
        <v>19</v>
      </c>
      <c r="C177">
        <v>32</v>
      </c>
      <c r="D177">
        <v>2410</v>
      </c>
      <c r="E177">
        <v>88</v>
      </c>
      <c r="F177">
        <v>1</v>
      </c>
      <c r="G177">
        <v>0</v>
      </c>
      <c r="I177" s="7">
        <f t="shared" si="71"/>
        <v>1.6842105263157894</v>
      </c>
      <c r="J177">
        <f t="shared" si="72"/>
        <v>13</v>
      </c>
      <c r="K177" s="5">
        <f t="shared" si="73"/>
        <v>0</v>
      </c>
      <c r="L177" s="5">
        <f t="shared" si="74"/>
        <v>2410</v>
      </c>
      <c r="N177">
        <f t="shared" ref="N177" si="98">$K176+$K177-$L176-$L177</f>
        <v>-1018</v>
      </c>
    </row>
    <row r="178" spans="1:14" x14ac:dyDescent="0.3">
      <c r="A178" t="s">
        <v>7</v>
      </c>
      <c r="B178">
        <v>9</v>
      </c>
      <c r="C178">
        <v>9</v>
      </c>
      <c r="D178">
        <v>883</v>
      </c>
      <c r="E178">
        <v>89</v>
      </c>
      <c r="F178">
        <v>1</v>
      </c>
      <c r="G178">
        <v>0</v>
      </c>
      <c r="I178" s="7">
        <f t="shared" si="71"/>
        <v>1</v>
      </c>
      <c r="J178">
        <f t="shared" si="72"/>
        <v>0</v>
      </c>
      <c r="K178" s="5">
        <f t="shared" si="73"/>
        <v>0</v>
      </c>
      <c r="L178" s="5">
        <f t="shared" si="74"/>
        <v>883</v>
      </c>
    </row>
    <row r="179" spans="1:14" x14ac:dyDescent="0.3">
      <c r="A179" t="s">
        <v>8</v>
      </c>
      <c r="B179">
        <v>9</v>
      </c>
      <c r="C179">
        <v>9</v>
      </c>
      <c r="D179">
        <v>162</v>
      </c>
      <c r="E179">
        <v>89</v>
      </c>
      <c r="F179">
        <v>1</v>
      </c>
      <c r="G179">
        <v>0</v>
      </c>
      <c r="I179" s="7">
        <f t="shared" si="71"/>
        <v>1</v>
      </c>
      <c r="J179">
        <f t="shared" si="72"/>
        <v>0</v>
      </c>
      <c r="K179" s="5">
        <f t="shared" si="73"/>
        <v>162</v>
      </c>
      <c r="L179" s="5">
        <f t="shared" si="74"/>
        <v>0</v>
      </c>
      <c r="N179">
        <f t="shared" ref="N179" si="99">$K178+$K179-$L178-$L179</f>
        <v>-721</v>
      </c>
    </row>
    <row r="180" spans="1:14" x14ac:dyDescent="0.3">
      <c r="A180" t="s">
        <v>7</v>
      </c>
      <c r="B180">
        <v>26</v>
      </c>
      <c r="C180">
        <v>48</v>
      </c>
      <c r="D180">
        <v>2766</v>
      </c>
      <c r="E180">
        <v>90</v>
      </c>
      <c r="F180">
        <v>1</v>
      </c>
      <c r="G180">
        <v>0</v>
      </c>
      <c r="I180" s="7">
        <f t="shared" si="71"/>
        <v>1.8461538461538463</v>
      </c>
      <c r="J180">
        <f t="shared" si="72"/>
        <v>22</v>
      </c>
      <c r="K180" s="5">
        <f t="shared" si="73"/>
        <v>0</v>
      </c>
      <c r="L180" s="5">
        <f t="shared" si="74"/>
        <v>2766</v>
      </c>
    </row>
    <row r="181" spans="1:14" x14ac:dyDescent="0.3">
      <c r="A181" t="s">
        <v>8</v>
      </c>
      <c r="B181">
        <v>26</v>
      </c>
      <c r="C181">
        <v>48</v>
      </c>
      <c r="D181">
        <v>2101</v>
      </c>
      <c r="E181">
        <v>90</v>
      </c>
      <c r="F181">
        <v>1</v>
      </c>
      <c r="G181">
        <v>0</v>
      </c>
      <c r="I181" s="7">
        <f t="shared" si="71"/>
        <v>1.8461538461538463</v>
      </c>
      <c r="J181">
        <f t="shared" si="72"/>
        <v>22</v>
      </c>
      <c r="K181" s="5">
        <f t="shared" si="73"/>
        <v>2101</v>
      </c>
      <c r="L181" s="5">
        <f t="shared" si="74"/>
        <v>0</v>
      </c>
      <c r="N181">
        <f t="shared" ref="N181" si="100">$K180+$K181-$L180-$L181</f>
        <v>-665</v>
      </c>
    </row>
    <row r="182" spans="1:14" x14ac:dyDescent="0.3">
      <c r="A182" t="s">
        <v>7</v>
      </c>
      <c r="B182">
        <v>5</v>
      </c>
      <c r="C182">
        <v>11</v>
      </c>
      <c r="D182">
        <v>813</v>
      </c>
      <c r="E182">
        <v>91</v>
      </c>
      <c r="F182">
        <v>1</v>
      </c>
      <c r="G182">
        <v>0</v>
      </c>
      <c r="I182" s="7">
        <f t="shared" si="71"/>
        <v>2.2000000000000002</v>
      </c>
      <c r="J182">
        <f t="shared" si="72"/>
        <v>6</v>
      </c>
      <c r="K182" s="5">
        <f t="shared" si="73"/>
        <v>0</v>
      </c>
      <c r="L182" s="5">
        <f t="shared" si="74"/>
        <v>813</v>
      </c>
    </row>
    <row r="183" spans="1:14" x14ac:dyDescent="0.3">
      <c r="A183" t="s">
        <v>8</v>
      </c>
      <c r="B183">
        <v>5</v>
      </c>
      <c r="C183">
        <v>11</v>
      </c>
      <c r="D183">
        <v>670</v>
      </c>
      <c r="E183">
        <v>91</v>
      </c>
      <c r="F183">
        <v>1</v>
      </c>
      <c r="G183">
        <v>0</v>
      </c>
      <c r="I183" s="7">
        <f t="shared" si="71"/>
        <v>2.2000000000000002</v>
      </c>
      <c r="J183">
        <f t="shared" si="72"/>
        <v>6</v>
      </c>
      <c r="K183" s="5">
        <f t="shared" si="73"/>
        <v>670</v>
      </c>
      <c r="L183" s="5">
        <f t="shared" si="74"/>
        <v>0</v>
      </c>
      <c r="N183">
        <f t="shared" ref="N183" si="101">$K182+$K183-$L182-$L183</f>
        <v>-143</v>
      </c>
    </row>
    <row r="184" spans="1:14" x14ac:dyDescent="0.3">
      <c r="A184" t="s">
        <v>8</v>
      </c>
      <c r="B184">
        <v>2</v>
      </c>
      <c r="C184">
        <v>34</v>
      </c>
      <c r="D184">
        <v>3178</v>
      </c>
      <c r="E184">
        <v>92</v>
      </c>
      <c r="F184">
        <v>1</v>
      </c>
      <c r="G184">
        <v>0</v>
      </c>
      <c r="I184" s="7">
        <f t="shared" si="71"/>
        <v>17</v>
      </c>
      <c r="J184">
        <f t="shared" si="72"/>
        <v>32</v>
      </c>
      <c r="K184" s="5">
        <f t="shared" si="73"/>
        <v>3178</v>
      </c>
      <c r="L184" s="5">
        <f t="shared" si="74"/>
        <v>0</v>
      </c>
    </row>
    <row r="185" spans="1:14" x14ac:dyDescent="0.3">
      <c r="A185" t="s">
        <v>7</v>
      </c>
      <c r="B185">
        <v>2</v>
      </c>
      <c r="C185">
        <v>34</v>
      </c>
      <c r="D185">
        <v>3306</v>
      </c>
      <c r="E185">
        <v>92</v>
      </c>
      <c r="F185">
        <v>1</v>
      </c>
      <c r="G185">
        <v>0</v>
      </c>
      <c r="I185" s="7">
        <f t="shared" si="71"/>
        <v>17</v>
      </c>
      <c r="J185">
        <f t="shared" si="72"/>
        <v>32</v>
      </c>
      <c r="K185" s="5">
        <f t="shared" si="73"/>
        <v>0</v>
      </c>
      <c r="L185" s="5">
        <f t="shared" si="74"/>
        <v>3306</v>
      </c>
      <c r="N185">
        <f t="shared" ref="N185" si="102">$K184+$K185-$L184-$L185</f>
        <v>-128</v>
      </c>
    </row>
    <row r="186" spans="1:14" x14ac:dyDescent="0.3">
      <c r="A186" t="s">
        <v>8</v>
      </c>
      <c r="B186">
        <v>42</v>
      </c>
      <c r="C186">
        <v>42</v>
      </c>
      <c r="D186">
        <v>153</v>
      </c>
      <c r="E186">
        <v>93</v>
      </c>
      <c r="F186">
        <v>1</v>
      </c>
      <c r="G186">
        <v>0</v>
      </c>
      <c r="I186" s="7">
        <f t="shared" si="71"/>
        <v>1</v>
      </c>
      <c r="J186">
        <f t="shared" si="72"/>
        <v>0</v>
      </c>
      <c r="K186" s="5">
        <f t="shared" si="73"/>
        <v>153</v>
      </c>
      <c r="L186" s="5">
        <f t="shared" si="74"/>
        <v>0</v>
      </c>
    </row>
    <row r="187" spans="1:14" x14ac:dyDescent="0.3">
      <c r="A187" t="s">
        <v>7</v>
      </c>
      <c r="B187">
        <v>42</v>
      </c>
      <c r="C187">
        <v>42</v>
      </c>
      <c r="D187">
        <v>3101</v>
      </c>
      <c r="E187">
        <v>93</v>
      </c>
      <c r="F187">
        <v>1</v>
      </c>
      <c r="G187">
        <v>0</v>
      </c>
      <c r="I187" s="7">
        <f t="shared" si="71"/>
        <v>1</v>
      </c>
      <c r="J187">
        <f t="shared" si="72"/>
        <v>0</v>
      </c>
      <c r="K187" s="5">
        <f t="shared" si="73"/>
        <v>0</v>
      </c>
      <c r="L187" s="5">
        <f t="shared" si="74"/>
        <v>3101</v>
      </c>
      <c r="N187">
        <f t="shared" ref="N187" si="103">$K186+$K187-$L186-$L187</f>
        <v>-2948</v>
      </c>
    </row>
    <row r="188" spans="1:14" x14ac:dyDescent="0.3">
      <c r="A188" t="s">
        <v>8</v>
      </c>
      <c r="B188">
        <v>5</v>
      </c>
      <c r="C188">
        <v>5</v>
      </c>
      <c r="D188">
        <v>112</v>
      </c>
      <c r="E188">
        <v>94</v>
      </c>
      <c r="F188">
        <v>1</v>
      </c>
      <c r="G188">
        <v>0</v>
      </c>
      <c r="I188" s="7">
        <f t="shared" si="71"/>
        <v>1</v>
      </c>
      <c r="J188">
        <f t="shared" si="72"/>
        <v>0</v>
      </c>
      <c r="K188" s="5">
        <f t="shared" si="73"/>
        <v>112</v>
      </c>
      <c r="L188" s="5">
        <f t="shared" si="74"/>
        <v>0</v>
      </c>
    </row>
    <row r="189" spans="1:14" x14ac:dyDescent="0.3">
      <c r="A189" t="s">
        <v>7</v>
      </c>
      <c r="B189">
        <v>5</v>
      </c>
      <c r="C189">
        <v>5</v>
      </c>
      <c r="D189">
        <v>286</v>
      </c>
      <c r="E189">
        <v>94</v>
      </c>
      <c r="F189">
        <v>1</v>
      </c>
      <c r="G189">
        <v>0</v>
      </c>
      <c r="I189" s="7">
        <f t="shared" si="71"/>
        <v>1</v>
      </c>
      <c r="J189">
        <f t="shared" si="72"/>
        <v>0</v>
      </c>
      <c r="K189" s="5">
        <f t="shared" si="73"/>
        <v>0</v>
      </c>
      <c r="L189" s="5">
        <f t="shared" si="74"/>
        <v>286</v>
      </c>
      <c r="N189">
        <f t="shared" ref="N189" si="104">$K188+$K189-$L188-$L189</f>
        <v>-174</v>
      </c>
    </row>
    <row r="190" spans="1:14" x14ac:dyDescent="0.3">
      <c r="A190" t="s">
        <v>8</v>
      </c>
      <c r="B190">
        <v>26</v>
      </c>
      <c r="C190">
        <v>48</v>
      </c>
      <c r="D190">
        <v>2417</v>
      </c>
      <c r="E190">
        <v>95</v>
      </c>
      <c r="F190">
        <v>1</v>
      </c>
      <c r="G190">
        <v>0</v>
      </c>
      <c r="I190" s="7">
        <f t="shared" si="71"/>
        <v>1.8461538461538463</v>
      </c>
      <c r="J190">
        <f t="shared" si="72"/>
        <v>22</v>
      </c>
      <c r="K190" s="5">
        <f t="shared" si="73"/>
        <v>2417</v>
      </c>
      <c r="L190" s="5">
        <f t="shared" si="74"/>
        <v>0</v>
      </c>
    </row>
    <row r="191" spans="1:14" x14ac:dyDescent="0.3">
      <c r="A191" t="s">
        <v>7</v>
      </c>
      <c r="B191">
        <v>26</v>
      </c>
      <c r="C191">
        <v>48</v>
      </c>
      <c r="D191">
        <v>3778</v>
      </c>
      <c r="E191">
        <v>95</v>
      </c>
      <c r="F191">
        <v>1</v>
      </c>
      <c r="G191">
        <v>0</v>
      </c>
      <c r="I191" s="7">
        <f t="shared" si="71"/>
        <v>1.8461538461538463</v>
      </c>
      <c r="J191">
        <f t="shared" si="72"/>
        <v>22</v>
      </c>
      <c r="K191" s="5">
        <f t="shared" si="73"/>
        <v>0</v>
      </c>
      <c r="L191" s="5">
        <f t="shared" si="74"/>
        <v>3778</v>
      </c>
      <c r="N191">
        <f t="shared" ref="N191" si="105">$K190+$K191-$L190-$L191</f>
        <v>-1361</v>
      </c>
    </row>
    <row r="192" spans="1:14" x14ac:dyDescent="0.3">
      <c r="A192" t="s">
        <v>8</v>
      </c>
      <c r="B192">
        <v>31</v>
      </c>
      <c r="C192">
        <v>38</v>
      </c>
      <c r="D192">
        <v>838</v>
      </c>
      <c r="E192">
        <v>96</v>
      </c>
      <c r="F192">
        <v>1</v>
      </c>
      <c r="G192">
        <v>0</v>
      </c>
      <c r="I192" s="7">
        <f t="shared" si="71"/>
        <v>1.2258064516129032</v>
      </c>
      <c r="J192">
        <f t="shared" si="72"/>
        <v>7</v>
      </c>
      <c r="K192" s="5">
        <f t="shared" si="73"/>
        <v>838</v>
      </c>
      <c r="L192" s="5">
        <f t="shared" si="74"/>
        <v>0</v>
      </c>
    </row>
    <row r="193" spans="1:14" x14ac:dyDescent="0.3">
      <c r="A193" t="s">
        <v>7</v>
      </c>
      <c r="B193">
        <v>31</v>
      </c>
      <c r="C193">
        <v>38</v>
      </c>
      <c r="D193">
        <v>2820</v>
      </c>
      <c r="E193">
        <v>96</v>
      </c>
      <c r="F193">
        <v>1</v>
      </c>
      <c r="G193">
        <v>0</v>
      </c>
      <c r="I193" s="7">
        <f t="shared" si="71"/>
        <v>1.2258064516129032</v>
      </c>
      <c r="J193">
        <f t="shared" si="72"/>
        <v>7</v>
      </c>
      <c r="K193" s="5">
        <f t="shared" si="73"/>
        <v>0</v>
      </c>
      <c r="L193" s="5">
        <f t="shared" si="74"/>
        <v>2820</v>
      </c>
      <c r="N193">
        <f t="shared" ref="N193" si="106">$K192+$K193-$L192-$L193</f>
        <v>-1982</v>
      </c>
    </row>
    <row r="194" spans="1:14" x14ac:dyDescent="0.3">
      <c r="A194" t="s">
        <v>8</v>
      </c>
      <c r="B194">
        <v>40</v>
      </c>
      <c r="C194">
        <v>40</v>
      </c>
      <c r="D194">
        <v>142</v>
      </c>
      <c r="E194">
        <v>97</v>
      </c>
      <c r="F194">
        <v>1</v>
      </c>
      <c r="G194">
        <v>0</v>
      </c>
      <c r="I194" s="7">
        <f t="shared" si="71"/>
        <v>1</v>
      </c>
      <c r="J194">
        <f t="shared" si="72"/>
        <v>0</v>
      </c>
      <c r="K194" s="5">
        <f t="shared" si="73"/>
        <v>142</v>
      </c>
      <c r="L194" s="5">
        <f t="shared" si="74"/>
        <v>0</v>
      </c>
    </row>
    <row r="195" spans="1:14" x14ac:dyDescent="0.3">
      <c r="A195" t="s">
        <v>7</v>
      </c>
      <c r="B195">
        <v>40</v>
      </c>
      <c r="C195">
        <v>40</v>
      </c>
      <c r="D195">
        <v>3392</v>
      </c>
      <c r="E195">
        <v>97</v>
      </c>
      <c r="F195">
        <v>1</v>
      </c>
      <c r="G195">
        <v>0</v>
      </c>
      <c r="I195" s="7">
        <f t="shared" ref="I195:I258" si="107">C195/B195</f>
        <v>1</v>
      </c>
      <c r="J195">
        <f t="shared" ref="J195:J258" si="108">C195-B195</f>
        <v>0</v>
      </c>
      <c r="K195" s="5">
        <f t="shared" ref="K195:K258" si="109">IF($A195="Hungarian",$D195,0)</f>
        <v>0</v>
      </c>
      <c r="L195" s="5">
        <f t="shared" ref="L195:L258" si="110">IF($A195="Vickrey Auction",$D195,0)</f>
        <v>3392</v>
      </c>
      <c r="N195">
        <f t="shared" ref="N195" si="111">$K194+$K195-$L194-$L195</f>
        <v>-3250</v>
      </c>
    </row>
    <row r="196" spans="1:14" x14ac:dyDescent="0.3">
      <c r="A196" t="s">
        <v>8</v>
      </c>
      <c r="B196">
        <v>3</v>
      </c>
      <c r="C196">
        <v>3</v>
      </c>
      <c r="D196">
        <v>44</v>
      </c>
      <c r="E196">
        <v>98</v>
      </c>
      <c r="F196">
        <v>1</v>
      </c>
      <c r="G196">
        <v>0</v>
      </c>
      <c r="I196" s="7">
        <f t="shared" si="107"/>
        <v>1</v>
      </c>
      <c r="J196">
        <f t="shared" si="108"/>
        <v>0</v>
      </c>
      <c r="K196" s="5">
        <f t="shared" si="109"/>
        <v>44</v>
      </c>
      <c r="L196" s="5">
        <f t="shared" si="110"/>
        <v>0</v>
      </c>
    </row>
    <row r="197" spans="1:14" x14ac:dyDescent="0.3">
      <c r="A197" t="s">
        <v>7</v>
      </c>
      <c r="B197">
        <v>3</v>
      </c>
      <c r="C197">
        <v>3</v>
      </c>
      <c r="D197">
        <v>224</v>
      </c>
      <c r="E197">
        <v>98</v>
      </c>
      <c r="F197">
        <v>1</v>
      </c>
      <c r="G197">
        <v>0</v>
      </c>
      <c r="I197" s="7">
        <f t="shared" si="107"/>
        <v>1</v>
      </c>
      <c r="J197">
        <f t="shared" si="108"/>
        <v>0</v>
      </c>
      <c r="K197" s="5">
        <f t="shared" si="109"/>
        <v>0</v>
      </c>
      <c r="L197" s="5">
        <f t="shared" si="110"/>
        <v>224</v>
      </c>
      <c r="N197">
        <f t="shared" ref="N197" si="112">$K196+$K197-$L196-$L197</f>
        <v>-180</v>
      </c>
    </row>
    <row r="198" spans="1:14" x14ac:dyDescent="0.3">
      <c r="A198" t="s">
        <v>7</v>
      </c>
      <c r="B198">
        <v>29</v>
      </c>
      <c r="C198">
        <v>40</v>
      </c>
      <c r="D198">
        <v>2719</v>
      </c>
      <c r="E198">
        <v>99</v>
      </c>
      <c r="F198">
        <v>1</v>
      </c>
      <c r="G198">
        <v>0</v>
      </c>
      <c r="I198" s="7">
        <f t="shared" si="107"/>
        <v>1.3793103448275863</v>
      </c>
      <c r="J198">
        <f t="shared" si="108"/>
        <v>11</v>
      </c>
      <c r="K198" s="5">
        <f t="shared" si="109"/>
        <v>0</v>
      </c>
      <c r="L198" s="5">
        <f t="shared" si="110"/>
        <v>2719</v>
      </c>
    </row>
    <row r="199" spans="1:14" x14ac:dyDescent="0.3">
      <c r="A199" t="s">
        <v>8</v>
      </c>
      <c r="B199">
        <v>29</v>
      </c>
      <c r="C199">
        <v>40</v>
      </c>
      <c r="D199">
        <v>1159</v>
      </c>
      <c r="E199">
        <v>99</v>
      </c>
      <c r="F199">
        <v>1</v>
      </c>
      <c r="G199">
        <v>0</v>
      </c>
      <c r="I199" s="7">
        <f t="shared" si="107"/>
        <v>1.3793103448275863</v>
      </c>
      <c r="J199">
        <f t="shared" si="108"/>
        <v>11</v>
      </c>
      <c r="K199" s="5">
        <f t="shared" si="109"/>
        <v>1159</v>
      </c>
      <c r="L199" s="5">
        <f t="shared" si="110"/>
        <v>0</v>
      </c>
      <c r="N199">
        <f t="shared" ref="N199" si="113">$K198+$K199-$L198-$L199</f>
        <v>-1560</v>
      </c>
    </row>
    <row r="200" spans="1:14" x14ac:dyDescent="0.3">
      <c r="A200" t="s">
        <v>7</v>
      </c>
      <c r="B200">
        <v>8</v>
      </c>
      <c r="C200">
        <v>8</v>
      </c>
      <c r="D200">
        <v>725</v>
      </c>
      <c r="E200">
        <v>100</v>
      </c>
      <c r="F200">
        <v>1</v>
      </c>
      <c r="G200">
        <v>0</v>
      </c>
      <c r="I200" s="7">
        <f t="shared" si="107"/>
        <v>1</v>
      </c>
      <c r="J200">
        <f t="shared" si="108"/>
        <v>0</v>
      </c>
      <c r="K200" s="5">
        <f t="shared" si="109"/>
        <v>0</v>
      </c>
      <c r="L200" s="5">
        <f t="shared" si="110"/>
        <v>725</v>
      </c>
    </row>
    <row r="201" spans="1:14" x14ac:dyDescent="0.3">
      <c r="A201" t="s">
        <v>8</v>
      </c>
      <c r="B201">
        <v>8</v>
      </c>
      <c r="C201">
        <v>8</v>
      </c>
      <c r="D201">
        <v>98</v>
      </c>
      <c r="E201">
        <v>100</v>
      </c>
      <c r="F201">
        <v>1</v>
      </c>
      <c r="G201">
        <v>0</v>
      </c>
      <c r="I201" s="7">
        <f t="shared" si="107"/>
        <v>1</v>
      </c>
      <c r="J201">
        <f t="shared" si="108"/>
        <v>0</v>
      </c>
      <c r="K201" s="5">
        <f t="shared" si="109"/>
        <v>98</v>
      </c>
      <c r="L201" s="5">
        <f t="shared" si="110"/>
        <v>0</v>
      </c>
      <c r="N201">
        <f t="shared" ref="N201" si="114">$K200+$K201-$L200-$L201</f>
        <v>-627</v>
      </c>
    </row>
    <row r="202" spans="1:14" x14ac:dyDescent="0.3">
      <c r="A202" t="s">
        <v>7</v>
      </c>
      <c r="B202">
        <v>24</v>
      </c>
      <c r="C202">
        <v>24</v>
      </c>
      <c r="D202">
        <v>1977</v>
      </c>
      <c r="E202">
        <v>101</v>
      </c>
      <c r="F202">
        <v>1</v>
      </c>
      <c r="G202">
        <v>0</v>
      </c>
      <c r="I202" s="7">
        <f t="shared" si="107"/>
        <v>1</v>
      </c>
      <c r="J202">
        <f t="shared" si="108"/>
        <v>0</v>
      </c>
      <c r="K202" s="5">
        <f t="shared" si="109"/>
        <v>0</v>
      </c>
      <c r="L202" s="5">
        <f t="shared" si="110"/>
        <v>1977</v>
      </c>
    </row>
    <row r="203" spans="1:14" x14ac:dyDescent="0.3">
      <c r="A203" t="s">
        <v>8</v>
      </c>
      <c r="B203">
        <v>24</v>
      </c>
      <c r="C203">
        <v>24</v>
      </c>
      <c r="D203">
        <v>176</v>
      </c>
      <c r="E203">
        <v>101</v>
      </c>
      <c r="F203">
        <v>1</v>
      </c>
      <c r="G203">
        <v>0</v>
      </c>
      <c r="I203" s="7">
        <f t="shared" si="107"/>
        <v>1</v>
      </c>
      <c r="J203">
        <f t="shared" si="108"/>
        <v>0</v>
      </c>
      <c r="K203" s="5">
        <f t="shared" si="109"/>
        <v>176</v>
      </c>
      <c r="L203" s="5">
        <f t="shared" si="110"/>
        <v>0</v>
      </c>
      <c r="N203">
        <f t="shared" ref="N203" si="115">$K202+$K203-$L202-$L203</f>
        <v>-1801</v>
      </c>
    </row>
    <row r="204" spans="1:14" x14ac:dyDescent="0.3">
      <c r="A204" t="s">
        <v>8</v>
      </c>
      <c r="B204">
        <v>11</v>
      </c>
      <c r="C204">
        <v>11</v>
      </c>
      <c r="D204">
        <v>152</v>
      </c>
      <c r="E204">
        <v>102</v>
      </c>
      <c r="F204">
        <v>1</v>
      </c>
      <c r="G204">
        <v>0</v>
      </c>
      <c r="I204" s="7">
        <f t="shared" si="107"/>
        <v>1</v>
      </c>
      <c r="J204">
        <f t="shared" si="108"/>
        <v>0</v>
      </c>
      <c r="K204" s="5">
        <f t="shared" si="109"/>
        <v>152</v>
      </c>
      <c r="L204" s="5">
        <f t="shared" si="110"/>
        <v>0</v>
      </c>
    </row>
    <row r="205" spans="1:14" x14ac:dyDescent="0.3">
      <c r="A205" t="s">
        <v>7</v>
      </c>
      <c r="B205">
        <v>11</v>
      </c>
      <c r="C205">
        <v>11</v>
      </c>
      <c r="D205">
        <v>681</v>
      </c>
      <c r="E205">
        <v>102</v>
      </c>
      <c r="F205">
        <v>1</v>
      </c>
      <c r="G205">
        <v>0</v>
      </c>
      <c r="I205" s="7">
        <f t="shared" si="107"/>
        <v>1</v>
      </c>
      <c r="J205">
        <f t="shared" si="108"/>
        <v>0</v>
      </c>
      <c r="K205" s="5">
        <f t="shared" si="109"/>
        <v>0</v>
      </c>
      <c r="L205" s="5">
        <f t="shared" si="110"/>
        <v>681</v>
      </c>
      <c r="N205">
        <f t="shared" ref="N205" si="116">$K204+$K205-$L204-$L205</f>
        <v>-529</v>
      </c>
    </row>
    <row r="206" spans="1:14" x14ac:dyDescent="0.3">
      <c r="A206" t="s">
        <v>7</v>
      </c>
      <c r="B206">
        <v>20</v>
      </c>
      <c r="C206">
        <v>46</v>
      </c>
      <c r="D206">
        <v>3357</v>
      </c>
      <c r="E206">
        <v>103</v>
      </c>
      <c r="F206">
        <v>1</v>
      </c>
      <c r="G206">
        <v>0</v>
      </c>
      <c r="I206" s="7">
        <f t="shared" si="107"/>
        <v>2.2999999999999998</v>
      </c>
      <c r="J206">
        <f t="shared" si="108"/>
        <v>26</v>
      </c>
      <c r="K206" s="5">
        <f t="shared" si="109"/>
        <v>0</v>
      </c>
      <c r="L206" s="5">
        <f t="shared" si="110"/>
        <v>3357</v>
      </c>
    </row>
    <row r="207" spans="1:14" x14ac:dyDescent="0.3">
      <c r="A207" t="s">
        <v>8</v>
      </c>
      <c r="B207">
        <v>20</v>
      </c>
      <c r="C207">
        <v>46</v>
      </c>
      <c r="D207">
        <v>2357</v>
      </c>
      <c r="E207">
        <v>103</v>
      </c>
      <c r="F207">
        <v>1</v>
      </c>
      <c r="G207">
        <v>0</v>
      </c>
      <c r="I207" s="7">
        <f t="shared" si="107"/>
        <v>2.2999999999999998</v>
      </c>
      <c r="J207">
        <f t="shared" si="108"/>
        <v>26</v>
      </c>
      <c r="K207" s="5">
        <f t="shared" si="109"/>
        <v>2357</v>
      </c>
      <c r="L207" s="5">
        <f t="shared" si="110"/>
        <v>0</v>
      </c>
      <c r="N207">
        <f t="shared" ref="N207" si="117">$K206+$K207-$L206-$L207</f>
        <v>-1000</v>
      </c>
    </row>
    <row r="208" spans="1:14" x14ac:dyDescent="0.3">
      <c r="A208" t="s">
        <v>7</v>
      </c>
      <c r="B208">
        <v>14</v>
      </c>
      <c r="C208">
        <v>14</v>
      </c>
      <c r="D208">
        <v>1183</v>
      </c>
      <c r="E208">
        <v>104</v>
      </c>
      <c r="F208">
        <v>1</v>
      </c>
      <c r="G208">
        <v>0</v>
      </c>
      <c r="I208" s="7">
        <f t="shared" si="107"/>
        <v>1</v>
      </c>
      <c r="J208">
        <f t="shared" si="108"/>
        <v>0</v>
      </c>
      <c r="K208" s="5">
        <f t="shared" si="109"/>
        <v>0</v>
      </c>
      <c r="L208" s="5">
        <f t="shared" si="110"/>
        <v>1183</v>
      </c>
    </row>
    <row r="209" spans="1:14" x14ac:dyDescent="0.3">
      <c r="A209" t="s">
        <v>8</v>
      </c>
      <c r="B209">
        <v>14</v>
      </c>
      <c r="C209">
        <v>14</v>
      </c>
      <c r="D209">
        <v>134</v>
      </c>
      <c r="E209">
        <v>104</v>
      </c>
      <c r="F209">
        <v>1</v>
      </c>
      <c r="G209">
        <v>0</v>
      </c>
      <c r="I209" s="7">
        <f t="shared" si="107"/>
        <v>1</v>
      </c>
      <c r="J209">
        <f t="shared" si="108"/>
        <v>0</v>
      </c>
      <c r="K209" s="5">
        <f t="shared" si="109"/>
        <v>134</v>
      </c>
      <c r="L209" s="5">
        <f t="shared" si="110"/>
        <v>0</v>
      </c>
      <c r="N209">
        <f t="shared" ref="N209" si="118">$K208+$K209-$L208-$L209</f>
        <v>-1049</v>
      </c>
    </row>
    <row r="210" spans="1:14" x14ac:dyDescent="0.3">
      <c r="A210" t="s">
        <v>8</v>
      </c>
      <c r="B210">
        <v>27</v>
      </c>
      <c r="C210">
        <v>27</v>
      </c>
      <c r="D210">
        <v>148</v>
      </c>
      <c r="E210">
        <v>105</v>
      </c>
      <c r="F210">
        <v>1</v>
      </c>
      <c r="G210">
        <v>0</v>
      </c>
      <c r="I210" s="7">
        <f t="shared" si="107"/>
        <v>1</v>
      </c>
      <c r="J210">
        <f t="shared" si="108"/>
        <v>0</v>
      </c>
      <c r="K210" s="5">
        <f t="shared" si="109"/>
        <v>148</v>
      </c>
      <c r="L210" s="5">
        <f t="shared" si="110"/>
        <v>0</v>
      </c>
    </row>
    <row r="211" spans="1:14" x14ac:dyDescent="0.3">
      <c r="A211" t="s">
        <v>7</v>
      </c>
      <c r="B211">
        <v>27</v>
      </c>
      <c r="C211">
        <v>27</v>
      </c>
      <c r="D211">
        <v>2103</v>
      </c>
      <c r="E211">
        <v>105</v>
      </c>
      <c r="F211">
        <v>1</v>
      </c>
      <c r="G211">
        <v>0</v>
      </c>
      <c r="I211" s="7">
        <f t="shared" si="107"/>
        <v>1</v>
      </c>
      <c r="J211">
        <f t="shared" si="108"/>
        <v>0</v>
      </c>
      <c r="K211" s="5">
        <f t="shared" si="109"/>
        <v>0</v>
      </c>
      <c r="L211" s="5">
        <f t="shared" si="110"/>
        <v>2103</v>
      </c>
      <c r="N211">
        <f t="shared" ref="N211" si="119">$K210+$K211-$L210-$L211</f>
        <v>-1955</v>
      </c>
    </row>
    <row r="212" spans="1:14" x14ac:dyDescent="0.3">
      <c r="A212" t="s">
        <v>7</v>
      </c>
      <c r="B212">
        <v>5</v>
      </c>
      <c r="C212">
        <v>5</v>
      </c>
      <c r="D212">
        <v>414</v>
      </c>
      <c r="E212">
        <v>106</v>
      </c>
      <c r="F212">
        <v>1</v>
      </c>
      <c r="G212">
        <v>0</v>
      </c>
      <c r="I212" s="7">
        <f t="shared" si="107"/>
        <v>1</v>
      </c>
      <c r="J212">
        <f t="shared" si="108"/>
        <v>0</v>
      </c>
      <c r="K212" s="5">
        <f t="shared" si="109"/>
        <v>0</v>
      </c>
      <c r="L212" s="5">
        <f t="shared" si="110"/>
        <v>414</v>
      </c>
    </row>
    <row r="213" spans="1:14" x14ac:dyDescent="0.3">
      <c r="A213" t="s">
        <v>8</v>
      </c>
      <c r="B213">
        <v>5</v>
      </c>
      <c r="C213">
        <v>5</v>
      </c>
      <c r="D213">
        <v>63</v>
      </c>
      <c r="E213">
        <v>106</v>
      </c>
      <c r="F213">
        <v>1</v>
      </c>
      <c r="G213">
        <v>0</v>
      </c>
      <c r="I213" s="7">
        <f t="shared" si="107"/>
        <v>1</v>
      </c>
      <c r="J213">
        <f t="shared" si="108"/>
        <v>0</v>
      </c>
      <c r="K213" s="5">
        <f t="shared" si="109"/>
        <v>63</v>
      </c>
      <c r="L213" s="5">
        <f t="shared" si="110"/>
        <v>0</v>
      </c>
      <c r="N213">
        <f t="shared" ref="N213" si="120">$K212+$K213-$L212-$L213</f>
        <v>-351</v>
      </c>
    </row>
    <row r="214" spans="1:14" x14ac:dyDescent="0.3">
      <c r="A214" t="s">
        <v>8</v>
      </c>
      <c r="B214">
        <v>11</v>
      </c>
      <c r="C214">
        <v>23</v>
      </c>
      <c r="D214">
        <v>1456</v>
      </c>
      <c r="E214">
        <v>107</v>
      </c>
      <c r="F214">
        <v>1</v>
      </c>
      <c r="G214">
        <v>0</v>
      </c>
      <c r="I214" s="7">
        <f t="shared" si="107"/>
        <v>2.0909090909090908</v>
      </c>
      <c r="J214">
        <f t="shared" si="108"/>
        <v>12</v>
      </c>
      <c r="K214" s="5">
        <f t="shared" si="109"/>
        <v>1456</v>
      </c>
      <c r="L214" s="5">
        <f t="shared" si="110"/>
        <v>0</v>
      </c>
    </row>
    <row r="215" spans="1:14" x14ac:dyDescent="0.3">
      <c r="A215" t="s">
        <v>7</v>
      </c>
      <c r="B215">
        <v>11</v>
      </c>
      <c r="C215">
        <v>23</v>
      </c>
      <c r="D215">
        <v>1699</v>
      </c>
      <c r="E215">
        <v>107</v>
      </c>
      <c r="F215">
        <v>1</v>
      </c>
      <c r="G215">
        <v>0</v>
      </c>
      <c r="I215" s="7">
        <f t="shared" si="107"/>
        <v>2.0909090909090908</v>
      </c>
      <c r="J215">
        <f t="shared" si="108"/>
        <v>12</v>
      </c>
      <c r="K215" s="5">
        <f t="shared" si="109"/>
        <v>0</v>
      </c>
      <c r="L215" s="5">
        <f t="shared" si="110"/>
        <v>1699</v>
      </c>
      <c r="N215">
        <f t="shared" ref="N215" si="121">$K214+$K215-$L214-$L215</f>
        <v>-243</v>
      </c>
    </row>
    <row r="216" spans="1:14" x14ac:dyDescent="0.3">
      <c r="A216" t="s">
        <v>7</v>
      </c>
      <c r="B216">
        <v>3</v>
      </c>
      <c r="C216">
        <v>34</v>
      </c>
      <c r="D216">
        <v>3612</v>
      </c>
      <c r="E216">
        <v>108</v>
      </c>
      <c r="F216">
        <v>1</v>
      </c>
      <c r="G216">
        <v>0</v>
      </c>
      <c r="I216" s="7">
        <f t="shared" si="107"/>
        <v>11.333333333333334</v>
      </c>
      <c r="J216">
        <f t="shared" si="108"/>
        <v>31</v>
      </c>
      <c r="K216" s="5">
        <f t="shared" si="109"/>
        <v>0</v>
      </c>
      <c r="L216" s="5">
        <f t="shared" si="110"/>
        <v>3612</v>
      </c>
    </row>
    <row r="217" spans="1:14" x14ac:dyDescent="0.3">
      <c r="A217" t="s">
        <v>8</v>
      </c>
      <c r="B217">
        <v>3</v>
      </c>
      <c r="C217">
        <v>34</v>
      </c>
      <c r="D217">
        <v>3519</v>
      </c>
      <c r="E217">
        <v>108</v>
      </c>
      <c r="F217">
        <v>1</v>
      </c>
      <c r="G217">
        <v>0</v>
      </c>
      <c r="I217" s="7">
        <f t="shared" si="107"/>
        <v>11.333333333333334</v>
      </c>
      <c r="J217">
        <f t="shared" si="108"/>
        <v>31</v>
      </c>
      <c r="K217" s="5">
        <f t="shared" si="109"/>
        <v>3519</v>
      </c>
      <c r="L217" s="5">
        <f t="shared" si="110"/>
        <v>0</v>
      </c>
      <c r="N217">
        <f t="shared" ref="N217" si="122">$K216+$K217-$L216-$L217</f>
        <v>-93</v>
      </c>
    </row>
    <row r="218" spans="1:14" x14ac:dyDescent="0.3">
      <c r="A218" t="s">
        <v>8</v>
      </c>
      <c r="B218">
        <v>7</v>
      </c>
      <c r="C218">
        <v>7</v>
      </c>
      <c r="D218">
        <v>151</v>
      </c>
      <c r="E218">
        <v>109</v>
      </c>
      <c r="F218">
        <v>1</v>
      </c>
      <c r="G218">
        <v>0</v>
      </c>
      <c r="I218" s="7">
        <f t="shared" si="107"/>
        <v>1</v>
      </c>
      <c r="J218">
        <f t="shared" si="108"/>
        <v>0</v>
      </c>
      <c r="K218" s="5">
        <f t="shared" si="109"/>
        <v>151</v>
      </c>
      <c r="L218" s="5">
        <f t="shared" si="110"/>
        <v>0</v>
      </c>
    </row>
    <row r="219" spans="1:14" x14ac:dyDescent="0.3">
      <c r="A219" t="s">
        <v>7</v>
      </c>
      <c r="B219">
        <v>7</v>
      </c>
      <c r="C219">
        <v>7</v>
      </c>
      <c r="D219">
        <v>516</v>
      </c>
      <c r="E219">
        <v>109</v>
      </c>
      <c r="F219">
        <v>1</v>
      </c>
      <c r="G219">
        <v>0</v>
      </c>
      <c r="I219" s="7">
        <f t="shared" si="107"/>
        <v>1</v>
      </c>
      <c r="J219">
        <f t="shared" si="108"/>
        <v>0</v>
      </c>
      <c r="K219" s="5">
        <f t="shared" si="109"/>
        <v>0</v>
      </c>
      <c r="L219" s="5">
        <f t="shared" si="110"/>
        <v>516</v>
      </c>
      <c r="N219">
        <f t="shared" ref="N219" si="123">$K218+$K219-$L218-$L219</f>
        <v>-365</v>
      </c>
    </row>
    <row r="220" spans="1:14" x14ac:dyDescent="0.3">
      <c r="A220" t="s">
        <v>7</v>
      </c>
      <c r="B220">
        <v>6</v>
      </c>
      <c r="C220">
        <v>8</v>
      </c>
      <c r="D220">
        <v>617</v>
      </c>
      <c r="E220">
        <v>110</v>
      </c>
      <c r="F220">
        <v>1</v>
      </c>
      <c r="G220">
        <v>0</v>
      </c>
      <c r="I220" s="7">
        <f t="shared" si="107"/>
        <v>1.3333333333333333</v>
      </c>
      <c r="J220">
        <f t="shared" si="108"/>
        <v>2</v>
      </c>
      <c r="K220" s="5">
        <f t="shared" si="109"/>
        <v>0</v>
      </c>
      <c r="L220" s="5">
        <f t="shared" si="110"/>
        <v>617</v>
      </c>
    </row>
    <row r="221" spans="1:14" x14ac:dyDescent="0.3">
      <c r="A221" t="s">
        <v>8</v>
      </c>
      <c r="B221">
        <v>6</v>
      </c>
      <c r="C221">
        <v>8</v>
      </c>
      <c r="D221">
        <v>245</v>
      </c>
      <c r="E221">
        <v>110</v>
      </c>
      <c r="F221">
        <v>1</v>
      </c>
      <c r="G221">
        <v>0</v>
      </c>
      <c r="I221" s="7">
        <f t="shared" si="107"/>
        <v>1.3333333333333333</v>
      </c>
      <c r="J221">
        <f t="shared" si="108"/>
        <v>2</v>
      </c>
      <c r="K221" s="5">
        <f t="shared" si="109"/>
        <v>245</v>
      </c>
      <c r="L221" s="5">
        <f t="shared" si="110"/>
        <v>0</v>
      </c>
      <c r="N221">
        <f t="shared" ref="N221" si="124">$K220+$K221-$L220-$L221</f>
        <v>-372</v>
      </c>
    </row>
    <row r="222" spans="1:14" x14ac:dyDescent="0.3">
      <c r="A222" t="s">
        <v>7</v>
      </c>
      <c r="B222">
        <v>3</v>
      </c>
      <c r="C222">
        <v>3</v>
      </c>
      <c r="D222">
        <v>387</v>
      </c>
      <c r="E222">
        <v>111</v>
      </c>
      <c r="F222">
        <v>1</v>
      </c>
      <c r="G222">
        <v>0</v>
      </c>
      <c r="I222" s="7">
        <f t="shared" si="107"/>
        <v>1</v>
      </c>
      <c r="J222">
        <f t="shared" si="108"/>
        <v>0</v>
      </c>
      <c r="K222" s="5">
        <f t="shared" si="109"/>
        <v>0</v>
      </c>
      <c r="L222" s="5">
        <f t="shared" si="110"/>
        <v>387</v>
      </c>
    </row>
    <row r="223" spans="1:14" x14ac:dyDescent="0.3">
      <c r="A223" t="s">
        <v>8</v>
      </c>
      <c r="B223">
        <v>3</v>
      </c>
      <c r="C223">
        <v>3</v>
      </c>
      <c r="D223">
        <v>92</v>
      </c>
      <c r="E223">
        <v>111</v>
      </c>
      <c r="F223">
        <v>1</v>
      </c>
      <c r="G223">
        <v>0</v>
      </c>
      <c r="I223" s="7">
        <f t="shared" si="107"/>
        <v>1</v>
      </c>
      <c r="J223">
        <f t="shared" si="108"/>
        <v>0</v>
      </c>
      <c r="K223" s="5">
        <f t="shared" si="109"/>
        <v>92</v>
      </c>
      <c r="L223" s="5">
        <f t="shared" si="110"/>
        <v>0</v>
      </c>
      <c r="N223">
        <f t="shared" ref="N223" si="125">$K222+$K223-$L222-$L223</f>
        <v>-295</v>
      </c>
    </row>
    <row r="224" spans="1:14" x14ac:dyDescent="0.3">
      <c r="A224" t="s">
        <v>7</v>
      </c>
      <c r="B224">
        <v>15</v>
      </c>
      <c r="C224">
        <v>15</v>
      </c>
      <c r="D224">
        <v>1205</v>
      </c>
      <c r="E224">
        <v>112</v>
      </c>
      <c r="F224">
        <v>1</v>
      </c>
      <c r="G224">
        <v>0</v>
      </c>
      <c r="I224" s="7">
        <f t="shared" si="107"/>
        <v>1</v>
      </c>
      <c r="J224">
        <f t="shared" si="108"/>
        <v>0</v>
      </c>
      <c r="K224" s="5">
        <f t="shared" si="109"/>
        <v>0</v>
      </c>
      <c r="L224" s="5">
        <f t="shared" si="110"/>
        <v>1205</v>
      </c>
    </row>
    <row r="225" spans="1:14" x14ac:dyDescent="0.3">
      <c r="A225" t="s">
        <v>8</v>
      </c>
      <c r="B225">
        <v>15</v>
      </c>
      <c r="C225">
        <v>15</v>
      </c>
      <c r="D225">
        <v>97</v>
      </c>
      <c r="E225">
        <v>112</v>
      </c>
      <c r="F225">
        <v>1</v>
      </c>
      <c r="G225">
        <v>0</v>
      </c>
      <c r="I225" s="7">
        <f t="shared" si="107"/>
        <v>1</v>
      </c>
      <c r="J225">
        <f t="shared" si="108"/>
        <v>0</v>
      </c>
      <c r="K225" s="5">
        <f t="shared" si="109"/>
        <v>97</v>
      </c>
      <c r="L225" s="5">
        <f t="shared" si="110"/>
        <v>0</v>
      </c>
      <c r="N225">
        <f t="shared" ref="N225" si="126">$K224+$K225-$L224-$L225</f>
        <v>-1108</v>
      </c>
    </row>
    <row r="226" spans="1:14" x14ac:dyDescent="0.3">
      <c r="A226" t="s">
        <v>7</v>
      </c>
      <c r="B226">
        <v>10</v>
      </c>
      <c r="C226">
        <v>10</v>
      </c>
      <c r="D226">
        <v>795</v>
      </c>
      <c r="E226">
        <v>113</v>
      </c>
      <c r="F226">
        <v>1</v>
      </c>
      <c r="G226">
        <v>0</v>
      </c>
      <c r="I226" s="7">
        <f t="shared" si="107"/>
        <v>1</v>
      </c>
      <c r="J226">
        <f t="shared" si="108"/>
        <v>0</v>
      </c>
      <c r="K226" s="5">
        <f t="shared" si="109"/>
        <v>0</v>
      </c>
      <c r="L226" s="5">
        <f t="shared" si="110"/>
        <v>795</v>
      </c>
    </row>
    <row r="227" spans="1:14" x14ac:dyDescent="0.3">
      <c r="A227" t="s">
        <v>8</v>
      </c>
      <c r="B227">
        <v>10</v>
      </c>
      <c r="C227">
        <v>10</v>
      </c>
      <c r="D227">
        <v>174</v>
      </c>
      <c r="E227">
        <v>113</v>
      </c>
      <c r="F227">
        <v>1</v>
      </c>
      <c r="G227">
        <v>0</v>
      </c>
      <c r="I227" s="7">
        <f t="shared" si="107"/>
        <v>1</v>
      </c>
      <c r="J227">
        <f t="shared" si="108"/>
        <v>0</v>
      </c>
      <c r="K227" s="5">
        <f t="shared" si="109"/>
        <v>174</v>
      </c>
      <c r="L227" s="5">
        <f t="shared" si="110"/>
        <v>0</v>
      </c>
      <c r="N227">
        <f t="shared" ref="N227" si="127">$K226+$K227-$L226-$L227</f>
        <v>-621</v>
      </c>
    </row>
    <row r="228" spans="1:14" x14ac:dyDescent="0.3">
      <c r="A228" t="s">
        <v>7</v>
      </c>
      <c r="B228">
        <v>32</v>
      </c>
      <c r="C228">
        <v>32</v>
      </c>
      <c r="D228">
        <v>2567</v>
      </c>
      <c r="E228">
        <v>114</v>
      </c>
      <c r="F228">
        <v>1</v>
      </c>
      <c r="G228">
        <v>0</v>
      </c>
      <c r="I228" s="7">
        <f t="shared" si="107"/>
        <v>1</v>
      </c>
      <c r="J228">
        <f t="shared" si="108"/>
        <v>0</v>
      </c>
      <c r="K228" s="5">
        <f t="shared" si="109"/>
        <v>0</v>
      </c>
      <c r="L228" s="5">
        <f t="shared" si="110"/>
        <v>2567</v>
      </c>
    </row>
    <row r="229" spans="1:14" x14ac:dyDescent="0.3">
      <c r="A229" t="s">
        <v>8</v>
      </c>
      <c r="B229">
        <v>32</v>
      </c>
      <c r="C229">
        <v>32</v>
      </c>
      <c r="D229">
        <v>140</v>
      </c>
      <c r="E229">
        <v>114</v>
      </c>
      <c r="F229">
        <v>1</v>
      </c>
      <c r="G229">
        <v>0</v>
      </c>
      <c r="I229" s="7">
        <f t="shared" si="107"/>
        <v>1</v>
      </c>
      <c r="J229">
        <f t="shared" si="108"/>
        <v>0</v>
      </c>
      <c r="K229" s="5">
        <f t="shared" si="109"/>
        <v>140</v>
      </c>
      <c r="L229" s="5">
        <f t="shared" si="110"/>
        <v>0</v>
      </c>
      <c r="N229">
        <f t="shared" ref="N229" si="128">$K228+$K229-$L228-$L229</f>
        <v>-2427</v>
      </c>
    </row>
    <row r="230" spans="1:14" x14ac:dyDescent="0.3">
      <c r="A230" t="s">
        <v>7</v>
      </c>
      <c r="B230">
        <v>6</v>
      </c>
      <c r="C230">
        <v>28</v>
      </c>
      <c r="D230">
        <v>2062</v>
      </c>
      <c r="E230">
        <v>115</v>
      </c>
      <c r="F230">
        <v>1</v>
      </c>
      <c r="G230">
        <v>0</v>
      </c>
      <c r="I230" s="7">
        <f t="shared" si="107"/>
        <v>4.666666666666667</v>
      </c>
      <c r="J230">
        <f t="shared" si="108"/>
        <v>22</v>
      </c>
      <c r="K230" s="5">
        <f t="shared" si="109"/>
        <v>0</v>
      </c>
      <c r="L230" s="5">
        <f t="shared" si="110"/>
        <v>2062</v>
      </c>
    </row>
    <row r="231" spans="1:14" x14ac:dyDescent="0.3">
      <c r="A231" t="s">
        <v>8</v>
      </c>
      <c r="B231">
        <v>6</v>
      </c>
      <c r="C231">
        <v>28</v>
      </c>
      <c r="D231">
        <v>1886</v>
      </c>
      <c r="E231">
        <v>115</v>
      </c>
      <c r="F231">
        <v>1</v>
      </c>
      <c r="G231">
        <v>0</v>
      </c>
      <c r="I231" s="7">
        <f t="shared" si="107"/>
        <v>4.666666666666667</v>
      </c>
      <c r="J231">
        <f t="shared" si="108"/>
        <v>22</v>
      </c>
      <c r="K231" s="5">
        <f t="shared" si="109"/>
        <v>1886</v>
      </c>
      <c r="L231" s="5">
        <f t="shared" si="110"/>
        <v>0</v>
      </c>
      <c r="N231">
        <f t="shared" ref="N231" si="129">$K230+$K231-$L230-$L231</f>
        <v>-176</v>
      </c>
    </row>
    <row r="232" spans="1:14" x14ac:dyDescent="0.3">
      <c r="A232" t="s">
        <v>7</v>
      </c>
      <c r="B232">
        <v>15</v>
      </c>
      <c r="C232">
        <v>46</v>
      </c>
      <c r="D232">
        <v>3297</v>
      </c>
      <c r="E232">
        <v>116</v>
      </c>
      <c r="F232">
        <v>1</v>
      </c>
      <c r="G232">
        <v>0</v>
      </c>
      <c r="I232" s="7">
        <f t="shared" si="107"/>
        <v>3.0666666666666669</v>
      </c>
      <c r="J232">
        <f t="shared" si="108"/>
        <v>31</v>
      </c>
      <c r="K232" s="5">
        <f t="shared" si="109"/>
        <v>0</v>
      </c>
      <c r="L232" s="5">
        <f t="shared" si="110"/>
        <v>3297</v>
      </c>
    </row>
    <row r="233" spans="1:14" x14ac:dyDescent="0.3">
      <c r="A233" t="s">
        <v>8</v>
      </c>
      <c r="B233">
        <v>15</v>
      </c>
      <c r="C233">
        <v>46</v>
      </c>
      <c r="D233">
        <v>2878</v>
      </c>
      <c r="E233">
        <v>116</v>
      </c>
      <c r="F233">
        <v>1</v>
      </c>
      <c r="G233">
        <v>0</v>
      </c>
      <c r="I233" s="7">
        <f t="shared" si="107"/>
        <v>3.0666666666666669</v>
      </c>
      <c r="J233">
        <f t="shared" si="108"/>
        <v>31</v>
      </c>
      <c r="K233" s="5">
        <f t="shared" si="109"/>
        <v>2878</v>
      </c>
      <c r="L233" s="5">
        <f t="shared" si="110"/>
        <v>0</v>
      </c>
      <c r="N233">
        <f t="shared" ref="N233" si="130">$K232+$K233-$L232-$L233</f>
        <v>-419</v>
      </c>
    </row>
    <row r="234" spans="1:14" x14ac:dyDescent="0.3">
      <c r="A234" t="s">
        <v>7</v>
      </c>
      <c r="B234">
        <v>16</v>
      </c>
      <c r="C234">
        <v>16</v>
      </c>
      <c r="D234">
        <v>1319</v>
      </c>
      <c r="E234">
        <v>117</v>
      </c>
      <c r="F234">
        <v>1</v>
      </c>
      <c r="G234">
        <v>0</v>
      </c>
      <c r="I234" s="7">
        <f t="shared" si="107"/>
        <v>1</v>
      </c>
      <c r="J234">
        <f t="shared" si="108"/>
        <v>0</v>
      </c>
      <c r="K234" s="5">
        <f t="shared" si="109"/>
        <v>0</v>
      </c>
      <c r="L234" s="5">
        <f t="shared" si="110"/>
        <v>1319</v>
      </c>
    </row>
    <row r="235" spans="1:14" x14ac:dyDescent="0.3">
      <c r="A235" t="s">
        <v>8</v>
      </c>
      <c r="B235">
        <v>16</v>
      </c>
      <c r="C235">
        <v>16</v>
      </c>
      <c r="D235">
        <v>150</v>
      </c>
      <c r="E235">
        <v>117</v>
      </c>
      <c r="F235">
        <v>1</v>
      </c>
      <c r="G235">
        <v>0</v>
      </c>
      <c r="I235" s="7">
        <f t="shared" si="107"/>
        <v>1</v>
      </c>
      <c r="J235">
        <f t="shared" si="108"/>
        <v>0</v>
      </c>
      <c r="K235" s="5">
        <f t="shared" si="109"/>
        <v>150</v>
      </c>
      <c r="L235" s="5">
        <f t="shared" si="110"/>
        <v>0</v>
      </c>
      <c r="N235">
        <f t="shared" ref="N235" si="131">$K234+$K235-$L234-$L235</f>
        <v>-1169</v>
      </c>
    </row>
    <row r="236" spans="1:14" x14ac:dyDescent="0.3">
      <c r="A236" t="s">
        <v>7</v>
      </c>
      <c r="B236">
        <v>6</v>
      </c>
      <c r="C236">
        <v>10</v>
      </c>
      <c r="D236">
        <v>1000</v>
      </c>
      <c r="E236">
        <v>118</v>
      </c>
      <c r="F236">
        <v>1</v>
      </c>
      <c r="G236">
        <v>0</v>
      </c>
      <c r="I236" s="7">
        <f t="shared" si="107"/>
        <v>1.6666666666666667</v>
      </c>
      <c r="J236">
        <f t="shared" si="108"/>
        <v>4</v>
      </c>
      <c r="K236" s="5">
        <f t="shared" si="109"/>
        <v>0</v>
      </c>
      <c r="L236" s="5">
        <f t="shared" si="110"/>
        <v>1000</v>
      </c>
    </row>
    <row r="237" spans="1:14" x14ac:dyDescent="0.3">
      <c r="A237" t="s">
        <v>8</v>
      </c>
      <c r="B237">
        <v>6</v>
      </c>
      <c r="C237">
        <v>10</v>
      </c>
      <c r="D237">
        <v>657</v>
      </c>
      <c r="E237">
        <v>118</v>
      </c>
      <c r="F237">
        <v>1</v>
      </c>
      <c r="G237">
        <v>0</v>
      </c>
      <c r="I237" s="7">
        <f t="shared" si="107"/>
        <v>1.6666666666666667</v>
      </c>
      <c r="J237">
        <f t="shared" si="108"/>
        <v>4</v>
      </c>
      <c r="K237" s="5">
        <f t="shared" si="109"/>
        <v>657</v>
      </c>
      <c r="L237" s="5">
        <f t="shared" si="110"/>
        <v>0</v>
      </c>
      <c r="N237">
        <f t="shared" ref="N237" si="132">$K236+$K237-$L236-$L237</f>
        <v>-343</v>
      </c>
    </row>
    <row r="238" spans="1:14" x14ac:dyDescent="0.3">
      <c r="A238" t="s">
        <v>7</v>
      </c>
      <c r="B238">
        <v>3</v>
      </c>
      <c r="C238">
        <v>3</v>
      </c>
      <c r="D238">
        <v>255</v>
      </c>
      <c r="E238">
        <v>119</v>
      </c>
      <c r="F238">
        <v>1</v>
      </c>
      <c r="G238">
        <v>0</v>
      </c>
      <c r="I238" s="7">
        <f t="shared" si="107"/>
        <v>1</v>
      </c>
      <c r="J238">
        <f t="shared" si="108"/>
        <v>0</v>
      </c>
      <c r="K238" s="5">
        <f t="shared" si="109"/>
        <v>0</v>
      </c>
      <c r="L238" s="5">
        <f t="shared" si="110"/>
        <v>255</v>
      </c>
    </row>
    <row r="239" spans="1:14" x14ac:dyDescent="0.3">
      <c r="A239" t="s">
        <v>8</v>
      </c>
      <c r="B239">
        <v>3</v>
      </c>
      <c r="C239">
        <v>3</v>
      </c>
      <c r="D239">
        <v>119</v>
      </c>
      <c r="E239">
        <v>119</v>
      </c>
      <c r="F239">
        <v>1</v>
      </c>
      <c r="G239">
        <v>0</v>
      </c>
      <c r="I239" s="7">
        <f t="shared" si="107"/>
        <v>1</v>
      </c>
      <c r="J239">
        <f t="shared" si="108"/>
        <v>0</v>
      </c>
      <c r="K239" s="5">
        <f t="shared" si="109"/>
        <v>119</v>
      </c>
      <c r="L239" s="5">
        <f t="shared" si="110"/>
        <v>0</v>
      </c>
      <c r="N239">
        <f t="shared" ref="N239" si="133">$K238+$K239-$L238-$L239</f>
        <v>-136</v>
      </c>
    </row>
    <row r="240" spans="1:14" x14ac:dyDescent="0.3">
      <c r="A240" t="s">
        <v>7</v>
      </c>
      <c r="B240">
        <v>23</v>
      </c>
      <c r="C240">
        <v>27</v>
      </c>
      <c r="D240">
        <v>1911</v>
      </c>
      <c r="E240">
        <v>120</v>
      </c>
      <c r="F240">
        <v>1</v>
      </c>
      <c r="G240">
        <v>0</v>
      </c>
      <c r="I240" s="7">
        <f t="shared" si="107"/>
        <v>1.173913043478261</v>
      </c>
      <c r="J240">
        <f t="shared" si="108"/>
        <v>4</v>
      </c>
      <c r="K240" s="5">
        <f t="shared" si="109"/>
        <v>0</v>
      </c>
      <c r="L240" s="5">
        <f t="shared" si="110"/>
        <v>1911</v>
      </c>
    </row>
    <row r="241" spans="1:14" x14ac:dyDescent="0.3">
      <c r="A241" t="s">
        <v>8</v>
      </c>
      <c r="B241">
        <v>23</v>
      </c>
      <c r="C241">
        <v>27</v>
      </c>
      <c r="D241">
        <v>324</v>
      </c>
      <c r="E241">
        <v>120</v>
      </c>
      <c r="F241">
        <v>1</v>
      </c>
      <c r="G241">
        <v>0</v>
      </c>
      <c r="I241" s="7">
        <f t="shared" si="107"/>
        <v>1.173913043478261</v>
      </c>
      <c r="J241">
        <f t="shared" si="108"/>
        <v>4</v>
      </c>
      <c r="K241" s="5">
        <f t="shared" si="109"/>
        <v>324</v>
      </c>
      <c r="L241" s="5">
        <f t="shared" si="110"/>
        <v>0</v>
      </c>
      <c r="N241">
        <f t="shared" ref="N241" si="134">$K240+$K241-$L240-$L241</f>
        <v>-1587</v>
      </c>
    </row>
    <row r="242" spans="1:14" x14ac:dyDescent="0.3">
      <c r="A242" t="s">
        <v>7</v>
      </c>
      <c r="B242">
        <v>19</v>
      </c>
      <c r="C242">
        <v>19</v>
      </c>
      <c r="D242">
        <v>1537</v>
      </c>
      <c r="E242">
        <v>121</v>
      </c>
      <c r="F242">
        <v>1</v>
      </c>
      <c r="G242">
        <v>0</v>
      </c>
      <c r="I242" s="7">
        <f t="shared" si="107"/>
        <v>1</v>
      </c>
      <c r="J242">
        <f t="shared" si="108"/>
        <v>0</v>
      </c>
      <c r="K242" s="5">
        <f t="shared" si="109"/>
        <v>0</v>
      </c>
      <c r="L242" s="5">
        <f t="shared" si="110"/>
        <v>1537</v>
      </c>
    </row>
    <row r="243" spans="1:14" x14ac:dyDescent="0.3">
      <c r="A243" t="s">
        <v>8</v>
      </c>
      <c r="B243">
        <v>19</v>
      </c>
      <c r="C243">
        <v>19</v>
      </c>
      <c r="D243">
        <v>132</v>
      </c>
      <c r="E243">
        <v>121</v>
      </c>
      <c r="F243">
        <v>1</v>
      </c>
      <c r="G243">
        <v>0</v>
      </c>
      <c r="I243" s="7">
        <f t="shared" si="107"/>
        <v>1</v>
      </c>
      <c r="J243">
        <f t="shared" si="108"/>
        <v>0</v>
      </c>
      <c r="K243" s="5">
        <f t="shared" si="109"/>
        <v>132</v>
      </c>
      <c r="L243" s="5">
        <f t="shared" si="110"/>
        <v>0</v>
      </c>
      <c r="N243">
        <f t="shared" ref="N243" si="135">$K242+$K243-$L242-$L243</f>
        <v>-1405</v>
      </c>
    </row>
    <row r="244" spans="1:14" x14ac:dyDescent="0.3">
      <c r="A244" t="s">
        <v>8</v>
      </c>
      <c r="B244">
        <v>13</v>
      </c>
      <c r="C244">
        <v>13</v>
      </c>
      <c r="D244">
        <v>160</v>
      </c>
      <c r="E244">
        <v>122</v>
      </c>
      <c r="F244">
        <v>1</v>
      </c>
      <c r="G244">
        <v>0</v>
      </c>
      <c r="I244" s="7">
        <f t="shared" si="107"/>
        <v>1</v>
      </c>
      <c r="J244">
        <f t="shared" si="108"/>
        <v>0</v>
      </c>
      <c r="K244" s="5">
        <f t="shared" si="109"/>
        <v>160</v>
      </c>
      <c r="L244" s="5">
        <f t="shared" si="110"/>
        <v>0</v>
      </c>
    </row>
    <row r="245" spans="1:14" x14ac:dyDescent="0.3">
      <c r="A245" t="s">
        <v>7</v>
      </c>
      <c r="B245">
        <v>13</v>
      </c>
      <c r="C245">
        <v>13</v>
      </c>
      <c r="D245">
        <v>918</v>
      </c>
      <c r="E245">
        <v>122</v>
      </c>
      <c r="F245">
        <v>1</v>
      </c>
      <c r="G245">
        <v>0</v>
      </c>
      <c r="I245" s="7">
        <f t="shared" si="107"/>
        <v>1</v>
      </c>
      <c r="J245">
        <f t="shared" si="108"/>
        <v>0</v>
      </c>
      <c r="K245" s="5">
        <f t="shared" si="109"/>
        <v>0</v>
      </c>
      <c r="L245" s="5">
        <f t="shared" si="110"/>
        <v>918</v>
      </c>
      <c r="N245">
        <f t="shared" ref="N245" si="136">$K244+$K245-$L244-$L245</f>
        <v>-758</v>
      </c>
    </row>
    <row r="246" spans="1:14" x14ac:dyDescent="0.3">
      <c r="A246" t="s">
        <v>8</v>
      </c>
      <c r="B246">
        <v>21</v>
      </c>
      <c r="C246">
        <v>21</v>
      </c>
      <c r="D246">
        <v>154</v>
      </c>
      <c r="E246">
        <v>123</v>
      </c>
      <c r="F246">
        <v>1</v>
      </c>
      <c r="G246">
        <v>0</v>
      </c>
      <c r="I246" s="7">
        <f t="shared" si="107"/>
        <v>1</v>
      </c>
      <c r="J246">
        <f t="shared" si="108"/>
        <v>0</v>
      </c>
      <c r="K246" s="5">
        <f t="shared" si="109"/>
        <v>154</v>
      </c>
      <c r="L246" s="5">
        <f t="shared" si="110"/>
        <v>0</v>
      </c>
    </row>
    <row r="247" spans="1:14" x14ac:dyDescent="0.3">
      <c r="A247" t="s">
        <v>7</v>
      </c>
      <c r="B247">
        <v>21</v>
      </c>
      <c r="C247">
        <v>21</v>
      </c>
      <c r="D247">
        <v>1470</v>
      </c>
      <c r="E247">
        <v>123</v>
      </c>
      <c r="F247">
        <v>1</v>
      </c>
      <c r="G247">
        <v>0</v>
      </c>
      <c r="I247" s="7">
        <f t="shared" si="107"/>
        <v>1</v>
      </c>
      <c r="J247">
        <f t="shared" si="108"/>
        <v>0</v>
      </c>
      <c r="K247" s="5">
        <f t="shared" si="109"/>
        <v>0</v>
      </c>
      <c r="L247" s="5">
        <f t="shared" si="110"/>
        <v>1470</v>
      </c>
      <c r="N247">
        <f t="shared" ref="N247" si="137">$K246+$K247-$L246-$L247</f>
        <v>-1316</v>
      </c>
    </row>
    <row r="248" spans="1:14" x14ac:dyDescent="0.3">
      <c r="A248" t="s">
        <v>8</v>
      </c>
      <c r="B248">
        <v>8</v>
      </c>
      <c r="C248">
        <v>8</v>
      </c>
      <c r="D248">
        <v>101</v>
      </c>
      <c r="E248">
        <v>124</v>
      </c>
      <c r="F248">
        <v>1</v>
      </c>
      <c r="G248">
        <v>0</v>
      </c>
      <c r="I248" s="7">
        <f t="shared" si="107"/>
        <v>1</v>
      </c>
      <c r="J248">
        <f t="shared" si="108"/>
        <v>0</v>
      </c>
      <c r="K248" s="5">
        <f t="shared" si="109"/>
        <v>101</v>
      </c>
      <c r="L248" s="5">
        <f t="shared" si="110"/>
        <v>0</v>
      </c>
    </row>
    <row r="249" spans="1:14" x14ac:dyDescent="0.3">
      <c r="A249" t="s">
        <v>7</v>
      </c>
      <c r="B249">
        <v>8</v>
      </c>
      <c r="C249">
        <v>8</v>
      </c>
      <c r="D249">
        <v>745</v>
      </c>
      <c r="E249">
        <v>124</v>
      </c>
      <c r="F249">
        <v>1</v>
      </c>
      <c r="G249">
        <v>0</v>
      </c>
      <c r="I249" s="7">
        <f t="shared" si="107"/>
        <v>1</v>
      </c>
      <c r="J249">
        <f t="shared" si="108"/>
        <v>0</v>
      </c>
      <c r="K249" s="5">
        <f t="shared" si="109"/>
        <v>0</v>
      </c>
      <c r="L249" s="5">
        <f t="shared" si="110"/>
        <v>745</v>
      </c>
      <c r="N249">
        <f t="shared" ref="N249" si="138">$K248+$K249-$L248-$L249</f>
        <v>-644</v>
      </c>
    </row>
    <row r="250" spans="1:14" x14ac:dyDescent="0.3">
      <c r="A250" t="s">
        <v>7</v>
      </c>
      <c r="B250">
        <v>20</v>
      </c>
      <c r="C250">
        <v>20</v>
      </c>
      <c r="D250">
        <v>1754</v>
      </c>
      <c r="E250">
        <v>125</v>
      </c>
      <c r="F250">
        <v>1</v>
      </c>
      <c r="G250">
        <v>0</v>
      </c>
      <c r="I250" s="7">
        <f t="shared" si="107"/>
        <v>1</v>
      </c>
      <c r="J250">
        <f t="shared" si="108"/>
        <v>0</v>
      </c>
      <c r="K250" s="5">
        <f t="shared" si="109"/>
        <v>0</v>
      </c>
      <c r="L250" s="5">
        <f t="shared" si="110"/>
        <v>1754</v>
      </c>
    </row>
    <row r="251" spans="1:14" x14ac:dyDescent="0.3">
      <c r="A251" t="s">
        <v>8</v>
      </c>
      <c r="B251">
        <v>20</v>
      </c>
      <c r="C251">
        <v>20</v>
      </c>
      <c r="D251">
        <v>188</v>
      </c>
      <c r="E251">
        <v>125</v>
      </c>
      <c r="F251">
        <v>1</v>
      </c>
      <c r="G251">
        <v>0</v>
      </c>
      <c r="I251" s="7">
        <f t="shared" si="107"/>
        <v>1</v>
      </c>
      <c r="J251">
        <f t="shared" si="108"/>
        <v>0</v>
      </c>
      <c r="K251" s="5">
        <f t="shared" si="109"/>
        <v>188</v>
      </c>
      <c r="L251" s="5">
        <f t="shared" si="110"/>
        <v>0</v>
      </c>
      <c r="N251">
        <f t="shared" ref="N251" si="139">$K250+$K251-$L250-$L251</f>
        <v>-1566</v>
      </c>
    </row>
    <row r="252" spans="1:14" x14ac:dyDescent="0.3">
      <c r="A252" t="s">
        <v>7</v>
      </c>
      <c r="B252">
        <v>29</v>
      </c>
      <c r="C252">
        <v>44</v>
      </c>
      <c r="D252">
        <v>3074</v>
      </c>
      <c r="E252">
        <v>126</v>
      </c>
      <c r="F252">
        <v>1</v>
      </c>
      <c r="G252">
        <v>0</v>
      </c>
      <c r="I252" s="7">
        <f t="shared" si="107"/>
        <v>1.5172413793103448</v>
      </c>
      <c r="J252">
        <f t="shared" si="108"/>
        <v>15</v>
      </c>
      <c r="K252" s="5">
        <f t="shared" si="109"/>
        <v>0</v>
      </c>
      <c r="L252" s="5">
        <f t="shared" si="110"/>
        <v>3074</v>
      </c>
    </row>
    <row r="253" spans="1:14" x14ac:dyDescent="0.3">
      <c r="A253" t="s">
        <v>8</v>
      </c>
      <c r="B253">
        <v>29</v>
      </c>
      <c r="C253">
        <v>44</v>
      </c>
      <c r="D253">
        <v>1434</v>
      </c>
      <c r="E253">
        <v>126</v>
      </c>
      <c r="F253">
        <v>1</v>
      </c>
      <c r="G253">
        <v>0</v>
      </c>
      <c r="I253" s="7">
        <f t="shared" si="107"/>
        <v>1.5172413793103448</v>
      </c>
      <c r="J253">
        <f t="shared" si="108"/>
        <v>15</v>
      </c>
      <c r="K253" s="5">
        <f t="shared" si="109"/>
        <v>1434</v>
      </c>
      <c r="L253" s="5">
        <f t="shared" si="110"/>
        <v>0</v>
      </c>
      <c r="N253">
        <f t="shared" ref="N253" si="140">$K252+$K253-$L252-$L253</f>
        <v>-1640</v>
      </c>
    </row>
    <row r="254" spans="1:14" x14ac:dyDescent="0.3">
      <c r="A254" t="s">
        <v>7</v>
      </c>
      <c r="B254">
        <v>27</v>
      </c>
      <c r="C254">
        <v>27</v>
      </c>
      <c r="D254">
        <v>2150</v>
      </c>
      <c r="E254">
        <v>127</v>
      </c>
      <c r="F254">
        <v>1</v>
      </c>
      <c r="G254">
        <v>0</v>
      </c>
      <c r="I254" s="7">
        <f t="shared" si="107"/>
        <v>1</v>
      </c>
      <c r="J254">
        <f t="shared" si="108"/>
        <v>0</v>
      </c>
      <c r="K254" s="5">
        <f t="shared" si="109"/>
        <v>0</v>
      </c>
      <c r="L254" s="5">
        <f t="shared" si="110"/>
        <v>2150</v>
      </c>
    </row>
    <row r="255" spans="1:14" x14ac:dyDescent="0.3">
      <c r="A255" t="s">
        <v>8</v>
      </c>
      <c r="B255">
        <v>27</v>
      </c>
      <c r="C255">
        <v>27</v>
      </c>
      <c r="D255">
        <v>171</v>
      </c>
      <c r="E255">
        <v>127</v>
      </c>
      <c r="F255">
        <v>1</v>
      </c>
      <c r="G255">
        <v>0</v>
      </c>
      <c r="I255" s="7">
        <f t="shared" si="107"/>
        <v>1</v>
      </c>
      <c r="J255">
        <f t="shared" si="108"/>
        <v>0</v>
      </c>
      <c r="K255" s="5">
        <f t="shared" si="109"/>
        <v>171</v>
      </c>
      <c r="L255" s="5">
        <f t="shared" si="110"/>
        <v>0</v>
      </c>
      <c r="N255">
        <f t="shared" ref="N255" si="141">$K254+$K255-$L254-$L255</f>
        <v>-1979</v>
      </c>
    </row>
    <row r="256" spans="1:14" x14ac:dyDescent="0.3">
      <c r="A256" t="s">
        <v>7</v>
      </c>
      <c r="B256">
        <v>15</v>
      </c>
      <c r="C256">
        <v>33</v>
      </c>
      <c r="D256">
        <v>2287</v>
      </c>
      <c r="E256">
        <v>128</v>
      </c>
      <c r="F256">
        <v>1</v>
      </c>
      <c r="G256">
        <v>0</v>
      </c>
      <c r="I256" s="7">
        <f t="shared" si="107"/>
        <v>2.2000000000000002</v>
      </c>
      <c r="J256">
        <f t="shared" si="108"/>
        <v>18</v>
      </c>
      <c r="K256" s="5">
        <f t="shared" si="109"/>
        <v>0</v>
      </c>
      <c r="L256" s="5">
        <f t="shared" si="110"/>
        <v>2287</v>
      </c>
    </row>
    <row r="257" spans="1:14" x14ac:dyDescent="0.3">
      <c r="A257" t="s">
        <v>8</v>
      </c>
      <c r="B257">
        <v>15</v>
      </c>
      <c r="C257">
        <v>33</v>
      </c>
      <c r="D257">
        <v>2219</v>
      </c>
      <c r="E257">
        <v>128</v>
      </c>
      <c r="F257">
        <v>1</v>
      </c>
      <c r="G257">
        <v>0</v>
      </c>
      <c r="I257" s="7">
        <f t="shared" si="107"/>
        <v>2.2000000000000002</v>
      </c>
      <c r="J257">
        <f t="shared" si="108"/>
        <v>18</v>
      </c>
      <c r="K257" s="5">
        <f t="shared" si="109"/>
        <v>2219</v>
      </c>
      <c r="L257" s="5">
        <f t="shared" si="110"/>
        <v>0</v>
      </c>
      <c r="N257">
        <f t="shared" ref="N257" si="142">$K256+$K257-$L256-$L257</f>
        <v>-68</v>
      </c>
    </row>
    <row r="258" spans="1:14" x14ac:dyDescent="0.3">
      <c r="A258" t="s">
        <v>7</v>
      </c>
      <c r="B258">
        <v>13</v>
      </c>
      <c r="C258">
        <v>41</v>
      </c>
      <c r="D258">
        <v>2994</v>
      </c>
      <c r="E258">
        <v>129</v>
      </c>
      <c r="F258">
        <v>1</v>
      </c>
      <c r="G258">
        <v>0</v>
      </c>
      <c r="I258" s="7">
        <f t="shared" si="107"/>
        <v>3.1538461538461537</v>
      </c>
      <c r="J258">
        <f t="shared" si="108"/>
        <v>28</v>
      </c>
      <c r="K258" s="5">
        <f t="shared" si="109"/>
        <v>0</v>
      </c>
      <c r="L258" s="5">
        <f t="shared" si="110"/>
        <v>2994</v>
      </c>
    </row>
    <row r="259" spans="1:14" x14ac:dyDescent="0.3">
      <c r="A259" t="s">
        <v>8</v>
      </c>
      <c r="B259">
        <v>13</v>
      </c>
      <c r="C259">
        <v>41</v>
      </c>
      <c r="D259">
        <v>2659</v>
      </c>
      <c r="E259">
        <v>129</v>
      </c>
      <c r="F259">
        <v>1</v>
      </c>
      <c r="G259">
        <v>0</v>
      </c>
      <c r="I259" s="7">
        <f t="shared" ref="I259:I322" si="143">C259/B259</f>
        <v>3.1538461538461537</v>
      </c>
      <c r="J259">
        <f t="shared" ref="J259:J322" si="144">C259-B259</f>
        <v>28</v>
      </c>
      <c r="K259" s="5">
        <f t="shared" ref="K259:K322" si="145">IF($A259="Hungarian",$D259,0)</f>
        <v>2659</v>
      </c>
      <c r="L259" s="5">
        <f t="shared" ref="L259:L322" si="146">IF($A259="Vickrey Auction",$D259,0)</f>
        <v>0</v>
      </c>
      <c r="N259">
        <f t="shared" ref="N259" si="147">$K258+$K259-$L258-$L259</f>
        <v>-335</v>
      </c>
    </row>
    <row r="260" spans="1:14" x14ac:dyDescent="0.3">
      <c r="A260" t="s">
        <v>7</v>
      </c>
      <c r="B260">
        <v>21</v>
      </c>
      <c r="C260">
        <v>21</v>
      </c>
      <c r="D260">
        <v>1682</v>
      </c>
      <c r="E260">
        <v>130</v>
      </c>
      <c r="F260">
        <v>1</v>
      </c>
      <c r="G260">
        <v>0</v>
      </c>
      <c r="I260" s="7">
        <f t="shared" si="143"/>
        <v>1</v>
      </c>
      <c r="J260">
        <f t="shared" si="144"/>
        <v>0</v>
      </c>
      <c r="K260" s="5">
        <f t="shared" si="145"/>
        <v>0</v>
      </c>
      <c r="L260" s="5">
        <f t="shared" si="146"/>
        <v>1682</v>
      </c>
    </row>
    <row r="261" spans="1:14" x14ac:dyDescent="0.3">
      <c r="A261" t="s">
        <v>8</v>
      </c>
      <c r="B261">
        <v>21</v>
      </c>
      <c r="C261">
        <v>21</v>
      </c>
      <c r="D261">
        <v>158</v>
      </c>
      <c r="E261">
        <v>130</v>
      </c>
      <c r="F261">
        <v>1</v>
      </c>
      <c r="G261">
        <v>0</v>
      </c>
      <c r="I261" s="7">
        <f t="shared" si="143"/>
        <v>1</v>
      </c>
      <c r="J261">
        <f t="shared" si="144"/>
        <v>0</v>
      </c>
      <c r="K261" s="5">
        <f t="shared" si="145"/>
        <v>158</v>
      </c>
      <c r="L261" s="5">
        <f t="shared" si="146"/>
        <v>0</v>
      </c>
      <c r="N261">
        <f t="shared" ref="N261" si="148">$K260+$K261-$L260-$L261</f>
        <v>-1524</v>
      </c>
    </row>
    <row r="262" spans="1:14" x14ac:dyDescent="0.3">
      <c r="A262" t="s">
        <v>8</v>
      </c>
      <c r="B262">
        <v>46</v>
      </c>
      <c r="C262">
        <v>46</v>
      </c>
      <c r="D262">
        <v>214</v>
      </c>
      <c r="E262">
        <v>131</v>
      </c>
      <c r="F262">
        <v>1</v>
      </c>
      <c r="G262">
        <v>0</v>
      </c>
      <c r="I262" s="7">
        <f t="shared" si="143"/>
        <v>1</v>
      </c>
      <c r="J262">
        <f t="shared" si="144"/>
        <v>0</v>
      </c>
      <c r="K262" s="5">
        <f t="shared" si="145"/>
        <v>214</v>
      </c>
      <c r="L262" s="5">
        <f t="shared" si="146"/>
        <v>0</v>
      </c>
    </row>
    <row r="263" spans="1:14" x14ac:dyDescent="0.3">
      <c r="A263" t="s">
        <v>7</v>
      </c>
      <c r="B263">
        <v>46</v>
      </c>
      <c r="C263">
        <v>46</v>
      </c>
      <c r="D263">
        <v>4117</v>
      </c>
      <c r="E263">
        <v>131</v>
      </c>
      <c r="F263">
        <v>1</v>
      </c>
      <c r="G263">
        <v>0</v>
      </c>
      <c r="I263" s="7">
        <f t="shared" si="143"/>
        <v>1</v>
      </c>
      <c r="J263">
        <f t="shared" si="144"/>
        <v>0</v>
      </c>
      <c r="K263" s="5">
        <f t="shared" si="145"/>
        <v>0</v>
      </c>
      <c r="L263" s="5">
        <f t="shared" si="146"/>
        <v>4117</v>
      </c>
      <c r="N263">
        <f t="shared" ref="N263" si="149">$K262+$K263-$L262-$L263</f>
        <v>-3903</v>
      </c>
    </row>
    <row r="264" spans="1:14" x14ac:dyDescent="0.3">
      <c r="A264" t="s">
        <v>7</v>
      </c>
      <c r="B264">
        <v>39</v>
      </c>
      <c r="C264">
        <v>39</v>
      </c>
      <c r="D264">
        <v>3063</v>
      </c>
      <c r="E264">
        <v>132</v>
      </c>
      <c r="F264">
        <v>1</v>
      </c>
      <c r="G264">
        <v>0</v>
      </c>
      <c r="I264" s="7">
        <f t="shared" si="143"/>
        <v>1</v>
      </c>
      <c r="J264">
        <f t="shared" si="144"/>
        <v>0</v>
      </c>
      <c r="K264" s="5">
        <f t="shared" si="145"/>
        <v>0</v>
      </c>
      <c r="L264" s="5">
        <f t="shared" si="146"/>
        <v>3063</v>
      </c>
    </row>
    <row r="265" spans="1:14" x14ac:dyDescent="0.3">
      <c r="A265" t="s">
        <v>8</v>
      </c>
      <c r="B265">
        <v>39</v>
      </c>
      <c r="C265">
        <v>39</v>
      </c>
      <c r="D265">
        <v>220</v>
      </c>
      <c r="E265">
        <v>132</v>
      </c>
      <c r="F265">
        <v>1</v>
      </c>
      <c r="G265">
        <v>0</v>
      </c>
      <c r="I265" s="7">
        <f t="shared" si="143"/>
        <v>1</v>
      </c>
      <c r="J265">
        <f t="shared" si="144"/>
        <v>0</v>
      </c>
      <c r="K265" s="5">
        <f t="shared" si="145"/>
        <v>220</v>
      </c>
      <c r="L265" s="5">
        <f t="shared" si="146"/>
        <v>0</v>
      </c>
      <c r="N265">
        <f t="shared" ref="N265" si="150">$K264+$K265-$L264-$L265</f>
        <v>-2843</v>
      </c>
    </row>
    <row r="266" spans="1:14" x14ac:dyDescent="0.3">
      <c r="A266" t="s">
        <v>7</v>
      </c>
      <c r="B266">
        <v>21</v>
      </c>
      <c r="C266">
        <v>21</v>
      </c>
      <c r="D266">
        <v>1608</v>
      </c>
      <c r="E266">
        <v>133</v>
      </c>
      <c r="F266">
        <v>1</v>
      </c>
      <c r="G266">
        <v>0</v>
      </c>
      <c r="I266" s="7">
        <f t="shared" si="143"/>
        <v>1</v>
      </c>
      <c r="J266">
        <f t="shared" si="144"/>
        <v>0</v>
      </c>
      <c r="K266" s="5">
        <f t="shared" si="145"/>
        <v>0</v>
      </c>
      <c r="L266" s="5">
        <f t="shared" si="146"/>
        <v>1608</v>
      </c>
    </row>
    <row r="267" spans="1:14" x14ac:dyDescent="0.3">
      <c r="A267" t="s">
        <v>8</v>
      </c>
      <c r="B267">
        <v>21</v>
      </c>
      <c r="C267">
        <v>21</v>
      </c>
      <c r="D267">
        <v>187</v>
      </c>
      <c r="E267">
        <v>133</v>
      </c>
      <c r="F267">
        <v>1</v>
      </c>
      <c r="G267">
        <v>0</v>
      </c>
      <c r="I267" s="7">
        <f t="shared" si="143"/>
        <v>1</v>
      </c>
      <c r="J267">
        <f t="shared" si="144"/>
        <v>0</v>
      </c>
      <c r="K267" s="5">
        <f t="shared" si="145"/>
        <v>187</v>
      </c>
      <c r="L267" s="5">
        <f t="shared" si="146"/>
        <v>0</v>
      </c>
      <c r="N267">
        <f t="shared" ref="N267" si="151">$K266+$K267-$L266-$L267</f>
        <v>-1421</v>
      </c>
    </row>
    <row r="268" spans="1:14" x14ac:dyDescent="0.3">
      <c r="A268" t="s">
        <v>7</v>
      </c>
      <c r="B268">
        <v>9</v>
      </c>
      <c r="C268">
        <v>9</v>
      </c>
      <c r="D268">
        <v>663</v>
      </c>
      <c r="E268">
        <v>134</v>
      </c>
      <c r="F268">
        <v>1</v>
      </c>
      <c r="G268">
        <v>0</v>
      </c>
      <c r="I268" s="7">
        <f t="shared" si="143"/>
        <v>1</v>
      </c>
      <c r="J268">
        <f t="shared" si="144"/>
        <v>0</v>
      </c>
      <c r="K268" s="5">
        <f t="shared" si="145"/>
        <v>0</v>
      </c>
      <c r="L268" s="5">
        <f t="shared" si="146"/>
        <v>663</v>
      </c>
    </row>
    <row r="269" spans="1:14" x14ac:dyDescent="0.3">
      <c r="A269" t="s">
        <v>8</v>
      </c>
      <c r="B269">
        <v>9</v>
      </c>
      <c r="C269">
        <v>9</v>
      </c>
      <c r="D269">
        <v>159</v>
      </c>
      <c r="E269">
        <v>134</v>
      </c>
      <c r="F269">
        <v>1</v>
      </c>
      <c r="G269">
        <v>0</v>
      </c>
      <c r="I269" s="7">
        <f t="shared" si="143"/>
        <v>1</v>
      </c>
      <c r="J269">
        <f t="shared" si="144"/>
        <v>0</v>
      </c>
      <c r="K269" s="5">
        <f t="shared" si="145"/>
        <v>159</v>
      </c>
      <c r="L269" s="5">
        <f t="shared" si="146"/>
        <v>0</v>
      </c>
      <c r="N269">
        <f t="shared" ref="N269" si="152">$K268+$K269-$L268-$L269</f>
        <v>-504</v>
      </c>
    </row>
    <row r="270" spans="1:14" x14ac:dyDescent="0.3">
      <c r="A270" t="s">
        <v>7</v>
      </c>
      <c r="B270">
        <v>37</v>
      </c>
      <c r="C270">
        <v>43</v>
      </c>
      <c r="D270">
        <v>3565</v>
      </c>
      <c r="E270">
        <v>135</v>
      </c>
      <c r="F270">
        <v>1</v>
      </c>
      <c r="G270">
        <v>0</v>
      </c>
      <c r="I270" s="7">
        <f t="shared" si="143"/>
        <v>1.1621621621621621</v>
      </c>
      <c r="J270">
        <f t="shared" si="144"/>
        <v>6</v>
      </c>
      <c r="K270" s="5">
        <f t="shared" si="145"/>
        <v>0</v>
      </c>
      <c r="L270" s="5">
        <f t="shared" si="146"/>
        <v>3565</v>
      </c>
    </row>
    <row r="271" spans="1:14" x14ac:dyDescent="0.3">
      <c r="A271" t="s">
        <v>8</v>
      </c>
      <c r="B271">
        <v>37</v>
      </c>
      <c r="C271">
        <v>43</v>
      </c>
      <c r="D271">
        <v>713</v>
      </c>
      <c r="E271">
        <v>135</v>
      </c>
      <c r="F271">
        <v>1</v>
      </c>
      <c r="G271">
        <v>0</v>
      </c>
      <c r="I271" s="7">
        <f t="shared" si="143"/>
        <v>1.1621621621621621</v>
      </c>
      <c r="J271">
        <f t="shared" si="144"/>
        <v>6</v>
      </c>
      <c r="K271" s="5">
        <f t="shared" si="145"/>
        <v>713</v>
      </c>
      <c r="L271" s="5">
        <f t="shared" si="146"/>
        <v>0</v>
      </c>
      <c r="N271">
        <f t="shared" ref="N271" si="153">$K270+$K271-$L270-$L271</f>
        <v>-2852</v>
      </c>
    </row>
    <row r="272" spans="1:14" x14ac:dyDescent="0.3">
      <c r="A272" t="s">
        <v>8</v>
      </c>
      <c r="B272">
        <v>19</v>
      </c>
      <c r="C272">
        <v>25</v>
      </c>
      <c r="D272">
        <v>632</v>
      </c>
      <c r="E272">
        <v>136</v>
      </c>
      <c r="F272">
        <v>1</v>
      </c>
      <c r="G272">
        <v>0</v>
      </c>
      <c r="I272" s="7">
        <f t="shared" si="143"/>
        <v>1.3157894736842106</v>
      </c>
      <c r="J272">
        <f t="shared" si="144"/>
        <v>6</v>
      </c>
      <c r="K272" s="5">
        <f t="shared" si="145"/>
        <v>632</v>
      </c>
      <c r="L272" s="5">
        <f t="shared" si="146"/>
        <v>0</v>
      </c>
    </row>
    <row r="273" spans="1:14" x14ac:dyDescent="0.3">
      <c r="A273" t="s">
        <v>7</v>
      </c>
      <c r="B273">
        <v>19</v>
      </c>
      <c r="C273">
        <v>25</v>
      </c>
      <c r="D273">
        <v>1681</v>
      </c>
      <c r="E273">
        <v>136</v>
      </c>
      <c r="F273">
        <v>1</v>
      </c>
      <c r="G273">
        <v>0</v>
      </c>
      <c r="I273" s="7">
        <f t="shared" si="143"/>
        <v>1.3157894736842106</v>
      </c>
      <c r="J273">
        <f t="shared" si="144"/>
        <v>6</v>
      </c>
      <c r="K273" s="5">
        <f t="shared" si="145"/>
        <v>0</v>
      </c>
      <c r="L273" s="5">
        <f t="shared" si="146"/>
        <v>1681</v>
      </c>
      <c r="N273">
        <f t="shared" ref="N273" si="154">$K272+$K273-$L272-$L273</f>
        <v>-1049</v>
      </c>
    </row>
    <row r="274" spans="1:14" x14ac:dyDescent="0.3">
      <c r="A274" t="s">
        <v>7</v>
      </c>
      <c r="B274">
        <v>17</v>
      </c>
      <c r="C274">
        <v>46</v>
      </c>
      <c r="D274">
        <v>3155</v>
      </c>
      <c r="E274">
        <v>137</v>
      </c>
      <c r="F274">
        <v>1</v>
      </c>
      <c r="G274">
        <v>0</v>
      </c>
      <c r="I274" s="7">
        <f t="shared" si="143"/>
        <v>2.7058823529411766</v>
      </c>
      <c r="J274">
        <f t="shared" si="144"/>
        <v>29</v>
      </c>
      <c r="K274" s="5">
        <f t="shared" si="145"/>
        <v>0</v>
      </c>
      <c r="L274" s="5">
        <f t="shared" si="146"/>
        <v>3155</v>
      </c>
    </row>
    <row r="275" spans="1:14" x14ac:dyDescent="0.3">
      <c r="A275" t="s">
        <v>8</v>
      </c>
      <c r="B275">
        <v>17</v>
      </c>
      <c r="C275">
        <v>46</v>
      </c>
      <c r="D275">
        <v>2798</v>
      </c>
      <c r="E275">
        <v>137</v>
      </c>
      <c r="F275">
        <v>1</v>
      </c>
      <c r="G275">
        <v>0</v>
      </c>
      <c r="I275" s="7">
        <f t="shared" si="143"/>
        <v>2.7058823529411766</v>
      </c>
      <c r="J275">
        <f t="shared" si="144"/>
        <v>29</v>
      </c>
      <c r="K275" s="5">
        <f t="shared" si="145"/>
        <v>2798</v>
      </c>
      <c r="L275" s="5">
        <f t="shared" si="146"/>
        <v>0</v>
      </c>
      <c r="N275">
        <f t="shared" ref="N275" si="155">$K274+$K275-$L274-$L275</f>
        <v>-357</v>
      </c>
    </row>
    <row r="276" spans="1:14" x14ac:dyDescent="0.3">
      <c r="A276" t="s">
        <v>8</v>
      </c>
      <c r="B276">
        <v>25</v>
      </c>
      <c r="C276">
        <v>25</v>
      </c>
      <c r="D276">
        <v>217</v>
      </c>
      <c r="E276">
        <v>138</v>
      </c>
      <c r="F276">
        <v>1</v>
      </c>
      <c r="G276">
        <v>0</v>
      </c>
      <c r="I276" s="7">
        <f t="shared" si="143"/>
        <v>1</v>
      </c>
      <c r="J276">
        <f t="shared" si="144"/>
        <v>0</v>
      </c>
      <c r="K276" s="5">
        <f t="shared" si="145"/>
        <v>217</v>
      </c>
      <c r="L276" s="5">
        <f t="shared" si="146"/>
        <v>0</v>
      </c>
    </row>
    <row r="277" spans="1:14" x14ac:dyDescent="0.3">
      <c r="A277" t="s">
        <v>7</v>
      </c>
      <c r="B277">
        <v>25</v>
      </c>
      <c r="C277">
        <v>25</v>
      </c>
      <c r="D277">
        <v>2142</v>
      </c>
      <c r="E277">
        <v>138</v>
      </c>
      <c r="F277">
        <v>1</v>
      </c>
      <c r="G277">
        <v>0</v>
      </c>
      <c r="I277" s="7">
        <f t="shared" si="143"/>
        <v>1</v>
      </c>
      <c r="J277">
        <f t="shared" si="144"/>
        <v>0</v>
      </c>
      <c r="K277" s="5">
        <f t="shared" si="145"/>
        <v>0</v>
      </c>
      <c r="L277" s="5">
        <f t="shared" si="146"/>
        <v>2142</v>
      </c>
      <c r="N277">
        <f t="shared" ref="N277" si="156">$K276+$K277-$L276-$L277</f>
        <v>-1925</v>
      </c>
    </row>
    <row r="278" spans="1:14" x14ac:dyDescent="0.3">
      <c r="A278" t="s">
        <v>8</v>
      </c>
      <c r="B278">
        <v>11</v>
      </c>
      <c r="C278">
        <v>36</v>
      </c>
      <c r="D278">
        <v>2631</v>
      </c>
      <c r="E278">
        <v>139</v>
      </c>
      <c r="F278">
        <v>1</v>
      </c>
      <c r="G278">
        <v>0</v>
      </c>
      <c r="I278" s="7">
        <f t="shared" si="143"/>
        <v>3.2727272727272729</v>
      </c>
      <c r="J278">
        <f t="shared" si="144"/>
        <v>25</v>
      </c>
      <c r="K278" s="5">
        <f t="shared" si="145"/>
        <v>2631</v>
      </c>
      <c r="L278" s="5">
        <f t="shared" si="146"/>
        <v>0</v>
      </c>
    </row>
    <row r="279" spans="1:14" x14ac:dyDescent="0.3">
      <c r="A279" t="s">
        <v>7</v>
      </c>
      <c r="B279">
        <v>11</v>
      </c>
      <c r="C279">
        <v>36</v>
      </c>
      <c r="D279">
        <v>2872</v>
      </c>
      <c r="E279">
        <v>139</v>
      </c>
      <c r="F279">
        <v>1</v>
      </c>
      <c r="G279">
        <v>0</v>
      </c>
      <c r="I279" s="7">
        <f t="shared" si="143"/>
        <v>3.2727272727272729</v>
      </c>
      <c r="J279">
        <f t="shared" si="144"/>
        <v>25</v>
      </c>
      <c r="K279" s="5">
        <f t="shared" si="145"/>
        <v>0</v>
      </c>
      <c r="L279" s="5">
        <f t="shared" si="146"/>
        <v>2872</v>
      </c>
      <c r="N279">
        <f t="shared" ref="N279" si="157">$K278+$K279-$L278-$L279</f>
        <v>-241</v>
      </c>
    </row>
    <row r="280" spans="1:14" x14ac:dyDescent="0.3">
      <c r="A280" t="s">
        <v>8</v>
      </c>
      <c r="B280">
        <v>2</v>
      </c>
      <c r="C280">
        <v>2</v>
      </c>
      <c r="D280">
        <v>160</v>
      </c>
      <c r="E280">
        <v>140</v>
      </c>
      <c r="F280">
        <v>0</v>
      </c>
      <c r="G280">
        <v>1</v>
      </c>
      <c r="I280" s="7">
        <f t="shared" si="143"/>
        <v>1</v>
      </c>
      <c r="J280">
        <f t="shared" si="144"/>
        <v>0</v>
      </c>
      <c r="K280" s="5">
        <f t="shared" si="145"/>
        <v>160</v>
      </c>
      <c r="L280" s="5">
        <f t="shared" si="146"/>
        <v>0</v>
      </c>
    </row>
    <row r="281" spans="1:14" x14ac:dyDescent="0.3">
      <c r="A281" t="s">
        <v>7</v>
      </c>
      <c r="B281">
        <v>2</v>
      </c>
      <c r="C281">
        <v>2</v>
      </c>
      <c r="D281">
        <v>150</v>
      </c>
      <c r="E281">
        <v>140</v>
      </c>
      <c r="F281">
        <v>0</v>
      </c>
      <c r="G281">
        <v>1</v>
      </c>
      <c r="I281" s="7">
        <f t="shared" si="143"/>
        <v>1</v>
      </c>
      <c r="J281">
        <f t="shared" si="144"/>
        <v>0</v>
      </c>
      <c r="K281" s="5">
        <f t="shared" si="145"/>
        <v>0</v>
      </c>
      <c r="L281" s="5">
        <f t="shared" si="146"/>
        <v>150</v>
      </c>
      <c r="N281">
        <f t="shared" ref="N281" si="158">$K280+$K281-$L280-$L281</f>
        <v>10</v>
      </c>
    </row>
    <row r="282" spans="1:14" x14ac:dyDescent="0.3">
      <c r="A282" t="s">
        <v>7</v>
      </c>
      <c r="B282">
        <v>29</v>
      </c>
      <c r="C282">
        <v>40</v>
      </c>
      <c r="D282">
        <v>2572</v>
      </c>
      <c r="E282">
        <v>141</v>
      </c>
      <c r="F282">
        <v>1</v>
      </c>
      <c r="G282">
        <v>0</v>
      </c>
      <c r="I282" s="7">
        <f t="shared" si="143"/>
        <v>1.3793103448275863</v>
      </c>
      <c r="J282">
        <f t="shared" si="144"/>
        <v>11</v>
      </c>
      <c r="K282" s="5">
        <f t="shared" si="145"/>
        <v>0</v>
      </c>
      <c r="L282" s="5">
        <f t="shared" si="146"/>
        <v>2572</v>
      </c>
    </row>
    <row r="283" spans="1:14" x14ac:dyDescent="0.3">
      <c r="A283" t="s">
        <v>8</v>
      </c>
      <c r="B283">
        <v>29</v>
      </c>
      <c r="C283">
        <v>40</v>
      </c>
      <c r="D283">
        <v>1121</v>
      </c>
      <c r="E283">
        <v>141</v>
      </c>
      <c r="F283">
        <v>1</v>
      </c>
      <c r="G283">
        <v>0</v>
      </c>
      <c r="I283" s="7">
        <f t="shared" si="143"/>
        <v>1.3793103448275863</v>
      </c>
      <c r="J283">
        <f t="shared" si="144"/>
        <v>11</v>
      </c>
      <c r="K283" s="5">
        <f t="shared" si="145"/>
        <v>1121</v>
      </c>
      <c r="L283" s="5">
        <f t="shared" si="146"/>
        <v>0</v>
      </c>
      <c r="N283">
        <f t="shared" ref="N283" si="159">$K282+$K283-$L282-$L283</f>
        <v>-1451</v>
      </c>
    </row>
    <row r="284" spans="1:14" x14ac:dyDescent="0.3">
      <c r="A284" t="s">
        <v>7</v>
      </c>
      <c r="B284">
        <v>2</v>
      </c>
      <c r="C284">
        <v>27</v>
      </c>
      <c r="D284">
        <v>2436</v>
      </c>
      <c r="E284">
        <v>142</v>
      </c>
      <c r="F284">
        <v>1</v>
      </c>
      <c r="G284">
        <v>0</v>
      </c>
      <c r="I284" s="7">
        <f t="shared" si="143"/>
        <v>13.5</v>
      </c>
      <c r="J284">
        <f t="shared" si="144"/>
        <v>25</v>
      </c>
      <c r="K284" s="5">
        <f t="shared" si="145"/>
        <v>0</v>
      </c>
      <c r="L284" s="5">
        <f t="shared" si="146"/>
        <v>2436</v>
      </c>
    </row>
    <row r="285" spans="1:14" x14ac:dyDescent="0.3">
      <c r="A285" t="s">
        <v>8</v>
      </c>
      <c r="B285">
        <v>2</v>
      </c>
      <c r="C285">
        <v>27</v>
      </c>
      <c r="D285">
        <v>2325</v>
      </c>
      <c r="E285">
        <v>142</v>
      </c>
      <c r="F285">
        <v>1</v>
      </c>
      <c r="G285">
        <v>0</v>
      </c>
      <c r="I285" s="7">
        <f t="shared" si="143"/>
        <v>13.5</v>
      </c>
      <c r="J285">
        <f t="shared" si="144"/>
        <v>25</v>
      </c>
      <c r="K285" s="5">
        <f t="shared" si="145"/>
        <v>2325</v>
      </c>
      <c r="L285" s="5">
        <f t="shared" si="146"/>
        <v>0</v>
      </c>
      <c r="N285">
        <f t="shared" ref="N285" si="160">$K284+$K285-$L284-$L285</f>
        <v>-111</v>
      </c>
    </row>
    <row r="286" spans="1:14" x14ac:dyDescent="0.3">
      <c r="A286" t="s">
        <v>8</v>
      </c>
      <c r="B286">
        <v>5</v>
      </c>
      <c r="C286">
        <v>5</v>
      </c>
      <c r="D286">
        <v>81</v>
      </c>
      <c r="E286">
        <v>143</v>
      </c>
      <c r="F286">
        <v>1</v>
      </c>
      <c r="G286">
        <v>0</v>
      </c>
      <c r="I286" s="7">
        <f t="shared" si="143"/>
        <v>1</v>
      </c>
      <c r="J286">
        <f t="shared" si="144"/>
        <v>0</v>
      </c>
      <c r="K286" s="5">
        <f t="shared" si="145"/>
        <v>81</v>
      </c>
      <c r="L286" s="5">
        <f t="shared" si="146"/>
        <v>0</v>
      </c>
    </row>
    <row r="287" spans="1:14" x14ac:dyDescent="0.3">
      <c r="A287" t="s">
        <v>7</v>
      </c>
      <c r="B287">
        <v>5</v>
      </c>
      <c r="C287">
        <v>5</v>
      </c>
      <c r="D287">
        <v>366</v>
      </c>
      <c r="E287">
        <v>143</v>
      </c>
      <c r="F287">
        <v>1</v>
      </c>
      <c r="G287">
        <v>0</v>
      </c>
      <c r="I287" s="7">
        <f t="shared" si="143"/>
        <v>1</v>
      </c>
      <c r="J287">
        <f t="shared" si="144"/>
        <v>0</v>
      </c>
      <c r="K287" s="5">
        <f t="shared" si="145"/>
        <v>0</v>
      </c>
      <c r="L287" s="5">
        <f t="shared" si="146"/>
        <v>366</v>
      </c>
      <c r="N287">
        <f t="shared" ref="N287" si="161">$K286+$K287-$L286-$L287</f>
        <v>-285</v>
      </c>
    </row>
    <row r="288" spans="1:14" x14ac:dyDescent="0.3">
      <c r="A288" t="s">
        <v>8</v>
      </c>
      <c r="B288">
        <v>33</v>
      </c>
      <c r="C288">
        <v>33</v>
      </c>
      <c r="D288">
        <v>136</v>
      </c>
      <c r="E288">
        <v>144</v>
      </c>
      <c r="F288">
        <v>1</v>
      </c>
      <c r="G288">
        <v>0</v>
      </c>
      <c r="I288" s="7">
        <f t="shared" si="143"/>
        <v>1</v>
      </c>
      <c r="J288">
        <f t="shared" si="144"/>
        <v>0</v>
      </c>
      <c r="K288" s="5">
        <f t="shared" si="145"/>
        <v>136</v>
      </c>
      <c r="L288" s="5">
        <f t="shared" si="146"/>
        <v>0</v>
      </c>
    </row>
    <row r="289" spans="1:14" x14ac:dyDescent="0.3">
      <c r="A289" t="s">
        <v>7</v>
      </c>
      <c r="B289">
        <v>33</v>
      </c>
      <c r="C289">
        <v>33</v>
      </c>
      <c r="D289">
        <v>2573</v>
      </c>
      <c r="E289">
        <v>144</v>
      </c>
      <c r="F289">
        <v>1</v>
      </c>
      <c r="G289">
        <v>0</v>
      </c>
      <c r="I289" s="7">
        <f t="shared" si="143"/>
        <v>1</v>
      </c>
      <c r="J289">
        <f t="shared" si="144"/>
        <v>0</v>
      </c>
      <c r="K289" s="5">
        <f t="shared" si="145"/>
        <v>0</v>
      </c>
      <c r="L289" s="5">
        <f t="shared" si="146"/>
        <v>2573</v>
      </c>
      <c r="N289">
        <f t="shared" ref="N289" si="162">$K288+$K289-$L288-$L289</f>
        <v>-2437</v>
      </c>
    </row>
    <row r="290" spans="1:14" x14ac:dyDescent="0.3">
      <c r="A290" t="s">
        <v>8</v>
      </c>
      <c r="B290">
        <v>10</v>
      </c>
      <c r="C290">
        <v>10</v>
      </c>
      <c r="D290">
        <v>134</v>
      </c>
      <c r="E290">
        <v>145</v>
      </c>
      <c r="F290">
        <v>1</v>
      </c>
      <c r="G290">
        <v>0</v>
      </c>
      <c r="I290" s="7">
        <f t="shared" si="143"/>
        <v>1</v>
      </c>
      <c r="J290">
        <f t="shared" si="144"/>
        <v>0</v>
      </c>
      <c r="K290" s="5">
        <f t="shared" si="145"/>
        <v>134</v>
      </c>
      <c r="L290" s="5">
        <f t="shared" si="146"/>
        <v>0</v>
      </c>
    </row>
    <row r="291" spans="1:14" x14ac:dyDescent="0.3">
      <c r="A291" t="s">
        <v>7</v>
      </c>
      <c r="B291">
        <v>10</v>
      </c>
      <c r="C291">
        <v>10</v>
      </c>
      <c r="D291">
        <v>804</v>
      </c>
      <c r="E291">
        <v>145</v>
      </c>
      <c r="F291">
        <v>1</v>
      </c>
      <c r="G291">
        <v>0</v>
      </c>
      <c r="I291" s="7">
        <f t="shared" si="143"/>
        <v>1</v>
      </c>
      <c r="J291">
        <f t="shared" si="144"/>
        <v>0</v>
      </c>
      <c r="K291" s="5">
        <f t="shared" si="145"/>
        <v>0</v>
      </c>
      <c r="L291" s="5">
        <f t="shared" si="146"/>
        <v>804</v>
      </c>
      <c r="N291">
        <f t="shared" ref="N291" si="163">$K290+$K291-$L290-$L291</f>
        <v>-670</v>
      </c>
    </row>
    <row r="292" spans="1:14" x14ac:dyDescent="0.3">
      <c r="A292" t="s">
        <v>7</v>
      </c>
      <c r="B292">
        <v>4</v>
      </c>
      <c r="C292">
        <v>4</v>
      </c>
      <c r="D292">
        <v>301</v>
      </c>
      <c r="E292">
        <v>146</v>
      </c>
      <c r="F292">
        <v>1</v>
      </c>
      <c r="G292">
        <v>0</v>
      </c>
      <c r="I292" s="7">
        <f t="shared" si="143"/>
        <v>1</v>
      </c>
      <c r="J292">
        <f t="shared" si="144"/>
        <v>0</v>
      </c>
      <c r="K292" s="5">
        <f t="shared" si="145"/>
        <v>0</v>
      </c>
      <c r="L292" s="5">
        <f t="shared" si="146"/>
        <v>301</v>
      </c>
    </row>
    <row r="293" spans="1:14" x14ac:dyDescent="0.3">
      <c r="A293" t="s">
        <v>8</v>
      </c>
      <c r="B293">
        <v>4</v>
      </c>
      <c r="C293">
        <v>4</v>
      </c>
      <c r="D293">
        <v>99</v>
      </c>
      <c r="E293">
        <v>146</v>
      </c>
      <c r="F293">
        <v>1</v>
      </c>
      <c r="G293">
        <v>0</v>
      </c>
      <c r="I293" s="7">
        <f t="shared" si="143"/>
        <v>1</v>
      </c>
      <c r="J293">
        <f t="shared" si="144"/>
        <v>0</v>
      </c>
      <c r="K293" s="5">
        <f t="shared" si="145"/>
        <v>99</v>
      </c>
      <c r="L293" s="5">
        <f t="shared" si="146"/>
        <v>0</v>
      </c>
      <c r="N293">
        <f t="shared" ref="N293" si="164">$K292+$K293-$L292-$L293</f>
        <v>-202</v>
      </c>
    </row>
    <row r="294" spans="1:14" x14ac:dyDescent="0.3">
      <c r="A294" t="s">
        <v>8</v>
      </c>
      <c r="B294">
        <v>5</v>
      </c>
      <c r="C294">
        <v>5</v>
      </c>
      <c r="D294">
        <v>97</v>
      </c>
      <c r="E294">
        <v>147</v>
      </c>
      <c r="F294">
        <v>1</v>
      </c>
      <c r="G294">
        <v>0</v>
      </c>
      <c r="I294" s="7">
        <f t="shared" si="143"/>
        <v>1</v>
      </c>
      <c r="J294">
        <f t="shared" si="144"/>
        <v>0</v>
      </c>
      <c r="K294" s="5">
        <f t="shared" si="145"/>
        <v>97</v>
      </c>
      <c r="L294" s="5">
        <f t="shared" si="146"/>
        <v>0</v>
      </c>
    </row>
    <row r="295" spans="1:14" x14ac:dyDescent="0.3">
      <c r="A295" t="s">
        <v>7</v>
      </c>
      <c r="B295">
        <v>5</v>
      </c>
      <c r="C295">
        <v>5</v>
      </c>
      <c r="D295">
        <v>372</v>
      </c>
      <c r="E295">
        <v>147</v>
      </c>
      <c r="F295">
        <v>1</v>
      </c>
      <c r="G295">
        <v>0</v>
      </c>
      <c r="I295" s="7">
        <f t="shared" si="143"/>
        <v>1</v>
      </c>
      <c r="J295">
        <f t="shared" si="144"/>
        <v>0</v>
      </c>
      <c r="K295" s="5">
        <f t="shared" si="145"/>
        <v>0</v>
      </c>
      <c r="L295" s="5">
        <f t="shared" si="146"/>
        <v>372</v>
      </c>
      <c r="N295">
        <f t="shared" ref="N295" si="165">$K294+$K295-$L294-$L295</f>
        <v>-275</v>
      </c>
    </row>
    <row r="296" spans="1:14" x14ac:dyDescent="0.3">
      <c r="A296" t="s">
        <v>8</v>
      </c>
      <c r="B296">
        <v>31</v>
      </c>
      <c r="C296">
        <v>32</v>
      </c>
      <c r="D296">
        <v>331</v>
      </c>
      <c r="E296">
        <v>148</v>
      </c>
      <c r="F296">
        <v>1</v>
      </c>
      <c r="G296">
        <v>0</v>
      </c>
      <c r="I296" s="7">
        <f t="shared" si="143"/>
        <v>1.032258064516129</v>
      </c>
      <c r="J296">
        <f t="shared" si="144"/>
        <v>1</v>
      </c>
      <c r="K296" s="5">
        <f t="shared" si="145"/>
        <v>331</v>
      </c>
      <c r="L296" s="5">
        <f t="shared" si="146"/>
        <v>0</v>
      </c>
    </row>
    <row r="297" spans="1:14" x14ac:dyDescent="0.3">
      <c r="A297" t="s">
        <v>7</v>
      </c>
      <c r="B297">
        <v>31</v>
      </c>
      <c r="C297">
        <v>32</v>
      </c>
      <c r="D297">
        <v>2439</v>
      </c>
      <c r="E297">
        <v>148</v>
      </c>
      <c r="F297">
        <v>1</v>
      </c>
      <c r="G297">
        <v>0</v>
      </c>
      <c r="I297" s="7">
        <f t="shared" si="143"/>
        <v>1.032258064516129</v>
      </c>
      <c r="J297">
        <f t="shared" si="144"/>
        <v>1</v>
      </c>
      <c r="K297" s="5">
        <f t="shared" si="145"/>
        <v>0</v>
      </c>
      <c r="L297" s="5">
        <f t="shared" si="146"/>
        <v>2439</v>
      </c>
      <c r="N297">
        <f t="shared" ref="N297" si="166">$K296+$K297-$L296-$L297</f>
        <v>-2108</v>
      </c>
    </row>
    <row r="298" spans="1:14" x14ac:dyDescent="0.3">
      <c r="A298" t="s">
        <v>7</v>
      </c>
      <c r="B298">
        <v>14</v>
      </c>
      <c r="C298">
        <v>45</v>
      </c>
      <c r="D298">
        <v>3255</v>
      </c>
      <c r="E298">
        <v>149</v>
      </c>
      <c r="F298">
        <v>1</v>
      </c>
      <c r="G298">
        <v>0</v>
      </c>
      <c r="I298" s="7">
        <f t="shared" si="143"/>
        <v>3.2142857142857144</v>
      </c>
      <c r="J298">
        <f t="shared" si="144"/>
        <v>31</v>
      </c>
      <c r="K298" s="5">
        <f t="shared" si="145"/>
        <v>0</v>
      </c>
      <c r="L298" s="5">
        <f t="shared" si="146"/>
        <v>3255</v>
      </c>
    </row>
    <row r="299" spans="1:14" x14ac:dyDescent="0.3">
      <c r="A299" t="s">
        <v>8</v>
      </c>
      <c r="B299">
        <v>14</v>
      </c>
      <c r="C299">
        <v>45</v>
      </c>
      <c r="D299">
        <v>3074</v>
      </c>
      <c r="E299">
        <v>149</v>
      </c>
      <c r="F299">
        <v>1</v>
      </c>
      <c r="G299">
        <v>0</v>
      </c>
      <c r="I299" s="7">
        <f t="shared" si="143"/>
        <v>3.2142857142857144</v>
      </c>
      <c r="J299">
        <f t="shared" si="144"/>
        <v>31</v>
      </c>
      <c r="K299" s="5">
        <f t="shared" si="145"/>
        <v>3074</v>
      </c>
      <c r="L299" s="5">
        <f t="shared" si="146"/>
        <v>0</v>
      </c>
      <c r="N299">
        <f t="shared" ref="N299" si="167">$K298+$K299-$L298-$L299</f>
        <v>-181</v>
      </c>
    </row>
    <row r="300" spans="1:14" x14ac:dyDescent="0.3">
      <c r="A300" t="s">
        <v>8</v>
      </c>
      <c r="B300">
        <v>33</v>
      </c>
      <c r="C300">
        <v>39</v>
      </c>
      <c r="D300">
        <v>784</v>
      </c>
      <c r="E300">
        <v>150</v>
      </c>
      <c r="F300">
        <v>1</v>
      </c>
      <c r="G300">
        <v>0</v>
      </c>
      <c r="I300" s="7">
        <f t="shared" si="143"/>
        <v>1.1818181818181819</v>
      </c>
      <c r="J300">
        <f t="shared" si="144"/>
        <v>6</v>
      </c>
      <c r="K300" s="5">
        <f t="shared" si="145"/>
        <v>784</v>
      </c>
      <c r="L300" s="5">
        <f t="shared" si="146"/>
        <v>0</v>
      </c>
    </row>
    <row r="301" spans="1:14" x14ac:dyDescent="0.3">
      <c r="A301" t="s">
        <v>7</v>
      </c>
      <c r="B301">
        <v>33</v>
      </c>
      <c r="C301">
        <v>39</v>
      </c>
      <c r="D301">
        <v>3017</v>
      </c>
      <c r="E301">
        <v>150</v>
      </c>
      <c r="F301">
        <v>1</v>
      </c>
      <c r="G301">
        <v>0</v>
      </c>
      <c r="I301" s="7">
        <f t="shared" si="143"/>
        <v>1.1818181818181819</v>
      </c>
      <c r="J301">
        <f t="shared" si="144"/>
        <v>6</v>
      </c>
      <c r="K301" s="5">
        <f t="shared" si="145"/>
        <v>0</v>
      </c>
      <c r="L301" s="5">
        <f t="shared" si="146"/>
        <v>3017</v>
      </c>
      <c r="N301">
        <f t="shared" ref="N301" si="168">$K300+$K301-$L300-$L301</f>
        <v>-2233</v>
      </c>
    </row>
    <row r="302" spans="1:14" x14ac:dyDescent="0.3">
      <c r="A302" t="s">
        <v>7</v>
      </c>
      <c r="B302">
        <v>46</v>
      </c>
      <c r="C302">
        <v>48</v>
      </c>
      <c r="D302">
        <v>3834</v>
      </c>
      <c r="E302">
        <v>151</v>
      </c>
      <c r="F302">
        <v>1</v>
      </c>
      <c r="G302">
        <v>0</v>
      </c>
      <c r="I302" s="7">
        <f t="shared" si="143"/>
        <v>1.0434782608695652</v>
      </c>
      <c r="J302">
        <f t="shared" si="144"/>
        <v>2</v>
      </c>
      <c r="K302" s="5">
        <f t="shared" si="145"/>
        <v>0</v>
      </c>
      <c r="L302" s="5">
        <f t="shared" si="146"/>
        <v>3834</v>
      </c>
    </row>
    <row r="303" spans="1:14" x14ac:dyDescent="0.3">
      <c r="A303" t="s">
        <v>8</v>
      </c>
      <c r="B303">
        <v>46</v>
      </c>
      <c r="C303">
        <v>48</v>
      </c>
      <c r="D303">
        <v>439</v>
      </c>
      <c r="E303">
        <v>151</v>
      </c>
      <c r="F303">
        <v>1</v>
      </c>
      <c r="G303">
        <v>0</v>
      </c>
      <c r="I303" s="7">
        <f t="shared" si="143"/>
        <v>1.0434782608695652</v>
      </c>
      <c r="J303">
        <f t="shared" si="144"/>
        <v>2</v>
      </c>
      <c r="K303" s="5">
        <f t="shared" si="145"/>
        <v>439</v>
      </c>
      <c r="L303" s="5">
        <f t="shared" si="146"/>
        <v>0</v>
      </c>
      <c r="N303">
        <f t="shared" ref="N303" si="169">$K302+$K303-$L302-$L303</f>
        <v>-3395</v>
      </c>
    </row>
    <row r="304" spans="1:14" x14ac:dyDescent="0.3">
      <c r="A304" t="s">
        <v>7</v>
      </c>
      <c r="B304">
        <v>49</v>
      </c>
      <c r="C304">
        <v>49</v>
      </c>
      <c r="D304">
        <v>3874</v>
      </c>
      <c r="E304">
        <v>152</v>
      </c>
      <c r="F304">
        <v>1</v>
      </c>
      <c r="G304">
        <v>0</v>
      </c>
      <c r="I304" s="7">
        <f t="shared" si="143"/>
        <v>1</v>
      </c>
      <c r="J304">
        <f t="shared" si="144"/>
        <v>0</v>
      </c>
      <c r="K304" s="5">
        <f t="shared" si="145"/>
        <v>0</v>
      </c>
      <c r="L304" s="5">
        <f t="shared" si="146"/>
        <v>3874</v>
      </c>
    </row>
    <row r="305" spans="1:14" x14ac:dyDescent="0.3">
      <c r="A305" t="s">
        <v>8</v>
      </c>
      <c r="B305">
        <v>49</v>
      </c>
      <c r="C305">
        <v>49</v>
      </c>
      <c r="D305">
        <v>178</v>
      </c>
      <c r="E305">
        <v>152</v>
      </c>
      <c r="F305">
        <v>1</v>
      </c>
      <c r="G305">
        <v>0</v>
      </c>
      <c r="I305" s="7">
        <f t="shared" si="143"/>
        <v>1</v>
      </c>
      <c r="J305">
        <f t="shared" si="144"/>
        <v>0</v>
      </c>
      <c r="K305" s="5">
        <f t="shared" si="145"/>
        <v>178</v>
      </c>
      <c r="L305" s="5">
        <f t="shared" si="146"/>
        <v>0</v>
      </c>
      <c r="N305">
        <f t="shared" ref="N305" si="170">$K304+$K305-$L304-$L305</f>
        <v>-3696</v>
      </c>
    </row>
    <row r="306" spans="1:14" x14ac:dyDescent="0.3">
      <c r="A306" t="s">
        <v>7</v>
      </c>
      <c r="B306">
        <v>7</v>
      </c>
      <c r="C306">
        <v>7</v>
      </c>
      <c r="D306">
        <v>531</v>
      </c>
      <c r="E306">
        <v>153</v>
      </c>
      <c r="F306">
        <v>1</v>
      </c>
      <c r="G306">
        <v>0</v>
      </c>
      <c r="I306" s="7">
        <f t="shared" si="143"/>
        <v>1</v>
      </c>
      <c r="J306">
        <f t="shared" si="144"/>
        <v>0</v>
      </c>
      <c r="K306" s="5">
        <f t="shared" si="145"/>
        <v>0</v>
      </c>
      <c r="L306" s="5">
        <f t="shared" si="146"/>
        <v>531</v>
      </c>
    </row>
    <row r="307" spans="1:14" x14ac:dyDescent="0.3">
      <c r="A307" t="s">
        <v>8</v>
      </c>
      <c r="B307">
        <v>7</v>
      </c>
      <c r="C307">
        <v>7</v>
      </c>
      <c r="D307">
        <v>138</v>
      </c>
      <c r="E307">
        <v>153</v>
      </c>
      <c r="F307">
        <v>1</v>
      </c>
      <c r="G307">
        <v>0</v>
      </c>
      <c r="I307" s="7">
        <f t="shared" si="143"/>
        <v>1</v>
      </c>
      <c r="J307">
        <f t="shared" si="144"/>
        <v>0</v>
      </c>
      <c r="K307" s="5">
        <f t="shared" si="145"/>
        <v>138</v>
      </c>
      <c r="L307" s="5">
        <f t="shared" si="146"/>
        <v>0</v>
      </c>
      <c r="N307">
        <f t="shared" ref="N307" si="171">$K306+$K307-$L306-$L307</f>
        <v>-393</v>
      </c>
    </row>
    <row r="308" spans="1:14" x14ac:dyDescent="0.3">
      <c r="A308" t="s">
        <v>7</v>
      </c>
      <c r="B308">
        <v>11</v>
      </c>
      <c r="C308">
        <v>15</v>
      </c>
      <c r="D308">
        <v>755</v>
      </c>
      <c r="E308">
        <v>154</v>
      </c>
      <c r="F308">
        <v>1</v>
      </c>
      <c r="G308">
        <v>0</v>
      </c>
      <c r="I308" s="7">
        <f t="shared" si="143"/>
        <v>1.3636363636363635</v>
      </c>
      <c r="J308">
        <f t="shared" si="144"/>
        <v>4</v>
      </c>
      <c r="K308" s="5">
        <f t="shared" si="145"/>
        <v>0</v>
      </c>
      <c r="L308" s="5">
        <f t="shared" si="146"/>
        <v>755</v>
      </c>
    </row>
    <row r="309" spans="1:14" x14ac:dyDescent="0.3">
      <c r="A309" t="s">
        <v>8</v>
      </c>
      <c r="B309">
        <v>11</v>
      </c>
      <c r="C309">
        <v>15</v>
      </c>
      <c r="D309">
        <v>447</v>
      </c>
      <c r="E309">
        <v>154</v>
      </c>
      <c r="F309">
        <v>1</v>
      </c>
      <c r="G309">
        <v>0</v>
      </c>
      <c r="I309" s="7">
        <f t="shared" si="143"/>
        <v>1.3636363636363635</v>
      </c>
      <c r="J309">
        <f t="shared" si="144"/>
        <v>4</v>
      </c>
      <c r="K309" s="5">
        <f t="shared" si="145"/>
        <v>447</v>
      </c>
      <c r="L309" s="5">
        <f t="shared" si="146"/>
        <v>0</v>
      </c>
      <c r="N309">
        <f t="shared" ref="N309" si="172">$K308+$K309-$L308-$L309</f>
        <v>-308</v>
      </c>
    </row>
    <row r="310" spans="1:14" x14ac:dyDescent="0.3">
      <c r="A310" t="s">
        <v>8</v>
      </c>
      <c r="B310">
        <v>19</v>
      </c>
      <c r="C310">
        <v>33</v>
      </c>
      <c r="D310">
        <v>1537</v>
      </c>
      <c r="E310">
        <v>155</v>
      </c>
      <c r="F310">
        <v>1</v>
      </c>
      <c r="G310">
        <v>0</v>
      </c>
      <c r="I310" s="7">
        <f t="shared" si="143"/>
        <v>1.736842105263158</v>
      </c>
      <c r="J310">
        <f t="shared" si="144"/>
        <v>14</v>
      </c>
      <c r="K310" s="5">
        <f t="shared" si="145"/>
        <v>1537</v>
      </c>
      <c r="L310" s="5">
        <f t="shared" si="146"/>
        <v>0</v>
      </c>
    </row>
    <row r="311" spans="1:14" x14ac:dyDescent="0.3">
      <c r="A311" t="s">
        <v>7</v>
      </c>
      <c r="B311">
        <v>19</v>
      </c>
      <c r="C311">
        <v>33</v>
      </c>
      <c r="D311">
        <v>2563</v>
      </c>
      <c r="E311">
        <v>155</v>
      </c>
      <c r="F311">
        <v>1</v>
      </c>
      <c r="G311">
        <v>0</v>
      </c>
      <c r="I311" s="7">
        <f t="shared" si="143"/>
        <v>1.736842105263158</v>
      </c>
      <c r="J311">
        <f t="shared" si="144"/>
        <v>14</v>
      </c>
      <c r="K311" s="5">
        <f t="shared" si="145"/>
        <v>0</v>
      </c>
      <c r="L311" s="5">
        <f t="shared" si="146"/>
        <v>2563</v>
      </c>
      <c r="N311">
        <f t="shared" ref="N311" si="173">$K310+$K311-$L310-$L311</f>
        <v>-1026</v>
      </c>
    </row>
    <row r="312" spans="1:14" x14ac:dyDescent="0.3">
      <c r="A312" t="s">
        <v>8</v>
      </c>
      <c r="B312">
        <v>26</v>
      </c>
      <c r="C312">
        <v>50</v>
      </c>
      <c r="D312">
        <v>2375</v>
      </c>
      <c r="E312">
        <v>156</v>
      </c>
      <c r="F312">
        <v>1</v>
      </c>
      <c r="G312">
        <v>0</v>
      </c>
      <c r="I312" s="7">
        <f t="shared" si="143"/>
        <v>1.9230769230769231</v>
      </c>
      <c r="J312">
        <f t="shared" si="144"/>
        <v>24</v>
      </c>
      <c r="K312" s="5">
        <f t="shared" si="145"/>
        <v>2375</v>
      </c>
      <c r="L312" s="5">
        <f t="shared" si="146"/>
        <v>0</v>
      </c>
    </row>
    <row r="313" spans="1:14" x14ac:dyDescent="0.3">
      <c r="A313" t="s">
        <v>7</v>
      </c>
      <c r="B313">
        <v>26</v>
      </c>
      <c r="C313">
        <v>50</v>
      </c>
      <c r="D313">
        <v>3736</v>
      </c>
      <c r="E313">
        <v>156</v>
      </c>
      <c r="F313">
        <v>1</v>
      </c>
      <c r="G313">
        <v>0</v>
      </c>
      <c r="I313" s="7">
        <f t="shared" si="143"/>
        <v>1.9230769230769231</v>
      </c>
      <c r="J313">
        <f t="shared" si="144"/>
        <v>24</v>
      </c>
      <c r="K313" s="5">
        <f t="shared" si="145"/>
        <v>0</v>
      </c>
      <c r="L313" s="5">
        <f t="shared" si="146"/>
        <v>3736</v>
      </c>
      <c r="N313">
        <f t="shared" ref="N313" si="174">$K312+$K313-$L312-$L313</f>
        <v>-1361</v>
      </c>
    </row>
    <row r="314" spans="1:14" x14ac:dyDescent="0.3">
      <c r="A314" t="s">
        <v>7</v>
      </c>
      <c r="B314">
        <v>8</v>
      </c>
      <c r="C314">
        <v>8</v>
      </c>
      <c r="D314">
        <v>629</v>
      </c>
      <c r="E314">
        <v>157</v>
      </c>
      <c r="F314">
        <v>1</v>
      </c>
      <c r="G314">
        <v>0</v>
      </c>
      <c r="I314" s="7">
        <f t="shared" si="143"/>
        <v>1</v>
      </c>
      <c r="J314">
        <f t="shared" si="144"/>
        <v>0</v>
      </c>
      <c r="K314" s="5">
        <f t="shared" si="145"/>
        <v>0</v>
      </c>
      <c r="L314" s="5">
        <f t="shared" si="146"/>
        <v>629</v>
      </c>
    </row>
    <row r="315" spans="1:14" x14ac:dyDescent="0.3">
      <c r="A315" t="s">
        <v>8</v>
      </c>
      <c r="B315">
        <v>8</v>
      </c>
      <c r="C315">
        <v>8</v>
      </c>
      <c r="D315">
        <v>93</v>
      </c>
      <c r="E315">
        <v>157</v>
      </c>
      <c r="F315">
        <v>1</v>
      </c>
      <c r="G315">
        <v>0</v>
      </c>
      <c r="I315" s="7">
        <f t="shared" si="143"/>
        <v>1</v>
      </c>
      <c r="J315">
        <f t="shared" si="144"/>
        <v>0</v>
      </c>
      <c r="K315" s="5">
        <f t="shared" si="145"/>
        <v>93</v>
      </c>
      <c r="L315" s="5">
        <f t="shared" si="146"/>
        <v>0</v>
      </c>
      <c r="N315">
        <f t="shared" ref="N315" si="175">$K314+$K315-$L314-$L315</f>
        <v>-536</v>
      </c>
    </row>
    <row r="316" spans="1:14" x14ac:dyDescent="0.3">
      <c r="A316" t="s">
        <v>8</v>
      </c>
      <c r="B316">
        <v>28</v>
      </c>
      <c r="C316">
        <v>49</v>
      </c>
      <c r="D316">
        <v>1972</v>
      </c>
      <c r="E316">
        <v>158</v>
      </c>
      <c r="F316">
        <v>1</v>
      </c>
      <c r="G316">
        <v>0</v>
      </c>
      <c r="I316" s="7">
        <f t="shared" si="143"/>
        <v>1.75</v>
      </c>
      <c r="J316">
        <f t="shared" si="144"/>
        <v>21</v>
      </c>
      <c r="K316" s="5">
        <f t="shared" si="145"/>
        <v>1972</v>
      </c>
      <c r="L316" s="5">
        <f t="shared" si="146"/>
        <v>0</v>
      </c>
    </row>
    <row r="317" spans="1:14" x14ac:dyDescent="0.3">
      <c r="A317" t="s">
        <v>7</v>
      </c>
      <c r="B317">
        <v>28</v>
      </c>
      <c r="C317">
        <v>49</v>
      </c>
      <c r="D317">
        <v>3246</v>
      </c>
      <c r="E317">
        <v>158</v>
      </c>
      <c r="F317">
        <v>1</v>
      </c>
      <c r="G317">
        <v>0</v>
      </c>
      <c r="I317" s="7">
        <f t="shared" si="143"/>
        <v>1.75</v>
      </c>
      <c r="J317">
        <f t="shared" si="144"/>
        <v>21</v>
      </c>
      <c r="K317" s="5">
        <f t="shared" si="145"/>
        <v>0</v>
      </c>
      <c r="L317" s="5">
        <f t="shared" si="146"/>
        <v>3246</v>
      </c>
      <c r="N317">
        <f t="shared" ref="N317" si="176">$K316+$K317-$L316-$L317</f>
        <v>-1274</v>
      </c>
    </row>
    <row r="318" spans="1:14" x14ac:dyDescent="0.3">
      <c r="A318" t="s">
        <v>8</v>
      </c>
      <c r="B318">
        <v>17</v>
      </c>
      <c r="C318">
        <v>17</v>
      </c>
      <c r="D318">
        <v>153</v>
      </c>
      <c r="E318">
        <v>159</v>
      </c>
      <c r="F318">
        <v>1</v>
      </c>
      <c r="G318">
        <v>0</v>
      </c>
      <c r="I318" s="7">
        <f t="shared" si="143"/>
        <v>1</v>
      </c>
      <c r="J318">
        <f t="shared" si="144"/>
        <v>0</v>
      </c>
      <c r="K318" s="5">
        <f t="shared" si="145"/>
        <v>153</v>
      </c>
      <c r="L318" s="5">
        <f t="shared" si="146"/>
        <v>0</v>
      </c>
    </row>
    <row r="319" spans="1:14" x14ac:dyDescent="0.3">
      <c r="A319" t="s">
        <v>7</v>
      </c>
      <c r="B319">
        <v>17</v>
      </c>
      <c r="C319">
        <v>17</v>
      </c>
      <c r="D319">
        <v>1373</v>
      </c>
      <c r="E319">
        <v>159</v>
      </c>
      <c r="F319">
        <v>1</v>
      </c>
      <c r="G319">
        <v>0</v>
      </c>
      <c r="I319" s="7">
        <f t="shared" si="143"/>
        <v>1</v>
      </c>
      <c r="J319">
        <f t="shared" si="144"/>
        <v>0</v>
      </c>
      <c r="K319" s="5">
        <f t="shared" si="145"/>
        <v>0</v>
      </c>
      <c r="L319" s="5">
        <f t="shared" si="146"/>
        <v>1373</v>
      </c>
      <c r="N319">
        <f t="shared" ref="N319" si="177">$K318+$K319-$L318-$L319</f>
        <v>-1220</v>
      </c>
    </row>
    <row r="320" spans="1:14" x14ac:dyDescent="0.3">
      <c r="A320" t="s">
        <v>8</v>
      </c>
      <c r="B320">
        <v>21</v>
      </c>
      <c r="C320">
        <v>21</v>
      </c>
      <c r="D320">
        <v>165</v>
      </c>
      <c r="E320">
        <v>160</v>
      </c>
      <c r="F320">
        <v>1</v>
      </c>
      <c r="G320">
        <v>0</v>
      </c>
      <c r="I320" s="7">
        <f t="shared" si="143"/>
        <v>1</v>
      </c>
      <c r="J320">
        <f t="shared" si="144"/>
        <v>0</v>
      </c>
      <c r="K320" s="5">
        <f t="shared" si="145"/>
        <v>165</v>
      </c>
      <c r="L320" s="5">
        <f t="shared" si="146"/>
        <v>0</v>
      </c>
    </row>
    <row r="321" spans="1:14" x14ac:dyDescent="0.3">
      <c r="A321" t="s">
        <v>7</v>
      </c>
      <c r="B321">
        <v>21</v>
      </c>
      <c r="C321">
        <v>21</v>
      </c>
      <c r="D321">
        <v>1584</v>
      </c>
      <c r="E321">
        <v>160</v>
      </c>
      <c r="F321">
        <v>1</v>
      </c>
      <c r="G321">
        <v>0</v>
      </c>
      <c r="I321" s="7">
        <f t="shared" si="143"/>
        <v>1</v>
      </c>
      <c r="J321">
        <f t="shared" si="144"/>
        <v>0</v>
      </c>
      <c r="K321" s="5">
        <f t="shared" si="145"/>
        <v>0</v>
      </c>
      <c r="L321" s="5">
        <f t="shared" si="146"/>
        <v>1584</v>
      </c>
      <c r="N321">
        <f t="shared" ref="N321" si="178">$K320+$K321-$L320-$L321</f>
        <v>-1419</v>
      </c>
    </row>
    <row r="322" spans="1:14" x14ac:dyDescent="0.3">
      <c r="A322" t="s">
        <v>7</v>
      </c>
      <c r="B322">
        <v>25</v>
      </c>
      <c r="C322">
        <v>41</v>
      </c>
      <c r="D322">
        <v>3248</v>
      </c>
      <c r="E322">
        <v>161</v>
      </c>
      <c r="F322">
        <v>1</v>
      </c>
      <c r="G322">
        <v>0</v>
      </c>
      <c r="I322" s="7">
        <f t="shared" si="143"/>
        <v>1.64</v>
      </c>
      <c r="J322">
        <f t="shared" si="144"/>
        <v>16</v>
      </c>
      <c r="K322" s="5">
        <f t="shared" si="145"/>
        <v>0</v>
      </c>
      <c r="L322" s="5">
        <f t="shared" si="146"/>
        <v>3248</v>
      </c>
    </row>
    <row r="323" spans="1:14" x14ac:dyDescent="0.3">
      <c r="A323" t="s">
        <v>8</v>
      </c>
      <c r="B323">
        <v>25</v>
      </c>
      <c r="C323">
        <v>41</v>
      </c>
      <c r="D323">
        <v>1659</v>
      </c>
      <c r="E323">
        <v>161</v>
      </c>
      <c r="F323">
        <v>1</v>
      </c>
      <c r="G323">
        <v>0</v>
      </c>
      <c r="I323" s="7">
        <f t="shared" ref="I323:I386" si="179">C323/B323</f>
        <v>1.64</v>
      </c>
      <c r="J323">
        <f t="shared" ref="J323:J386" si="180">C323-B323</f>
        <v>16</v>
      </c>
      <c r="K323" s="5">
        <f t="shared" ref="K323:K386" si="181">IF($A323="Hungarian",$D323,0)</f>
        <v>1659</v>
      </c>
      <c r="L323" s="5">
        <f t="shared" ref="L323:L386" si="182">IF($A323="Vickrey Auction",$D323,0)</f>
        <v>0</v>
      </c>
      <c r="N323">
        <f t="shared" ref="N323" si="183">$K322+$K323-$L322-$L323</f>
        <v>-1589</v>
      </c>
    </row>
    <row r="324" spans="1:14" x14ac:dyDescent="0.3">
      <c r="A324" t="s">
        <v>7</v>
      </c>
      <c r="B324">
        <v>4</v>
      </c>
      <c r="C324">
        <v>19</v>
      </c>
      <c r="D324">
        <v>1723</v>
      </c>
      <c r="E324">
        <v>162</v>
      </c>
      <c r="F324">
        <v>0</v>
      </c>
      <c r="G324">
        <v>1</v>
      </c>
      <c r="I324" s="7">
        <f t="shared" si="179"/>
        <v>4.75</v>
      </c>
      <c r="J324">
        <f t="shared" si="180"/>
        <v>15</v>
      </c>
      <c r="K324" s="5">
        <f t="shared" si="181"/>
        <v>0</v>
      </c>
      <c r="L324" s="5">
        <f t="shared" si="182"/>
        <v>1723</v>
      </c>
    </row>
    <row r="325" spans="1:14" x14ac:dyDescent="0.3">
      <c r="A325" t="s">
        <v>8</v>
      </c>
      <c r="B325">
        <v>4</v>
      </c>
      <c r="C325">
        <v>19</v>
      </c>
      <c r="D325">
        <v>1796</v>
      </c>
      <c r="E325">
        <v>162</v>
      </c>
      <c r="F325">
        <v>0</v>
      </c>
      <c r="G325">
        <v>1</v>
      </c>
      <c r="I325" s="7">
        <f t="shared" si="179"/>
        <v>4.75</v>
      </c>
      <c r="J325">
        <f t="shared" si="180"/>
        <v>15</v>
      </c>
      <c r="K325" s="5">
        <f t="shared" si="181"/>
        <v>1796</v>
      </c>
      <c r="L325" s="5">
        <f t="shared" si="182"/>
        <v>0</v>
      </c>
      <c r="N325">
        <f t="shared" ref="N325" si="184">$K324+$K325-$L324-$L325</f>
        <v>73</v>
      </c>
    </row>
    <row r="326" spans="1:14" x14ac:dyDescent="0.3">
      <c r="A326" t="s">
        <v>7</v>
      </c>
      <c r="B326">
        <v>21</v>
      </c>
      <c r="C326">
        <v>29</v>
      </c>
      <c r="D326">
        <v>2225</v>
      </c>
      <c r="E326">
        <v>163</v>
      </c>
      <c r="F326">
        <v>1</v>
      </c>
      <c r="G326">
        <v>0</v>
      </c>
      <c r="I326" s="7">
        <f t="shared" si="179"/>
        <v>1.3809523809523809</v>
      </c>
      <c r="J326">
        <f t="shared" si="180"/>
        <v>8</v>
      </c>
      <c r="K326" s="5">
        <f t="shared" si="181"/>
        <v>0</v>
      </c>
      <c r="L326" s="5">
        <f t="shared" si="182"/>
        <v>2225</v>
      </c>
    </row>
    <row r="327" spans="1:14" x14ac:dyDescent="0.3">
      <c r="A327" t="s">
        <v>8</v>
      </c>
      <c r="B327">
        <v>21</v>
      </c>
      <c r="C327">
        <v>29</v>
      </c>
      <c r="D327">
        <v>998</v>
      </c>
      <c r="E327">
        <v>163</v>
      </c>
      <c r="F327">
        <v>1</v>
      </c>
      <c r="G327">
        <v>0</v>
      </c>
      <c r="I327" s="7">
        <f t="shared" si="179"/>
        <v>1.3809523809523809</v>
      </c>
      <c r="J327">
        <f t="shared" si="180"/>
        <v>8</v>
      </c>
      <c r="K327" s="5">
        <f t="shared" si="181"/>
        <v>998</v>
      </c>
      <c r="L327" s="5">
        <f t="shared" si="182"/>
        <v>0</v>
      </c>
      <c r="N327">
        <f t="shared" ref="N327" si="185">$K326+$K327-$L326-$L327</f>
        <v>-1227</v>
      </c>
    </row>
    <row r="328" spans="1:14" x14ac:dyDescent="0.3">
      <c r="A328" t="s">
        <v>7</v>
      </c>
      <c r="B328">
        <v>4</v>
      </c>
      <c r="C328">
        <v>34</v>
      </c>
      <c r="D328">
        <v>3030</v>
      </c>
      <c r="E328">
        <v>164</v>
      </c>
      <c r="F328">
        <v>0</v>
      </c>
      <c r="G328">
        <v>1</v>
      </c>
      <c r="I328" s="7">
        <f t="shared" si="179"/>
        <v>8.5</v>
      </c>
      <c r="J328">
        <f t="shared" si="180"/>
        <v>30</v>
      </c>
      <c r="K328" s="5">
        <f t="shared" si="181"/>
        <v>0</v>
      </c>
      <c r="L328" s="5">
        <f t="shared" si="182"/>
        <v>3030</v>
      </c>
    </row>
    <row r="329" spans="1:14" x14ac:dyDescent="0.3">
      <c r="A329" t="s">
        <v>8</v>
      </c>
      <c r="B329">
        <v>4</v>
      </c>
      <c r="C329">
        <v>34</v>
      </c>
      <c r="D329">
        <v>3070</v>
      </c>
      <c r="E329">
        <v>164</v>
      </c>
      <c r="F329">
        <v>0</v>
      </c>
      <c r="G329">
        <v>1</v>
      </c>
      <c r="I329" s="7">
        <f t="shared" si="179"/>
        <v>8.5</v>
      </c>
      <c r="J329">
        <f t="shared" si="180"/>
        <v>30</v>
      </c>
      <c r="K329" s="5">
        <f t="shared" si="181"/>
        <v>3070</v>
      </c>
      <c r="L329" s="5">
        <f t="shared" si="182"/>
        <v>0</v>
      </c>
      <c r="N329">
        <f t="shared" ref="N329" si="186">$K328+$K329-$L328-$L329</f>
        <v>40</v>
      </c>
    </row>
    <row r="330" spans="1:14" x14ac:dyDescent="0.3">
      <c r="A330" t="s">
        <v>7</v>
      </c>
      <c r="B330">
        <v>10</v>
      </c>
      <c r="C330">
        <v>39</v>
      </c>
      <c r="D330">
        <v>3293</v>
      </c>
      <c r="E330">
        <v>165</v>
      </c>
      <c r="F330">
        <v>1</v>
      </c>
      <c r="G330">
        <v>0</v>
      </c>
      <c r="I330" s="7">
        <f t="shared" si="179"/>
        <v>3.9</v>
      </c>
      <c r="J330">
        <f t="shared" si="180"/>
        <v>29</v>
      </c>
      <c r="K330" s="5">
        <f t="shared" si="181"/>
        <v>0</v>
      </c>
      <c r="L330" s="5">
        <f t="shared" si="182"/>
        <v>3293</v>
      </c>
    </row>
    <row r="331" spans="1:14" x14ac:dyDescent="0.3">
      <c r="A331" t="s">
        <v>8</v>
      </c>
      <c r="B331">
        <v>10</v>
      </c>
      <c r="C331">
        <v>39</v>
      </c>
      <c r="D331">
        <v>3279</v>
      </c>
      <c r="E331">
        <v>165</v>
      </c>
      <c r="F331">
        <v>1</v>
      </c>
      <c r="G331">
        <v>0</v>
      </c>
      <c r="I331" s="7">
        <f t="shared" si="179"/>
        <v>3.9</v>
      </c>
      <c r="J331">
        <f t="shared" si="180"/>
        <v>29</v>
      </c>
      <c r="K331" s="5">
        <f t="shared" si="181"/>
        <v>3279</v>
      </c>
      <c r="L331" s="5">
        <f t="shared" si="182"/>
        <v>0</v>
      </c>
      <c r="N331">
        <f t="shared" ref="N331" si="187">$K330+$K331-$L330-$L331</f>
        <v>-14</v>
      </c>
    </row>
    <row r="332" spans="1:14" x14ac:dyDescent="0.3">
      <c r="A332" t="s">
        <v>7</v>
      </c>
      <c r="B332">
        <v>29</v>
      </c>
      <c r="C332">
        <v>29</v>
      </c>
      <c r="D332">
        <v>2194</v>
      </c>
      <c r="E332">
        <v>166</v>
      </c>
      <c r="F332">
        <v>1</v>
      </c>
      <c r="G332">
        <v>0</v>
      </c>
      <c r="I332" s="7">
        <f t="shared" si="179"/>
        <v>1</v>
      </c>
      <c r="J332">
        <f t="shared" si="180"/>
        <v>0</v>
      </c>
      <c r="K332" s="5">
        <f t="shared" si="181"/>
        <v>0</v>
      </c>
      <c r="L332" s="5">
        <f t="shared" si="182"/>
        <v>2194</v>
      </c>
    </row>
    <row r="333" spans="1:14" x14ac:dyDescent="0.3">
      <c r="A333" t="s">
        <v>8</v>
      </c>
      <c r="B333">
        <v>29</v>
      </c>
      <c r="C333">
        <v>29</v>
      </c>
      <c r="D333">
        <v>174</v>
      </c>
      <c r="E333">
        <v>166</v>
      </c>
      <c r="F333">
        <v>1</v>
      </c>
      <c r="G333">
        <v>0</v>
      </c>
      <c r="I333" s="7">
        <f t="shared" si="179"/>
        <v>1</v>
      </c>
      <c r="J333">
        <f t="shared" si="180"/>
        <v>0</v>
      </c>
      <c r="K333" s="5">
        <f t="shared" si="181"/>
        <v>174</v>
      </c>
      <c r="L333" s="5">
        <f t="shared" si="182"/>
        <v>0</v>
      </c>
      <c r="N333">
        <f t="shared" ref="N333" si="188">$K332+$K333-$L332-$L333</f>
        <v>-2020</v>
      </c>
    </row>
    <row r="334" spans="1:14" x14ac:dyDescent="0.3">
      <c r="A334" t="s">
        <v>7</v>
      </c>
      <c r="B334">
        <v>12</v>
      </c>
      <c r="C334">
        <v>12</v>
      </c>
      <c r="D334">
        <v>976</v>
      </c>
      <c r="E334">
        <v>167</v>
      </c>
      <c r="F334">
        <v>1</v>
      </c>
      <c r="G334">
        <v>0</v>
      </c>
      <c r="I334" s="7">
        <f t="shared" si="179"/>
        <v>1</v>
      </c>
      <c r="J334">
        <f t="shared" si="180"/>
        <v>0</v>
      </c>
      <c r="K334" s="5">
        <f t="shared" si="181"/>
        <v>0</v>
      </c>
      <c r="L334" s="5">
        <f t="shared" si="182"/>
        <v>976</v>
      </c>
    </row>
    <row r="335" spans="1:14" x14ac:dyDescent="0.3">
      <c r="A335" t="s">
        <v>8</v>
      </c>
      <c r="B335">
        <v>12</v>
      </c>
      <c r="C335">
        <v>12</v>
      </c>
      <c r="D335">
        <v>156</v>
      </c>
      <c r="E335">
        <v>167</v>
      </c>
      <c r="F335">
        <v>1</v>
      </c>
      <c r="G335">
        <v>0</v>
      </c>
      <c r="I335" s="7">
        <f t="shared" si="179"/>
        <v>1</v>
      </c>
      <c r="J335">
        <f t="shared" si="180"/>
        <v>0</v>
      </c>
      <c r="K335" s="5">
        <f t="shared" si="181"/>
        <v>156</v>
      </c>
      <c r="L335" s="5">
        <f t="shared" si="182"/>
        <v>0</v>
      </c>
      <c r="N335">
        <f t="shared" ref="N335" si="189">$K334+$K335-$L334-$L335</f>
        <v>-820</v>
      </c>
    </row>
    <row r="336" spans="1:14" x14ac:dyDescent="0.3">
      <c r="A336" t="s">
        <v>7</v>
      </c>
      <c r="B336">
        <v>31</v>
      </c>
      <c r="C336">
        <v>44</v>
      </c>
      <c r="D336">
        <v>2600</v>
      </c>
      <c r="E336">
        <v>168</v>
      </c>
      <c r="F336">
        <v>1</v>
      </c>
      <c r="G336">
        <v>0</v>
      </c>
      <c r="I336" s="7">
        <f t="shared" si="179"/>
        <v>1.4193548387096775</v>
      </c>
      <c r="J336">
        <f t="shared" si="180"/>
        <v>13</v>
      </c>
      <c r="K336" s="5">
        <f t="shared" si="181"/>
        <v>0</v>
      </c>
      <c r="L336" s="5">
        <f t="shared" si="182"/>
        <v>2600</v>
      </c>
    </row>
    <row r="337" spans="1:14" x14ac:dyDescent="0.3">
      <c r="A337" t="s">
        <v>8</v>
      </c>
      <c r="B337">
        <v>31</v>
      </c>
      <c r="C337">
        <v>44</v>
      </c>
      <c r="D337">
        <v>1580</v>
      </c>
      <c r="E337">
        <v>168</v>
      </c>
      <c r="F337">
        <v>1</v>
      </c>
      <c r="G337">
        <v>0</v>
      </c>
      <c r="I337" s="7">
        <f t="shared" si="179"/>
        <v>1.4193548387096775</v>
      </c>
      <c r="J337">
        <f t="shared" si="180"/>
        <v>13</v>
      </c>
      <c r="K337" s="5">
        <f t="shared" si="181"/>
        <v>1580</v>
      </c>
      <c r="L337" s="5">
        <f t="shared" si="182"/>
        <v>0</v>
      </c>
      <c r="N337">
        <f t="shared" ref="N337" si="190">$K336+$K337-$L336-$L337</f>
        <v>-1020</v>
      </c>
    </row>
    <row r="338" spans="1:14" x14ac:dyDescent="0.3">
      <c r="A338" t="s">
        <v>8</v>
      </c>
      <c r="B338">
        <v>13</v>
      </c>
      <c r="C338">
        <v>37</v>
      </c>
      <c r="D338">
        <v>2703</v>
      </c>
      <c r="E338">
        <v>169</v>
      </c>
      <c r="F338">
        <v>1</v>
      </c>
      <c r="G338">
        <v>0</v>
      </c>
      <c r="I338" s="7">
        <f t="shared" si="179"/>
        <v>2.8461538461538463</v>
      </c>
      <c r="J338">
        <f t="shared" si="180"/>
        <v>24</v>
      </c>
      <c r="K338" s="5">
        <f t="shared" si="181"/>
        <v>2703</v>
      </c>
      <c r="L338" s="5">
        <f t="shared" si="182"/>
        <v>0</v>
      </c>
    </row>
    <row r="339" spans="1:14" x14ac:dyDescent="0.3">
      <c r="A339" t="s">
        <v>7</v>
      </c>
      <c r="B339">
        <v>13</v>
      </c>
      <c r="C339">
        <v>37</v>
      </c>
      <c r="D339">
        <v>3004</v>
      </c>
      <c r="E339">
        <v>169</v>
      </c>
      <c r="F339">
        <v>1</v>
      </c>
      <c r="G339">
        <v>0</v>
      </c>
      <c r="I339" s="7">
        <f t="shared" si="179"/>
        <v>2.8461538461538463</v>
      </c>
      <c r="J339">
        <f t="shared" si="180"/>
        <v>24</v>
      </c>
      <c r="K339" s="5">
        <f t="shared" si="181"/>
        <v>0</v>
      </c>
      <c r="L339" s="5">
        <f t="shared" si="182"/>
        <v>3004</v>
      </c>
      <c r="N339">
        <f t="shared" ref="N339" si="191">$K338+$K339-$L338-$L339</f>
        <v>-301</v>
      </c>
    </row>
    <row r="340" spans="1:14" x14ac:dyDescent="0.3">
      <c r="A340" t="s">
        <v>8</v>
      </c>
      <c r="B340">
        <v>8</v>
      </c>
      <c r="C340">
        <v>48</v>
      </c>
      <c r="D340">
        <v>3868</v>
      </c>
      <c r="E340">
        <v>170</v>
      </c>
      <c r="F340">
        <v>0</v>
      </c>
      <c r="G340">
        <v>1</v>
      </c>
      <c r="I340" s="7">
        <f t="shared" si="179"/>
        <v>6</v>
      </c>
      <c r="J340">
        <f t="shared" si="180"/>
        <v>40</v>
      </c>
      <c r="K340" s="5">
        <f t="shared" si="181"/>
        <v>3868</v>
      </c>
      <c r="L340" s="5">
        <f t="shared" si="182"/>
        <v>0</v>
      </c>
    </row>
    <row r="341" spans="1:14" x14ac:dyDescent="0.3">
      <c r="A341" t="s">
        <v>7</v>
      </c>
      <c r="B341">
        <v>8</v>
      </c>
      <c r="C341">
        <v>48</v>
      </c>
      <c r="D341">
        <v>3693</v>
      </c>
      <c r="E341">
        <v>170</v>
      </c>
      <c r="F341">
        <v>0</v>
      </c>
      <c r="G341">
        <v>1</v>
      </c>
      <c r="I341" s="7">
        <f t="shared" si="179"/>
        <v>6</v>
      </c>
      <c r="J341">
        <f t="shared" si="180"/>
        <v>40</v>
      </c>
      <c r="K341" s="5">
        <f t="shared" si="181"/>
        <v>0</v>
      </c>
      <c r="L341" s="5">
        <f t="shared" si="182"/>
        <v>3693</v>
      </c>
      <c r="N341">
        <f t="shared" ref="N341" si="192">$K340+$K341-$L340-$L341</f>
        <v>175</v>
      </c>
    </row>
    <row r="342" spans="1:14" x14ac:dyDescent="0.3">
      <c r="A342" t="s">
        <v>7</v>
      </c>
      <c r="B342">
        <v>7</v>
      </c>
      <c r="C342">
        <v>7</v>
      </c>
      <c r="D342">
        <v>474</v>
      </c>
      <c r="E342">
        <v>171</v>
      </c>
      <c r="F342">
        <v>1</v>
      </c>
      <c r="G342">
        <v>0</v>
      </c>
      <c r="I342" s="7">
        <f t="shared" si="179"/>
        <v>1</v>
      </c>
      <c r="J342">
        <f t="shared" si="180"/>
        <v>0</v>
      </c>
      <c r="K342" s="5">
        <f t="shared" si="181"/>
        <v>0</v>
      </c>
      <c r="L342" s="5">
        <f t="shared" si="182"/>
        <v>474</v>
      </c>
    </row>
    <row r="343" spans="1:14" x14ac:dyDescent="0.3">
      <c r="A343" t="s">
        <v>8</v>
      </c>
      <c r="B343">
        <v>7</v>
      </c>
      <c r="C343">
        <v>7</v>
      </c>
      <c r="D343">
        <v>94</v>
      </c>
      <c r="E343">
        <v>171</v>
      </c>
      <c r="F343">
        <v>1</v>
      </c>
      <c r="G343">
        <v>0</v>
      </c>
      <c r="I343" s="7">
        <f t="shared" si="179"/>
        <v>1</v>
      </c>
      <c r="J343">
        <f t="shared" si="180"/>
        <v>0</v>
      </c>
      <c r="K343" s="5">
        <f t="shared" si="181"/>
        <v>94</v>
      </c>
      <c r="L343" s="5">
        <f t="shared" si="182"/>
        <v>0</v>
      </c>
      <c r="N343">
        <f t="shared" ref="N343" si="193">$K342+$K343-$L342-$L343</f>
        <v>-380</v>
      </c>
    </row>
    <row r="344" spans="1:14" x14ac:dyDescent="0.3">
      <c r="A344" t="s">
        <v>8</v>
      </c>
      <c r="B344">
        <v>11</v>
      </c>
      <c r="C344">
        <v>31</v>
      </c>
      <c r="D344">
        <v>2089</v>
      </c>
      <c r="E344">
        <v>172</v>
      </c>
      <c r="F344">
        <v>1</v>
      </c>
      <c r="G344">
        <v>0</v>
      </c>
      <c r="I344" s="7">
        <f t="shared" si="179"/>
        <v>2.8181818181818183</v>
      </c>
      <c r="J344">
        <f t="shared" si="180"/>
        <v>20</v>
      </c>
      <c r="K344" s="5">
        <f t="shared" si="181"/>
        <v>2089</v>
      </c>
      <c r="L344" s="5">
        <f t="shared" si="182"/>
        <v>0</v>
      </c>
    </row>
    <row r="345" spans="1:14" x14ac:dyDescent="0.3">
      <c r="A345" t="s">
        <v>7</v>
      </c>
      <c r="B345">
        <v>11</v>
      </c>
      <c r="C345">
        <v>31</v>
      </c>
      <c r="D345">
        <v>2452</v>
      </c>
      <c r="E345">
        <v>172</v>
      </c>
      <c r="F345">
        <v>1</v>
      </c>
      <c r="G345">
        <v>0</v>
      </c>
      <c r="I345" s="7">
        <f t="shared" si="179"/>
        <v>2.8181818181818183</v>
      </c>
      <c r="J345">
        <f t="shared" si="180"/>
        <v>20</v>
      </c>
      <c r="K345" s="5">
        <f t="shared" si="181"/>
        <v>0</v>
      </c>
      <c r="L345" s="5">
        <f t="shared" si="182"/>
        <v>2452</v>
      </c>
      <c r="N345">
        <f t="shared" ref="N345" si="194">$K344+$K345-$L344-$L345</f>
        <v>-363</v>
      </c>
    </row>
    <row r="346" spans="1:14" x14ac:dyDescent="0.3">
      <c r="A346" t="s">
        <v>7</v>
      </c>
      <c r="B346">
        <v>19</v>
      </c>
      <c r="C346">
        <v>19</v>
      </c>
      <c r="D346">
        <v>1622</v>
      </c>
      <c r="E346">
        <v>173</v>
      </c>
      <c r="F346">
        <v>1</v>
      </c>
      <c r="G346">
        <v>0</v>
      </c>
      <c r="I346" s="7">
        <f t="shared" si="179"/>
        <v>1</v>
      </c>
      <c r="J346">
        <f t="shared" si="180"/>
        <v>0</v>
      </c>
      <c r="K346" s="5">
        <f t="shared" si="181"/>
        <v>0</v>
      </c>
      <c r="L346" s="5">
        <f t="shared" si="182"/>
        <v>1622</v>
      </c>
    </row>
    <row r="347" spans="1:14" x14ac:dyDescent="0.3">
      <c r="A347" t="s">
        <v>8</v>
      </c>
      <c r="B347">
        <v>19</v>
      </c>
      <c r="C347">
        <v>19</v>
      </c>
      <c r="D347">
        <v>99</v>
      </c>
      <c r="E347">
        <v>173</v>
      </c>
      <c r="F347">
        <v>1</v>
      </c>
      <c r="G347">
        <v>0</v>
      </c>
      <c r="I347" s="7">
        <f t="shared" si="179"/>
        <v>1</v>
      </c>
      <c r="J347">
        <f t="shared" si="180"/>
        <v>0</v>
      </c>
      <c r="K347" s="5">
        <f t="shared" si="181"/>
        <v>99</v>
      </c>
      <c r="L347" s="5">
        <f t="shared" si="182"/>
        <v>0</v>
      </c>
      <c r="N347">
        <f t="shared" ref="N347" si="195">$K346+$K347-$L346-$L347</f>
        <v>-1523</v>
      </c>
    </row>
    <row r="348" spans="1:14" x14ac:dyDescent="0.3">
      <c r="A348" t="s">
        <v>7</v>
      </c>
      <c r="B348">
        <v>26</v>
      </c>
      <c r="C348">
        <v>37</v>
      </c>
      <c r="D348">
        <v>2599</v>
      </c>
      <c r="E348">
        <v>174</v>
      </c>
      <c r="F348">
        <v>1</v>
      </c>
      <c r="G348">
        <v>0</v>
      </c>
      <c r="I348" s="7">
        <f t="shared" si="179"/>
        <v>1.4230769230769231</v>
      </c>
      <c r="J348">
        <f t="shared" si="180"/>
        <v>11</v>
      </c>
      <c r="K348" s="5">
        <f t="shared" si="181"/>
        <v>0</v>
      </c>
      <c r="L348" s="5">
        <f t="shared" si="182"/>
        <v>2599</v>
      </c>
    </row>
    <row r="349" spans="1:14" x14ac:dyDescent="0.3">
      <c r="A349" t="s">
        <v>8</v>
      </c>
      <c r="B349">
        <v>26</v>
      </c>
      <c r="C349">
        <v>37</v>
      </c>
      <c r="D349">
        <v>801</v>
      </c>
      <c r="E349">
        <v>174</v>
      </c>
      <c r="F349">
        <v>1</v>
      </c>
      <c r="G349">
        <v>0</v>
      </c>
      <c r="I349" s="7">
        <f t="shared" si="179"/>
        <v>1.4230769230769231</v>
      </c>
      <c r="J349">
        <f t="shared" si="180"/>
        <v>11</v>
      </c>
      <c r="K349" s="5">
        <f t="shared" si="181"/>
        <v>801</v>
      </c>
      <c r="L349" s="5">
        <f t="shared" si="182"/>
        <v>0</v>
      </c>
      <c r="N349">
        <f t="shared" ref="N349" si="196">$K348+$K349-$L348-$L349</f>
        <v>-1798</v>
      </c>
    </row>
    <row r="350" spans="1:14" x14ac:dyDescent="0.3">
      <c r="A350" t="s">
        <v>8</v>
      </c>
      <c r="B350">
        <v>21</v>
      </c>
      <c r="C350">
        <v>21</v>
      </c>
      <c r="D350">
        <v>155</v>
      </c>
      <c r="E350">
        <v>175</v>
      </c>
      <c r="F350">
        <v>1</v>
      </c>
      <c r="G350">
        <v>0</v>
      </c>
      <c r="I350" s="7">
        <f t="shared" si="179"/>
        <v>1</v>
      </c>
      <c r="J350">
        <f t="shared" si="180"/>
        <v>0</v>
      </c>
      <c r="K350" s="5">
        <f t="shared" si="181"/>
        <v>155</v>
      </c>
      <c r="L350" s="5">
        <f t="shared" si="182"/>
        <v>0</v>
      </c>
    </row>
    <row r="351" spans="1:14" x14ac:dyDescent="0.3">
      <c r="A351" t="s">
        <v>7</v>
      </c>
      <c r="B351">
        <v>21</v>
      </c>
      <c r="C351">
        <v>21</v>
      </c>
      <c r="D351">
        <v>1783</v>
      </c>
      <c r="E351">
        <v>175</v>
      </c>
      <c r="F351">
        <v>1</v>
      </c>
      <c r="G351">
        <v>0</v>
      </c>
      <c r="I351" s="7">
        <f t="shared" si="179"/>
        <v>1</v>
      </c>
      <c r="J351">
        <f t="shared" si="180"/>
        <v>0</v>
      </c>
      <c r="K351" s="5">
        <f t="shared" si="181"/>
        <v>0</v>
      </c>
      <c r="L351" s="5">
        <f t="shared" si="182"/>
        <v>1783</v>
      </c>
      <c r="N351">
        <f t="shared" ref="N351" si="197">$K350+$K351-$L350-$L351</f>
        <v>-1628</v>
      </c>
    </row>
    <row r="352" spans="1:14" x14ac:dyDescent="0.3">
      <c r="A352" t="s">
        <v>8</v>
      </c>
      <c r="B352">
        <v>20</v>
      </c>
      <c r="C352">
        <v>20</v>
      </c>
      <c r="D352">
        <v>133</v>
      </c>
      <c r="E352">
        <v>176</v>
      </c>
      <c r="F352">
        <v>1</v>
      </c>
      <c r="G352">
        <v>0</v>
      </c>
      <c r="I352" s="7">
        <f t="shared" si="179"/>
        <v>1</v>
      </c>
      <c r="J352">
        <f t="shared" si="180"/>
        <v>0</v>
      </c>
      <c r="K352" s="5">
        <f t="shared" si="181"/>
        <v>133</v>
      </c>
      <c r="L352" s="5">
        <f t="shared" si="182"/>
        <v>0</v>
      </c>
    </row>
    <row r="353" spans="1:14" x14ac:dyDescent="0.3">
      <c r="A353" t="s">
        <v>7</v>
      </c>
      <c r="B353">
        <v>20</v>
      </c>
      <c r="C353">
        <v>20</v>
      </c>
      <c r="D353">
        <v>1534</v>
      </c>
      <c r="E353">
        <v>176</v>
      </c>
      <c r="F353">
        <v>1</v>
      </c>
      <c r="G353">
        <v>0</v>
      </c>
      <c r="I353" s="7">
        <f t="shared" si="179"/>
        <v>1</v>
      </c>
      <c r="J353">
        <f t="shared" si="180"/>
        <v>0</v>
      </c>
      <c r="K353" s="5">
        <f t="shared" si="181"/>
        <v>0</v>
      </c>
      <c r="L353" s="5">
        <f t="shared" si="182"/>
        <v>1534</v>
      </c>
      <c r="N353">
        <f t="shared" ref="N353" si="198">$K352+$K353-$L352-$L353</f>
        <v>-1401</v>
      </c>
    </row>
    <row r="354" spans="1:14" x14ac:dyDescent="0.3">
      <c r="A354" t="s">
        <v>8</v>
      </c>
      <c r="B354">
        <v>10</v>
      </c>
      <c r="C354">
        <v>10</v>
      </c>
      <c r="D354">
        <v>166</v>
      </c>
      <c r="E354">
        <v>177</v>
      </c>
      <c r="F354">
        <v>1</v>
      </c>
      <c r="G354">
        <v>0</v>
      </c>
      <c r="I354" s="7">
        <f t="shared" si="179"/>
        <v>1</v>
      </c>
      <c r="J354">
        <f t="shared" si="180"/>
        <v>0</v>
      </c>
      <c r="K354" s="5">
        <f t="shared" si="181"/>
        <v>166</v>
      </c>
      <c r="L354" s="5">
        <f t="shared" si="182"/>
        <v>0</v>
      </c>
    </row>
    <row r="355" spans="1:14" x14ac:dyDescent="0.3">
      <c r="A355" t="s">
        <v>7</v>
      </c>
      <c r="B355">
        <v>10</v>
      </c>
      <c r="C355">
        <v>10</v>
      </c>
      <c r="D355">
        <v>975</v>
      </c>
      <c r="E355">
        <v>177</v>
      </c>
      <c r="F355">
        <v>1</v>
      </c>
      <c r="G355">
        <v>0</v>
      </c>
      <c r="I355" s="7">
        <f t="shared" si="179"/>
        <v>1</v>
      </c>
      <c r="J355">
        <f t="shared" si="180"/>
        <v>0</v>
      </c>
      <c r="K355" s="5">
        <f t="shared" si="181"/>
        <v>0</v>
      </c>
      <c r="L355" s="5">
        <f t="shared" si="182"/>
        <v>975</v>
      </c>
      <c r="N355">
        <f t="shared" ref="N355" si="199">$K354+$K355-$L354-$L355</f>
        <v>-809</v>
      </c>
    </row>
    <row r="356" spans="1:14" x14ac:dyDescent="0.3">
      <c r="A356" t="s">
        <v>7</v>
      </c>
      <c r="B356">
        <v>14</v>
      </c>
      <c r="C356">
        <v>14</v>
      </c>
      <c r="D356">
        <v>1074</v>
      </c>
      <c r="E356">
        <v>178</v>
      </c>
      <c r="F356">
        <v>1</v>
      </c>
      <c r="G356">
        <v>0</v>
      </c>
      <c r="I356" s="7">
        <f t="shared" si="179"/>
        <v>1</v>
      </c>
      <c r="J356">
        <f t="shared" si="180"/>
        <v>0</v>
      </c>
      <c r="K356" s="5">
        <f t="shared" si="181"/>
        <v>0</v>
      </c>
      <c r="L356" s="5">
        <f t="shared" si="182"/>
        <v>1074</v>
      </c>
    </row>
    <row r="357" spans="1:14" x14ac:dyDescent="0.3">
      <c r="A357" t="s">
        <v>8</v>
      </c>
      <c r="B357">
        <v>14</v>
      </c>
      <c r="C357">
        <v>14</v>
      </c>
      <c r="D357">
        <v>137</v>
      </c>
      <c r="E357">
        <v>178</v>
      </c>
      <c r="F357">
        <v>1</v>
      </c>
      <c r="G357">
        <v>0</v>
      </c>
      <c r="I357" s="7">
        <f t="shared" si="179"/>
        <v>1</v>
      </c>
      <c r="J357">
        <f t="shared" si="180"/>
        <v>0</v>
      </c>
      <c r="K357" s="5">
        <f t="shared" si="181"/>
        <v>137</v>
      </c>
      <c r="L357" s="5">
        <f t="shared" si="182"/>
        <v>0</v>
      </c>
      <c r="N357">
        <f t="shared" ref="N357" si="200">$K356+$K357-$L356-$L357</f>
        <v>-937</v>
      </c>
    </row>
    <row r="358" spans="1:14" x14ac:dyDescent="0.3">
      <c r="A358" t="s">
        <v>7</v>
      </c>
      <c r="B358">
        <v>9</v>
      </c>
      <c r="C358">
        <v>9</v>
      </c>
      <c r="D358">
        <v>641</v>
      </c>
      <c r="E358">
        <v>179</v>
      </c>
      <c r="F358">
        <v>1</v>
      </c>
      <c r="G358">
        <v>0</v>
      </c>
      <c r="I358" s="7">
        <f t="shared" si="179"/>
        <v>1</v>
      </c>
      <c r="J358">
        <f t="shared" si="180"/>
        <v>0</v>
      </c>
      <c r="K358" s="5">
        <f t="shared" si="181"/>
        <v>0</v>
      </c>
      <c r="L358" s="5">
        <f t="shared" si="182"/>
        <v>641</v>
      </c>
    </row>
    <row r="359" spans="1:14" x14ac:dyDescent="0.3">
      <c r="A359" t="s">
        <v>8</v>
      </c>
      <c r="B359">
        <v>9</v>
      </c>
      <c r="C359">
        <v>9</v>
      </c>
      <c r="D359">
        <v>148</v>
      </c>
      <c r="E359">
        <v>179</v>
      </c>
      <c r="F359">
        <v>1</v>
      </c>
      <c r="G359">
        <v>0</v>
      </c>
      <c r="I359" s="7">
        <f t="shared" si="179"/>
        <v>1</v>
      </c>
      <c r="J359">
        <f t="shared" si="180"/>
        <v>0</v>
      </c>
      <c r="K359" s="5">
        <f t="shared" si="181"/>
        <v>148</v>
      </c>
      <c r="L359" s="5">
        <f t="shared" si="182"/>
        <v>0</v>
      </c>
      <c r="N359">
        <f t="shared" ref="N359" si="201">$K358+$K359-$L358-$L359</f>
        <v>-493</v>
      </c>
    </row>
    <row r="360" spans="1:14" x14ac:dyDescent="0.3">
      <c r="A360" t="s">
        <v>7</v>
      </c>
      <c r="B360">
        <v>12</v>
      </c>
      <c r="C360">
        <v>12</v>
      </c>
      <c r="D360">
        <v>958</v>
      </c>
      <c r="E360">
        <v>180</v>
      </c>
      <c r="F360">
        <v>1</v>
      </c>
      <c r="G360">
        <v>0</v>
      </c>
      <c r="I360" s="7">
        <f t="shared" si="179"/>
        <v>1</v>
      </c>
      <c r="J360">
        <f t="shared" si="180"/>
        <v>0</v>
      </c>
      <c r="K360" s="5">
        <f t="shared" si="181"/>
        <v>0</v>
      </c>
      <c r="L360" s="5">
        <f t="shared" si="182"/>
        <v>958</v>
      </c>
    </row>
    <row r="361" spans="1:14" x14ac:dyDescent="0.3">
      <c r="A361" t="s">
        <v>8</v>
      </c>
      <c r="B361">
        <v>12</v>
      </c>
      <c r="C361">
        <v>12</v>
      </c>
      <c r="D361">
        <v>142</v>
      </c>
      <c r="E361">
        <v>180</v>
      </c>
      <c r="F361">
        <v>1</v>
      </c>
      <c r="G361">
        <v>0</v>
      </c>
      <c r="I361" s="7">
        <f t="shared" si="179"/>
        <v>1</v>
      </c>
      <c r="J361">
        <f t="shared" si="180"/>
        <v>0</v>
      </c>
      <c r="K361" s="5">
        <f t="shared" si="181"/>
        <v>142</v>
      </c>
      <c r="L361" s="5">
        <f t="shared" si="182"/>
        <v>0</v>
      </c>
      <c r="N361">
        <f t="shared" ref="N361" si="202">$K360+$K361-$L360-$L361</f>
        <v>-816</v>
      </c>
    </row>
    <row r="362" spans="1:14" x14ac:dyDescent="0.3">
      <c r="A362" t="s">
        <v>7</v>
      </c>
      <c r="B362">
        <v>24</v>
      </c>
      <c r="C362">
        <v>43</v>
      </c>
      <c r="D362">
        <v>2868</v>
      </c>
      <c r="E362">
        <v>181</v>
      </c>
      <c r="F362">
        <v>1</v>
      </c>
      <c r="G362">
        <v>0</v>
      </c>
      <c r="I362" s="7">
        <f t="shared" si="179"/>
        <v>1.7916666666666667</v>
      </c>
      <c r="J362">
        <f t="shared" si="180"/>
        <v>19</v>
      </c>
      <c r="K362" s="5">
        <f t="shared" si="181"/>
        <v>0</v>
      </c>
      <c r="L362" s="5">
        <f t="shared" si="182"/>
        <v>2868</v>
      </c>
    </row>
    <row r="363" spans="1:14" x14ac:dyDescent="0.3">
      <c r="A363" t="s">
        <v>8</v>
      </c>
      <c r="B363">
        <v>24</v>
      </c>
      <c r="C363">
        <v>43</v>
      </c>
      <c r="D363">
        <v>1937</v>
      </c>
      <c r="E363">
        <v>181</v>
      </c>
      <c r="F363">
        <v>1</v>
      </c>
      <c r="G363">
        <v>0</v>
      </c>
      <c r="I363" s="7">
        <f t="shared" si="179"/>
        <v>1.7916666666666667</v>
      </c>
      <c r="J363">
        <f t="shared" si="180"/>
        <v>19</v>
      </c>
      <c r="K363" s="5">
        <f t="shared" si="181"/>
        <v>1937</v>
      </c>
      <c r="L363" s="5">
        <f t="shared" si="182"/>
        <v>0</v>
      </c>
      <c r="N363">
        <f t="shared" ref="N363" si="203">$K362+$K363-$L362-$L363</f>
        <v>-931</v>
      </c>
    </row>
    <row r="364" spans="1:14" x14ac:dyDescent="0.3">
      <c r="A364" t="s">
        <v>7</v>
      </c>
      <c r="B364">
        <v>17</v>
      </c>
      <c r="C364">
        <v>29</v>
      </c>
      <c r="D364">
        <v>2192</v>
      </c>
      <c r="E364">
        <v>182</v>
      </c>
      <c r="F364">
        <v>1</v>
      </c>
      <c r="G364">
        <v>0</v>
      </c>
      <c r="I364" s="7">
        <f t="shared" si="179"/>
        <v>1.7058823529411764</v>
      </c>
      <c r="J364">
        <f t="shared" si="180"/>
        <v>12</v>
      </c>
      <c r="K364" s="5">
        <f t="shared" si="181"/>
        <v>0</v>
      </c>
      <c r="L364" s="5">
        <f t="shared" si="182"/>
        <v>2192</v>
      </c>
    </row>
    <row r="365" spans="1:14" x14ac:dyDescent="0.3">
      <c r="A365" t="s">
        <v>8</v>
      </c>
      <c r="B365">
        <v>17</v>
      </c>
      <c r="C365">
        <v>29</v>
      </c>
      <c r="D365">
        <v>1238</v>
      </c>
      <c r="E365">
        <v>182</v>
      </c>
      <c r="F365">
        <v>1</v>
      </c>
      <c r="G365">
        <v>0</v>
      </c>
      <c r="I365" s="7">
        <f t="shared" si="179"/>
        <v>1.7058823529411764</v>
      </c>
      <c r="J365">
        <f t="shared" si="180"/>
        <v>12</v>
      </c>
      <c r="K365" s="5">
        <f t="shared" si="181"/>
        <v>1238</v>
      </c>
      <c r="L365" s="5">
        <f t="shared" si="182"/>
        <v>0</v>
      </c>
      <c r="N365">
        <f t="shared" ref="N365" si="204">$K364+$K365-$L364-$L365</f>
        <v>-954</v>
      </c>
    </row>
    <row r="366" spans="1:14" x14ac:dyDescent="0.3">
      <c r="A366" t="s">
        <v>7</v>
      </c>
      <c r="B366">
        <v>5</v>
      </c>
      <c r="C366">
        <v>13</v>
      </c>
      <c r="D366">
        <v>1229</v>
      </c>
      <c r="E366">
        <v>183</v>
      </c>
      <c r="F366">
        <v>1</v>
      </c>
      <c r="G366">
        <v>0</v>
      </c>
      <c r="I366" s="7">
        <f t="shared" si="179"/>
        <v>2.6</v>
      </c>
      <c r="J366">
        <f t="shared" si="180"/>
        <v>8</v>
      </c>
      <c r="K366" s="5">
        <f t="shared" si="181"/>
        <v>0</v>
      </c>
      <c r="L366" s="5">
        <f t="shared" si="182"/>
        <v>1229</v>
      </c>
    </row>
    <row r="367" spans="1:14" x14ac:dyDescent="0.3">
      <c r="A367" t="s">
        <v>8</v>
      </c>
      <c r="B367">
        <v>5</v>
      </c>
      <c r="C367">
        <v>13</v>
      </c>
      <c r="D367">
        <v>952</v>
      </c>
      <c r="E367">
        <v>183</v>
      </c>
      <c r="F367">
        <v>1</v>
      </c>
      <c r="G367">
        <v>0</v>
      </c>
      <c r="I367" s="7">
        <f t="shared" si="179"/>
        <v>2.6</v>
      </c>
      <c r="J367">
        <f t="shared" si="180"/>
        <v>8</v>
      </c>
      <c r="K367" s="5">
        <f t="shared" si="181"/>
        <v>952</v>
      </c>
      <c r="L367" s="5">
        <f t="shared" si="182"/>
        <v>0</v>
      </c>
      <c r="N367">
        <f t="shared" ref="N367" si="205">$K366+$K367-$L366-$L367</f>
        <v>-277</v>
      </c>
    </row>
    <row r="368" spans="1:14" x14ac:dyDescent="0.3">
      <c r="A368" t="s">
        <v>8</v>
      </c>
      <c r="B368">
        <v>7</v>
      </c>
      <c r="C368">
        <v>38</v>
      </c>
      <c r="D368">
        <v>2627</v>
      </c>
      <c r="E368">
        <v>184</v>
      </c>
      <c r="F368">
        <v>1</v>
      </c>
      <c r="G368">
        <v>0</v>
      </c>
      <c r="I368" s="7">
        <f t="shared" si="179"/>
        <v>5.4285714285714288</v>
      </c>
      <c r="J368">
        <f t="shared" si="180"/>
        <v>31</v>
      </c>
      <c r="K368" s="5">
        <f t="shared" si="181"/>
        <v>2627</v>
      </c>
      <c r="L368" s="5">
        <f t="shared" si="182"/>
        <v>0</v>
      </c>
    </row>
    <row r="369" spans="1:14" x14ac:dyDescent="0.3">
      <c r="A369" t="s">
        <v>7</v>
      </c>
      <c r="B369">
        <v>7</v>
      </c>
      <c r="C369">
        <v>38</v>
      </c>
      <c r="D369">
        <v>2744</v>
      </c>
      <c r="E369">
        <v>184</v>
      </c>
      <c r="F369">
        <v>1</v>
      </c>
      <c r="G369">
        <v>0</v>
      </c>
      <c r="I369" s="7">
        <f t="shared" si="179"/>
        <v>5.4285714285714288</v>
      </c>
      <c r="J369">
        <f t="shared" si="180"/>
        <v>31</v>
      </c>
      <c r="K369" s="5">
        <f t="shared" si="181"/>
        <v>0</v>
      </c>
      <c r="L369" s="5">
        <f t="shared" si="182"/>
        <v>2744</v>
      </c>
      <c r="N369">
        <f t="shared" ref="N369" si="206">$K368+$K369-$L368-$L369</f>
        <v>-117</v>
      </c>
    </row>
    <row r="370" spans="1:14" x14ac:dyDescent="0.3">
      <c r="A370" t="s">
        <v>8</v>
      </c>
      <c r="B370">
        <v>10</v>
      </c>
      <c r="C370">
        <v>42</v>
      </c>
      <c r="D370">
        <v>2970</v>
      </c>
      <c r="E370">
        <v>185</v>
      </c>
      <c r="F370">
        <v>1</v>
      </c>
      <c r="G370">
        <v>0</v>
      </c>
      <c r="I370" s="7">
        <f t="shared" si="179"/>
        <v>4.2</v>
      </c>
      <c r="J370">
        <f t="shared" si="180"/>
        <v>32</v>
      </c>
      <c r="K370" s="5">
        <f t="shared" si="181"/>
        <v>2970</v>
      </c>
      <c r="L370" s="5">
        <f t="shared" si="182"/>
        <v>0</v>
      </c>
    </row>
    <row r="371" spans="1:14" x14ac:dyDescent="0.3">
      <c r="A371" t="s">
        <v>7</v>
      </c>
      <c r="B371">
        <v>10</v>
      </c>
      <c r="C371">
        <v>42</v>
      </c>
      <c r="D371">
        <v>3017</v>
      </c>
      <c r="E371">
        <v>185</v>
      </c>
      <c r="F371">
        <v>1</v>
      </c>
      <c r="G371">
        <v>0</v>
      </c>
      <c r="I371" s="7">
        <f t="shared" si="179"/>
        <v>4.2</v>
      </c>
      <c r="J371">
        <f t="shared" si="180"/>
        <v>32</v>
      </c>
      <c r="K371" s="5">
        <f t="shared" si="181"/>
        <v>0</v>
      </c>
      <c r="L371" s="5">
        <f t="shared" si="182"/>
        <v>3017</v>
      </c>
      <c r="N371">
        <f t="shared" ref="N371" si="207">$K370+$K371-$L370-$L371</f>
        <v>-47</v>
      </c>
    </row>
    <row r="372" spans="1:14" x14ac:dyDescent="0.3">
      <c r="A372" t="s">
        <v>7</v>
      </c>
      <c r="B372">
        <v>3</v>
      </c>
      <c r="C372">
        <v>23</v>
      </c>
      <c r="D372">
        <v>1995</v>
      </c>
      <c r="E372">
        <v>186</v>
      </c>
      <c r="F372">
        <v>1</v>
      </c>
      <c r="G372">
        <v>0</v>
      </c>
      <c r="I372" s="7">
        <f t="shared" si="179"/>
        <v>7.666666666666667</v>
      </c>
      <c r="J372">
        <f t="shared" si="180"/>
        <v>20</v>
      </c>
      <c r="K372" s="5">
        <f t="shared" si="181"/>
        <v>0</v>
      </c>
      <c r="L372" s="5">
        <f t="shared" si="182"/>
        <v>1995</v>
      </c>
    </row>
    <row r="373" spans="1:14" x14ac:dyDescent="0.3">
      <c r="A373" t="s">
        <v>8</v>
      </c>
      <c r="B373">
        <v>3</v>
      </c>
      <c r="C373">
        <v>23</v>
      </c>
      <c r="D373">
        <v>1893</v>
      </c>
      <c r="E373">
        <v>186</v>
      </c>
      <c r="F373">
        <v>1</v>
      </c>
      <c r="G373">
        <v>0</v>
      </c>
      <c r="I373" s="7">
        <f t="shared" si="179"/>
        <v>7.666666666666667</v>
      </c>
      <c r="J373">
        <f t="shared" si="180"/>
        <v>20</v>
      </c>
      <c r="K373" s="5">
        <f t="shared" si="181"/>
        <v>1893</v>
      </c>
      <c r="L373" s="5">
        <f t="shared" si="182"/>
        <v>0</v>
      </c>
      <c r="N373">
        <f t="shared" ref="N373" si="208">$K372+$K373-$L372-$L373</f>
        <v>-102</v>
      </c>
    </row>
    <row r="374" spans="1:14" x14ac:dyDescent="0.3">
      <c r="A374" t="s">
        <v>7</v>
      </c>
      <c r="B374">
        <v>18</v>
      </c>
      <c r="C374">
        <v>18</v>
      </c>
      <c r="D374">
        <v>1587</v>
      </c>
      <c r="E374">
        <v>187</v>
      </c>
      <c r="F374">
        <v>1</v>
      </c>
      <c r="G374">
        <v>0</v>
      </c>
      <c r="I374" s="7">
        <f t="shared" si="179"/>
        <v>1</v>
      </c>
      <c r="J374">
        <f t="shared" si="180"/>
        <v>0</v>
      </c>
      <c r="K374" s="5">
        <f t="shared" si="181"/>
        <v>0</v>
      </c>
      <c r="L374" s="5">
        <f t="shared" si="182"/>
        <v>1587</v>
      </c>
    </row>
    <row r="375" spans="1:14" x14ac:dyDescent="0.3">
      <c r="A375" t="s">
        <v>8</v>
      </c>
      <c r="B375">
        <v>18</v>
      </c>
      <c r="C375">
        <v>18</v>
      </c>
      <c r="D375">
        <v>136</v>
      </c>
      <c r="E375">
        <v>187</v>
      </c>
      <c r="F375">
        <v>1</v>
      </c>
      <c r="G375">
        <v>0</v>
      </c>
      <c r="I375" s="7">
        <f t="shared" si="179"/>
        <v>1</v>
      </c>
      <c r="J375">
        <f t="shared" si="180"/>
        <v>0</v>
      </c>
      <c r="K375" s="5">
        <f t="shared" si="181"/>
        <v>136</v>
      </c>
      <c r="L375" s="5">
        <f t="shared" si="182"/>
        <v>0</v>
      </c>
      <c r="N375">
        <f t="shared" ref="N375" si="209">$K374+$K375-$L374-$L375</f>
        <v>-1451</v>
      </c>
    </row>
    <row r="376" spans="1:14" x14ac:dyDescent="0.3">
      <c r="A376" t="s">
        <v>7</v>
      </c>
      <c r="B376">
        <v>6</v>
      </c>
      <c r="C376">
        <v>6</v>
      </c>
      <c r="D376">
        <v>478</v>
      </c>
      <c r="E376">
        <v>188</v>
      </c>
      <c r="F376">
        <v>1</v>
      </c>
      <c r="G376">
        <v>0</v>
      </c>
      <c r="I376" s="7">
        <f t="shared" si="179"/>
        <v>1</v>
      </c>
      <c r="J376">
        <f t="shared" si="180"/>
        <v>0</v>
      </c>
      <c r="K376" s="5">
        <f t="shared" si="181"/>
        <v>0</v>
      </c>
      <c r="L376" s="5">
        <f t="shared" si="182"/>
        <v>478</v>
      </c>
    </row>
    <row r="377" spans="1:14" x14ac:dyDescent="0.3">
      <c r="A377" t="s">
        <v>8</v>
      </c>
      <c r="B377">
        <v>6</v>
      </c>
      <c r="C377">
        <v>6</v>
      </c>
      <c r="D377">
        <v>113</v>
      </c>
      <c r="E377">
        <v>188</v>
      </c>
      <c r="F377">
        <v>1</v>
      </c>
      <c r="G377">
        <v>0</v>
      </c>
      <c r="I377" s="7">
        <f t="shared" si="179"/>
        <v>1</v>
      </c>
      <c r="J377">
        <f t="shared" si="180"/>
        <v>0</v>
      </c>
      <c r="K377" s="5">
        <f t="shared" si="181"/>
        <v>113</v>
      </c>
      <c r="L377" s="5">
        <f t="shared" si="182"/>
        <v>0</v>
      </c>
      <c r="N377">
        <f t="shared" ref="N377" si="210">$K376+$K377-$L376-$L377</f>
        <v>-365</v>
      </c>
    </row>
    <row r="378" spans="1:14" x14ac:dyDescent="0.3">
      <c r="A378" t="s">
        <v>7</v>
      </c>
      <c r="B378">
        <v>5</v>
      </c>
      <c r="C378">
        <v>5</v>
      </c>
      <c r="D378">
        <v>563</v>
      </c>
      <c r="E378">
        <v>189</v>
      </c>
      <c r="F378">
        <v>1</v>
      </c>
      <c r="G378">
        <v>0</v>
      </c>
      <c r="I378" s="7">
        <f t="shared" si="179"/>
        <v>1</v>
      </c>
      <c r="J378">
        <f t="shared" si="180"/>
        <v>0</v>
      </c>
      <c r="K378" s="5">
        <f t="shared" si="181"/>
        <v>0</v>
      </c>
      <c r="L378" s="5">
        <f t="shared" si="182"/>
        <v>563</v>
      </c>
    </row>
    <row r="379" spans="1:14" x14ac:dyDescent="0.3">
      <c r="A379" t="s">
        <v>8</v>
      </c>
      <c r="B379">
        <v>5</v>
      </c>
      <c r="C379">
        <v>5</v>
      </c>
      <c r="D379">
        <v>128</v>
      </c>
      <c r="E379">
        <v>189</v>
      </c>
      <c r="F379">
        <v>1</v>
      </c>
      <c r="G379">
        <v>0</v>
      </c>
      <c r="I379" s="7">
        <f t="shared" si="179"/>
        <v>1</v>
      </c>
      <c r="J379">
        <f t="shared" si="180"/>
        <v>0</v>
      </c>
      <c r="K379" s="5">
        <f t="shared" si="181"/>
        <v>128</v>
      </c>
      <c r="L379" s="5">
        <f t="shared" si="182"/>
        <v>0</v>
      </c>
      <c r="N379">
        <f t="shared" ref="N379" si="211">$K378+$K379-$L378-$L379</f>
        <v>-435</v>
      </c>
    </row>
    <row r="380" spans="1:14" x14ac:dyDescent="0.3">
      <c r="A380" t="s">
        <v>8</v>
      </c>
      <c r="B380">
        <v>20</v>
      </c>
      <c r="C380">
        <v>43</v>
      </c>
      <c r="D380">
        <v>2853</v>
      </c>
      <c r="E380">
        <v>190</v>
      </c>
      <c r="F380">
        <v>1</v>
      </c>
      <c r="G380">
        <v>0</v>
      </c>
      <c r="I380" s="7">
        <f t="shared" si="179"/>
        <v>2.15</v>
      </c>
      <c r="J380">
        <f t="shared" si="180"/>
        <v>23</v>
      </c>
      <c r="K380" s="5">
        <f t="shared" si="181"/>
        <v>2853</v>
      </c>
      <c r="L380" s="5">
        <f t="shared" si="182"/>
        <v>0</v>
      </c>
    </row>
    <row r="381" spans="1:14" x14ac:dyDescent="0.3">
      <c r="A381" t="s">
        <v>7</v>
      </c>
      <c r="B381">
        <v>20</v>
      </c>
      <c r="C381">
        <v>43</v>
      </c>
      <c r="D381">
        <v>3800</v>
      </c>
      <c r="E381">
        <v>190</v>
      </c>
      <c r="F381">
        <v>1</v>
      </c>
      <c r="G381">
        <v>0</v>
      </c>
      <c r="I381" s="7">
        <f t="shared" si="179"/>
        <v>2.15</v>
      </c>
      <c r="J381">
        <f t="shared" si="180"/>
        <v>23</v>
      </c>
      <c r="K381" s="5">
        <f t="shared" si="181"/>
        <v>0</v>
      </c>
      <c r="L381" s="5">
        <f t="shared" si="182"/>
        <v>3800</v>
      </c>
      <c r="N381">
        <f t="shared" ref="N381" si="212">$K380+$K381-$L380-$L381</f>
        <v>-947</v>
      </c>
    </row>
    <row r="382" spans="1:14" x14ac:dyDescent="0.3">
      <c r="A382" t="s">
        <v>8</v>
      </c>
      <c r="B382">
        <v>14</v>
      </c>
      <c r="C382">
        <v>20</v>
      </c>
      <c r="D382">
        <v>774</v>
      </c>
      <c r="E382">
        <v>191</v>
      </c>
      <c r="F382">
        <v>1</v>
      </c>
      <c r="G382">
        <v>0</v>
      </c>
      <c r="I382" s="7">
        <f t="shared" si="179"/>
        <v>1.4285714285714286</v>
      </c>
      <c r="J382">
        <f t="shared" si="180"/>
        <v>6</v>
      </c>
      <c r="K382" s="5">
        <f t="shared" si="181"/>
        <v>774</v>
      </c>
      <c r="L382" s="5">
        <f t="shared" si="182"/>
        <v>0</v>
      </c>
    </row>
    <row r="383" spans="1:14" x14ac:dyDescent="0.3">
      <c r="A383" t="s">
        <v>7</v>
      </c>
      <c r="B383">
        <v>14</v>
      </c>
      <c r="C383">
        <v>20</v>
      </c>
      <c r="D383">
        <v>1829</v>
      </c>
      <c r="E383">
        <v>191</v>
      </c>
      <c r="F383">
        <v>1</v>
      </c>
      <c r="G383">
        <v>0</v>
      </c>
      <c r="I383" s="7">
        <f t="shared" si="179"/>
        <v>1.4285714285714286</v>
      </c>
      <c r="J383">
        <f t="shared" si="180"/>
        <v>6</v>
      </c>
      <c r="K383" s="5">
        <f t="shared" si="181"/>
        <v>0</v>
      </c>
      <c r="L383" s="5">
        <f t="shared" si="182"/>
        <v>1829</v>
      </c>
      <c r="N383">
        <f t="shared" ref="N383" si="213">$K382+$K383-$L382-$L383</f>
        <v>-1055</v>
      </c>
    </row>
    <row r="384" spans="1:14" x14ac:dyDescent="0.3">
      <c r="A384" t="s">
        <v>8</v>
      </c>
      <c r="B384">
        <v>2</v>
      </c>
      <c r="C384">
        <v>44</v>
      </c>
      <c r="D384">
        <v>4015</v>
      </c>
      <c r="E384">
        <v>192</v>
      </c>
      <c r="F384">
        <v>1</v>
      </c>
      <c r="G384">
        <v>0</v>
      </c>
      <c r="I384" s="7">
        <f t="shared" si="179"/>
        <v>22</v>
      </c>
      <c r="J384">
        <f t="shared" si="180"/>
        <v>42</v>
      </c>
      <c r="K384" s="5">
        <f t="shared" si="181"/>
        <v>4015</v>
      </c>
      <c r="L384" s="5">
        <f t="shared" si="182"/>
        <v>0</v>
      </c>
    </row>
    <row r="385" spans="1:14" x14ac:dyDescent="0.3">
      <c r="A385" t="s">
        <v>7</v>
      </c>
      <c r="B385">
        <v>2</v>
      </c>
      <c r="C385">
        <v>44</v>
      </c>
      <c r="D385">
        <v>4100</v>
      </c>
      <c r="E385">
        <v>192</v>
      </c>
      <c r="F385">
        <v>1</v>
      </c>
      <c r="G385">
        <v>0</v>
      </c>
      <c r="I385" s="7">
        <f t="shared" si="179"/>
        <v>22</v>
      </c>
      <c r="J385">
        <f t="shared" si="180"/>
        <v>42</v>
      </c>
      <c r="K385" s="5">
        <f t="shared" si="181"/>
        <v>0</v>
      </c>
      <c r="L385" s="5">
        <f t="shared" si="182"/>
        <v>4100</v>
      </c>
      <c r="N385">
        <f t="shared" ref="N385" si="214">$K384+$K385-$L384-$L385</f>
        <v>-85</v>
      </c>
    </row>
    <row r="386" spans="1:14" x14ac:dyDescent="0.3">
      <c r="A386" t="s">
        <v>8</v>
      </c>
      <c r="B386">
        <v>35</v>
      </c>
      <c r="C386">
        <v>48</v>
      </c>
      <c r="D386">
        <v>1453</v>
      </c>
      <c r="E386">
        <v>193</v>
      </c>
      <c r="F386">
        <v>1</v>
      </c>
      <c r="G386">
        <v>0</v>
      </c>
      <c r="I386" s="7">
        <f t="shared" si="179"/>
        <v>1.3714285714285714</v>
      </c>
      <c r="J386">
        <f t="shared" si="180"/>
        <v>13</v>
      </c>
      <c r="K386" s="5">
        <f t="shared" si="181"/>
        <v>1453</v>
      </c>
      <c r="L386" s="5">
        <f t="shared" si="182"/>
        <v>0</v>
      </c>
    </row>
    <row r="387" spans="1:14" x14ac:dyDescent="0.3">
      <c r="A387" t="s">
        <v>7</v>
      </c>
      <c r="B387">
        <v>35</v>
      </c>
      <c r="C387">
        <v>48</v>
      </c>
      <c r="D387">
        <v>3746</v>
      </c>
      <c r="E387">
        <v>193</v>
      </c>
      <c r="F387">
        <v>1</v>
      </c>
      <c r="G387">
        <v>0</v>
      </c>
      <c r="I387" s="7">
        <f t="shared" ref="I387:I450" si="215">C387/B387</f>
        <v>1.3714285714285714</v>
      </c>
      <c r="J387">
        <f t="shared" ref="J387:J450" si="216">C387-B387</f>
        <v>13</v>
      </c>
      <c r="K387" s="5">
        <f t="shared" ref="K387:K450" si="217">IF($A387="Hungarian",$D387,0)</f>
        <v>0</v>
      </c>
      <c r="L387" s="5">
        <f t="shared" ref="L387:L450" si="218">IF($A387="Vickrey Auction",$D387,0)</f>
        <v>3746</v>
      </c>
      <c r="N387">
        <f t="shared" ref="N387" si="219">$K386+$K387-$L386-$L387</f>
        <v>-2293</v>
      </c>
    </row>
    <row r="388" spans="1:14" x14ac:dyDescent="0.3">
      <c r="A388" t="s">
        <v>7</v>
      </c>
      <c r="B388">
        <v>18</v>
      </c>
      <c r="C388">
        <v>40</v>
      </c>
      <c r="D388">
        <v>2946</v>
      </c>
      <c r="E388">
        <v>194</v>
      </c>
      <c r="F388">
        <v>1</v>
      </c>
      <c r="G388">
        <v>0</v>
      </c>
      <c r="I388" s="7">
        <f t="shared" si="215"/>
        <v>2.2222222222222223</v>
      </c>
      <c r="J388">
        <f t="shared" si="216"/>
        <v>22</v>
      </c>
      <c r="K388" s="5">
        <f t="shared" si="217"/>
        <v>0</v>
      </c>
      <c r="L388" s="5">
        <f t="shared" si="218"/>
        <v>2946</v>
      </c>
    </row>
    <row r="389" spans="1:14" x14ac:dyDescent="0.3">
      <c r="A389" t="s">
        <v>8</v>
      </c>
      <c r="B389">
        <v>18</v>
      </c>
      <c r="C389">
        <v>40</v>
      </c>
      <c r="D389">
        <v>2257</v>
      </c>
      <c r="E389">
        <v>194</v>
      </c>
      <c r="F389">
        <v>1</v>
      </c>
      <c r="G389">
        <v>0</v>
      </c>
      <c r="I389" s="7">
        <f t="shared" si="215"/>
        <v>2.2222222222222223</v>
      </c>
      <c r="J389">
        <f t="shared" si="216"/>
        <v>22</v>
      </c>
      <c r="K389" s="5">
        <f t="shared" si="217"/>
        <v>2257</v>
      </c>
      <c r="L389" s="5">
        <f t="shared" si="218"/>
        <v>0</v>
      </c>
      <c r="N389">
        <f t="shared" ref="N389" si="220">$K388+$K389-$L388-$L389</f>
        <v>-689</v>
      </c>
    </row>
    <row r="390" spans="1:14" x14ac:dyDescent="0.3">
      <c r="A390" t="s">
        <v>7</v>
      </c>
      <c r="B390">
        <v>20</v>
      </c>
      <c r="C390">
        <v>29</v>
      </c>
      <c r="D390">
        <v>2139</v>
      </c>
      <c r="E390">
        <v>195</v>
      </c>
      <c r="F390">
        <v>1</v>
      </c>
      <c r="G390">
        <v>0</v>
      </c>
      <c r="I390" s="7">
        <f t="shared" si="215"/>
        <v>1.45</v>
      </c>
      <c r="J390">
        <f t="shared" si="216"/>
        <v>9</v>
      </c>
      <c r="K390" s="5">
        <f t="shared" si="217"/>
        <v>0</v>
      </c>
      <c r="L390" s="5">
        <f t="shared" si="218"/>
        <v>2139</v>
      </c>
    </row>
    <row r="391" spans="1:14" x14ac:dyDescent="0.3">
      <c r="A391" t="s">
        <v>8</v>
      </c>
      <c r="B391">
        <v>20</v>
      </c>
      <c r="C391">
        <v>29</v>
      </c>
      <c r="D391">
        <v>1246</v>
      </c>
      <c r="E391">
        <v>195</v>
      </c>
      <c r="F391">
        <v>1</v>
      </c>
      <c r="G391">
        <v>0</v>
      </c>
      <c r="I391" s="7">
        <f t="shared" si="215"/>
        <v>1.45</v>
      </c>
      <c r="J391">
        <f t="shared" si="216"/>
        <v>9</v>
      </c>
      <c r="K391" s="5">
        <f t="shared" si="217"/>
        <v>1246</v>
      </c>
      <c r="L391" s="5">
        <f t="shared" si="218"/>
        <v>0</v>
      </c>
      <c r="N391">
        <f t="shared" ref="N391" si="221">$K390+$K391-$L390-$L391</f>
        <v>-893</v>
      </c>
    </row>
    <row r="392" spans="1:14" x14ac:dyDescent="0.3">
      <c r="A392" t="s">
        <v>7</v>
      </c>
      <c r="B392">
        <v>14</v>
      </c>
      <c r="C392">
        <v>31</v>
      </c>
      <c r="D392">
        <v>1757</v>
      </c>
      <c r="E392">
        <v>196</v>
      </c>
      <c r="F392">
        <v>1</v>
      </c>
      <c r="G392">
        <v>0</v>
      </c>
      <c r="I392" s="7">
        <f t="shared" si="215"/>
        <v>2.2142857142857144</v>
      </c>
      <c r="J392">
        <f t="shared" si="216"/>
        <v>17</v>
      </c>
      <c r="K392" s="5">
        <f t="shared" si="217"/>
        <v>0</v>
      </c>
      <c r="L392" s="5">
        <f t="shared" si="218"/>
        <v>1757</v>
      </c>
    </row>
    <row r="393" spans="1:14" x14ac:dyDescent="0.3">
      <c r="A393" t="s">
        <v>8</v>
      </c>
      <c r="B393">
        <v>14</v>
      </c>
      <c r="C393">
        <v>31</v>
      </c>
      <c r="D393">
        <v>1256</v>
      </c>
      <c r="E393">
        <v>196</v>
      </c>
      <c r="F393">
        <v>1</v>
      </c>
      <c r="G393">
        <v>0</v>
      </c>
      <c r="I393" s="7">
        <f t="shared" si="215"/>
        <v>2.2142857142857144</v>
      </c>
      <c r="J393">
        <f t="shared" si="216"/>
        <v>17</v>
      </c>
      <c r="K393" s="5">
        <f t="shared" si="217"/>
        <v>1256</v>
      </c>
      <c r="L393" s="5">
        <f t="shared" si="218"/>
        <v>0</v>
      </c>
      <c r="N393">
        <f t="shared" ref="N393" si="222">$K392+$K393-$L392-$L393</f>
        <v>-501</v>
      </c>
    </row>
    <row r="394" spans="1:14" x14ac:dyDescent="0.3">
      <c r="A394" t="s">
        <v>7</v>
      </c>
      <c r="B394">
        <v>7</v>
      </c>
      <c r="C394">
        <v>17</v>
      </c>
      <c r="D394">
        <v>1121</v>
      </c>
      <c r="E394">
        <v>197</v>
      </c>
      <c r="F394">
        <v>1</v>
      </c>
      <c r="G394">
        <v>0</v>
      </c>
      <c r="I394" s="7">
        <f t="shared" si="215"/>
        <v>2.4285714285714284</v>
      </c>
      <c r="J394">
        <f t="shared" si="216"/>
        <v>10</v>
      </c>
      <c r="K394" s="5">
        <f t="shared" si="217"/>
        <v>0</v>
      </c>
      <c r="L394" s="5">
        <f t="shared" si="218"/>
        <v>1121</v>
      </c>
    </row>
    <row r="395" spans="1:14" x14ac:dyDescent="0.3">
      <c r="A395" t="s">
        <v>8</v>
      </c>
      <c r="B395">
        <v>7</v>
      </c>
      <c r="C395">
        <v>17</v>
      </c>
      <c r="D395">
        <v>1023</v>
      </c>
      <c r="E395">
        <v>197</v>
      </c>
      <c r="F395">
        <v>1</v>
      </c>
      <c r="G395">
        <v>0</v>
      </c>
      <c r="I395" s="7">
        <f t="shared" si="215"/>
        <v>2.4285714285714284</v>
      </c>
      <c r="J395">
        <f t="shared" si="216"/>
        <v>10</v>
      </c>
      <c r="K395" s="5">
        <f t="shared" si="217"/>
        <v>1023</v>
      </c>
      <c r="L395" s="5">
        <f t="shared" si="218"/>
        <v>0</v>
      </c>
      <c r="N395">
        <f t="shared" ref="N395" si="223">$K394+$K395-$L394-$L395</f>
        <v>-98</v>
      </c>
    </row>
    <row r="396" spans="1:14" x14ac:dyDescent="0.3">
      <c r="A396" t="s">
        <v>7</v>
      </c>
      <c r="B396">
        <v>24</v>
      </c>
      <c r="C396">
        <v>24</v>
      </c>
      <c r="D396">
        <v>1894</v>
      </c>
      <c r="E396">
        <v>198</v>
      </c>
      <c r="F396">
        <v>1</v>
      </c>
      <c r="G396">
        <v>0</v>
      </c>
      <c r="I396" s="7">
        <f t="shared" si="215"/>
        <v>1</v>
      </c>
      <c r="J396">
        <f t="shared" si="216"/>
        <v>0</v>
      </c>
      <c r="K396" s="5">
        <f t="shared" si="217"/>
        <v>0</v>
      </c>
      <c r="L396" s="5">
        <f t="shared" si="218"/>
        <v>1894</v>
      </c>
    </row>
    <row r="397" spans="1:14" x14ac:dyDescent="0.3">
      <c r="A397" t="s">
        <v>8</v>
      </c>
      <c r="B397">
        <v>24</v>
      </c>
      <c r="C397">
        <v>24</v>
      </c>
      <c r="D397">
        <v>179</v>
      </c>
      <c r="E397">
        <v>198</v>
      </c>
      <c r="F397">
        <v>1</v>
      </c>
      <c r="G397">
        <v>0</v>
      </c>
      <c r="I397" s="7">
        <f t="shared" si="215"/>
        <v>1</v>
      </c>
      <c r="J397">
        <f t="shared" si="216"/>
        <v>0</v>
      </c>
      <c r="K397" s="5">
        <f t="shared" si="217"/>
        <v>179</v>
      </c>
      <c r="L397" s="5">
        <f t="shared" si="218"/>
        <v>0</v>
      </c>
      <c r="N397">
        <f t="shared" ref="N397" si="224">$K396+$K397-$L396-$L397</f>
        <v>-1715</v>
      </c>
    </row>
    <row r="398" spans="1:14" x14ac:dyDescent="0.3">
      <c r="A398" t="s">
        <v>8</v>
      </c>
      <c r="B398">
        <v>2</v>
      </c>
      <c r="C398">
        <v>2</v>
      </c>
      <c r="D398">
        <v>140</v>
      </c>
      <c r="E398">
        <v>199</v>
      </c>
      <c r="F398">
        <v>1</v>
      </c>
      <c r="G398">
        <v>0</v>
      </c>
      <c r="I398" s="7">
        <f t="shared" si="215"/>
        <v>1</v>
      </c>
      <c r="J398">
        <f t="shared" si="216"/>
        <v>0</v>
      </c>
      <c r="K398" s="5">
        <f t="shared" si="217"/>
        <v>140</v>
      </c>
      <c r="L398" s="5">
        <f t="shared" si="218"/>
        <v>0</v>
      </c>
    </row>
    <row r="399" spans="1:14" x14ac:dyDescent="0.3">
      <c r="A399" t="s">
        <v>7</v>
      </c>
      <c r="B399">
        <v>2</v>
      </c>
      <c r="C399">
        <v>2</v>
      </c>
      <c r="D399">
        <v>149</v>
      </c>
      <c r="E399">
        <v>199</v>
      </c>
      <c r="F399">
        <v>1</v>
      </c>
      <c r="G399">
        <v>0</v>
      </c>
      <c r="I399" s="7">
        <f t="shared" si="215"/>
        <v>1</v>
      </c>
      <c r="J399">
        <f t="shared" si="216"/>
        <v>0</v>
      </c>
      <c r="K399" s="5">
        <f t="shared" si="217"/>
        <v>0</v>
      </c>
      <c r="L399" s="5">
        <f t="shared" si="218"/>
        <v>149</v>
      </c>
      <c r="N399">
        <f t="shared" ref="N399" si="225">$K398+$K399-$L398-$L399</f>
        <v>-9</v>
      </c>
    </row>
    <row r="400" spans="1:14" x14ac:dyDescent="0.3">
      <c r="A400" t="s">
        <v>7</v>
      </c>
      <c r="B400">
        <v>16</v>
      </c>
      <c r="C400">
        <v>28</v>
      </c>
      <c r="D400">
        <v>1703</v>
      </c>
      <c r="E400">
        <v>200</v>
      </c>
      <c r="F400">
        <v>1</v>
      </c>
      <c r="G400">
        <v>0</v>
      </c>
      <c r="I400" s="7">
        <f t="shared" si="215"/>
        <v>1.75</v>
      </c>
      <c r="J400">
        <f t="shared" si="216"/>
        <v>12</v>
      </c>
      <c r="K400" s="5">
        <f t="shared" si="217"/>
        <v>0</v>
      </c>
      <c r="L400" s="5">
        <f t="shared" si="218"/>
        <v>1703</v>
      </c>
    </row>
    <row r="401" spans="1:14" x14ac:dyDescent="0.3">
      <c r="A401" t="s">
        <v>8</v>
      </c>
      <c r="B401">
        <v>16</v>
      </c>
      <c r="C401">
        <v>28</v>
      </c>
      <c r="D401">
        <v>1116</v>
      </c>
      <c r="E401">
        <v>200</v>
      </c>
      <c r="F401">
        <v>1</v>
      </c>
      <c r="G401">
        <v>0</v>
      </c>
      <c r="I401" s="7">
        <f t="shared" si="215"/>
        <v>1.75</v>
      </c>
      <c r="J401">
        <f t="shared" si="216"/>
        <v>12</v>
      </c>
      <c r="K401" s="5">
        <f t="shared" si="217"/>
        <v>1116</v>
      </c>
      <c r="L401" s="5">
        <f t="shared" si="218"/>
        <v>0</v>
      </c>
      <c r="N401">
        <f t="shared" ref="N401" si="226">$K400+$K401-$L400-$L401</f>
        <v>-587</v>
      </c>
    </row>
    <row r="402" spans="1:14" x14ac:dyDescent="0.3">
      <c r="A402" t="s">
        <v>7</v>
      </c>
      <c r="B402">
        <v>37</v>
      </c>
      <c r="C402">
        <v>39</v>
      </c>
      <c r="D402">
        <v>3209</v>
      </c>
      <c r="E402">
        <v>1</v>
      </c>
      <c r="F402">
        <v>1</v>
      </c>
      <c r="G402">
        <v>0</v>
      </c>
      <c r="I402" s="7">
        <f t="shared" si="215"/>
        <v>1.0540540540540539</v>
      </c>
      <c r="J402">
        <f t="shared" si="216"/>
        <v>2</v>
      </c>
      <c r="K402" s="5">
        <f t="shared" si="217"/>
        <v>0</v>
      </c>
      <c r="L402" s="5">
        <f t="shared" si="218"/>
        <v>3209</v>
      </c>
    </row>
    <row r="403" spans="1:14" x14ac:dyDescent="0.3">
      <c r="A403" t="s">
        <v>8</v>
      </c>
      <c r="B403">
        <v>37</v>
      </c>
      <c r="C403">
        <v>39</v>
      </c>
      <c r="D403">
        <v>331</v>
      </c>
      <c r="E403">
        <v>1</v>
      </c>
      <c r="F403">
        <v>1</v>
      </c>
      <c r="G403">
        <v>0</v>
      </c>
      <c r="I403" s="7">
        <f t="shared" si="215"/>
        <v>1.0540540540540539</v>
      </c>
      <c r="J403">
        <f t="shared" si="216"/>
        <v>2</v>
      </c>
      <c r="K403" s="5">
        <f t="shared" si="217"/>
        <v>331</v>
      </c>
      <c r="L403" s="5">
        <f t="shared" si="218"/>
        <v>0</v>
      </c>
      <c r="N403">
        <f t="shared" ref="N403" si="227">$K402+$K403-$L402-$L403</f>
        <v>-2878</v>
      </c>
    </row>
    <row r="404" spans="1:14" x14ac:dyDescent="0.3">
      <c r="A404" t="s">
        <v>8</v>
      </c>
      <c r="B404">
        <v>35</v>
      </c>
      <c r="C404">
        <v>44</v>
      </c>
      <c r="D404">
        <v>1181</v>
      </c>
      <c r="E404">
        <v>2</v>
      </c>
      <c r="F404">
        <v>1</v>
      </c>
      <c r="G404">
        <v>0</v>
      </c>
      <c r="I404" s="7">
        <f t="shared" si="215"/>
        <v>1.2571428571428571</v>
      </c>
      <c r="J404">
        <f t="shared" si="216"/>
        <v>9</v>
      </c>
      <c r="K404" s="5">
        <f t="shared" si="217"/>
        <v>1181</v>
      </c>
      <c r="L404" s="5">
        <f t="shared" si="218"/>
        <v>0</v>
      </c>
    </row>
    <row r="405" spans="1:14" x14ac:dyDescent="0.3">
      <c r="A405" t="s">
        <v>7</v>
      </c>
      <c r="B405">
        <v>35</v>
      </c>
      <c r="C405">
        <v>44</v>
      </c>
      <c r="D405">
        <v>2906</v>
      </c>
      <c r="E405">
        <v>2</v>
      </c>
      <c r="F405">
        <v>1</v>
      </c>
      <c r="G405">
        <v>0</v>
      </c>
      <c r="I405" s="7">
        <f t="shared" si="215"/>
        <v>1.2571428571428571</v>
      </c>
      <c r="J405">
        <f t="shared" si="216"/>
        <v>9</v>
      </c>
      <c r="K405" s="5">
        <f t="shared" si="217"/>
        <v>0</v>
      </c>
      <c r="L405" s="5">
        <f t="shared" si="218"/>
        <v>2906</v>
      </c>
      <c r="N405">
        <f t="shared" ref="N405" si="228">$K404+$K405-$L404-$L405</f>
        <v>-1725</v>
      </c>
    </row>
    <row r="406" spans="1:14" x14ac:dyDescent="0.3">
      <c r="A406" t="s">
        <v>8</v>
      </c>
      <c r="B406">
        <v>34</v>
      </c>
      <c r="C406">
        <v>34</v>
      </c>
      <c r="D406">
        <v>132</v>
      </c>
      <c r="E406">
        <v>3</v>
      </c>
      <c r="F406">
        <v>1</v>
      </c>
      <c r="G406">
        <v>0</v>
      </c>
      <c r="I406" s="7">
        <f t="shared" si="215"/>
        <v>1</v>
      </c>
      <c r="J406">
        <f t="shared" si="216"/>
        <v>0</v>
      </c>
      <c r="K406" s="5">
        <f t="shared" si="217"/>
        <v>132</v>
      </c>
      <c r="L406" s="5">
        <f t="shared" si="218"/>
        <v>0</v>
      </c>
    </row>
    <row r="407" spans="1:14" x14ac:dyDescent="0.3">
      <c r="A407" t="s">
        <v>7</v>
      </c>
      <c r="B407">
        <v>34</v>
      </c>
      <c r="C407">
        <v>34</v>
      </c>
      <c r="D407">
        <v>2799</v>
      </c>
      <c r="E407">
        <v>3</v>
      </c>
      <c r="F407">
        <v>1</v>
      </c>
      <c r="G407">
        <v>0</v>
      </c>
      <c r="I407" s="7">
        <f t="shared" si="215"/>
        <v>1</v>
      </c>
      <c r="J407">
        <f t="shared" si="216"/>
        <v>0</v>
      </c>
      <c r="K407" s="5">
        <f t="shared" si="217"/>
        <v>0</v>
      </c>
      <c r="L407" s="5">
        <f t="shared" si="218"/>
        <v>2799</v>
      </c>
      <c r="N407">
        <f t="shared" ref="N407" si="229">$K406+$K407-$L406-$L407</f>
        <v>-2667</v>
      </c>
    </row>
    <row r="408" spans="1:14" x14ac:dyDescent="0.3">
      <c r="A408" t="s">
        <v>7</v>
      </c>
      <c r="B408">
        <v>22</v>
      </c>
      <c r="C408">
        <v>22</v>
      </c>
      <c r="D408">
        <v>1919</v>
      </c>
      <c r="E408">
        <v>4</v>
      </c>
      <c r="F408">
        <v>1</v>
      </c>
      <c r="G408">
        <v>0</v>
      </c>
      <c r="I408" s="7">
        <f t="shared" si="215"/>
        <v>1</v>
      </c>
      <c r="J408">
        <f t="shared" si="216"/>
        <v>0</v>
      </c>
      <c r="K408" s="5">
        <f t="shared" si="217"/>
        <v>0</v>
      </c>
      <c r="L408" s="5">
        <f t="shared" si="218"/>
        <v>1919</v>
      </c>
    </row>
    <row r="409" spans="1:14" x14ac:dyDescent="0.3">
      <c r="A409" t="s">
        <v>8</v>
      </c>
      <c r="B409">
        <v>22</v>
      </c>
      <c r="C409">
        <v>22</v>
      </c>
      <c r="D409">
        <v>167</v>
      </c>
      <c r="E409">
        <v>4</v>
      </c>
      <c r="F409">
        <v>1</v>
      </c>
      <c r="G409">
        <v>0</v>
      </c>
      <c r="I409" s="7">
        <f t="shared" si="215"/>
        <v>1</v>
      </c>
      <c r="J409">
        <f t="shared" si="216"/>
        <v>0</v>
      </c>
      <c r="K409" s="5">
        <f t="shared" si="217"/>
        <v>167</v>
      </c>
      <c r="L409" s="5">
        <f t="shared" si="218"/>
        <v>0</v>
      </c>
      <c r="N409">
        <f t="shared" ref="N409" si="230">$K408+$K409-$L408-$L409</f>
        <v>-1752</v>
      </c>
    </row>
    <row r="410" spans="1:14" x14ac:dyDescent="0.3">
      <c r="A410" t="s">
        <v>8</v>
      </c>
      <c r="B410">
        <v>9</v>
      </c>
      <c r="C410">
        <v>15</v>
      </c>
      <c r="D410">
        <v>651</v>
      </c>
      <c r="E410">
        <v>5</v>
      </c>
      <c r="F410">
        <v>1</v>
      </c>
      <c r="G410">
        <v>0</v>
      </c>
      <c r="I410" s="7">
        <f t="shared" si="215"/>
        <v>1.6666666666666667</v>
      </c>
      <c r="J410">
        <f t="shared" si="216"/>
        <v>6</v>
      </c>
      <c r="K410" s="5">
        <f t="shared" si="217"/>
        <v>651</v>
      </c>
      <c r="L410" s="5">
        <f t="shared" si="218"/>
        <v>0</v>
      </c>
    </row>
    <row r="411" spans="1:14" x14ac:dyDescent="0.3">
      <c r="A411" t="s">
        <v>7</v>
      </c>
      <c r="B411">
        <v>9</v>
      </c>
      <c r="C411">
        <v>15</v>
      </c>
      <c r="D411">
        <v>1013</v>
      </c>
      <c r="E411">
        <v>5</v>
      </c>
      <c r="F411">
        <v>1</v>
      </c>
      <c r="G411">
        <v>0</v>
      </c>
      <c r="I411" s="7">
        <f t="shared" si="215"/>
        <v>1.6666666666666667</v>
      </c>
      <c r="J411">
        <f t="shared" si="216"/>
        <v>6</v>
      </c>
      <c r="K411" s="5">
        <f t="shared" si="217"/>
        <v>0</v>
      </c>
      <c r="L411" s="5">
        <f t="shared" si="218"/>
        <v>1013</v>
      </c>
      <c r="N411">
        <f t="shared" ref="N411" si="231">$K410+$K411-$L410-$L411</f>
        <v>-362</v>
      </c>
    </row>
    <row r="412" spans="1:14" x14ac:dyDescent="0.3">
      <c r="A412" t="s">
        <v>8</v>
      </c>
      <c r="B412">
        <v>5</v>
      </c>
      <c r="C412">
        <v>5</v>
      </c>
      <c r="D412">
        <v>130</v>
      </c>
      <c r="E412">
        <v>6</v>
      </c>
      <c r="F412">
        <v>1</v>
      </c>
      <c r="G412">
        <v>0</v>
      </c>
      <c r="I412" s="7">
        <f t="shared" si="215"/>
        <v>1</v>
      </c>
      <c r="J412">
        <f t="shared" si="216"/>
        <v>0</v>
      </c>
      <c r="K412" s="5">
        <f t="shared" si="217"/>
        <v>130</v>
      </c>
      <c r="L412" s="5">
        <f t="shared" si="218"/>
        <v>0</v>
      </c>
    </row>
    <row r="413" spans="1:14" x14ac:dyDescent="0.3">
      <c r="A413" t="s">
        <v>7</v>
      </c>
      <c r="B413">
        <v>5</v>
      </c>
      <c r="C413">
        <v>5</v>
      </c>
      <c r="D413">
        <v>349</v>
      </c>
      <c r="E413">
        <v>6</v>
      </c>
      <c r="F413">
        <v>1</v>
      </c>
      <c r="G413">
        <v>0</v>
      </c>
      <c r="I413" s="7">
        <f t="shared" si="215"/>
        <v>1</v>
      </c>
      <c r="J413">
        <f t="shared" si="216"/>
        <v>0</v>
      </c>
      <c r="K413" s="5">
        <f t="shared" si="217"/>
        <v>0</v>
      </c>
      <c r="L413" s="5">
        <f t="shared" si="218"/>
        <v>349</v>
      </c>
      <c r="N413">
        <f t="shared" ref="N413" si="232">$K412+$K413-$L412-$L413</f>
        <v>-219</v>
      </c>
    </row>
    <row r="414" spans="1:14" x14ac:dyDescent="0.3">
      <c r="A414" t="s">
        <v>8</v>
      </c>
      <c r="B414">
        <v>20</v>
      </c>
      <c r="C414">
        <v>20</v>
      </c>
      <c r="D414">
        <v>170</v>
      </c>
      <c r="E414">
        <v>7</v>
      </c>
      <c r="F414">
        <v>1</v>
      </c>
      <c r="G414">
        <v>0</v>
      </c>
      <c r="I414" s="7">
        <f t="shared" si="215"/>
        <v>1</v>
      </c>
      <c r="J414">
        <f t="shared" si="216"/>
        <v>0</v>
      </c>
      <c r="K414" s="5">
        <f t="shared" si="217"/>
        <v>170</v>
      </c>
      <c r="L414" s="5">
        <f t="shared" si="218"/>
        <v>0</v>
      </c>
    </row>
    <row r="415" spans="1:14" x14ac:dyDescent="0.3">
      <c r="A415" t="s">
        <v>7</v>
      </c>
      <c r="B415">
        <v>20</v>
      </c>
      <c r="C415">
        <v>20</v>
      </c>
      <c r="D415">
        <v>1698</v>
      </c>
      <c r="E415">
        <v>7</v>
      </c>
      <c r="F415">
        <v>1</v>
      </c>
      <c r="G415">
        <v>0</v>
      </c>
      <c r="I415" s="7">
        <f t="shared" si="215"/>
        <v>1</v>
      </c>
      <c r="J415">
        <f t="shared" si="216"/>
        <v>0</v>
      </c>
      <c r="K415" s="5">
        <f t="shared" si="217"/>
        <v>0</v>
      </c>
      <c r="L415" s="5">
        <f t="shared" si="218"/>
        <v>1698</v>
      </c>
      <c r="N415">
        <f t="shared" ref="N415" si="233">$K414+$K415-$L414-$L415</f>
        <v>-1528</v>
      </c>
    </row>
    <row r="416" spans="1:14" x14ac:dyDescent="0.3">
      <c r="A416" t="s">
        <v>8</v>
      </c>
      <c r="B416">
        <v>4</v>
      </c>
      <c r="C416">
        <v>46</v>
      </c>
      <c r="D416">
        <v>3968</v>
      </c>
      <c r="E416">
        <v>8</v>
      </c>
      <c r="F416">
        <v>1</v>
      </c>
      <c r="G416">
        <v>0</v>
      </c>
      <c r="I416" s="7">
        <f t="shared" si="215"/>
        <v>11.5</v>
      </c>
      <c r="J416">
        <f t="shared" si="216"/>
        <v>42</v>
      </c>
      <c r="K416" s="5">
        <f t="shared" si="217"/>
        <v>3968</v>
      </c>
      <c r="L416" s="5">
        <f t="shared" si="218"/>
        <v>0</v>
      </c>
    </row>
    <row r="417" spans="1:14" x14ac:dyDescent="0.3">
      <c r="A417" t="s">
        <v>7</v>
      </c>
      <c r="B417">
        <v>4</v>
      </c>
      <c r="C417">
        <v>46</v>
      </c>
      <c r="D417">
        <v>3974</v>
      </c>
      <c r="E417">
        <v>8</v>
      </c>
      <c r="F417">
        <v>1</v>
      </c>
      <c r="G417">
        <v>0</v>
      </c>
      <c r="I417" s="7">
        <f t="shared" si="215"/>
        <v>11.5</v>
      </c>
      <c r="J417">
        <f t="shared" si="216"/>
        <v>42</v>
      </c>
      <c r="K417" s="5">
        <f t="shared" si="217"/>
        <v>0</v>
      </c>
      <c r="L417" s="5">
        <f t="shared" si="218"/>
        <v>3974</v>
      </c>
      <c r="N417">
        <f t="shared" ref="N417" si="234">$K416+$K417-$L416-$L417</f>
        <v>-6</v>
      </c>
    </row>
    <row r="418" spans="1:14" x14ac:dyDescent="0.3">
      <c r="A418" t="s">
        <v>8</v>
      </c>
      <c r="B418">
        <v>17</v>
      </c>
      <c r="C418">
        <v>27</v>
      </c>
      <c r="D418">
        <v>955</v>
      </c>
      <c r="E418">
        <v>9</v>
      </c>
      <c r="F418">
        <v>1</v>
      </c>
      <c r="G418">
        <v>0</v>
      </c>
      <c r="I418" s="7">
        <f t="shared" si="215"/>
        <v>1.588235294117647</v>
      </c>
      <c r="J418">
        <f t="shared" si="216"/>
        <v>10</v>
      </c>
      <c r="K418" s="5">
        <f t="shared" si="217"/>
        <v>955</v>
      </c>
      <c r="L418" s="5">
        <f t="shared" si="218"/>
        <v>0</v>
      </c>
    </row>
    <row r="419" spans="1:14" x14ac:dyDescent="0.3">
      <c r="A419" t="s">
        <v>7</v>
      </c>
      <c r="B419">
        <v>17</v>
      </c>
      <c r="C419">
        <v>27</v>
      </c>
      <c r="D419">
        <v>1821</v>
      </c>
      <c r="E419">
        <v>9</v>
      </c>
      <c r="F419">
        <v>1</v>
      </c>
      <c r="G419">
        <v>0</v>
      </c>
      <c r="I419" s="7">
        <f t="shared" si="215"/>
        <v>1.588235294117647</v>
      </c>
      <c r="J419">
        <f t="shared" si="216"/>
        <v>10</v>
      </c>
      <c r="K419" s="5">
        <f t="shared" si="217"/>
        <v>0</v>
      </c>
      <c r="L419" s="5">
        <f t="shared" si="218"/>
        <v>1821</v>
      </c>
      <c r="N419">
        <f t="shared" ref="N419" si="235">$K418+$K419-$L418-$L419</f>
        <v>-866</v>
      </c>
    </row>
    <row r="420" spans="1:14" x14ac:dyDescent="0.3">
      <c r="A420" t="s">
        <v>8</v>
      </c>
      <c r="B420">
        <v>23</v>
      </c>
      <c r="C420">
        <v>23</v>
      </c>
      <c r="D420">
        <v>168</v>
      </c>
      <c r="E420">
        <v>10</v>
      </c>
      <c r="F420">
        <v>1</v>
      </c>
      <c r="G420">
        <v>0</v>
      </c>
      <c r="I420" s="7">
        <f t="shared" si="215"/>
        <v>1</v>
      </c>
      <c r="J420">
        <f t="shared" si="216"/>
        <v>0</v>
      </c>
      <c r="K420" s="5">
        <f t="shared" si="217"/>
        <v>168</v>
      </c>
      <c r="L420" s="5">
        <f t="shared" si="218"/>
        <v>0</v>
      </c>
    </row>
    <row r="421" spans="1:14" x14ac:dyDescent="0.3">
      <c r="A421" t="s">
        <v>7</v>
      </c>
      <c r="B421">
        <v>23</v>
      </c>
      <c r="C421">
        <v>23</v>
      </c>
      <c r="D421">
        <v>1989</v>
      </c>
      <c r="E421">
        <v>10</v>
      </c>
      <c r="F421">
        <v>1</v>
      </c>
      <c r="G421">
        <v>0</v>
      </c>
      <c r="I421" s="7">
        <f t="shared" si="215"/>
        <v>1</v>
      </c>
      <c r="J421">
        <f t="shared" si="216"/>
        <v>0</v>
      </c>
      <c r="K421" s="5">
        <f t="shared" si="217"/>
        <v>0</v>
      </c>
      <c r="L421" s="5">
        <f t="shared" si="218"/>
        <v>1989</v>
      </c>
      <c r="N421">
        <f t="shared" ref="N421" si="236">$K420+$K421-$L420-$L421</f>
        <v>-1821</v>
      </c>
    </row>
    <row r="422" spans="1:14" x14ac:dyDescent="0.3">
      <c r="A422" t="s">
        <v>7</v>
      </c>
      <c r="B422">
        <v>40</v>
      </c>
      <c r="C422">
        <v>40</v>
      </c>
      <c r="D422">
        <v>3401</v>
      </c>
      <c r="E422">
        <v>11</v>
      </c>
      <c r="F422">
        <v>1</v>
      </c>
      <c r="G422">
        <v>0</v>
      </c>
      <c r="I422" s="7">
        <f t="shared" si="215"/>
        <v>1</v>
      </c>
      <c r="J422">
        <f t="shared" si="216"/>
        <v>0</v>
      </c>
      <c r="K422" s="5">
        <f t="shared" si="217"/>
        <v>0</v>
      </c>
      <c r="L422" s="5">
        <f t="shared" si="218"/>
        <v>3401</v>
      </c>
    </row>
    <row r="423" spans="1:14" x14ac:dyDescent="0.3">
      <c r="A423" t="s">
        <v>8</v>
      </c>
      <c r="B423">
        <v>40</v>
      </c>
      <c r="C423">
        <v>40</v>
      </c>
      <c r="D423">
        <v>186</v>
      </c>
      <c r="E423">
        <v>11</v>
      </c>
      <c r="F423">
        <v>1</v>
      </c>
      <c r="G423">
        <v>0</v>
      </c>
      <c r="I423" s="7">
        <f t="shared" si="215"/>
        <v>1</v>
      </c>
      <c r="J423">
        <f t="shared" si="216"/>
        <v>0</v>
      </c>
      <c r="K423" s="5">
        <f t="shared" si="217"/>
        <v>186</v>
      </c>
      <c r="L423" s="5">
        <f t="shared" si="218"/>
        <v>0</v>
      </c>
      <c r="N423">
        <f t="shared" ref="N423" si="237">$K422+$K423-$L422-$L423</f>
        <v>-3215</v>
      </c>
    </row>
    <row r="424" spans="1:14" x14ac:dyDescent="0.3">
      <c r="A424" t="s">
        <v>7</v>
      </c>
      <c r="B424">
        <v>26</v>
      </c>
      <c r="C424">
        <v>26</v>
      </c>
      <c r="D424">
        <v>1914</v>
      </c>
      <c r="E424">
        <v>12</v>
      </c>
      <c r="F424">
        <v>1</v>
      </c>
      <c r="G424">
        <v>0</v>
      </c>
      <c r="I424" s="7">
        <f t="shared" si="215"/>
        <v>1</v>
      </c>
      <c r="J424">
        <f t="shared" si="216"/>
        <v>0</v>
      </c>
      <c r="K424" s="5">
        <f t="shared" si="217"/>
        <v>0</v>
      </c>
      <c r="L424" s="5">
        <f t="shared" si="218"/>
        <v>1914</v>
      </c>
    </row>
    <row r="425" spans="1:14" x14ac:dyDescent="0.3">
      <c r="A425" t="s">
        <v>8</v>
      </c>
      <c r="B425">
        <v>26</v>
      </c>
      <c r="C425">
        <v>26</v>
      </c>
      <c r="D425">
        <v>160</v>
      </c>
      <c r="E425">
        <v>12</v>
      </c>
      <c r="F425">
        <v>1</v>
      </c>
      <c r="G425">
        <v>0</v>
      </c>
      <c r="I425" s="7">
        <f t="shared" si="215"/>
        <v>1</v>
      </c>
      <c r="J425">
        <f t="shared" si="216"/>
        <v>0</v>
      </c>
      <c r="K425" s="5">
        <f t="shared" si="217"/>
        <v>160</v>
      </c>
      <c r="L425" s="5">
        <f t="shared" si="218"/>
        <v>0</v>
      </c>
      <c r="N425">
        <f t="shared" ref="N425" si="238">$K424+$K425-$L424-$L425</f>
        <v>-1754</v>
      </c>
    </row>
    <row r="426" spans="1:14" x14ac:dyDescent="0.3">
      <c r="A426" t="s">
        <v>7</v>
      </c>
      <c r="B426">
        <v>11</v>
      </c>
      <c r="C426">
        <v>11</v>
      </c>
      <c r="D426">
        <v>943</v>
      </c>
      <c r="E426">
        <v>13</v>
      </c>
      <c r="F426">
        <v>1</v>
      </c>
      <c r="G426">
        <v>0</v>
      </c>
      <c r="I426" s="7">
        <f t="shared" si="215"/>
        <v>1</v>
      </c>
      <c r="J426">
        <f t="shared" si="216"/>
        <v>0</v>
      </c>
      <c r="K426" s="5">
        <f t="shared" si="217"/>
        <v>0</v>
      </c>
      <c r="L426" s="5">
        <f t="shared" si="218"/>
        <v>943</v>
      </c>
    </row>
    <row r="427" spans="1:14" x14ac:dyDescent="0.3">
      <c r="A427" t="s">
        <v>8</v>
      </c>
      <c r="B427">
        <v>11</v>
      </c>
      <c r="C427">
        <v>11</v>
      </c>
      <c r="D427">
        <v>142</v>
      </c>
      <c r="E427">
        <v>13</v>
      </c>
      <c r="F427">
        <v>1</v>
      </c>
      <c r="G427">
        <v>0</v>
      </c>
      <c r="I427" s="7">
        <f t="shared" si="215"/>
        <v>1</v>
      </c>
      <c r="J427">
        <f t="shared" si="216"/>
        <v>0</v>
      </c>
      <c r="K427" s="5">
        <f t="shared" si="217"/>
        <v>142</v>
      </c>
      <c r="L427" s="5">
        <f t="shared" si="218"/>
        <v>0</v>
      </c>
      <c r="N427">
        <f t="shared" ref="N427" si="239">$K426+$K427-$L426-$L427</f>
        <v>-801</v>
      </c>
    </row>
    <row r="428" spans="1:14" x14ac:dyDescent="0.3">
      <c r="A428" t="s">
        <v>8</v>
      </c>
      <c r="B428">
        <v>10</v>
      </c>
      <c r="C428">
        <v>16</v>
      </c>
      <c r="D428">
        <v>570</v>
      </c>
      <c r="E428">
        <v>14</v>
      </c>
      <c r="F428">
        <v>1</v>
      </c>
      <c r="G428">
        <v>0</v>
      </c>
      <c r="I428" s="7">
        <f t="shared" si="215"/>
        <v>1.6</v>
      </c>
      <c r="J428">
        <f t="shared" si="216"/>
        <v>6</v>
      </c>
      <c r="K428" s="5">
        <f t="shared" si="217"/>
        <v>570</v>
      </c>
      <c r="L428" s="5">
        <f t="shared" si="218"/>
        <v>0</v>
      </c>
    </row>
    <row r="429" spans="1:14" x14ac:dyDescent="0.3">
      <c r="A429" t="s">
        <v>7</v>
      </c>
      <c r="B429">
        <v>10</v>
      </c>
      <c r="C429">
        <v>16</v>
      </c>
      <c r="D429">
        <v>1063</v>
      </c>
      <c r="E429">
        <v>14</v>
      </c>
      <c r="F429">
        <v>1</v>
      </c>
      <c r="G429">
        <v>0</v>
      </c>
      <c r="I429" s="7">
        <f t="shared" si="215"/>
        <v>1.6</v>
      </c>
      <c r="J429">
        <f t="shared" si="216"/>
        <v>6</v>
      </c>
      <c r="K429" s="5">
        <f t="shared" si="217"/>
        <v>0</v>
      </c>
      <c r="L429" s="5">
        <f t="shared" si="218"/>
        <v>1063</v>
      </c>
      <c r="N429">
        <f t="shared" ref="N429" si="240">$K428+$K429-$L428-$L429</f>
        <v>-493</v>
      </c>
    </row>
    <row r="430" spans="1:14" x14ac:dyDescent="0.3">
      <c r="A430" t="s">
        <v>8</v>
      </c>
      <c r="B430">
        <v>23</v>
      </c>
      <c r="C430">
        <v>23</v>
      </c>
      <c r="D430">
        <v>139</v>
      </c>
      <c r="E430">
        <v>15</v>
      </c>
      <c r="F430">
        <v>1</v>
      </c>
      <c r="G430">
        <v>0</v>
      </c>
      <c r="I430" s="7">
        <f t="shared" si="215"/>
        <v>1</v>
      </c>
      <c r="J430">
        <f t="shared" si="216"/>
        <v>0</v>
      </c>
      <c r="K430" s="5">
        <f t="shared" si="217"/>
        <v>139</v>
      </c>
      <c r="L430" s="5">
        <f t="shared" si="218"/>
        <v>0</v>
      </c>
    </row>
    <row r="431" spans="1:14" x14ac:dyDescent="0.3">
      <c r="A431" t="s">
        <v>7</v>
      </c>
      <c r="B431">
        <v>23</v>
      </c>
      <c r="C431">
        <v>23</v>
      </c>
      <c r="D431">
        <v>1981</v>
      </c>
      <c r="E431">
        <v>15</v>
      </c>
      <c r="F431">
        <v>1</v>
      </c>
      <c r="G431">
        <v>0</v>
      </c>
      <c r="I431" s="7">
        <f t="shared" si="215"/>
        <v>1</v>
      </c>
      <c r="J431">
        <f t="shared" si="216"/>
        <v>0</v>
      </c>
      <c r="K431" s="5">
        <f t="shared" si="217"/>
        <v>0</v>
      </c>
      <c r="L431" s="5">
        <f t="shared" si="218"/>
        <v>1981</v>
      </c>
      <c r="N431">
        <f t="shared" ref="N431" si="241">$K430+$K431-$L430-$L431</f>
        <v>-1842</v>
      </c>
    </row>
    <row r="432" spans="1:14" x14ac:dyDescent="0.3">
      <c r="A432" t="s">
        <v>8</v>
      </c>
      <c r="B432">
        <v>3</v>
      </c>
      <c r="C432">
        <v>18</v>
      </c>
      <c r="D432">
        <v>1522</v>
      </c>
      <c r="E432">
        <v>16</v>
      </c>
      <c r="F432">
        <v>1</v>
      </c>
      <c r="G432">
        <v>0</v>
      </c>
      <c r="I432" s="7">
        <f t="shared" si="215"/>
        <v>6</v>
      </c>
      <c r="J432">
        <f t="shared" si="216"/>
        <v>15</v>
      </c>
      <c r="K432" s="5">
        <f t="shared" si="217"/>
        <v>1522</v>
      </c>
      <c r="L432" s="5">
        <f t="shared" si="218"/>
        <v>0</v>
      </c>
    </row>
    <row r="433" spans="1:14" x14ac:dyDescent="0.3">
      <c r="A433" t="s">
        <v>7</v>
      </c>
      <c r="B433">
        <v>3</v>
      </c>
      <c r="C433">
        <v>18</v>
      </c>
      <c r="D433">
        <v>1591</v>
      </c>
      <c r="E433">
        <v>16</v>
      </c>
      <c r="F433">
        <v>1</v>
      </c>
      <c r="G433">
        <v>0</v>
      </c>
      <c r="I433" s="7">
        <f t="shared" si="215"/>
        <v>6</v>
      </c>
      <c r="J433">
        <f t="shared" si="216"/>
        <v>15</v>
      </c>
      <c r="K433" s="5">
        <f t="shared" si="217"/>
        <v>0</v>
      </c>
      <c r="L433" s="5">
        <f t="shared" si="218"/>
        <v>1591</v>
      </c>
      <c r="N433">
        <f t="shared" ref="N433" si="242">$K432+$K433-$L432-$L433</f>
        <v>-69</v>
      </c>
    </row>
    <row r="434" spans="1:14" x14ac:dyDescent="0.3">
      <c r="A434" t="s">
        <v>7</v>
      </c>
      <c r="B434">
        <v>13</v>
      </c>
      <c r="C434">
        <v>49</v>
      </c>
      <c r="D434">
        <v>3783</v>
      </c>
      <c r="E434">
        <v>17</v>
      </c>
      <c r="F434">
        <v>1</v>
      </c>
      <c r="G434">
        <v>0</v>
      </c>
      <c r="I434" s="7">
        <f t="shared" si="215"/>
        <v>3.7692307692307692</v>
      </c>
      <c r="J434">
        <f t="shared" si="216"/>
        <v>36</v>
      </c>
      <c r="K434" s="5">
        <f t="shared" si="217"/>
        <v>0</v>
      </c>
      <c r="L434" s="5">
        <f t="shared" si="218"/>
        <v>3783</v>
      </c>
    </row>
    <row r="435" spans="1:14" x14ac:dyDescent="0.3">
      <c r="A435" t="s">
        <v>8</v>
      </c>
      <c r="B435">
        <v>13</v>
      </c>
      <c r="C435">
        <v>49</v>
      </c>
      <c r="D435">
        <v>3709</v>
      </c>
      <c r="E435">
        <v>17</v>
      </c>
      <c r="F435">
        <v>1</v>
      </c>
      <c r="G435">
        <v>0</v>
      </c>
      <c r="I435" s="7">
        <f t="shared" si="215"/>
        <v>3.7692307692307692</v>
      </c>
      <c r="J435">
        <f t="shared" si="216"/>
        <v>36</v>
      </c>
      <c r="K435" s="5">
        <f t="shared" si="217"/>
        <v>3709</v>
      </c>
      <c r="L435" s="5">
        <f t="shared" si="218"/>
        <v>0</v>
      </c>
      <c r="N435">
        <f t="shared" ref="N435" si="243">$K434+$K435-$L434-$L435</f>
        <v>-74</v>
      </c>
    </row>
    <row r="436" spans="1:14" x14ac:dyDescent="0.3">
      <c r="A436" t="s">
        <v>7</v>
      </c>
      <c r="B436">
        <v>25</v>
      </c>
      <c r="C436">
        <v>25</v>
      </c>
      <c r="D436">
        <v>2226</v>
      </c>
      <c r="E436">
        <v>18</v>
      </c>
      <c r="F436">
        <v>1</v>
      </c>
      <c r="G436">
        <v>0</v>
      </c>
      <c r="I436" s="7">
        <f t="shared" si="215"/>
        <v>1</v>
      </c>
      <c r="J436">
        <f t="shared" si="216"/>
        <v>0</v>
      </c>
      <c r="K436" s="5">
        <f t="shared" si="217"/>
        <v>0</v>
      </c>
      <c r="L436" s="5">
        <f t="shared" si="218"/>
        <v>2226</v>
      </c>
    </row>
    <row r="437" spans="1:14" x14ac:dyDescent="0.3">
      <c r="A437" t="s">
        <v>8</v>
      </c>
      <c r="B437">
        <v>25</v>
      </c>
      <c r="C437">
        <v>25</v>
      </c>
      <c r="D437">
        <v>121</v>
      </c>
      <c r="E437">
        <v>18</v>
      </c>
      <c r="F437">
        <v>1</v>
      </c>
      <c r="G437">
        <v>0</v>
      </c>
      <c r="I437" s="7">
        <f t="shared" si="215"/>
        <v>1</v>
      </c>
      <c r="J437">
        <f t="shared" si="216"/>
        <v>0</v>
      </c>
      <c r="K437" s="5">
        <f t="shared" si="217"/>
        <v>121</v>
      </c>
      <c r="L437" s="5">
        <f t="shared" si="218"/>
        <v>0</v>
      </c>
      <c r="N437">
        <f t="shared" ref="N437" si="244">$K436+$K437-$L436-$L437</f>
        <v>-2105</v>
      </c>
    </row>
    <row r="438" spans="1:14" x14ac:dyDescent="0.3">
      <c r="A438" t="s">
        <v>8</v>
      </c>
      <c r="B438">
        <v>2</v>
      </c>
      <c r="C438">
        <v>2</v>
      </c>
      <c r="D438">
        <v>48</v>
      </c>
      <c r="E438">
        <v>19</v>
      </c>
      <c r="F438">
        <v>1</v>
      </c>
      <c r="G438">
        <v>0</v>
      </c>
      <c r="I438" s="7">
        <f t="shared" si="215"/>
        <v>1</v>
      </c>
      <c r="J438">
        <f t="shared" si="216"/>
        <v>0</v>
      </c>
      <c r="K438" s="5">
        <f t="shared" si="217"/>
        <v>48</v>
      </c>
      <c r="L438" s="5">
        <f t="shared" si="218"/>
        <v>0</v>
      </c>
    </row>
    <row r="439" spans="1:14" x14ac:dyDescent="0.3">
      <c r="A439" t="s">
        <v>7</v>
      </c>
      <c r="B439">
        <v>2</v>
      </c>
      <c r="C439">
        <v>2</v>
      </c>
      <c r="D439">
        <v>200</v>
      </c>
      <c r="E439">
        <v>19</v>
      </c>
      <c r="F439">
        <v>1</v>
      </c>
      <c r="G439">
        <v>0</v>
      </c>
      <c r="I439" s="7">
        <f t="shared" si="215"/>
        <v>1</v>
      </c>
      <c r="J439">
        <f t="shared" si="216"/>
        <v>0</v>
      </c>
      <c r="K439" s="5">
        <f t="shared" si="217"/>
        <v>0</v>
      </c>
      <c r="L439" s="5">
        <f t="shared" si="218"/>
        <v>200</v>
      </c>
      <c r="N439">
        <f t="shared" ref="N439" si="245">$K438+$K439-$L438-$L439</f>
        <v>-152</v>
      </c>
    </row>
    <row r="440" spans="1:14" x14ac:dyDescent="0.3">
      <c r="A440" t="s">
        <v>8</v>
      </c>
      <c r="B440">
        <v>27</v>
      </c>
      <c r="C440">
        <v>28</v>
      </c>
      <c r="D440">
        <v>220</v>
      </c>
      <c r="E440">
        <v>20</v>
      </c>
      <c r="F440">
        <v>1</v>
      </c>
      <c r="G440">
        <v>0</v>
      </c>
      <c r="I440" s="7">
        <f t="shared" si="215"/>
        <v>1.037037037037037</v>
      </c>
      <c r="J440">
        <f t="shared" si="216"/>
        <v>1</v>
      </c>
      <c r="K440" s="5">
        <f t="shared" si="217"/>
        <v>220</v>
      </c>
      <c r="L440" s="5">
        <f t="shared" si="218"/>
        <v>0</v>
      </c>
    </row>
    <row r="441" spans="1:14" x14ac:dyDescent="0.3">
      <c r="A441" t="s">
        <v>7</v>
      </c>
      <c r="B441">
        <v>27</v>
      </c>
      <c r="C441">
        <v>28</v>
      </c>
      <c r="D441">
        <v>2247</v>
      </c>
      <c r="E441">
        <v>20</v>
      </c>
      <c r="F441">
        <v>1</v>
      </c>
      <c r="G441">
        <v>0</v>
      </c>
      <c r="I441" s="7">
        <f t="shared" si="215"/>
        <v>1.037037037037037</v>
      </c>
      <c r="J441">
        <f t="shared" si="216"/>
        <v>1</v>
      </c>
      <c r="K441" s="5">
        <f t="shared" si="217"/>
        <v>0</v>
      </c>
      <c r="L441" s="5">
        <f t="shared" si="218"/>
        <v>2247</v>
      </c>
      <c r="N441">
        <f t="shared" ref="N441" si="246">$K440+$K441-$L440-$L441</f>
        <v>-2027</v>
      </c>
    </row>
    <row r="442" spans="1:14" x14ac:dyDescent="0.3">
      <c r="A442" t="s">
        <v>7</v>
      </c>
      <c r="B442">
        <v>6</v>
      </c>
      <c r="C442">
        <v>6</v>
      </c>
      <c r="D442">
        <v>417</v>
      </c>
      <c r="E442">
        <v>21</v>
      </c>
      <c r="F442">
        <v>1</v>
      </c>
      <c r="G442">
        <v>0</v>
      </c>
      <c r="I442" s="7">
        <f t="shared" si="215"/>
        <v>1</v>
      </c>
      <c r="J442">
        <f t="shared" si="216"/>
        <v>0</v>
      </c>
      <c r="K442" s="5">
        <f t="shared" si="217"/>
        <v>0</v>
      </c>
      <c r="L442" s="5">
        <f t="shared" si="218"/>
        <v>417</v>
      </c>
    </row>
    <row r="443" spans="1:14" x14ac:dyDescent="0.3">
      <c r="A443" t="s">
        <v>8</v>
      </c>
      <c r="B443">
        <v>6</v>
      </c>
      <c r="C443">
        <v>6</v>
      </c>
      <c r="D443">
        <v>133</v>
      </c>
      <c r="E443">
        <v>21</v>
      </c>
      <c r="F443">
        <v>1</v>
      </c>
      <c r="G443">
        <v>0</v>
      </c>
      <c r="I443" s="7">
        <f t="shared" si="215"/>
        <v>1</v>
      </c>
      <c r="J443">
        <f t="shared" si="216"/>
        <v>0</v>
      </c>
      <c r="K443" s="5">
        <f t="shared" si="217"/>
        <v>133</v>
      </c>
      <c r="L443" s="5">
        <f t="shared" si="218"/>
        <v>0</v>
      </c>
      <c r="N443">
        <f t="shared" ref="N443" si="247">$K442+$K443-$L442-$L443</f>
        <v>-284</v>
      </c>
    </row>
    <row r="444" spans="1:14" x14ac:dyDescent="0.3">
      <c r="A444" t="s">
        <v>7</v>
      </c>
      <c r="B444">
        <v>28</v>
      </c>
      <c r="C444">
        <v>28</v>
      </c>
      <c r="D444">
        <v>2181</v>
      </c>
      <c r="E444">
        <v>22</v>
      </c>
      <c r="F444">
        <v>1</v>
      </c>
      <c r="G444">
        <v>0</v>
      </c>
      <c r="I444" s="7">
        <f t="shared" si="215"/>
        <v>1</v>
      </c>
      <c r="J444">
        <f t="shared" si="216"/>
        <v>0</v>
      </c>
      <c r="K444" s="5">
        <f t="shared" si="217"/>
        <v>0</v>
      </c>
      <c r="L444" s="5">
        <f t="shared" si="218"/>
        <v>2181</v>
      </c>
    </row>
    <row r="445" spans="1:14" x14ac:dyDescent="0.3">
      <c r="A445" t="s">
        <v>8</v>
      </c>
      <c r="B445">
        <v>28</v>
      </c>
      <c r="C445">
        <v>28</v>
      </c>
      <c r="D445">
        <v>163</v>
      </c>
      <c r="E445">
        <v>22</v>
      </c>
      <c r="F445">
        <v>1</v>
      </c>
      <c r="G445">
        <v>0</v>
      </c>
      <c r="I445" s="7">
        <f t="shared" si="215"/>
        <v>1</v>
      </c>
      <c r="J445">
        <f t="shared" si="216"/>
        <v>0</v>
      </c>
      <c r="K445" s="5">
        <f t="shared" si="217"/>
        <v>163</v>
      </c>
      <c r="L445" s="5">
        <f t="shared" si="218"/>
        <v>0</v>
      </c>
      <c r="N445">
        <f t="shared" ref="N445" si="248">$K444+$K445-$L444-$L445</f>
        <v>-2018</v>
      </c>
    </row>
    <row r="446" spans="1:14" x14ac:dyDescent="0.3">
      <c r="A446" t="s">
        <v>7</v>
      </c>
      <c r="B446">
        <v>11</v>
      </c>
      <c r="C446">
        <v>35</v>
      </c>
      <c r="D446">
        <v>2502</v>
      </c>
      <c r="E446">
        <v>23</v>
      </c>
      <c r="F446">
        <v>1</v>
      </c>
      <c r="G446">
        <v>0</v>
      </c>
      <c r="I446" s="7">
        <f t="shared" si="215"/>
        <v>3.1818181818181817</v>
      </c>
      <c r="J446">
        <f t="shared" si="216"/>
        <v>24</v>
      </c>
      <c r="K446" s="5">
        <f t="shared" si="217"/>
        <v>0</v>
      </c>
      <c r="L446" s="5">
        <f t="shared" si="218"/>
        <v>2502</v>
      </c>
    </row>
    <row r="447" spans="1:14" x14ac:dyDescent="0.3">
      <c r="A447" t="s">
        <v>8</v>
      </c>
      <c r="B447">
        <v>11</v>
      </c>
      <c r="C447">
        <v>35</v>
      </c>
      <c r="D447">
        <v>2057</v>
      </c>
      <c r="E447">
        <v>23</v>
      </c>
      <c r="F447">
        <v>1</v>
      </c>
      <c r="G447">
        <v>0</v>
      </c>
      <c r="I447" s="7">
        <f t="shared" si="215"/>
        <v>3.1818181818181817</v>
      </c>
      <c r="J447">
        <f t="shared" si="216"/>
        <v>24</v>
      </c>
      <c r="K447" s="5">
        <f t="shared" si="217"/>
        <v>2057</v>
      </c>
      <c r="L447" s="5">
        <f t="shared" si="218"/>
        <v>0</v>
      </c>
      <c r="N447">
        <f t="shared" ref="N447" si="249">$K446+$K447-$L446-$L447</f>
        <v>-445</v>
      </c>
    </row>
    <row r="448" spans="1:14" x14ac:dyDescent="0.3">
      <c r="A448" t="s">
        <v>7</v>
      </c>
      <c r="B448">
        <v>28</v>
      </c>
      <c r="C448">
        <v>39</v>
      </c>
      <c r="D448">
        <v>2927</v>
      </c>
      <c r="E448">
        <v>24</v>
      </c>
      <c r="F448">
        <v>1</v>
      </c>
      <c r="G448">
        <v>0</v>
      </c>
      <c r="I448" s="7">
        <f t="shared" si="215"/>
        <v>1.3928571428571428</v>
      </c>
      <c r="J448">
        <f t="shared" si="216"/>
        <v>11</v>
      </c>
      <c r="K448" s="5">
        <f t="shared" si="217"/>
        <v>0</v>
      </c>
      <c r="L448" s="5">
        <f t="shared" si="218"/>
        <v>2927</v>
      </c>
    </row>
    <row r="449" spans="1:14" x14ac:dyDescent="0.3">
      <c r="A449" t="s">
        <v>8</v>
      </c>
      <c r="B449">
        <v>28</v>
      </c>
      <c r="C449">
        <v>39</v>
      </c>
      <c r="D449">
        <v>1240</v>
      </c>
      <c r="E449">
        <v>24</v>
      </c>
      <c r="F449">
        <v>1</v>
      </c>
      <c r="G449">
        <v>0</v>
      </c>
      <c r="I449" s="7">
        <f t="shared" si="215"/>
        <v>1.3928571428571428</v>
      </c>
      <c r="J449">
        <f t="shared" si="216"/>
        <v>11</v>
      </c>
      <c r="K449" s="5">
        <f t="shared" si="217"/>
        <v>1240</v>
      </c>
      <c r="L449" s="5">
        <f t="shared" si="218"/>
        <v>0</v>
      </c>
      <c r="N449">
        <f t="shared" ref="N449" si="250">$K448+$K449-$L448-$L449</f>
        <v>-1687</v>
      </c>
    </row>
    <row r="450" spans="1:14" x14ac:dyDescent="0.3">
      <c r="A450" t="s">
        <v>7</v>
      </c>
      <c r="B450">
        <v>20</v>
      </c>
      <c r="C450">
        <v>20</v>
      </c>
      <c r="D450">
        <v>1565</v>
      </c>
      <c r="E450">
        <v>25</v>
      </c>
      <c r="F450">
        <v>1</v>
      </c>
      <c r="G450">
        <v>0</v>
      </c>
      <c r="I450" s="7">
        <f t="shared" si="215"/>
        <v>1</v>
      </c>
      <c r="J450">
        <f t="shared" si="216"/>
        <v>0</v>
      </c>
      <c r="K450" s="5">
        <f t="shared" si="217"/>
        <v>0</v>
      </c>
      <c r="L450" s="5">
        <f t="shared" si="218"/>
        <v>1565</v>
      </c>
    </row>
    <row r="451" spans="1:14" x14ac:dyDescent="0.3">
      <c r="A451" t="s">
        <v>8</v>
      </c>
      <c r="B451">
        <v>20</v>
      </c>
      <c r="C451">
        <v>20</v>
      </c>
      <c r="D451">
        <v>197</v>
      </c>
      <c r="E451">
        <v>25</v>
      </c>
      <c r="F451">
        <v>1</v>
      </c>
      <c r="G451">
        <v>0</v>
      </c>
      <c r="I451" s="7">
        <f t="shared" ref="I451:I514" si="251">C451/B451</f>
        <v>1</v>
      </c>
      <c r="J451">
        <f t="shared" ref="J451:J514" si="252">C451-B451</f>
        <v>0</v>
      </c>
      <c r="K451" s="5">
        <f t="shared" ref="K451:K514" si="253">IF($A451="Hungarian",$D451,0)</f>
        <v>197</v>
      </c>
      <c r="L451" s="5">
        <f t="shared" ref="L451:L514" si="254">IF($A451="Vickrey Auction",$D451,0)</f>
        <v>0</v>
      </c>
      <c r="N451">
        <f t="shared" ref="N451" si="255">$K450+$K451-$L450-$L451</f>
        <v>-1368</v>
      </c>
    </row>
    <row r="452" spans="1:14" x14ac:dyDescent="0.3">
      <c r="A452" t="s">
        <v>7</v>
      </c>
      <c r="B452">
        <v>2</v>
      </c>
      <c r="C452">
        <v>27</v>
      </c>
      <c r="D452">
        <v>2729</v>
      </c>
      <c r="E452">
        <v>26</v>
      </c>
      <c r="F452">
        <v>1</v>
      </c>
      <c r="G452">
        <v>0</v>
      </c>
      <c r="I452" s="7">
        <f t="shared" si="251"/>
        <v>13.5</v>
      </c>
      <c r="J452">
        <f t="shared" si="252"/>
        <v>25</v>
      </c>
      <c r="K452" s="5">
        <f t="shared" si="253"/>
        <v>0</v>
      </c>
      <c r="L452" s="5">
        <f t="shared" si="254"/>
        <v>2729</v>
      </c>
    </row>
    <row r="453" spans="1:14" x14ac:dyDescent="0.3">
      <c r="A453" t="s">
        <v>8</v>
      </c>
      <c r="B453">
        <v>2</v>
      </c>
      <c r="C453">
        <v>27</v>
      </c>
      <c r="D453">
        <v>2674</v>
      </c>
      <c r="E453">
        <v>26</v>
      </c>
      <c r="F453">
        <v>1</v>
      </c>
      <c r="G453">
        <v>0</v>
      </c>
      <c r="I453" s="7">
        <f t="shared" si="251"/>
        <v>13.5</v>
      </c>
      <c r="J453">
        <f t="shared" si="252"/>
        <v>25</v>
      </c>
      <c r="K453" s="5">
        <f t="shared" si="253"/>
        <v>2674</v>
      </c>
      <c r="L453" s="5">
        <f t="shared" si="254"/>
        <v>0</v>
      </c>
      <c r="N453">
        <f t="shared" ref="N453" si="256">$K452+$K453-$L452-$L453</f>
        <v>-55</v>
      </c>
    </row>
    <row r="454" spans="1:14" x14ac:dyDescent="0.3">
      <c r="A454" t="s">
        <v>8</v>
      </c>
      <c r="B454">
        <v>2</v>
      </c>
      <c r="C454">
        <v>2</v>
      </c>
      <c r="D454">
        <v>96</v>
      </c>
      <c r="E454">
        <v>27</v>
      </c>
      <c r="F454">
        <v>0</v>
      </c>
      <c r="G454">
        <v>1</v>
      </c>
      <c r="I454" s="7">
        <f t="shared" si="251"/>
        <v>1</v>
      </c>
      <c r="J454">
        <f t="shared" si="252"/>
        <v>0</v>
      </c>
      <c r="K454" s="5">
        <f t="shared" si="253"/>
        <v>96</v>
      </c>
      <c r="L454" s="5">
        <f t="shared" si="254"/>
        <v>0</v>
      </c>
    </row>
    <row r="455" spans="1:14" x14ac:dyDescent="0.3">
      <c r="A455" t="s">
        <v>7</v>
      </c>
      <c r="B455">
        <v>2</v>
      </c>
      <c r="C455">
        <v>2</v>
      </c>
      <c r="D455">
        <v>47</v>
      </c>
      <c r="E455">
        <v>27</v>
      </c>
      <c r="F455">
        <v>0</v>
      </c>
      <c r="G455">
        <v>1</v>
      </c>
      <c r="I455" s="7">
        <f t="shared" si="251"/>
        <v>1</v>
      </c>
      <c r="J455">
        <f t="shared" si="252"/>
        <v>0</v>
      </c>
      <c r="K455" s="5">
        <f t="shared" si="253"/>
        <v>0</v>
      </c>
      <c r="L455" s="5">
        <f t="shared" si="254"/>
        <v>47</v>
      </c>
      <c r="N455">
        <f t="shared" ref="N455" si="257">$K454+$K455-$L454-$L455</f>
        <v>49</v>
      </c>
    </row>
    <row r="456" spans="1:14" x14ac:dyDescent="0.3">
      <c r="A456" t="s">
        <v>7</v>
      </c>
      <c r="B456">
        <v>15</v>
      </c>
      <c r="C456">
        <v>36</v>
      </c>
      <c r="D456">
        <v>2285</v>
      </c>
      <c r="E456">
        <v>28</v>
      </c>
      <c r="F456">
        <v>1</v>
      </c>
      <c r="G456">
        <v>0</v>
      </c>
      <c r="I456" s="7">
        <f t="shared" si="251"/>
        <v>2.4</v>
      </c>
      <c r="J456">
        <f t="shared" si="252"/>
        <v>21</v>
      </c>
      <c r="K456" s="5">
        <f t="shared" si="253"/>
        <v>0</v>
      </c>
      <c r="L456" s="5">
        <f t="shared" si="254"/>
        <v>2285</v>
      </c>
    </row>
    <row r="457" spans="1:14" x14ac:dyDescent="0.3">
      <c r="A457" t="s">
        <v>8</v>
      </c>
      <c r="B457">
        <v>15</v>
      </c>
      <c r="C457">
        <v>36</v>
      </c>
      <c r="D457">
        <v>1871</v>
      </c>
      <c r="E457">
        <v>28</v>
      </c>
      <c r="F457">
        <v>1</v>
      </c>
      <c r="G457">
        <v>0</v>
      </c>
      <c r="I457" s="7">
        <f t="shared" si="251"/>
        <v>2.4</v>
      </c>
      <c r="J457">
        <f t="shared" si="252"/>
        <v>21</v>
      </c>
      <c r="K457" s="5">
        <f t="shared" si="253"/>
        <v>1871</v>
      </c>
      <c r="L457" s="5">
        <f t="shared" si="254"/>
        <v>0</v>
      </c>
      <c r="N457">
        <f t="shared" ref="N457" si="258">$K456+$K457-$L456-$L457</f>
        <v>-414</v>
      </c>
    </row>
    <row r="458" spans="1:14" x14ac:dyDescent="0.3">
      <c r="A458" t="s">
        <v>7</v>
      </c>
      <c r="B458">
        <v>11</v>
      </c>
      <c r="C458">
        <v>29</v>
      </c>
      <c r="D458">
        <v>1992</v>
      </c>
      <c r="E458">
        <v>29</v>
      </c>
      <c r="F458">
        <v>1</v>
      </c>
      <c r="G458">
        <v>0</v>
      </c>
      <c r="I458" s="7">
        <f t="shared" si="251"/>
        <v>2.6363636363636362</v>
      </c>
      <c r="J458">
        <f t="shared" si="252"/>
        <v>18</v>
      </c>
      <c r="K458" s="5">
        <f t="shared" si="253"/>
        <v>0</v>
      </c>
      <c r="L458" s="5">
        <f t="shared" si="254"/>
        <v>1992</v>
      </c>
    </row>
    <row r="459" spans="1:14" x14ac:dyDescent="0.3">
      <c r="A459" t="s">
        <v>8</v>
      </c>
      <c r="B459">
        <v>11</v>
      </c>
      <c r="C459">
        <v>29</v>
      </c>
      <c r="D459">
        <v>1831</v>
      </c>
      <c r="E459">
        <v>29</v>
      </c>
      <c r="F459">
        <v>1</v>
      </c>
      <c r="G459">
        <v>0</v>
      </c>
      <c r="I459" s="7">
        <f t="shared" si="251"/>
        <v>2.6363636363636362</v>
      </c>
      <c r="J459">
        <f t="shared" si="252"/>
        <v>18</v>
      </c>
      <c r="K459" s="5">
        <f t="shared" si="253"/>
        <v>1831</v>
      </c>
      <c r="L459" s="5">
        <f t="shared" si="254"/>
        <v>0</v>
      </c>
      <c r="N459">
        <f t="shared" ref="N459" si="259">$K458+$K459-$L458-$L459</f>
        <v>-161</v>
      </c>
    </row>
    <row r="460" spans="1:14" x14ac:dyDescent="0.3">
      <c r="A460" t="s">
        <v>8</v>
      </c>
      <c r="B460">
        <v>2</v>
      </c>
      <c r="C460">
        <v>2</v>
      </c>
      <c r="D460">
        <v>101</v>
      </c>
      <c r="E460">
        <v>30</v>
      </c>
      <c r="F460">
        <v>1</v>
      </c>
      <c r="G460">
        <v>0</v>
      </c>
      <c r="I460" s="7">
        <f t="shared" si="251"/>
        <v>1</v>
      </c>
      <c r="J460">
        <f t="shared" si="252"/>
        <v>0</v>
      </c>
      <c r="K460" s="5">
        <f t="shared" si="253"/>
        <v>101</v>
      </c>
      <c r="L460" s="5">
        <f t="shared" si="254"/>
        <v>0</v>
      </c>
    </row>
    <row r="461" spans="1:14" x14ac:dyDescent="0.3">
      <c r="A461" t="s">
        <v>7</v>
      </c>
      <c r="B461">
        <v>2</v>
      </c>
      <c r="C461">
        <v>2</v>
      </c>
      <c r="D461">
        <v>162</v>
      </c>
      <c r="E461">
        <v>30</v>
      </c>
      <c r="F461">
        <v>1</v>
      </c>
      <c r="G461">
        <v>0</v>
      </c>
      <c r="I461" s="7">
        <f t="shared" si="251"/>
        <v>1</v>
      </c>
      <c r="J461">
        <f t="shared" si="252"/>
        <v>0</v>
      </c>
      <c r="K461" s="5">
        <f t="shared" si="253"/>
        <v>0</v>
      </c>
      <c r="L461" s="5">
        <f t="shared" si="254"/>
        <v>162</v>
      </c>
      <c r="N461">
        <f t="shared" ref="N461" si="260">$K460+$K461-$L460-$L461</f>
        <v>-61</v>
      </c>
    </row>
    <row r="462" spans="1:14" x14ac:dyDescent="0.3">
      <c r="A462" t="s">
        <v>8</v>
      </c>
      <c r="B462">
        <v>14</v>
      </c>
      <c r="C462">
        <v>50</v>
      </c>
      <c r="D462">
        <v>3978</v>
      </c>
      <c r="E462">
        <v>31</v>
      </c>
      <c r="F462">
        <v>0</v>
      </c>
      <c r="G462">
        <v>1</v>
      </c>
      <c r="I462" s="7">
        <f t="shared" si="251"/>
        <v>3.5714285714285716</v>
      </c>
      <c r="J462">
        <f t="shared" si="252"/>
        <v>36</v>
      </c>
      <c r="K462" s="5">
        <f t="shared" si="253"/>
        <v>3978</v>
      </c>
      <c r="L462" s="5">
        <f t="shared" si="254"/>
        <v>0</v>
      </c>
    </row>
    <row r="463" spans="1:14" x14ac:dyDescent="0.3">
      <c r="A463" t="s">
        <v>7</v>
      </c>
      <c r="B463">
        <v>14</v>
      </c>
      <c r="C463">
        <v>50</v>
      </c>
      <c r="D463">
        <v>3819</v>
      </c>
      <c r="E463">
        <v>31</v>
      </c>
      <c r="F463">
        <v>0</v>
      </c>
      <c r="G463">
        <v>1</v>
      </c>
      <c r="I463" s="7">
        <f t="shared" si="251"/>
        <v>3.5714285714285716</v>
      </c>
      <c r="J463">
        <f t="shared" si="252"/>
        <v>36</v>
      </c>
      <c r="K463" s="5">
        <f t="shared" si="253"/>
        <v>0</v>
      </c>
      <c r="L463" s="5">
        <f t="shared" si="254"/>
        <v>3819</v>
      </c>
      <c r="N463">
        <f t="shared" ref="N463" si="261">$K462+$K463-$L462-$L463</f>
        <v>159</v>
      </c>
    </row>
    <row r="464" spans="1:14" x14ac:dyDescent="0.3">
      <c r="A464" t="s">
        <v>8</v>
      </c>
      <c r="B464">
        <v>25</v>
      </c>
      <c r="C464">
        <v>25</v>
      </c>
      <c r="D464">
        <v>117</v>
      </c>
      <c r="E464">
        <v>32</v>
      </c>
      <c r="F464">
        <v>1</v>
      </c>
      <c r="G464">
        <v>0</v>
      </c>
      <c r="I464" s="7">
        <f t="shared" si="251"/>
        <v>1</v>
      </c>
      <c r="J464">
        <f t="shared" si="252"/>
        <v>0</v>
      </c>
      <c r="K464" s="5">
        <f t="shared" si="253"/>
        <v>117</v>
      </c>
      <c r="L464" s="5">
        <f t="shared" si="254"/>
        <v>0</v>
      </c>
    </row>
    <row r="465" spans="1:14" x14ac:dyDescent="0.3">
      <c r="A465" t="s">
        <v>7</v>
      </c>
      <c r="B465">
        <v>25</v>
      </c>
      <c r="C465">
        <v>25</v>
      </c>
      <c r="D465">
        <v>2411</v>
      </c>
      <c r="E465">
        <v>32</v>
      </c>
      <c r="F465">
        <v>1</v>
      </c>
      <c r="G465">
        <v>0</v>
      </c>
      <c r="I465" s="7">
        <f t="shared" si="251"/>
        <v>1</v>
      </c>
      <c r="J465">
        <f t="shared" si="252"/>
        <v>0</v>
      </c>
      <c r="K465" s="5">
        <f t="shared" si="253"/>
        <v>0</v>
      </c>
      <c r="L465" s="5">
        <f t="shared" si="254"/>
        <v>2411</v>
      </c>
      <c r="N465">
        <f t="shared" ref="N465" si="262">$K464+$K465-$L464-$L465</f>
        <v>-2294</v>
      </c>
    </row>
    <row r="466" spans="1:14" x14ac:dyDescent="0.3">
      <c r="A466" t="s">
        <v>7</v>
      </c>
      <c r="B466">
        <v>2</v>
      </c>
      <c r="C466">
        <v>40</v>
      </c>
      <c r="D466">
        <v>3874</v>
      </c>
      <c r="E466">
        <v>33</v>
      </c>
      <c r="F466">
        <v>1</v>
      </c>
      <c r="G466">
        <v>0</v>
      </c>
      <c r="I466" s="7">
        <f t="shared" si="251"/>
        <v>20</v>
      </c>
      <c r="J466">
        <f t="shared" si="252"/>
        <v>38</v>
      </c>
      <c r="K466" s="5">
        <f t="shared" si="253"/>
        <v>0</v>
      </c>
      <c r="L466" s="5">
        <f t="shared" si="254"/>
        <v>3874</v>
      </c>
    </row>
    <row r="467" spans="1:14" x14ac:dyDescent="0.3">
      <c r="A467" t="s">
        <v>8</v>
      </c>
      <c r="B467">
        <v>2</v>
      </c>
      <c r="C467">
        <v>40</v>
      </c>
      <c r="D467">
        <v>3674</v>
      </c>
      <c r="E467">
        <v>33</v>
      </c>
      <c r="F467">
        <v>1</v>
      </c>
      <c r="G467">
        <v>0</v>
      </c>
      <c r="I467" s="7">
        <f t="shared" si="251"/>
        <v>20</v>
      </c>
      <c r="J467">
        <f t="shared" si="252"/>
        <v>38</v>
      </c>
      <c r="K467" s="5">
        <f t="shared" si="253"/>
        <v>3674</v>
      </c>
      <c r="L467" s="5">
        <f t="shared" si="254"/>
        <v>0</v>
      </c>
      <c r="N467">
        <f t="shared" ref="N467" si="263">$K466+$K467-$L466-$L467</f>
        <v>-200</v>
      </c>
    </row>
    <row r="468" spans="1:14" x14ac:dyDescent="0.3">
      <c r="A468" t="s">
        <v>8</v>
      </c>
      <c r="B468">
        <v>32</v>
      </c>
      <c r="C468">
        <v>32</v>
      </c>
      <c r="D468">
        <v>170</v>
      </c>
      <c r="E468">
        <v>34</v>
      </c>
      <c r="F468">
        <v>1</v>
      </c>
      <c r="G468">
        <v>0</v>
      </c>
      <c r="I468" s="7">
        <f t="shared" si="251"/>
        <v>1</v>
      </c>
      <c r="J468">
        <f t="shared" si="252"/>
        <v>0</v>
      </c>
      <c r="K468" s="5">
        <f t="shared" si="253"/>
        <v>170</v>
      </c>
      <c r="L468" s="5">
        <f t="shared" si="254"/>
        <v>0</v>
      </c>
    </row>
    <row r="469" spans="1:14" x14ac:dyDescent="0.3">
      <c r="A469" t="s">
        <v>7</v>
      </c>
      <c r="B469">
        <v>32</v>
      </c>
      <c r="C469">
        <v>32</v>
      </c>
      <c r="D469">
        <v>2857</v>
      </c>
      <c r="E469">
        <v>34</v>
      </c>
      <c r="F469">
        <v>1</v>
      </c>
      <c r="G469">
        <v>0</v>
      </c>
      <c r="I469" s="7">
        <f t="shared" si="251"/>
        <v>1</v>
      </c>
      <c r="J469">
        <f t="shared" si="252"/>
        <v>0</v>
      </c>
      <c r="K469" s="5">
        <f t="shared" si="253"/>
        <v>0</v>
      </c>
      <c r="L469" s="5">
        <f t="shared" si="254"/>
        <v>2857</v>
      </c>
      <c r="N469">
        <f t="shared" ref="N469" si="264">$K468+$K469-$L468-$L469</f>
        <v>-2687</v>
      </c>
    </row>
    <row r="470" spans="1:14" x14ac:dyDescent="0.3">
      <c r="A470" t="s">
        <v>8</v>
      </c>
      <c r="B470">
        <v>17</v>
      </c>
      <c r="C470">
        <v>34</v>
      </c>
      <c r="D470">
        <v>1663</v>
      </c>
      <c r="E470">
        <v>35</v>
      </c>
      <c r="F470">
        <v>1</v>
      </c>
      <c r="G470">
        <v>0</v>
      </c>
      <c r="I470" s="7">
        <f t="shared" si="251"/>
        <v>2</v>
      </c>
      <c r="J470">
        <f t="shared" si="252"/>
        <v>17</v>
      </c>
      <c r="K470" s="5">
        <f t="shared" si="253"/>
        <v>1663</v>
      </c>
      <c r="L470" s="5">
        <f t="shared" si="254"/>
        <v>0</v>
      </c>
    </row>
    <row r="471" spans="1:14" x14ac:dyDescent="0.3">
      <c r="A471" t="s">
        <v>7</v>
      </c>
      <c r="B471">
        <v>17</v>
      </c>
      <c r="C471">
        <v>34</v>
      </c>
      <c r="D471">
        <v>2678</v>
      </c>
      <c r="E471">
        <v>35</v>
      </c>
      <c r="F471">
        <v>1</v>
      </c>
      <c r="G471">
        <v>0</v>
      </c>
      <c r="I471" s="7">
        <f t="shared" si="251"/>
        <v>2</v>
      </c>
      <c r="J471">
        <f t="shared" si="252"/>
        <v>17</v>
      </c>
      <c r="K471" s="5">
        <f t="shared" si="253"/>
        <v>0</v>
      </c>
      <c r="L471" s="5">
        <f t="shared" si="254"/>
        <v>2678</v>
      </c>
      <c r="N471">
        <f t="shared" ref="N471" si="265">$K470+$K471-$L470-$L471</f>
        <v>-1015</v>
      </c>
    </row>
    <row r="472" spans="1:14" x14ac:dyDescent="0.3">
      <c r="A472" t="s">
        <v>8</v>
      </c>
      <c r="B472">
        <v>21</v>
      </c>
      <c r="C472">
        <v>21</v>
      </c>
      <c r="D472">
        <v>178</v>
      </c>
      <c r="E472">
        <v>36</v>
      </c>
      <c r="F472">
        <v>1</v>
      </c>
      <c r="G472">
        <v>0</v>
      </c>
      <c r="I472" s="7">
        <f t="shared" si="251"/>
        <v>1</v>
      </c>
      <c r="J472">
        <f t="shared" si="252"/>
        <v>0</v>
      </c>
      <c r="K472" s="5">
        <f t="shared" si="253"/>
        <v>178</v>
      </c>
      <c r="L472" s="5">
        <f t="shared" si="254"/>
        <v>0</v>
      </c>
    </row>
    <row r="473" spans="1:14" x14ac:dyDescent="0.3">
      <c r="A473" t="s">
        <v>7</v>
      </c>
      <c r="B473">
        <v>21</v>
      </c>
      <c r="C473">
        <v>21</v>
      </c>
      <c r="D473">
        <v>1499</v>
      </c>
      <c r="E473">
        <v>36</v>
      </c>
      <c r="F473">
        <v>1</v>
      </c>
      <c r="G473">
        <v>0</v>
      </c>
      <c r="I473" s="7">
        <f t="shared" si="251"/>
        <v>1</v>
      </c>
      <c r="J473">
        <f t="shared" si="252"/>
        <v>0</v>
      </c>
      <c r="K473" s="5">
        <f t="shared" si="253"/>
        <v>0</v>
      </c>
      <c r="L473" s="5">
        <f t="shared" si="254"/>
        <v>1499</v>
      </c>
      <c r="N473">
        <f t="shared" ref="N473" si="266">$K472+$K473-$L472-$L473</f>
        <v>-1321</v>
      </c>
    </row>
    <row r="474" spans="1:14" x14ac:dyDescent="0.3">
      <c r="A474" t="s">
        <v>8</v>
      </c>
      <c r="B474">
        <v>7</v>
      </c>
      <c r="C474">
        <v>7</v>
      </c>
      <c r="D474">
        <v>175</v>
      </c>
      <c r="E474">
        <v>37</v>
      </c>
      <c r="F474">
        <v>1</v>
      </c>
      <c r="G474">
        <v>0</v>
      </c>
      <c r="I474" s="7">
        <f t="shared" si="251"/>
        <v>1</v>
      </c>
      <c r="J474">
        <f t="shared" si="252"/>
        <v>0</v>
      </c>
      <c r="K474" s="5">
        <f t="shared" si="253"/>
        <v>175</v>
      </c>
      <c r="L474" s="5">
        <f t="shared" si="254"/>
        <v>0</v>
      </c>
    </row>
    <row r="475" spans="1:14" x14ac:dyDescent="0.3">
      <c r="A475" t="s">
        <v>7</v>
      </c>
      <c r="B475">
        <v>7</v>
      </c>
      <c r="C475">
        <v>7</v>
      </c>
      <c r="D475">
        <v>630</v>
      </c>
      <c r="E475">
        <v>37</v>
      </c>
      <c r="F475">
        <v>1</v>
      </c>
      <c r="G475">
        <v>0</v>
      </c>
      <c r="I475" s="7">
        <f t="shared" si="251"/>
        <v>1</v>
      </c>
      <c r="J475">
        <f t="shared" si="252"/>
        <v>0</v>
      </c>
      <c r="K475" s="5">
        <f t="shared" si="253"/>
        <v>0</v>
      </c>
      <c r="L475" s="5">
        <f t="shared" si="254"/>
        <v>630</v>
      </c>
      <c r="N475">
        <f t="shared" ref="N475" si="267">$K474+$K475-$L474-$L475</f>
        <v>-455</v>
      </c>
    </row>
    <row r="476" spans="1:14" x14ac:dyDescent="0.3">
      <c r="A476" t="s">
        <v>8</v>
      </c>
      <c r="B476">
        <v>25</v>
      </c>
      <c r="C476">
        <v>25</v>
      </c>
      <c r="D476">
        <v>170</v>
      </c>
      <c r="E476">
        <v>38</v>
      </c>
      <c r="F476">
        <v>1</v>
      </c>
      <c r="G476">
        <v>0</v>
      </c>
      <c r="I476" s="7">
        <f t="shared" si="251"/>
        <v>1</v>
      </c>
      <c r="J476">
        <f t="shared" si="252"/>
        <v>0</v>
      </c>
      <c r="K476" s="5">
        <f t="shared" si="253"/>
        <v>170</v>
      </c>
      <c r="L476" s="5">
        <f t="shared" si="254"/>
        <v>0</v>
      </c>
    </row>
    <row r="477" spans="1:14" x14ac:dyDescent="0.3">
      <c r="A477" t="s">
        <v>7</v>
      </c>
      <c r="B477">
        <v>25</v>
      </c>
      <c r="C477">
        <v>25</v>
      </c>
      <c r="D477">
        <v>1884</v>
      </c>
      <c r="E477">
        <v>38</v>
      </c>
      <c r="F477">
        <v>1</v>
      </c>
      <c r="G477">
        <v>0</v>
      </c>
      <c r="I477" s="7">
        <f t="shared" si="251"/>
        <v>1</v>
      </c>
      <c r="J477">
        <f t="shared" si="252"/>
        <v>0</v>
      </c>
      <c r="K477" s="5">
        <f t="shared" si="253"/>
        <v>0</v>
      </c>
      <c r="L477" s="5">
        <f t="shared" si="254"/>
        <v>1884</v>
      </c>
      <c r="N477">
        <f t="shared" ref="N477" si="268">$K476+$K477-$L476-$L477</f>
        <v>-1714</v>
      </c>
    </row>
    <row r="478" spans="1:14" x14ac:dyDescent="0.3">
      <c r="A478" t="s">
        <v>8</v>
      </c>
      <c r="B478">
        <v>40</v>
      </c>
      <c r="C478">
        <v>40</v>
      </c>
      <c r="D478">
        <v>172</v>
      </c>
      <c r="E478">
        <v>39</v>
      </c>
      <c r="F478">
        <v>1</v>
      </c>
      <c r="G478">
        <v>0</v>
      </c>
      <c r="I478" s="7">
        <f t="shared" si="251"/>
        <v>1</v>
      </c>
      <c r="J478">
        <f t="shared" si="252"/>
        <v>0</v>
      </c>
      <c r="K478" s="5">
        <f t="shared" si="253"/>
        <v>172</v>
      </c>
      <c r="L478" s="5">
        <f t="shared" si="254"/>
        <v>0</v>
      </c>
    </row>
    <row r="479" spans="1:14" x14ac:dyDescent="0.3">
      <c r="A479" t="s">
        <v>7</v>
      </c>
      <c r="B479">
        <v>40</v>
      </c>
      <c r="C479">
        <v>40</v>
      </c>
      <c r="D479">
        <v>3107</v>
      </c>
      <c r="E479">
        <v>39</v>
      </c>
      <c r="F479">
        <v>1</v>
      </c>
      <c r="G479">
        <v>0</v>
      </c>
      <c r="I479" s="7">
        <f t="shared" si="251"/>
        <v>1</v>
      </c>
      <c r="J479">
        <f t="shared" si="252"/>
        <v>0</v>
      </c>
      <c r="K479" s="5">
        <f t="shared" si="253"/>
        <v>0</v>
      </c>
      <c r="L479" s="5">
        <f t="shared" si="254"/>
        <v>3107</v>
      </c>
      <c r="N479">
        <f t="shared" ref="N479" si="269">$K478+$K479-$L478-$L479</f>
        <v>-2935</v>
      </c>
    </row>
    <row r="480" spans="1:14" x14ac:dyDescent="0.3">
      <c r="A480" t="s">
        <v>7</v>
      </c>
      <c r="B480">
        <v>40</v>
      </c>
      <c r="C480">
        <v>40</v>
      </c>
      <c r="D480">
        <v>3118</v>
      </c>
      <c r="E480">
        <v>40</v>
      </c>
      <c r="F480">
        <v>1</v>
      </c>
      <c r="G480">
        <v>0</v>
      </c>
      <c r="I480" s="7">
        <f t="shared" si="251"/>
        <v>1</v>
      </c>
      <c r="J480">
        <f t="shared" si="252"/>
        <v>0</v>
      </c>
      <c r="K480" s="5">
        <f t="shared" si="253"/>
        <v>0</v>
      </c>
      <c r="L480" s="5">
        <f t="shared" si="254"/>
        <v>3118</v>
      </c>
    </row>
    <row r="481" spans="1:14" x14ac:dyDescent="0.3">
      <c r="A481" t="s">
        <v>8</v>
      </c>
      <c r="B481">
        <v>40</v>
      </c>
      <c r="C481">
        <v>40</v>
      </c>
      <c r="D481">
        <v>163</v>
      </c>
      <c r="E481">
        <v>40</v>
      </c>
      <c r="F481">
        <v>1</v>
      </c>
      <c r="G481">
        <v>0</v>
      </c>
      <c r="I481" s="7">
        <f t="shared" si="251"/>
        <v>1</v>
      </c>
      <c r="J481">
        <f t="shared" si="252"/>
        <v>0</v>
      </c>
      <c r="K481" s="5">
        <f t="shared" si="253"/>
        <v>163</v>
      </c>
      <c r="L481" s="5">
        <f t="shared" si="254"/>
        <v>0</v>
      </c>
      <c r="N481">
        <f t="shared" ref="N481" si="270">$K480+$K481-$L480-$L481</f>
        <v>-2955</v>
      </c>
    </row>
    <row r="482" spans="1:14" x14ac:dyDescent="0.3">
      <c r="A482" t="s">
        <v>8</v>
      </c>
      <c r="B482">
        <v>10</v>
      </c>
      <c r="C482">
        <v>10</v>
      </c>
      <c r="D482">
        <v>85</v>
      </c>
      <c r="E482">
        <v>41</v>
      </c>
      <c r="F482">
        <v>1</v>
      </c>
      <c r="G482">
        <v>0</v>
      </c>
      <c r="I482" s="7">
        <f t="shared" si="251"/>
        <v>1</v>
      </c>
      <c r="J482">
        <f t="shared" si="252"/>
        <v>0</v>
      </c>
      <c r="K482" s="5">
        <f t="shared" si="253"/>
        <v>85</v>
      </c>
      <c r="L482" s="5">
        <f t="shared" si="254"/>
        <v>0</v>
      </c>
    </row>
    <row r="483" spans="1:14" x14ac:dyDescent="0.3">
      <c r="A483" t="s">
        <v>7</v>
      </c>
      <c r="B483">
        <v>10</v>
      </c>
      <c r="C483">
        <v>10</v>
      </c>
      <c r="D483">
        <v>914</v>
      </c>
      <c r="E483">
        <v>41</v>
      </c>
      <c r="F483">
        <v>1</v>
      </c>
      <c r="G483">
        <v>0</v>
      </c>
      <c r="I483" s="7">
        <f t="shared" si="251"/>
        <v>1</v>
      </c>
      <c r="J483">
        <f t="shared" si="252"/>
        <v>0</v>
      </c>
      <c r="K483" s="5">
        <f t="shared" si="253"/>
        <v>0</v>
      </c>
      <c r="L483" s="5">
        <f t="shared" si="254"/>
        <v>914</v>
      </c>
      <c r="N483">
        <f t="shared" ref="N483" si="271">$K482+$K483-$L482-$L483</f>
        <v>-829</v>
      </c>
    </row>
    <row r="484" spans="1:14" x14ac:dyDescent="0.3">
      <c r="A484" t="s">
        <v>8</v>
      </c>
      <c r="B484">
        <v>13</v>
      </c>
      <c r="C484">
        <v>13</v>
      </c>
      <c r="D484">
        <v>160</v>
      </c>
      <c r="E484">
        <v>42</v>
      </c>
      <c r="F484">
        <v>1</v>
      </c>
      <c r="G484">
        <v>0</v>
      </c>
      <c r="I484" s="7">
        <f t="shared" si="251"/>
        <v>1</v>
      </c>
      <c r="J484">
        <f t="shared" si="252"/>
        <v>0</v>
      </c>
      <c r="K484" s="5">
        <f t="shared" si="253"/>
        <v>160</v>
      </c>
      <c r="L484" s="5">
        <f t="shared" si="254"/>
        <v>0</v>
      </c>
    </row>
    <row r="485" spans="1:14" x14ac:dyDescent="0.3">
      <c r="A485" t="s">
        <v>7</v>
      </c>
      <c r="B485">
        <v>13</v>
      </c>
      <c r="C485">
        <v>13</v>
      </c>
      <c r="D485">
        <v>944</v>
      </c>
      <c r="E485">
        <v>42</v>
      </c>
      <c r="F485">
        <v>1</v>
      </c>
      <c r="G485">
        <v>0</v>
      </c>
      <c r="I485" s="7">
        <f t="shared" si="251"/>
        <v>1</v>
      </c>
      <c r="J485">
        <f t="shared" si="252"/>
        <v>0</v>
      </c>
      <c r="K485" s="5">
        <f t="shared" si="253"/>
        <v>0</v>
      </c>
      <c r="L485" s="5">
        <f t="shared" si="254"/>
        <v>944</v>
      </c>
      <c r="N485">
        <f t="shared" ref="N485" si="272">$K484+$K485-$L484-$L485</f>
        <v>-784</v>
      </c>
    </row>
    <row r="486" spans="1:14" x14ac:dyDescent="0.3">
      <c r="A486" t="s">
        <v>8</v>
      </c>
      <c r="B486">
        <v>42</v>
      </c>
      <c r="C486">
        <v>45</v>
      </c>
      <c r="D486">
        <v>348</v>
      </c>
      <c r="E486">
        <v>43</v>
      </c>
      <c r="F486">
        <v>1</v>
      </c>
      <c r="G486">
        <v>0</v>
      </c>
      <c r="I486" s="7">
        <f t="shared" si="251"/>
        <v>1.0714285714285714</v>
      </c>
      <c r="J486">
        <f t="shared" si="252"/>
        <v>3</v>
      </c>
      <c r="K486" s="5">
        <f t="shared" si="253"/>
        <v>348</v>
      </c>
      <c r="L486" s="5">
        <f t="shared" si="254"/>
        <v>0</v>
      </c>
    </row>
    <row r="487" spans="1:14" x14ac:dyDescent="0.3">
      <c r="A487" t="s">
        <v>7</v>
      </c>
      <c r="B487">
        <v>42</v>
      </c>
      <c r="C487">
        <v>45</v>
      </c>
      <c r="D487">
        <v>3355</v>
      </c>
      <c r="E487">
        <v>43</v>
      </c>
      <c r="F487">
        <v>1</v>
      </c>
      <c r="G487">
        <v>0</v>
      </c>
      <c r="I487" s="7">
        <f t="shared" si="251"/>
        <v>1.0714285714285714</v>
      </c>
      <c r="J487">
        <f t="shared" si="252"/>
        <v>3</v>
      </c>
      <c r="K487" s="5">
        <f t="shared" si="253"/>
        <v>0</v>
      </c>
      <c r="L487" s="5">
        <f t="shared" si="254"/>
        <v>3355</v>
      </c>
      <c r="N487">
        <f t="shared" ref="N487" si="273">$K486+$K487-$L486-$L487</f>
        <v>-3007</v>
      </c>
    </row>
    <row r="488" spans="1:14" x14ac:dyDescent="0.3">
      <c r="A488" t="s">
        <v>7</v>
      </c>
      <c r="B488">
        <v>48</v>
      </c>
      <c r="C488">
        <v>48</v>
      </c>
      <c r="D488">
        <v>4116</v>
      </c>
      <c r="E488">
        <v>44</v>
      </c>
      <c r="F488">
        <v>1</v>
      </c>
      <c r="G488">
        <v>0</v>
      </c>
      <c r="I488" s="7">
        <f t="shared" si="251"/>
        <v>1</v>
      </c>
      <c r="J488">
        <f t="shared" si="252"/>
        <v>0</v>
      </c>
      <c r="K488" s="5">
        <f t="shared" si="253"/>
        <v>0</v>
      </c>
      <c r="L488" s="5">
        <f t="shared" si="254"/>
        <v>4116</v>
      </c>
    </row>
    <row r="489" spans="1:14" x14ac:dyDescent="0.3">
      <c r="A489" t="s">
        <v>8</v>
      </c>
      <c r="B489">
        <v>48</v>
      </c>
      <c r="C489">
        <v>48</v>
      </c>
      <c r="D489">
        <v>191</v>
      </c>
      <c r="E489">
        <v>44</v>
      </c>
      <c r="F489">
        <v>1</v>
      </c>
      <c r="G489">
        <v>0</v>
      </c>
      <c r="I489" s="7">
        <f t="shared" si="251"/>
        <v>1</v>
      </c>
      <c r="J489">
        <f t="shared" si="252"/>
        <v>0</v>
      </c>
      <c r="K489" s="5">
        <f t="shared" si="253"/>
        <v>191</v>
      </c>
      <c r="L489" s="5">
        <f t="shared" si="254"/>
        <v>0</v>
      </c>
      <c r="N489">
        <f t="shared" ref="N489" si="274">$K488+$K489-$L488-$L489</f>
        <v>-3925</v>
      </c>
    </row>
    <row r="490" spans="1:14" x14ac:dyDescent="0.3">
      <c r="A490" t="s">
        <v>8</v>
      </c>
      <c r="B490">
        <v>20</v>
      </c>
      <c r="C490">
        <v>20</v>
      </c>
      <c r="D490">
        <v>139</v>
      </c>
      <c r="E490">
        <v>45</v>
      </c>
      <c r="F490">
        <v>1</v>
      </c>
      <c r="G490">
        <v>0</v>
      </c>
      <c r="I490" s="7">
        <f t="shared" si="251"/>
        <v>1</v>
      </c>
      <c r="J490">
        <f t="shared" si="252"/>
        <v>0</v>
      </c>
      <c r="K490" s="5">
        <f t="shared" si="253"/>
        <v>139</v>
      </c>
      <c r="L490" s="5">
        <f t="shared" si="254"/>
        <v>0</v>
      </c>
    </row>
    <row r="491" spans="1:14" x14ac:dyDescent="0.3">
      <c r="A491" t="s">
        <v>7</v>
      </c>
      <c r="B491">
        <v>20</v>
      </c>
      <c r="C491">
        <v>20</v>
      </c>
      <c r="D491">
        <v>1739</v>
      </c>
      <c r="E491">
        <v>45</v>
      </c>
      <c r="F491">
        <v>1</v>
      </c>
      <c r="G491">
        <v>0</v>
      </c>
      <c r="I491" s="7">
        <f t="shared" si="251"/>
        <v>1</v>
      </c>
      <c r="J491">
        <f t="shared" si="252"/>
        <v>0</v>
      </c>
      <c r="K491" s="5">
        <f t="shared" si="253"/>
        <v>0</v>
      </c>
      <c r="L491" s="5">
        <f t="shared" si="254"/>
        <v>1739</v>
      </c>
      <c r="N491">
        <f t="shared" ref="N491" si="275">$K490+$K491-$L490-$L491</f>
        <v>-1600</v>
      </c>
    </row>
    <row r="492" spans="1:14" x14ac:dyDescent="0.3">
      <c r="A492" t="s">
        <v>7</v>
      </c>
      <c r="B492">
        <v>41</v>
      </c>
      <c r="C492">
        <v>41</v>
      </c>
      <c r="D492">
        <v>2983</v>
      </c>
      <c r="E492">
        <v>46</v>
      </c>
      <c r="F492">
        <v>1</v>
      </c>
      <c r="G492">
        <v>0</v>
      </c>
      <c r="I492" s="7">
        <f t="shared" si="251"/>
        <v>1</v>
      </c>
      <c r="J492">
        <f t="shared" si="252"/>
        <v>0</v>
      </c>
      <c r="K492" s="5">
        <f t="shared" si="253"/>
        <v>0</v>
      </c>
      <c r="L492" s="5">
        <f t="shared" si="254"/>
        <v>2983</v>
      </c>
    </row>
    <row r="493" spans="1:14" x14ac:dyDescent="0.3">
      <c r="A493" t="s">
        <v>8</v>
      </c>
      <c r="B493">
        <v>41</v>
      </c>
      <c r="C493">
        <v>41</v>
      </c>
      <c r="D493">
        <v>169</v>
      </c>
      <c r="E493">
        <v>46</v>
      </c>
      <c r="F493">
        <v>1</v>
      </c>
      <c r="G493">
        <v>0</v>
      </c>
      <c r="I493" s="7">
        <f t="shared" si="251"/>
        <v>1</v>
      </c>
      <c r="J493">
        <f t="shared" si="252"/>
        <v>0</v>
      </c>
      <c r="K493" s="5">
        <f t="shared" si="253"/>
        <v>169</v>
      </c>
      <c r="L493" s="5">
        <f t="shared" si="254"/>
        <v>0</v>
      </c>
      <c r="N493">
        <f t="shared" ref="N493" si="276">$K492+$K493-$L492-$L493</f>
        <v>-2814</v>
      </c>
    </row>
    <row r="494" spans="1:14" x14ac:dyDescent="0.3">
      <c r="A494" t="s">
        <v>7</v>
      </c>
      <c r="B494">
        <v>33</v>
      </c>
      <c r="C494">
        <v>33</v>
      </c>
      <c r="D494">
        <v>2911</v>
      </c>
      <c r="E494">
        <v>47</v>
      </c>
      <c r="F494">
        <v>1</v>
      </c>
      <c r="G494">
        <v>0</v>
      </c>
      <c r="I494" s="7">
        <f t="shared" si="251"/>
        <v>1</v>
      </c>
      <c r="J494">
        <f t="shared" si="252"/>
        <v>0</v>
      </c>
      <c r="K494" s="5">
        <f t="shared" si="253"/>
        <v>0</v>
      </c>
      <c r="L494" s="5">
        <f t="shared" si="254"/>
        <v>2911</v>
      </c>
    </row>
    <row r="495" spans="1:14" x14ac:dyDescent="0.3">
      <c r="A495" t="s">
        <v>8</v>
      </c>
      <c r="B495">
        <v>33</v>
      </c>
      <c r="C495">
        <v>33</v>
      </c>
      <c r="D495">
        <v>193</v>
      </c>
      <c r="E495">
        <v>47</v>
      </c>
      <c r="F495">
        <v>1</v>
      </c>
      <c r="G495">
        <v>0</v>
      </c>
      <c r="I495" s="7">
        <f t="shared" si="251"/>
        <v>1</v>
      </c>
      <c r="J495">
        <f t="shared" si="252"/>
        <v>0</v>
      </c>
      <c r="K495" s="5">
        <f t="shared" si="253"/>
        <v>193</v>
      </c>
      <c r="L495" s="5">
        <f t="shared" si="254"/>
        <v>0</v>
      </c>
      <c r="N495">
        <f t="shared" ref="N495" si="277">$K494+$K495-$L494-$L495</f>
        <v>-2718</v>
      </c>
    </row>
    <row r="496" spans="1:14" x14ac:dyDescent="0.3">
      <c r="A496" t="s">
        <v>7</v>
      </c>
      <c r="B496">
        <v>14</v>
      </c>
      <c r="C496">
        <v>47</v>
      </c>
      <c r="D496">
        <v>3480</v>
      </c>
      <c r="E496">
        <v>48</v>
      </c>
      <c r="F496">
        <v>1</v>
      </c>
      <c r="G496">
        <v>0</v>
      </c>
      <c r="I496" s="7">
        <f t="shared" si="251"/>
        <v>3.3571428571428572</v>
      </c>
      <c r="J496">
        <f t="shared" si="252"/>
        <v>33</v>
      </c>
      <c r="K496" s="5">
        <f t="shared" si="253"/>
        <v>0</v>
      </c>
      <c r="L496" s="5">
        <f t="shared" si="254"/>
        <v>3480</v>
      </c>
    </row>
    <row r="497" spans="1:14" x14ac:dyDescent="0.3">
      <c r="A497" t="s">
        <v>8</v>
      </c>
      <c r="B497">
        <v>14</v>
      </c>
      <c r="C497">
        <v>47</v>
      </c>
      <c r="D497">
        <v>3138</v>
      </c>
      <c r="E497">
        <v>48</v>
      </c>
      <c r="F497">
        <v>1</v>
      </c>
      <c r="G497">
        <v>0</v>
      </c>
      <c r="I497" s="7">
        <f t="shared" si="251"/>
        <v>3.3571428571428572</v>
      </c>
      <c r="J497">
        <f t="shared" si="252"/>
        <v>33</v>
      </c>
      <c r="K497" s="5">
        <f t="shared" si="253"/>
        <v>3138</v>
      </c>
      <c r="L497" s="5">
        <f t="shared" si="254"/>
        <v>0</v>
      </c>
      <c r="N497">
        <f t="shared" ref="N497" si="278">$K496+$K497-$L496-$L497</f>
        <v>-342</v>
      </c>
    </row>
    <row r="498" spans="1:14" x14ac:dyDescent="0.3">
      <c r="A498" t="s">
        <v>7</v>
      </c>
      <c r="B498">
        <v>2</v>
      </c>
      <c r="C498">
        <v>2</v>
      </c>
      <c r="D498">
        <v>163</v>
      </c>
      <c r="E498">
        <v>49</v>
      </c>
      <c r="F498">
        <v>1</v>
      </c>
      <c r="G498">
        <v>0</v>
      </c>
      <c r="I498" s="7">
        <f t="shared" si="251"/>
        <v>1</v>
      </c>
      <c r="J498">
        <f t="shared" si="252"/>
        <v>0</v>
      </c>
      <c r="K498" s="5">
        <f t="shared" si="253"/>
        <v>0</v>
      </c>
      <c r="L498" s="5">
        <f t="shared" si="254"/>
        <v>163</v>
      </c>
    </row>
    <row r="499" spans="1:14" x14ac:dyDescent="0.3">
      <c r="A499" t="s">
        <v>8</v>
      </c>
      <c r="B499">
        <v>2</v>
      </c>
      <c r="C499">
        <v>2</v>
      </c>
      <c r="D499">
        <v>71</v>
      </c>
      <c r="E499">
        <v>49</v>
      </c>
      <c r="F499">
        <v>1</v>
      </c>
      <c r="G499">
        <v>0</v>
      </c>
      <c r="I499" s="7">
        <f t="shared" si="251"/>
        <v>1</v>
      </c>
      <c r="J499">
        <f t="shared" si="252"/>
        <v>0</v>
      </c>
      <c r="K499" s="5">
        <f t="shared" si="253"/>
        <v>71</v>
      </c>
      <c r="L499" s="5">
        <f t="shared" si="254"/>
        <v>0</v>
      </c>
      <c r="N499">
        <f t="shared" ref="N499" si="279">$K498+$K499-$L498-$L499</f>
        <v>-92</v>
      </c>
    </row>
    <row r="500" spans="1:14" x14ac:dyDescent="0.3">
      <c r="A500" t="s">
        <v>8</v>
      </c>
      <c r="B500">
        <v>34</v>
      </c>
      <c r="C500">
        <v>39</v>
      </c>
      <c r="D500">
        <v>643</v>
      </c>
      <c r="E500">
        <v>50</v>
      </c>
      <c r="F500">
        <v>1</v>
      </c>
      <c r="G500">
        <v>0</v>
      </c>
      <c r="I500" s="7">
        <f t="shared" si="251"/>
        <v>1.1470588235294117</v>
      </c>
      <c r="J500">
        <f t="shared" si="252"/>
        <v>5</v>
      </c>
      <c r="K500" s="5">
        <f t="shared" si="253"/>
        <v>643</v>
      </c>
      <c r="L500" s="5">
        <f t="shared" si="254"/>
        <v>0</v>
      </c>
    </row>
    <row r="501" spans="1:14" x14ac:dyDescent="0.3">
      <c r="A501" t="s">
        <v>7</v>
      </c>
      <c r="B501">
        <v>34</v>
      </c>
      <c r="C501">
        <v>39</v>
      </c>
      <c r="D501">
        <v>2671</v>
      </c>
      <c r="E501">
        <v>50</v>
      </c>
      <c r="F501">
        <v>1</v>
      </c>
      <c r="G501">
        <v>0</v>
      </c>
      <c r="I501" s="7">
        <f t="shared" si="251"/>
        <v>1.1470588235294117</v>
      </c>
      <c r="J501">
        <f t="shared" si="252"/>
        <v>5</v>
      </c>
      <c r="K501" s="5">
        <f t="shared" si="253"/>
        <v>0</v>
      </c>
      <c r="L501" s="5">
        <f t="shared" si="254"/>
        <v>2671</v>
      </c>
      <c r="N501">
        <f t="shared" ref="N501" si="280">$K500+$K501-$L500-$L501</f>
        <v>-2028</v>
      </c>
    </row>
    <row r="502" spans="1:14" x14ac:dyDescent="0.3">
      <c r="A502" t="s">
        <v>7</v>
      </c>
      <c r="B502">
        <v>17</v>
      </c>
      <c r="C502">
        <v>28</v>
      </c>
      <c r="D502">
        <v>2200</v>
      </c>
      <c r="E502">
        <v>51</v>
      </c>
      <c r="F502">
        <v>1</v>
      </c>
      <c r="G502">
        <v>0</v>
      </c>
      <c r="I502" s="7">
        <f t="shared" si="251"/>
        <v>1.6470588235294117</v>
      </c>
      <c r="J502">
        <f t="shared" si="252"/>
        <v>11</v>
      </c>
      <c r="K502" s="5">
        <f t="shared" si="253"/>
        <v>0</v>
      </c>
      <c r="L502" s="5">
        <f t="shared" si="254"/>
        <v>2200</v>
      </c>
    </row>
    <row r="503" spans="1:14" x14ac:dyDescent="0.3">
      <c r="A503" t="s">
        <v>8</v>
      </c>
      <c r="B503">
        <v>17</v>
      </c>
      <c r="C503">
        <v>28</v>
      </c>
      <c r="D503">
        <v>1189</v>
      </c>
      <c r="E503">
        <v>51</v>
      </c>
      <c r="F503">
        <v>1</v>
      </c>
      <c r="G503">
        <v>0</v>
      </c>
      <c r="I503" s="7">
        <f t="shared" si="251"/>
        <v>1.6470588235294117</v>
      </c>
      <c r="J503">
        <f t="shared" si="252"/>
        <v>11</v>
      </c>
      <c r="K503" s="5">
        <f t="shared" si="253"/>
        <v>1189</v>
      </c>
      <c r="L503" s="5">
        <f t="shared" si="254"/>
        <v>0</v>
      </c>
      <c r="N503">
        <f t="shared" ref="N503" si="281">$K502+$K503-$L502-$L503</f>
        <v>-1011</v>
      </c>
    </row>
    <row r="504" spans="1:14" x14ac:dyDescent="0.3">
      <c r="A504" t="s">
        <v>7</v>
      </c>
      <c r="B504">
        <v>3</v>
      </c>
      <c r="C504">
        <v>13</v>
      </c>
      <c r="D504">
        <v>850</v>
      </c>
      <c r="E504">
        <v>52</v>
      </c>
      <c r="F504">
        <v>0</v>
      </c>
      <c r="G504">
        <v>1</v>
      </c>
      <c r="I504" s="7">
        <f t="shared" si="251"/>
        <v>4.333333333333333</v>
      </c>
      <c r="J504">
        <f t="shared" si="252"/>
        <v>10</v>
      </c>
      <c r="K504" s="5">
        <f t="shared" si="253"/>
        <v>0</v>
      </c>
      <c r="L504" s="5">
        <f t="shared" si="254"/>
        <v>850</v>
      </c>
    </row>
    <row r="505" spans="1:14" x14ac:dyDescent="0.3">
      <c r="A505" t="s">
        <v>8</v>
      </c>
      <c r="B505">
        <v>3</v>
      </c>
      <c r="C505">
        <v>13</v>
      </c>
      <c r="D505">
        <v>856</v>
      </c>
      <c r="E505">
        <v>52</v>
      </c>
      <c r="F505">
        <v>0</v>
      </c>
      <c r="G505">
        <v>1</v>
      </c>
      <c r="I505" s="7">
        <f t="shared" si="251"/>
        <v>4.333333333333333</v>
      </c>
      <c r="J505">
        <f t="shared" si="252"/>
        <v>10</v>
      </c>
      <c r="K505" s="5">
        <f t="shared" si="253"/>
        <v>856</v>
      </c>
      <c r="L505" s="5">
        <f t="shared" si="254"/>
        <v>0</v>
      </c>
      <c r="N505">
        <f t="shared" ref="N505" si="282">$K504+$K505-$L504-$L505</f>
        <v>6</v>
      </c>
    </row>
    <row r="506" spans="1:14" x14ac:dyDescent="0.3">
      <c r="A506" t="s">
        <v>8</v>
      </c>
      <c r="B506">
        <v>42</v>
      </c>
      <c r="C506">
        <v>42</v>
      </c>
      <c r="D506">
        <v>195</v>
      </c>
      <c r="E506">
        <v>53</v>
      </c>
      <c r="F506">
        <v>1</v>
      </c>
      <c r="G506">
        <v>0</v>
      </c>
      <c r="I506" s="7">
        <f t="shared" si="251"/>
        <v>1</v>
      </c>
      <c r="J506">
        <f t="shared" si="252"/>
        <v>0</v>
      </c>
      <c r="K506" s="5">
        <f t="shared" si="253"/>
        <v>195</v>
      </c>
      <c r="L506" s="5">
        <f t="shared" si="254"/>
        <v>0</v>
      </c>
    </row>
    <row r="507" spans="1:14" x14ac:dyDescent="0.3">
      <c r="A507" t="s">
        <v>7</v>
      </c>
      <c r="B507">
        <v>42</v>
      </c>
      <c r="C507">
        <v>42</v>
      </c>
      <c r="D507">
        <v>3380</v>
      </c>
      <c r="E507">
        <v>53</v>
      </c>
      <c r="F507">
        <v>1</v>
      </c>
      <c r="G507">
        <v>0</v>
      </c>
      <c r="I507" s="7">
        <f t="shared" si="251"/>
        <v>1</v>
      </c>
      <c r="J507">
        <f t="shared" si="252"/>
        <v>0</v>
      </c>
      <c r="K507" s="5">
        <f t="shared" si="253"/>
        <v>0</v>
      </c>
      <c r="L507" s="5">
        <f t="shared" si="254"/>
        <v>3380</v>
      </c>
      <c r="N507">
        <f t="shared" ref="N507" si="283">$K506+$K507-$L506-$L507</f>
        <v>-3185</v>
      </c>
    </row>
    <row r="508" spans="1:14" x14ac:dyDescent="0.3">
      <c r="A508" t="s">
        <v>7</v>
      </c>
      <c r="B508">
        <v>5</v>
      </c>
      <c r="C508">
        <v>29</v>
      </c>
      <c r="D508">
        <v>2244</v>
      </c>
      <c r="E508">
        <v>54</v>
      </c>
      <c r="F508">
        <v>1</v>
      </c>
      <c r="G508">
        <v>0</v>
      </c>
      <c r="I508" s="7">
        <f t="shared" si="251"/>
        <v>5.8</v>
      </c>
      <c r="J508">
        <f t="shared" si="252"/>
        <v>24</v>
      </c>
      <c r="K508" s="5">
        <f t="shared" si="253"/>
        <v>0</v>
      </c>
      <c r="L508" s="5">
        <f t="shared" si="254"/>
        <v>2244</v>
      </c>
    </row>
    <row r="509" spans="1:14" x14ac:dyDescent="0.3">
      <c r="A509" t="s">
        <v>8</v>
      </c>
      <c r="B509">
        <v>5</v>
      </c>
      <c r="C509">
        <v>29</v>
      </c>
      <c r="D509">
        <v>2231</v>
      </c>
      <c r="E509">
        <v>54</v>
      </c>
      <c r="F509">
        <v>1</v>
      </c>
      <c r="G509">
        <v>0</v>
      </c>
      <c r="I509" s="7">
        <f t="shared" si="251"/>
        <v>5.8</v>
      </c>
      <c r="J509">
        <f t="shared" si="252"/>
        <v>24</v>
      </c>
      <c r="K509" s="5">
        <f t="shared" si="253"/>
        <v>2231</v>
      </c>
      <c r="L509" s="5">
        <f t="shared" si="254"/>
        <v>0</v>
      </c>
      <c r="N509">
        <f t="shared" ref="N509" si="284">$K508+$K509-$L508-$L509</f>
        <v>-13</v>
      </c>
    </row>
    <row r="510" spans="1:14" x14ac:dyDescent="0.3">
      <c r="A510" t="s">
        <v>8</v>
      </c>
      <c r="B510">
        <v>30</v>
      </c>
      <c r="C510">
        <v>30</v>
      </c>
      <c r="D510">
        <v>200</v>
      </c>
      <c r="E510">
        <v>55</v>
      </c>
      <c r="F510">
        <v>1</v>
      </c>
      <c r="G510">
        <v>0</v>
      </c>
      <c r="I510" s="7">
        <f t="shared" si="251"/>
        <v>1</v>
      </c>
      <c r="J510">
        <f t="shared" si="252"/>
        <v>0</v>
      </c>
      <c r="K510" s="5">
        <f t="shared" si="253"/>
        <v>200</v>
      </c>
      <c r="L510" s="5">
        <f t="shared" si="254"/>
        <v>0</v>
      </c>
    </row>
    <row r="511" spans="1:14" x14ac:dyDescent="0.3">
      <c r="A511" t="s">
        <v>7</v>
      </c>
      <c r="B511">
        <v>30</v>
      </c>
      <c r="C511">
        <v>30</v>
      </c>
      <c r="D511">
        <v>2080</v>
      </c>
      <c r="E511">
        <v>55</v>
      </c>
      <c r="F511">
        <v>1</v>
      </c>
      <c r="G511">
        <v>0</v>
      </c>
      <c r="I511" s="7">
        <f t="shared" si="251"/>
        <v>1</v>
      </c>
      <c r="J511">
        <f t="shared" si="252"/>
        <v>0</v>
      </c>
      <c r="K511" s="5">
        <f t="shared" si="253"/>
        <v>0</v>
      </c>
      <c r="L511" s="5">
        <f t="shared" si="254"/>
        <v>2080</v>
      </c>
      <c r="N511">
        <f t="shared" ref="N511" si="285">$K510+$K511-$L510-$L511</f>
        <v>-1880</v>
      </c>
    </row>
    <row r="512" spans="1:14" x14ac:dyDescent="0.3">
      <c r="A512" t="s">
        <v>8</v>
      </c>
      <c r="B512">
        <v>9</v>
      </c>
      <c r="C512">
        <v>16</v>
      </c>
      <c r="D512">
        <v>545</v>
      </c>
      <c r="E512">
        <v>56</v>
      </c>
      <c r="F512">
        <v>1</v>
      </c>
      <c r="G512">
        <v>0</v>
      </c>
      <c r="I512" s="7">
        <f t="shared" si="251"/>
        <v>1.7777777777777777</v>
      </c>
      <c r="J512">
        <f t="shared" si="252"/>
        <v>7</v>
      </c>
      <c r="K512" s="5">
        <f t="shared" si="253"/>
        <v>545</v>
      </c>
      <c r="L512" s="5">
        <f t="shared" si="254"/>
        <v>0</v>
      </c>
    </row>
    <row r="513" spans="1:14" x14ac:dyDescent="0.3">
      <c r="A513" t="s">
        <v>7</v>
      </c>
      <c r="B513">
        <v>9</v>
      </c>
      <c r="C513">
        <v>16</v>
      </c>
      <c r="D513">
        <v>1010</v>
      </c>
      <c r="E513">
        <v>56</v>
      </c>
      <c r="F513">
        <v>1</v>
      </c>
      <c r="G513">
        <v>0</v>
      </c>
      <c r="I513" s="7">
        <f t="shared" si="251"/>
        <v>1.7777777777777777</v>
      </c>
      <c r="J513">
        <f t="shared" si="252"/>
        <v>7</v>
      </c>
      <c r="K513" s="5">
        <f t="shared" si="253"/>
        <v>0</v>
      </c>
      <c r="L513" s="5">
        <f t="shared" si="254"/>
        <v>1010</v>
      </c>
      <c r="N513">
        <f t="shared" ref="N513" si="286">$K512+$K513-$L512-$L513</f>
        <v>-465</v>
      </c>
    </row>
    <row r="514" spans="1:14" x14ac:dyDescent="0.3">
      <c r="A514" t="s">
        <v>8</v>
      </c>
      <c r="B514">
        <v>13</v>
      </c>
      <c r="C514">
        <v>13</v>
      </c>
      <c r="D514">
        <v>126</v>
      </c>
      <c r="E514">
        <v>57</v>
      </c>
      <c r="F514">
        <v>1</v>
      </c>
      <c r="G514">
        <v>0</v>
      </c>
      <c r="I514" s="7">
        <f t="shared" si="251"/>
        <v>1</v>
      </c>
      <c r="J514">
        <f t="shared" si="252"/>
        <v>0</v>
      </c>
      <c r="K514" s="5">
        <f t="shared" si="253"/>
        <v>126</v>
      </c>
      <c r="L514" s="5">
        <f t="shared" si="254"/>
        <v>0</v>
      </c>
    </row>
    <row r="515" spans="1:14" x14ac:dyDescent="0.3">
      <c r="A515" t="s">
        <v>7</v>
      </c>
      <c r="B515">
        <v>13</v>
      </c>
      <c r="C515">
        <v>13</v>
      </c>
      <c r="D515">
        <v>1334</v>
      </c>
      <c r="E515">
        <v>57</v>
      </c>
      <c r="F515">
        <v>1</v>
      </c>
      <c r="G515">
        <v>0</v>
      </c>
      <c r="I515" s="7">
        <f t="shared" ref="I515:I578" si="287">C515/B515</f>
        <v>1</v>
      </c>
      <c r="J515">
        <f t="shared" ref="J515:J578" si="288">C515-B515</f>
        <v>0</v>
      </c>
      <c r="K515" s="5">
        <f t="shared" ref="K515:K578" si="289">IF($A515="Hungarian",$D515,0)</f>
        <v>0</v>
      </c>
      <c r="L515" s="5">
        <f t="shared" ref="L515:L578" si="290">IF($A515="Vickrey Auction",$D515,0)</f>
        <v>1334</v>
      </c>
      <c r="N515">
        <f t="shared" ref="N515" si="291">$K514+$K515-$L514-$L515</f>
        <v>-1208</v>
      </c>
    </row>
    <row r="516" spans="1:14" x14ac:dyDescent="0.3">
      <c r="A516" t="s">
        <v>7</v>
      </c>
      <c r="B516">
        <v>24</v>
      </c>
      <c r="C516">
        <v>24</v>
      </c>
      <c r="D516">
        <v>2266</v>
      </c>
      <c r="E516">
        <v>58</v>
      </c>
      <c r="F516">
        <v>1</v>
      </c>
      <c r="G516">
        <v>0</v>
      </c>
      <c r="I516" s="7">
        <f t="shared" si="287"/>
        <v>1</v>
      </c>
      <c r="J516">
        <f t="shared" si="288"/>
        <v>0</v>
      </c>
      <c r="K516" s="5">
        <f t="shared" si="289"/>
        <v>0</v>
      </c>
      <c r="L516" s="5">
        <f t="shared" si="290"/>
        <v>2266</v>
      </c>
    </row>
    <row r="517" spans="1:14" x14ac:dyDescent="0.3">
      <c r="A517" t="s">
        <v>8</v>
      </c>
      <c r="B517">
        <v>24</v>
      </c>
      <c r="C517">
        <v>24</v>
      </c>
      <c r="D517">
        <v>194</v>
      </c>
      <c r="E517">
        <v>58</v>
      </c>
      <c r="F517">
        <v>1</v>
      </c>
      <c r="G517">
        <v>0</v>
      </c>
      <c r="I517" s="7">
        <f t="shared" si="287"/>
        <v>1</v>
      </c>
      <c r="J517">
        <f t="shared" si="288"/>
        <v>0</v>
      </c>
      <c r="K517" s="5">
        <f t="shared" si="289"/>
        <v>194</v>
      </c>
      <c r="L517" s="5">
        <f t="shared" si="290"/>
        <v>0</v>
      </c>
      <c r="N517">
        <f t="shared" ref="N517" si="292">$K516+$K517-$L516-$L517</f>
        <v>-2072</v>
      </c>
    </row>
    <row r="518" spans="1:14" x14ac:dyDescent="0.3">
      <c r="A518" t="s">
        <v>8</v>
      </c>
      <c r="B518">
        <v>15</v>
      </c>
      <c r="C518">
        <v>34</v>
      </c>
      <c r="D518">
        <v>1848</v>
      </c>
      <c r="E518">
        <v>59</v>
      </c>
      <c r="F518">
        <v>1</v>
      </c>
      <c r="G518">
        <v>0</v>
      </c>
      <c r="I518" s="7">
        <f t="shared" si="287"/>
        <v>2.2666666666666666</v>
      </c>
      <c r="J518">
        <f t="shared" si="288"/>
        <v>19</v>
      </c>
      <c r="K518" s="5">
        <f t="shared" si="289"/>
        <v>1848</v>
      </c>
      <c r="L518" s="5">
        <f t="shared" si="290"/>
        <v>0</v>
      </c>
    </row>
    <row r="519" spans="1:14" x14ac:dyDescent="0.3">
      <c r="A519" t="s">
        <v>7</v>
      </c>
      <c r="B519">
        <v>15</v>
      </c>
      <c r="C519">
        <v>34</v>
      </c>
      <c r="D519">
        <v>2225</v>
      </c>
      <c r="E519">
        <v>59</v>
      </c>
      <c r="F519">
        <v>1</v>
      </c>
      <c r="G519">
        <v>0</v>
      </c>
      <c r="I519" s="7">
        <f t="shared" si="287"/>
        <v>2.2666666666666666</v>
      </c>
      <c r="J519">
        <f t="shared" si="288"/>
        <v>19</v>
      </c>
      <c r="K519" s="5">
        <f t="shared" si="289"/>
        <v>0</v>
      </c>
      <c r="L519" s="5">
        <f t="shared" si="290"/>
        <v>2225</v>
      </c>
      <c r="N519">
        <f t="shared" ref="N519" si="293">$K518+$K519-$L518-$L519</f>
        <v>-377</v>
      </c>
    </row>
    <row r="520" spans="1:14" x14ac:dyDescent="0.3">
      <c r="A520" t="s">
        <v>8</v>
      </c>
      <c r="B520">
        <v>39</v>
      </c>
      <c r="C520">
        <v>41</v>
      </c>
      <c r="D520">
        <v>465</v>
      </c>
      <c r="E520">
        <v>60</v>
      </c>
      <c r="F520">
        <v>1</v>
      </c>
      <c r="G520">
        <v>0</v>
      </c>
      <c r="I520" s="7">
        <f t="shared" si="287"/>
        <v>1.0512820512820513</v>
      </c>
      <c r="J520">
        <f t="shared" si="288"/>
        <v>2</v>
      </c>
      <c r="K520" s="5">
        <f t="shared" si="289"/>
        <v>465</v>
      </c>
      <c r="L520" s="5">
        <f t="shared" si="290"/>
        <v>0</v>
      </c>
    </row>
    <row r="521" spans="1:14" x14ac:dyDescent="0.3">
      <c r="A521" t="s">
        <v>7</v>
      </c>
      <c r="B521">
        <v>39</v>
      </c>
      <c r="C521">
        <v>41</v>
      </c>
      <c r="D521">
        <v>3575</v>
      </c>
      <c r="E521">
        <v>60</v>
      </c>
      <c r="F521">
        <v>1</v>
      </c>
      <c r="G521">
        <v>0</v>
      </c>
      <c r="I521" s="7">
        <f t="shared" si="287"/>
        <v>1.0512820512820513</v>
      </c>
      <c r="J521">
        <f t="shared" si="288"/>
        <v>2</v>
      </c>
      <c r="K521" s="5">
        <f t="shared" si="289"/>
        <v>0</v>
      </c>
      <c r="L521" s="5">
        <f t="shared" si="290"/>
        <v>3575</v>
      </c>
      <c r="N521">
        <f t="shared" ref="N521" si="294">$K520+$K521-$L520-$L521</f>
        <v>-3110</v>
      </c>
    </row>
    <row r="522" spans="1:14" x14ac:dyDescent="0.3">
      <c r="A522" t="s">
        <v>7</v>
      </c>
      <c r="B522">
        <v>23</v>
      </c>
      <c r="C522">
        <v>23</v>
      </c>
      <c r="D522">
        <v>1701</v>
      </c>
      <c r="E522">
        <v>61</v>
      </c>
      <c r="F522">
        <v>1</v>
      </c>
      <c r="G522">
        <v>0</v>
      </c>
      <c r="I522" s="7">
        <f t="shared" si="287"/>
        <v>1</v>
      </c>
      <c r="J522">
        <f t="shared" si="288"/>
        <v>0</v>
      </c>
      <c r="K522" s="5">
        <f t="shared" si="289"/>
        <v>0</v>
      </c>
      <c r="L522" s="5">
        <f t="shared" si="290"/>
        <v>1701</v>
      </c>
    </row>
    <row r="523" spans="1:14" x14ac:dyDescent="0.3">
      <c r="A523" t="s">
        <v>8</v>
      </c>
      <c r="B523">
        <v>23</v>
      </c>
      <c r="C523">
        <v>23</v>
      </c>
      <c r="D523">
        <v>129</v>
      </c>
      <c r="E523">
        <v>61</v>
      </c>
      <c r="F523">
        <v>1</v>
      </c>
      <c r="G523">
        <v>0</v>
      </c>
      <c r="I523" s="7">
        <f t="shared" si="287"/>
        <v>1</v>
      </c>
      <c r="J523">
        <f t="shared" si="288"/>
        <v>0</v>
      </c>
      <c r="K523" s="5">
        <f t="shared" si="289"/>
        <v>129</v>
      </c>
      <c r="L523" s="5">
        <f t="shared" si="290"/>
        <v>0</v>
      </c>
      <c r="N523">
        <f t="shared" ref="N523" si="295">$K522+$K523-$L522-$L523</f>
        <v>-1572</v>
      </c>
    </row>
    <row r="524" spans="1:14" x14ac:dyDescent="0.3">
      <c r="A524" t="s">
        <v>7</v>
      </c>
      <c r="B524">
        <v>8</v>
      </c>
      <c r="C524">
        <v>50</v>
      </c>
      <c r="D524">
        <v>3978</v>
      </c>
      <c r="E524">
        <v>62</v>
      </c>
      <c r="F524">
        <v>0</v>
      </c>
      <c r="G524">
        <v>1</v>
      </c>
      <c r="I524" s="7">
        <f t="shared" si="287"/>
        <v>6.25</v>
      </c>
      <c r="J524">
        <f t="shared" si="288"/>
        <v>42</v>
      </c>
      <c r="K524" s="5">
        <f t="shared" si="289"/>
        <v>0</v>
      </c>
      <c r="L524" s="5">
        <f t="shared" si="290"/>
        <v>3978</v>
      </c>
    </row>
    <row r="525" spans="1:14" x14ac:dyDescent="0.3">
      <c r="A525" t="s">
        <v>8</v>
      </c>
      <c r="B525">
        <v>8</v>
      </c>
      <c r="C525">
        <v>50</v>
      </c>
      <c r="D525">
        <v>4085</v>
      </c>
      <c r="E525">
        <v>62</v>
      </c>
      <c r="F525">
        <v>0</v>
      </c>
      <c r="G525">
        <v>1</v>
      </c>
      <c r="I525" s="7">
        <f t="shared" si="287"/>
        <v>6.25</v>
      </c>
      <c r="J525">
        <f t="shared" si="288"/>
        <v>42</v>
      </c>
      <c r="K525" s="5">
        <f t="shared" si="289"/>
        <v>4085</v>
      </c>
      <c r="L525" s="5">
        <f t="shared" si="290"/>
        <v>0</v>
      </c>
      <c r="N525">
        <f t="shared" ref="N525" si="296">$K524+$K525-$L524-$L525</f>
        <v>107</v>
      </c>
    </row>
    <row r="526" spans="1:14" x14ac:dyDescent="0.3">
      <c r="A526" t="s">
        <v>7</v>
      </c>
      <c r="B526">
        <v>3</v>
      </c>
      <c r="C526">
        <v>5</v>
      </c>
      <c r="D526">
        <v>280</v>
      </c>
      <c r="E526">
        <v>63</v>
      </c>
      <c r="F526">
        <v>1</v>
      </c>
      <c r="G526">
        <v>0</v>
      </c>
      <c r="I526" s="7">
        <f t="shared" si="287"/>
        <v>1.6666666666666667</v>
      </c>
      <c r="J526">
        <f t="shared" si="288"/>
        <v>2</v>
      </c>
      <c r="K526" s="5">
        <f t="shared" si="289"/>
        <v>0</v>
      </c>
      <c r="L526" s="5">
        <f t="shared" si="290"/>
        <v>280</v>
      </c>
    </row>
    <row r="527" spans="1:14" x14ac:dyDescent="0.3">
      <c r="A527" t="s">
        <v>8</v>
      </c>
      <c r="B527">
        <v>3</v>
      </c>
      <c r="C527">
        <v>5</v>
      </c>
      <c r="D527">
        <v>146</v>
      </c>
      <c r="E527">
        <v>63</v>
      </c>
      <c r="F527">
        <v>1</v>
      </c>
      <c r="G527">
        <v>0</v>
      </c>
      <c r="I527" s="7">
        <f t="shared" si="287"/>
        <v>1.6666666666666667</v>
      </c>
      <c r="J527">
        <f t="shared" si="288"/>
        <v>2</v>
      </c>
      <c r="K527" s="5">
        <f t="shared" si="289"/>
        <v>146</v>
      </c>
      <c r="L527" s="5">
        <f t="shared" si="290"/>
        <v>0</v>
      </c>
      <c r="N527">
        <f t="shared" ref="N527" si="297">$K526+$K527-$L526-$L527</f>
        <v>-134</v>
      </c>
    </row>
    <row r="528" spans="1:14" x14ac:dyDescent="0.3">
      <c r="A528" t="s">
        <v>7</v>
      </c>
      <c r="B528">
        <v>4</v>
      </c>
      <c r="C528">
        <v>5</v>
      </c>
      <c r="D528">
        <v>336</v>
      </c>
      <c r="E528">
        <v>64</v>
      </c>
      <c r="F528">
        <v>1</v>
      </c>
      <c r="G528">
        <v>0</v>
      </c>
      <c r="I528" s="7">
        <f t="shared" si="287"/>
        <v>1.25</v>
      </c>
      <c r="J528">
        <f t="shared" si="288"/>
        <v>1</v>
      </c>
      <c r="K528" s="5">
        <f t="shared" si="289"/>
        <v>0</v>
      </c>
      <c r="L528" s="5">
        <f t="shared" si="290"/>
        <v>336</v>
      </c>
    </row>
    <row r="529" spans="1:14" x14ac:dyDescent="0.3">
      <c r="A529" t="s">
        <v>8</v>
      </c>
      <c r="B529">
        <v>4</v>
      </c>
      <c r="C529">
        <v>5</v>
      </c>
      <c r="D529">
        <v>197</v>
      </c>
      <c r="E529">
        <v>64</v>
      </c>
      <c r="F529">
        <v>1</v>
      </c>
      <c r="G529">
        <v>0</v>
      </c>
      <c r="I529" s="7">
        <f t="shared" si="287"/>
        <v>1.25</v>
      </c>
      <c r="J529">
        <f t="shared" si="288"/>
        <v>1</v>
      </c>
      <c r="K529" s="5">
        <f t="shared" si="289"/>
        <v>197</v>
      </c>
      <c r="L529" s="5">
        <f t="shared" si="290"/>
        <v>0</v>
      </c>
      <c r="N529">
        <f t="shared" ref="N529" si="298">$K528+$K529-$L528-$L529</f>
        <v>-139</v>
      </c>
    </row>
    <row r="530" spans="1:14" x14ac:dyDescent="0.3">
      <c r="A530" t="s">
        <v>8</v>
      </c>
      <c r="B530">
        <v>23</v>
      </c>
      <c r="C530">
        <v>23</v>
      </c>
      <c r="D530">
        <v>156</v>
      </c>
      <c r="E530">
        <v>65</v>
      </c>
      <c r="F530">
        <v>1</v>
      </c>
      <c r="G530">
        <v>0</v>
      </c>
      <c r="I530" s="7">
        <f t="shared" si="287"/>
        <v>1</v>
      </c>
      <c r="J530">
        <f t="shared" si="288"/>
        <v>0</v>
      </c>
      <c r="K530" s="5">
        <f t="shared" si="289"/>
        <v>156</v>
      </c>
      <c r="L530" s="5">
        <f t="shared" si="290"/>
        <v>0</v>
      </c>
    </row>
    <row r="531" spans="1:14" x14ac:dyDescent="0.3">
      <c r="A531" t="s">
        <v>7</v>
      </c>
      <c r="B531">
        <v>23</v>
      </c>
      <c r="C531">
        <v>23</v>
      </c>
      <c r="D531">
        <v>1812</v>
      </c>
      <c r="E531">
        <v>65</v>
      </c>
      <c r="F531">
        <v>1</v>
      </c>
      <c r="G531">
        <v>0</v>
      </c>
      <c r="I531" s="7">
        <f t="shared" si="287"/>
        <v>1</v>
      </c>
      <c r="J531">
        <f t="shared" si="288"/>
        <v>0</v>
      </c>
      <c r="K531" s="5">
        <f t="shared" si="289"/>
        <v>0</v>
      </c>
      <c r="L531" s="5">
        <f t="shared" si="290"/>
        <v>1812</v>
      </c>
      <c r="N531">
        <f t="shared" ref="N531" si="299">$K530+$K531-$L530-$L531</f>
        <v>-1656</v>
      </c>
    </row>
    <row r="532" spans="1:14" x14ac:dyDescent="0.3">
      <c r="A532" t="s">
        <v>7</v>
      </c>
      <c r="B532">
        <v>13</v>
      </c>
      <c r="C532">
        <v>13</v>
      </c>
      <c r="D532">
        <v>796</v>
      </c>
      <c r="E532">
        <v>66</v>
      </c>
      <c r="F532">
        <v>1</v>
      </c>
      <c r="G532">
        <v>0</v>
      </c>
      <c r="I532" s="7">
        <f t="shared" si="287"/>
        <v>1</v>
      </c>
      <c r="J532">
        <f t="shared" si="288"/>
        <v>0</v>
      </c>
      <c r="K532" s="5">
        <f t="shared" si="289"/>
        <v>0</v>
      </c>
      <c r="L532" s="5">
        <f t="shared" si="290"/>
        <v>796</v>
      </c>
    </row>
    <row r="533" spans="1:14" x14ac:dyDescent="0.3">
      <c r="A533" t="s">
        <v>8</v>
      </c>
      <c r="B533">
        <v>13</v>
      </c>
      <c r="C533">
        <v>13</v>
      </c>
      <c r="D533">
        <v>165</v>
      </c>
      <c r="E533">
        <v>66</v>
      </c>
      <c r="F533">
        <v>1</v>
      </c>
      <c r="G533">
        <v>0</v>
      </c>
      <c r="I533" s="7">
        <f t="shared" si="287"/>
        <v>1</v>
      </c>
      <c r="J533">
        <f t="shared" si="288"/>
        <v>0</v>
      </c>
      <c r="K533" s="5">
        <f t="shared" si="289"/>
        <v>165</v>
      </c>
      <c r="L533" s="5">
        <f t="shared" si="290"/>
        <v>0</v>
      </c>
      <c r="N533">
        <f t="shared" ref="N533" si="300">$K532+$K533-$L532-$L533</f>
        <v>-631</v>
      </c>
    </row>
    <row r="534" spans="1:14" x14ac:dyDescent="0.3">
      <c r="A534" t="s">
        <v>7</v>
      </c>
      <c r="B534">
        <v>23</v>
      </c>
      <c r="C534">
        <v>23</v>
      </c>
      <c r="D534">
        <v>1930</v>
      </c>
      <c r="E534">
        <v>67</v>
      </c>
      <c r="F534">
        <v>1</v>
      </c>
      <c r="G534">
        <v>0</v>
      </c>
      <c r="I534" s="7">
        <f t="shared" si="287"/>
        <v>1</v>
      </c>
      <c r="J534">
        <f t="shared" si="288"/>
        <v>0</v>
      </c>
      <c r="K534" s="5">
        <f t="shared" si="289"/>
        <v>0</v>
      </c>
      <c r="L534" s="5">
        <f t="shared" si="290"/>
        <v>1930</v>
      </c>
    </row>
    <row r="535" spans="1:14" x14ac:dyDescent="0.3">
      <c r="A535" t="s">
        <v>8</v>
      </c>
      <c r="B535">
        <v>23</v>
      </c>
      <c r="C535">
        <v>23</v>
      </c>
      <c r="D535">
        <v>109</v>
      </c>
      <c r="E535">
        <v>67</v>
      </c>
      <c r="F535">
        <v>1</v>
      </c>
      <c r="G535">
        <v>0</v>
      </c>
      <c r="I535" s="7">
        <f t="shared" si="287"/>
        <v>1</v>
      </c>
      <c r="J535">
        <f t="shared" si="288"/>
        <v>0</v>
      </c>
      <c r="K535" s="5">
        <f t="shared" si="289"/>
        <v>109</v>
      </c>
      <c r="L535" s="5">
        <f t="shared" si="290"/>
        <v>0</v>
      </c>
      <c r="N535">
        <f t="shared" ref="N535" si="301">$K534+$K535-$L534-$L535</f>
        <v>-1821</v>
      </c>
    </row>
    <row r="536" spans="1:14" x14ac:dyDescent="0.3">
      <c r="A536" t="s">
        <v>7</v>
      </c>
      <c r="B536">
        <v>2</v>
      </c>
      <c r="C536">
        <v>2</v>
      </c>
      <c r="D536">
        <v>143</v>
      </c>
      <c r="E536">
        <v>68</v>
      </c>
      <c r="F536">
        <v>1</v>
      </c>
      <c r="G536">
        <v>0</v>
      </c>
      <c r="I536" s="7">
        <f t="shared" si="287"/>
        <v>1</v>
      </c>
      <c r="J536">
        <f t="shared" si="288"/>
        <v>0</v>
      </c>
      <c r="K536" s="5">
        <f t="shared" si="289"/>
        <v>0</v>
      </c>
      <c r="L536" s="5">
        <f t="shared" si="290"/>
        <v>143</v>
      </c>
    </row>
    <row r="537" spans="1:14" x14ac:dyDescent="0.3">
      <c r="A537" t="s">
        <v>8</v>
      </c>
      <c r="B537">
        <v>2</v>
      </c>
      <c r="C537">
        <v>2</v>
      </c>
      <c r="D537">
        <v>132</v>
      </c>
      <c r="E537">
        <v>68</v>
      </c>
      <c r="F537">
        <v>1</v>
      </c>
      <c r="G537">
        <v>0</v>
      </c>
      <c r="I537" s="7">
        <f t="shared" si="287"/>
        <v>1</v>
      </c>
      <c r="J537">
        <f t="shared" si="288"/>
        <v>0</v>
      </c>
      <c r="K537" s="5">
        <f t="shared" si="289"/>
        <v>132</v>
      </c>
      <c r="L537" s="5">
        <f t="shared" si="290"/>
        <v>0</v>
      </c>
      <c r="N537">
        <f t="shared" ref="N537" si="302">$K536+$K537-$L536-$L537</f>
        <v>-11</v>
      </c>
    </row>
    <row r="538" spans="1:14" x14ac:dyDescent="0.3">
      <c r="A538" t="s">
        <v>8</v>
      </c>
      <c r="B538">
        <v>16</v>
      </c>
      <c r="C538">
        <v>16</v>
      </c>
      <c r="D538">
        <v>97</v>
      </c>
      <c r="E538">
        <v>69</v>
      </c>
      <c r="F538">
        <v>1</v>
      </c>
      <c r="G538">
        <v>0</v>
      </c>
      <c r="I538" s="7">
        <f t="shared" si="287"/>
        <v>1</v>
      </c>
      <c r="J538">
        <f t="shared" si="288"/>
        <v>0</v>
      </c>
      <c r="K538" s="5">
        <f t="shared" si="289"/>
        <v>97</v>
      </c>
      <c r="L538" s="5">
        <f t="shared" si="290"/>
        <v>0</v>
      </c>
    </row>
    <row r="539" spans="1:14" x14ac:dyDescent="0.3">
      <c r="A539" t="s">
        <v>7</v>
      </c>
      <c r="B539">
        <v>16</v>
      </c>
      <c r="C539">
        <v>16</v>
      </c>
      <c r="D539">
        <v>1316</v>
      </c>
      <c r="E539">
        <v>69</v>
      </c>
      <c r="F539">
        <v>1</v>
      </c>
      <c r="G539">
        <v>0</v>
      </c>
      <c r="I539" s="7">
        <f t="shared" si="287"/>
        <v>1</v>
      </c>
      <c r="J539">
        <f t="shared" si="288"/>
        <v>0</v>
      </c>
      <c r="K539" s="5">
        <f t="shared" si="289"/>
        <v>0</v>
      </c>
      <c r="L539" s="5">
        <f t="shared" si="290"/>
        <v>1316</v>
      </c>
      <c r="N539">
        <f t="shared" ref="N539" si="303">$K538+$K539-$L538-$L539</f>
        <v>-1219</v>
      </c>
    </row>
    <row r="540" spans="1:14" x14ac:dyDescent="0.3">
      <c r="A540" t="s">
        <v>7</v>
      </c>
      <c r="B540">
        <v>18</v>
      </c>
      <c r="C540">
        <v>18</v>
      </c>
      <c r="D540">
        <v>1297</v>
      </c>
      <c r="E540">
        <v>70</v>
      </c>
      <c r="F540">
        <v>1</v>
      </c>
      <c r="G540">
        <v>0</v>
      </c>
      <c r="I540" s="7">
        <f t="shared" si="287"/>
        <v>1</v>
      </c>
      <c r="J540">
        <f t="shared" si="288"/>
        <v>0</v>
      </c>
      <c r="K540" s="5">
        <f t="shared" si="289"/>
        <v>0</v>
      </c>
      <c r="L540" s="5">
        <f t="shared" si="290"/>
        <v>1297</v>
      </c>
    </row>
    <row r="541" spans="1:14" x14ac:dyDescent="0.3">
      <c r="A541" t="s">
        <v>8</v>
      </c>
      <c r="B541">
        <v>18</v>
      </c>
      <c r="C541">
        <v>18</v>
      </c>
      <c r="D541">
        <v>158</v>
      </c>
      <c r="E541">
        <v>70</v>
      </c>
      <c r="F541">
        <v>1</v>
      </c>
      <c r="G541">
        <v>0</v>
      </c>
      <c r="I541" s="7">
        <f t="shared" si="287"/>
        <v>1</v>
      </c>
      <c r="J541">
        <f t="shared" si="288"/>
        <v>0</v>
      </c>
      <c r="K541" s="5">
        <f t="shared" si="289"/>
        <v>158</v>
      </c>
      <c r="L541" s="5">
        <f t="shared" si="290"/>
        <v>0</v>
      </c>
      <c r="N541">
        <f t="shared" ref="N541" si="304">$K540+$K541-$L540-$L541</f>
        <v>-1139</v>
      </c>
    </row>
    <row r="542" spans="1:14" x14ac:dyDescent="0.3">
      <c r="A542" t="s">
        <v>7</v>
      </c>
      <c r="B542">
        <v>14</v>
      </c>
      <c r="C542">
        <v>21</v>
      </c>
      <c r="D542">
        <v>1231</v>
      </c>
      <c r="E542">
        <v>71</v>
      </c>
      <c r="F542">
        <v>1</v>
      </c>
      <c r="G542">
        <v>0</v>
      </c>
      <c r="I542" s="7">
        <f t="shared" si="287"/>
        <v>1.5</v>
      </c>
      <c r="J542">
        <f t="shared" si="288"/>
        <v>7</v>
      </c>
      <c r="K542" s="5">
        <f t="shared" si="289"/>
        <v>0</v>
      </c>
      <c r="L542" s="5">
        <f t="shared" si="290"/>
        <v>1231</v>
      </c>
    </row>
    <row r="543" spans="1:14" x14ac:dyDescent="0.3">
      <c r="A543" t="s">
        <v>8</v>
      </c>
      <c r="B543">
        <v>14</v>
      </c>
      <c r="C543">
        <v>21</v>
      </c>
      <c r="D543">
        <v>621</v>
      </c>
      <c r="E543">
        <v>71</v>
      </c>
      <c r="F543">
        <v>1</v>
      </c>
      <c r="G543">
        <v>0</v>
      </c>
      <c r="I543" s="7">
        <f t="shared" si="287"/>
        <v>1.5</v>
      </c>
      <c r="J543">
        <f t="shared" si="288"/>
        <v>7</v>
      </c>
      <c r="K543" s="5">
        <f t="shared" si="289"/>
        <v>621</v>
      </c>
      <c r="L543" s="5">
        <f t="shared" si="290"/>
        <v>0</v>
      </c>
      <c r="N543">
        <f t="shared" ref="N543" si="305">$K542+$K543-$L542-$L543</f>
        <v>-610</v>
      </c>
    </row>
    <row r="544" spans="1:14" x14ac:dyDescent="0.3">
      <c r="A544" t="s">
        <v>7</v>
      </c>
      <c r="B544">
        <v>15</v>
      </c>
      <c r="C544">
        <v>15</v>
      </c>
      <c r="D544">
        <v>1394</v>
      </c>
      <c r="E544">
        <v>72</v>
      </c>
      <c r="F544">
        <v>1</v>
      </c>
      <c r="G544">
        <v>0</v>
      </c>
      <c r="I544" s="7">
        <f t="shared" si="287"/>
        <v>1</v>
      </c>
      <c r="J544">
        <f t="shared" si="288"/>
        <v>0</v>
      </c>
      <c r="K544" s="5">
        <f t="shared" si="289"/>
        <v>0</v>
      </c>
      <c r="L544" s="5">
        <f t="shared" si="290"/>
        <v>1394</v>
      </c>
    </row>
    <row r="545" spans="1:14" x14ac:dyDescent="0.3">
      <c r="A545" t="s">
        <v>8</v>
      </c>
      <c r="B545">
        <v>15</v>
      </c>
      <c r="C545">
        <v>15</v>
      </c>
      <c r="D545">
        <v>175</v>
      </c>
      <c r="E545">
        <v>72</v>
      </c>
      <c r="F545">
        <v>1</v>
      </c>
      <c r="G545">
        <v>0</v>
      </c>
      <c r="I545" s="7">
        <f t="shared" si="287"/>
        <v>1</v>
      </c>
      <c r="J545">
        <f t="shared" si="288"/>
        <v>0</v>
      </c>
      <c r="K545" s="5">
        <f t="shared" si="289"/>
        <v>175</v>
      </c>
      <c r="L545" s="5">
        <f t="shared" si="290"/>
        <v>0</v>
      </c>
      <c r="N545">
        <f t="shared" ref="N545" si="306">$K544+$K545-$L544-$L545</f>
        <v>-1219</v>
      </c>
    </row>
    <row r="546" spans="1:14" x14ac:dyDescent="0.3">
      <c r="A546" t="s">
        <v>8</v>
      </c>
      <c r="B546">
        <v>8</v>
      </c>
      <c r="C546">
        <v>8</v>
      </c>
      <c r="D546">
        <v>104</v>
      </c>
      <c r="E546">
        <v>73</v>
      </c>
      <c r="F546">
        <v>1</v>
      </c>
      <c r="G546">
        <v>0</v>
      </c>
      <c r="I546" s="7">
        <f t="shared" si="287"/>
        <v>1</v>
      </c>
      <c r="J546">
        <f t="shared" si="288"/>
        <v>0</v>
      </c>
      <c r="K546" s="5">
        <f t="shared" si="289"/>
        <v>104</v>
      </c>
      <c r="L546" s="5">
        <f t="shared" si="290"/>
        <v>0</v>
      </c>
    </row>
    <row r="547" spans="1:14" x14ac:dyDescent="0.3">
      <c r="A547" t="s">
        <v>7</v>
      </c>
      <c r="B547">
        <v>8</v>
      </c>
      <c r="C547">
        <v>8</v>
      </c>
      <c r="D547">
        <v>770</v>
      </c>
      <c r="E547">
        <v>73</v>
      </c>
      <c r="F547">
        <v>1</v>
      </c>
      <c r="G547">
        <v>0</v>
      </c>
      <c r="I547" s="7">
        <f t="shared" si="287"/>
        <v>1</v>
      </c>
      <c r="J547">
        <f t="shared" si="288"/>
        <v>0</v>
      </c>
      <c r="K547" s="5">
        <f t="shared" si="289"/>
        <v>0</v>
      </c>
      <c r="L547" s="5">
        <f t="shared" si="290"/>
        <v>770</v>
      </c>
      <c r="N547">
        <f t="shared" ref="N547" si="307">$K546+$K547-$L546-$L547</f>
        <v>-666</v>
      </c>
    </row>
    <row r="548" spans="1:14" x14ac:dyDescent="0.3">
      <c r="A548" t="s">
        <v>7</v>
      </c>
      <c r="B548">
        <v>16</v>
      </c>
      <c r="C548">
        <v>22</v>
      </c>
      <c r="D548">
        <v>1194</v>
      </c>
      <c r="E548">
        <v>74</v>
      </c>
      <c r="F548">
        <v>1</v>
      </c>
      <c r="G548">
        <v>0</v>
      </c>
      <c r="I548" s="7">
        <f t="shared" si="287"/>
        <v>1.375</v>
      </c>
      <c r="J548">
        <f t="shared" si="288"/>
        <v>6</v>
      </c>
      <c r="K548" s="5">
        <f t="shared" si="289"/>
        <v>0</v>
      </c>
      <c r="L548" s="5">
        <f t="shared" si="290"/>
        <v>1194</v>
      </c>
    </row>
    <row r="549" spans="1:14" x14ac:dyDescent="0.3">
      <c r="A549" t="s">
        <v>8</v>
      </c>
      <c r="B549">
        <v>16</v>
      </c>
      <c r="C549">
        <v>22</v>
      </c>
      <c r="D549">
        <v>560</v>
      </c>
      <c r="E549">
        <v>74</v>
      </c>
      <c r="F549">
        <v>1</v>
      </c>
      <c r="G549">
        <v>0</v>
      </c>
      <c r="I549" s="7">
        <f t="shared" si="287"/>
        <v>1.375</v>
      </c>
      <c r="J549">
        <f t="shared" si="288"/>
        <v>6</v>
      </c>
      <c r="K549" s="5">
        <f t="shared" si="289"/>
        <v>560</v>
      </c>
      <c r="L549" s="5">
        <f t="shared" si="290"/>
        <v>0</v>
      </c>
      <c r="N549">
        <f t="shared" ref="N549" si="308">$K548+$K549-$L548-$L549</f>
        <v>-634</v>
      </c>
    </row>
    <row r="550" spans="1:14" x14ac:dyDescent="0.3">
      <c r="A550" t="s">
        <v>7</v>
      </c>
      <c r="B550">
        <v>13</v>
      </c>
      <c r="C550">
        <v>44</v>
      </c>
      <c r="D550">
        <v>3351</v>
      </c>
      <c r="E550">
        <v>75</v>
      </c>
      <c r="F550">
        <v>1</v>
      </c>
      <c r="G550">
        <v>0</v>
      </c>
      <c r="I550" s="7">
        <f t="shared" si="287"/>
        <v>3.3846153846153846</v>
      </c>
      <c r="J550">
        <f t="shared" si="288"/>
        <v>31</v>
      </c>
      <c r="K550" s="5">
        <f t="shared" si="289"/>
        <v>0</v>
      </c>
      <c r="L550" s="5">
        <f t="shared" si="290"/>
        <v>3351</v>
      </c>
    </row>
    <row r="551" spans="1:14" x14ac:dyDescent="0.3">
      <c r="A551" t="s">
        <v>8</v>
      </c>
      <c r="B551">
        <v>13</v>
      </c>
      <c r="C551">
        <v>44</v>
      </c>
      <c r="D551">
        <v>2973</v>
      </c>
      <c r="E551">
        <v>75</v>
      </c>
      <c r="F551">
        <v>1</v>
      </c>
      <c r="G551">
        <v>0</v>
      </c>
      <c r="I551" s="7">
        <f t="shared" si="287"/>
        <v>3.3846153846153846</v>
      </c>
      <c r="J551">
        <f t="shared" si="288"/>
        <v>31</v>
      </c>
      <c r="K551" s="5">
        <f t="shared" si="289"/>
        <v>2973</v>
      </c>
      <c r="L551" s="5">
        <f t="shared" si="290"/>
        <v>0</v>
      </c>
      <c r="N551">
        <f t="shared" ref="N551" si="309">$K550+$K551-$L550-$L551</f>
        <v>-378</v>
      </c>
    </row>
    <row r="552" spans="1:14" x14ac:dyDescent="0.3">
      <c r="A552" t="s">
        <v>8</v>
      </c>
      <c r="B552">
        <v>13</v>
      </c>
      <c r="C552">
        <v>29</v>
      </c>
      <c r="D552">
        <v>1530</v>
      </c>
      <c r="E552">
        <v>76</v>
      </c>
      <c r="F552">
        <v>1</v>
      </c>
      <c r="G552">
        <v>0</v>
      </c>
      <c r="I552" s="7">
        <f t="shared" si="287"/>
        <v>2.2307692307692308</v>
      </c>
      <c r="J552">
        <f t="shared" si="288"/>
        <v>16</v>
      </c>
      <c r="K552" s="5">
        <f t="shared" si="289"/>
        <v>1530</v>
      </c>
      <c r="L552" s="5">
        <f t="shared" si="290"/>
        <v>0</v>
      </c>
    </row>
    <row r="553" spans="1:14" x14ac:dyDescent="0.3">
      <c r="A553" t="s">
        <v>7</v>
      </c>
      <c r="B553">
        <v>13</v>
      </c>
      <c r="C553">
        <v>29</v>
      </c>
      <c r="D553">
        <v>2307</v>
      </c>
      <c r="E553">
        <v>76</v>
      </c>
      <c r="F553">
        <v>1</v>
      </c>
      <c r="G553">
        <v>0</v>
      </c>
      <c r="I553" s="7">
        <f t="shared" si="287"/>
        <v>2.2307692307692308</v>
      </c>
      <c r="J553">
        <f t="shared" si="288"/>
        <v>16</v>
      </c>
      <c r="K553" s="5">
        <f t="shared" si="289"/>
        <v>0</v>
      </c>
      <c r="L553" s="5">
        <f t="shared" si="290"/>
        <v>2307</v>
      </c>
      <c r="N553">
        <f t="shared" ref="N553" si="310">$K552+$K553-$L552-$L553</f>
        <v>-777</v>
      </c>
    </row>
    <row r="554" spans="1:14" x14ac:dyDescent="0.3">
      <c r="A554" t="s">
        <v>7</v>
      </c>
      <c r="B554">
        <v>47</v>
      </c>
      <c r="C554">
        <v>49</v>
      </c>
      <c r="D554">
        <v>3919</v>
      </c>
      <c r="E554">
        <v>77</v>
      </c>
      <c r="F554">
        <v>1</v>
      </c>
      <c r="G554">
        <v>0</v>
      </c>
      <c r="I554" s="7">
        <f t="shared" si="287"/>
        <v>1.0425531914893618</v>
      </c>
      <c r="J554">
        <f t="shared" si="288"/>
        <v>2</v>
      </c>
      <c r="K554" s="5">
        <f t="shared" si="289"/>
        <v>0</v>
      </c>
      <c r="L554" s="5">
        <f t="shared" si="290"/>
        <v>3919</v>
      </c>
    </row>
    <row r="555" spans="1:14" x14ac:dyDescent="0.3">
      <c r="A555" t="s">
        <v>8</v>
      </c>
      <c r="B555">
        <v>47</v>
      </c>
      <c r="C555">
        <v>49</v>
      </c>
      <c r="D555">
        <v>387</v>
      </c>
      <c r="E555">
        <v>77</v>
      </c>
      <c r="F555">
        <v>1</v>
      </c>
      <c r="G555">
        <v>0</v>
      </c>
      <c r="I555" s="7">
        <f t="shared" si="287"/>
        <v>1.0425531914893618</v>
      </c>
      <c r="J555">
        <f t="shared" si="288"/>
        <v>2</v>
      </c>
      <c r="K555" s="5">
        <f t="shared" si="289"/>
        <v>387</v>
      </c>
      <c r="L555" s="5">
        <f t="shared" si="290"/>
        <v>0</v>
      </c>
      <c r="N555">
        <f t="shared" ref="N555" si="311">$K554+$K555-$L554-$L555</f>
        <v>-3532</v>
      </c>
    </row>
    <row r="556" spans="1:14" x14ac:dyDescent="0.3">
      <c r="A556" t="s">
        <v>8</v>
      </c>
      <c r="B556">
        <v>15</v>
      </c>
      <c r="C556">
        <v>15</v>
      </c>
      <c r="D556">
        <v>132</v>
      </c>
      <c r="E556">
        <v>78</v>
      </c>
      <c r="F556">
        <v>1</v>
      </c>
      <c r="G556">
        <v>0</v>
      </c>
      <c r="I556" s="7">
        <f t="shared" si="287"/>
        <v>1</v>
      </c>
      <c r="J556">
        <f t="shared" si="288"/>
        <v>0</v>
      </c>
      <c r="K556" s="5">
        <f t="shared" si="289"/>
        <v>132</v>
      </c>
      <c r="L556" s="5">
        <f t="shared" si="290"/>
        <v>0</v>
      </c>
    </row>
    <row r="557" spans="1:14" x14ac:dyDescent="0.3">
      <c r="A557" t="s">
        <v>7</v>
      </c>
      <c r="B557">
        <v>15</v>
      </c>
      <c r="C557">
        <v>15</v>
      </c>
      <c r="D557">
        <v>1187</v>
      </c>
      <c r="E557">
        <v>78</v>
      </c>
      <c r="F557">
        <v>1</v>
      </c>
      <c r="G557">
        <v>0</v>
      </c>
      <c r="I557" s="7">
        <f t="shared" si="287"/>
        <v>1</v>
      </c>
      <c r="J557">
        <f t="shared" si="288"/>
        <v>0</v>
      </c>
      <c r="K557" s="5">
        <f t="shared" si="289"/>
        <v>0</v>
      </c>
      <c r="L557" s="5">
        <f t="shared" si="290"/>
        <v>1187</v>
      </c>
      <c r="N557">
        <f t="shared" ref="N557" si="312">$K556+$K557-$L556-$L557</f>
        <v>-1055</v>
      </c>
    </row>
    <row r="558" spans="1:14" x14ac:dyDescent="0.3">
      <c r="A558" t="s">
        <v>8</v>
      </c>
      <c r="B558">
        <v>10</v>
      </c>
      <c r="C558">
        <v>10</v>
      </c>
      <c r="D558">
        <v>145</v>
      </c>
      <c r="E558">
        <v>79</v>
      </c>
      <c r="F558">
        <v>1</v>
      </c>
      <c r="G558">
        <v>0</v>
      </c>
      <c r="I558" s="7">
        <f t="shared" si="287"/>
        <v>1</v>
      </c>
      <c r="J558">
        <f t="shared" si="288"/>
        <v>0</v>
      </c>
      <c r="K558" s="5">
        <f t="shared" si="289"/>
        <v>145</v>
      </c>
      <c r="L558" s="5">
        <f t="shared" si="290"/>
        <v>0</v>
      </c>
    </row>
    <row r="559" spans="1:14" x14ac:dyDescent="0.3">
      <c r="A559" t="s">
        <v>7</v>
      </c>
      <c r="B559">
        <v>10</v>
      </c>
      <c r="C559">
        <v>10</v>
      </c>
      <c r="D559">
        <v>765</v>
      </c>
      <c r="E559">
        <v>79</v>
      </c>
      <c r="F559">
        <v>1</v>
      </c>
      <c r="G559">
        <v>0</v>
      </c>
      <c r="I559" s="7">
        <f t="shared" si="287"/>
        <v>1</v>
      </c>
      <c r="J559">
        <f t="shared" si="288"/>
        <v>0</v>
      </c>
      <c r="K559" s="5">
        <f t="shared" si="289"/>
        <v>0</v>
      </c>
      <c r="L559" s="5">
        <f t="shared" si="290"/>
        <v>765</v>
      </c>
      <c r="N559">
        <f t="shared" ref="N559" si="313">$K558+$K559-$L558-$L559</f>
        <v>-620</v>
      </c>
    </row>
    <row r="560" spans="1:14" x14ac:dyDescent="0.3">
      <c r="A560" t="s">
        <v>7</v>
      </c>
      <c r="B560">
        <v>12</v>
      </c>
      <c r="C560">
        <v>32</v>
      </c>
      <c r="D560">
        <v>2462</v>
      </c>
      <c r="E560">
        <v>80</v>
      </c>
      <c r="F560">
        <v>1</v>
      </c>
      <c r="G560">
        <v>0</v>
      </c>
      <c r="I560" s="7">
        <f t="shared" si="287"/>
        <v>2.6666666666666665</v>
      </c>
      <c r="J560">
        <f t="shared" si="288"/>
        <v>20</v>
      </c>
      <c r="K560" s="5">
        <f t="shared" si="289"/>
        <v>0</v>
      </c>
      <c r="L560" s="5">
        <f t="shared" si="290"/>
        <v>2462</v>
      </c>
    </row>
    <row r="561" spans="1:14" x14ac:dyDescent="0.3">
      <c r="A561" t="s">
        <v>8</v>
      </c>
      <c r="B561">
        <v>12</v>
      </c>
      <c r="C561">
        <v>32</v>
      </c>
      <c r="D561">
        <v>2003</v>
      </c>
      <c r="E561">
        <v>80</v>
      </c>
      <c r="F561">
        <v>1</v>
      </c>
      <c r="G561">
        <v>0</v>
      </c>
      <c r="I561" s="7">
        <f t="shared" si="287"/>
        <v>2.6666666666666665</v>
      </c>
      <c r="J561">
        <f t="shared" si="288"/>
        <v>20</v>
      </c>
      <c r="K561" s="5">
        <f t="shared" si="289"/>
        <v>2003</v>
      </c>
      <c r="L561" s="5">
        <f t="shared" si="290"/>
        <v>0</v>
      </c>
      <c r="N561">
        <f t="shared" ref="N561" si="314">$K560+$K561-$L560-$L561</f>
        <v>-459</v>
      </c>
    </row>
    <row r="562" spans="1:14" x14ac:dyDescent="0.3">
      <c r="A562" t="s">
        <v>8</v>
      </c>
      <c r="B562">
        <v>39</v>
      </c>
      <c r="C562">
        <v>39</v>
      </c>
      <c r="D562">
        <v>149</v>
      </c>
      <c r="E562">
        <v>81</v>
      </c>
      <c r="F562">
        <v>1</v>
      </c>
      <c r="G562">
        <v>0</v>
      </c>
      <c r="I562" s="7">
        <f t="shared" si="287"/>
        <v>1</v>
      </c>
      <c r="J562">
        <f t="shared" si="288"/>
        <v>0</v>
      </c>
      <c r="K562" s="5">
        <f t="shared" si="289"/>
        <v>149</v>
      </c>
      <c r="L562" s="5">
        <f t="shared" si="290"/>
        <v>0</v>
      </c>
    </row>
    <row r="563" spans="1:14" x14ac:dyDescent="0.3">
      <c r="A563" t="s">
        <v>7</v>
      </c>
      <c r="B563">
        <v>39</v>
      </c>
      <c r="C563">
        <v>39</v>
      </c>
      <c r="D563">
        <v>3203</v>
      </c>
      <c r="E563">
        <v>81</v>
      </c>
      <c r="F563">
        <v>1</v>
      </c>
      <c r="G563">
        <v>0</v>
      </c>
      <c r="I563" s="7">
        <f t="shared" si="287"/>
        <v>1</v>
      </c>
      <c r="J563">
        <f t="shared" si="288"/>
        <v>0</v>
      </c>
      <c r="K563" s="5">
        <f t="shared" si="289"/>
        <v>0</v>
      </c>
      <c r="L563" s="5">
        <f t="shared" si="290"/>
        <v>3203</v>
      </c>
      <c r="N563">
        <f t="shared" ref="N563" si="315">$K562+$K563-$L562-$L563</f>
        <v>-3054</v>
      </c>
    </row>
    <row r="564" spans="1:14" x14ac:dyDescent="0.3">
      <c r="A564" t="s">
        <v>8</v>
      </c>
      <c r="B564">
        <v>18</v>
      </c>
      <c r="C564">
        <v>18</v>
      </c>
      <c r="D564">
        <v>90</v>
      </c>
      <c r="E564">
        <v>82</v>
      </c>
      <c r="F564">
        <v>1</v>
      </c>
      <c r="G564">
        <v>0</v>
      </c>
      <c r="I564" s="7">
        <f t="shared" si="287"/>
        <v>1</v>
      </c>
      <c r="J564">
        <f t="shared" si="288"/>
        <v>0</v>
      </c>
      <c r="K564" s="5">
        <f t="shared" si="289"/>
        <v>90</v>
      </c>
      <c r="L564" s="5">
        <f t="shared" si="290"/>
        <v>0</v>
      </c>
    </row>
    <row r="565" spans="1:14" x14ac:dyDescent="0.3">
      <c r="A565" t="s">
        <v>7</v>
      </c>
      <c r="B565">
        <v>18</v>
      </c>
      <c r="C565">
        <v>18</v>
      </c>
      <c r="D565">
        <v>1578</v>
      </c>
      <c r="E565">
        <v>82</v>
      </c>
      <c r="F565">
        <v>1</v>
      </c>
      <c r="G565">
        <v>0</v>
      </c>
      <c r="I565" s="7">
        <f t="shared" si="287"/>
        <v>1</v>
      </c>
      <c r="J565">
        <f t="shared" si="288"/>
        <v>0</v>
      </c>
      <c r="K565" s="5">
        <f t="shared" si="289"/>
        <v>0</v>
      </c>
      <c r="L565" s="5">
        <f t="shared" si="290"/>
        <v>1578</v>
      </c>
      <c r="N565">
        <f t="shared" ref="N565" si="316">$K564+$K565-$L564-$L565</f>
        <v>-1488</v>
      </c>
    </row>
    <row r="566" spans="1:14" x14ac:dyDescent="0.3">
      <c r="A566" t="s">
        <v>7</v>
      </c>
      <c r="B566">
        <v>11</v>
      </c>
      <c r="C566">
        <v>11</v>
      </c>
      <c r="D566">
        <v>944</v>
      </c>
      <c r="E566">
        <v>83</v>
      </c>
      <c r="F566">
        <v>1</v>
      </c>
      <c r="G566">
        <v>0</v>
      </c>
      <c r="I566" s="7">
        <f t="shared" si="287"/>
        <v>1</v>
      </c>
      <c r="J566">
        <f t="shared" si="288"/>
        <v>0</v>
      </c>
      <c r="K566" s="5">
        <f t="shared" si="289"/>
        <v>0</v>
      </c>
      <c r="L566" s="5">
        <f t="shared" si="290"/>
        <v>944</v>
      </c>
    </row>
    <row r="567" spans="1:14" x14ac:dyDescent="0.3">
      <c r="A567" t="s">
        <v>8</v>
      </c>
      <c r="B567">
        <v>11</v>
      </c>
      <c r="C567">
        <v>11</v>
      </c>
      <c r="D567">
        <v>152</v>
      </c>
      <c r="E567">
        <v>83</v>
      </c>
      <c r="F567">
        <v>1</v>
      </c>
      <c r="G567">
        <v>0</v>
      </c>
      <c r="I567" s="7">
        <f t="shared" si="287"/>
        <v>1</v>
      </c>
      <c r="J567">
        <f t="shared" si="288"/>
        <v>0</v>
      </c>
      <c r="K567" s="5">
        <f t="shared" si="289"/>
        <v>152</v>
      </c>
      <c r="L567" s="5">
        <f t="shared" si="290"/>
        <v>0</v>
      </c>
      <c r="N567">
        <f t="shared" ref="N567" si="317">$K566+$K567-$L566-$L567</f>
        <v>-792</v>
      </c>
    </row>
    <row r="568" spans="1:14" x14ac:dyDescent="0.3">
      <c r="A568" t="s">
        <v>8</v>
      </c>
      <c r="B568">
        <v>11</v>
      </c>
      <c r="C568">
        <v>18</v>
      </c>
      <c r="D568">
        <v>776</v>
      </c>
      <c r="E568">
        <v>84</v>
      </c>
      <c r="F568">
        <v>1</v>
      </c>
      <c r="G568">
        <v>0</v>
      </c>
      <c r="I568" s="7">
        <f t="shared" si="287"/>
        <v>1.6363636363636365</v>
      </c>
      <c r="J568">
        <f t="shared" si="288"/>
        <v>7</v>
      </c>
      <c r="K568" s="5">
        <f t="shared" si="289"/>
        <v>776</v>
      </c>
      <c r="L568" s="5">
        <f t="shared" si="290"/>
        <v>0</v>
      </c>
    </row>
    <row r="569" spans="1:14" x14ac:dyDescent="0.3">
      <c r="A569" t="s">
        <v>7</v>
      </c>
      <c r="B569">
        <v>11</v>
      </c>
      <c r="C569">
        <v>18</v>
      </c>
      <c r="D569">
        <v>1598</v>
      </c>
      <c r="E569">
        <v>84</v>
      </c>
      <c r="F569">
        <v>1</v>
      </c>
      <c r="G569">
        <v>0</v>
      </c>
      <c r="I569" s="7">
        <f t="shared" si="287"/>
        <v>1.6363636363636365</v>
      </c>
      <c r="J569">
        <f t="shared" si="288"/>
        <v>7</v>
      </c>
      <c r="K569" s="5">
        <f t="shared" si="289"/>
        <v>0</v>
      </c>
      <c r="L569" s="5">
        <f t="shared" si="290"/>
        <v>1598</v>
      </c>
      <c r="N569">
        <f t="shared" ref="N569" si="318">$K568+$K569-$L568-$L569</f>
        <v>-822</v>
      </c>
    </row>
    <row r="570" spans="1:14" x14ac:dyDescent="0.3">
      <c r="A570" t="s">
        <v>7</v>
      </c>
      <c r="B570">
        <v>8</v>
      </c>
      <c r="C570">
        <v>8</v>
      </c>
      <c r="D570">
        <v>752</v>
      </c>
      <c r="E570">
        <v>85</v>
      </c>
      <c r="F570">
        <v>1</v>
      </c>
      <c r="G570">
        <v>0</v>
      </c>
      <c r="I570" s="7">
        <f t="shared" si="287"/>
        <v>1</v>
      </c>
      <c r="J570">
        <f t="shared" si="288"/>
        <v>0</v>
      </c>
      <c r="K570" s="5">
        <f t="shared" si="289"/>
        <v>0</v>
      </c>
      <c r="L570" s="5">
        <f t="shared" si="290"/>
        <v>752</v>
      </c>
    </row>
    <row r="571" spans="1:14" x14ac:dyDescent="0.3">
      <c r="A571" t="s">
        <v>8</v>
      </c>
      <c r="B571">
        <v>8</v>
      </c>
      <c r="C571">
        <v>8</v>
      </c>
      <c r="D571">
        <v>73</v>
      </c>
      <c r="E571">
        <v>85</v>
      </c>
      <c r="F571">
        <v>1</v>
      </c>
      <c r="G571">
        <v>0</v>
      </c>
      <c r="I571" s="7">
        <f t="shared" si="287"/>
        <v>1</v>
      </c>
      <c r="J571">
        <f t="shared" si="288"/>
        <v>0</v>
      </c>
      <c r="K571" s="5">
        <f t="shared" si="289"/>
        <v>73</v>
      </c>
      <c r="L571" s="5">
        <f t="shared" si="290"/>
        <v>0</v>
      </c>
      <c r="N571">
        <f t="shared" ref="N571" si="319">$K570+$K571-$L570-$L571</f>
        <v>-679</v>
      </c>
    </row>
    <row r="572" spans="1:14" x14ac:dyDescent="0.3">
      <c r="A572" t="s">
        <v>8</v>
      </c>
      <c r="B572">
        <v>19</v>
      </c>
      <c r="C572">
        <v>44</v>
      </c>
      <c r="D572">
        <v>2523</v>
      </c>
      <c r="E572">
        <v>86</v>
      </c>
      <c r="F572">
        <v>1</v>
      </c>
      <c r="G572">
        <v>0</v>
      </c>
      <c r="I572" s="7">
        <f t="shared" si="287"/>
        <v>2.3157894736842106</v>
      </c>
      <c r="J572">
        <f t="shared" si="288"/>
        <v>25</v>
      </c>
      <c r="K572" s="5">
        <f t="shared" si="289"/>
        <v>2523</v>
      </c>
      <c r="L572" s="5">
        <f t="shared" si="290"/>
        <v>0</v>
      </c>
    </row>
    <row r="573" spans="1:14" x14ac:dyDescent="0.3">
      <c r="A573" t="s">
        <v>7</v>
      </c>
      <c r="B573">
        <v>19</v>
      </c>
      <c r="C573">
        <v>44</v>
      </c>
      <c r="D573">
        <v>3131</v>
      </c>
      <c r="E573">
        <v>86</v>
      </c>
      <c r="F573">
        <v>1</v>
      </c>
      <c r="G573">
        <v>0</v>
      </c>
      <c r="I573" s="7">
        <f t="shared" si="287"/>
        <v>2.3157894736842106</v>
      </c>
      <c r="J573">
        <f t="shared" si="288"/>
        <v>25</v>
      </c>
      <c r="K573" s="5">
        <f t="shared" si="289"/>
        <v>0</v>
      </c>
      <c r="L573" s="5">
        <f t="shared" si="290"/>
        <v>3131</v>
      </c>
      <c r="N573">
        <f t="shared" ref="N573" si="320">$K572+$K573-$L572-$L573</f>
        <v>-608</v>
      </c>
    </row>
    <row r="574" spans="1:14" x14ac:dyDescent="0.3">
      <c r="A574" t="s">
        <v>8</v>
      </c>
      <c r="B574">
        <v>23</v>
      </c>
      <c r="C574">
        <v>28</v>
      </c>
      <c r="D574">
        <v>702</v>
      </c>
      <c r="E574">
        <v>87</v>
      </c>
      <c r="F574">
        <v>1</v>
      </c>
      <c r="G574">
        <v>0</v>
      </c>
      <c r="I574" s="7">
        <f t="shared" si="287"/>
        <v>1.2173913043478262</v>
      </c>
      <c r="J574">
        <f t="shared" si="288"/>
        <v>5</v>
      </c>
      <c r="K574" s="5">
        <f t="shared" si="289"/>
        <v>702</v>
      </c>
      <c r="L574" s="5">
        <f t="shared" si="290"/>
        <v>0</v>
      </c>
    </row>
    <row r="575" spans="1:14" x14ac:dyDescent="0.3">
      <c r="A575" t="s">
        <v>7</v>
      </c>
      <c r="B575">
        <v>23</v>
      </c>
      <c r="C575">
        <v>28</v>
      </c>
      <c r="D575">
        <v>1846</v>
      </c>
      <c r="E575">
        <v>87</v>
      </c>
      <c r="F575">
        <v>1</v>
      </c>
      <c r="G575">
        <v>0</v>
      </c>
      <c r="I575" s="7">
        <f t="shared" si="287"/>
        <v>1.2173913043478262</v>
      </c>
      <c r="J575">
        <f t="shared" si="288"/>
        <v>5</v>
      </c>
      <c r="K575" s="5">
        <f t="shared" si="289"/>
        <v>0</v>
      </c>
      <c r="L575" s="5">
        <f t="shared" si="290"/>
        <v>1846</v>
      </c>
      <c r="N575">
        <f t="shared" ref="N575" si="321">$K574+$K575-$L574-$L575</f>
        <v>-1144</v>
      </c>
    </row>
    <row r="576" spans="1:14" x14ac:dyDescent="0.3">
      <c r="A576" t="s">
        <v>7</v>
      </c>
      <c r="B576">
        <v>29</v>
      </c>
      <c r="C576">
        <v>48</v>
      </c>
      <c r="D576">
        <v>3801</v>
      </c>
      <c r="E576">
        <v>88</v>
      </c>
      <c r="F576">
        <v>1</v>
      </c>
      <c r="G576">
        <v>0</v>
      </c>
      <c r="I576" s="7">
        <f t="shared" si="287"/>
        <v>1.6551724137931034</v>
      </c>
      <c r="J576">
        <f t="shared" si="288"/>
        <v>19</v>
      </c>
      <c r="K576" s="5">
        <f t="shared" si="289"/>
        <v>0</v>
      </c>
      <c r="L576" s="5">
        <f t="shared" si="290"/>
        <v>3801</v>
      </c>
    </row>
    <row r="577" spans="1:14" x14ac:dyDescent="0.3">
      <c r="A577" t="s">
        <v>8</v>
      </c>
      <c r="B577">
        <v>29</v>
      </c>
      <c r="C577">
        <v>48</v>
      </c>
      <c r="D577">
        <v>2066</v>
      </c>
      <c r="E577">
        <v>88</v>
      </c>
      <c r="F577">
        <v>1</v>
      </c>
      <c r="G577">
        <v>0</v>
      </c>
      <c r="I577" s="7">
        <f t="shared" si="287"/>
        <v>1.6551724137931034</v>
      </c>
      <c r="J577">
        <f t="shared" si="288"/>
        <v>19</v>
      </c>
      <c r="K577" s="5">
        <f t="shared" si="289"/>
        <v>2066</v>
      </c>
      <c r="L577" s="5">
        <f t="shared" si="290"/>
        <v>0</v>
      </c>
      <c r="N577">
        <f t="shared" ref="N577" si="322">$K576+$K577-$L576-$L577</f>
        <v>-1735</v>
      </c>
    </row>
    <row r="578" spans="1:14" x14ac:dyDescent="0.3">
      <c r="A578" t="s">
        <v>8</v>
      </c>
      <c r="B578">
        <v>10</v>
      </c>
      <c r="C578">
        <v>42</v>
      </c>
      <c r="D578">
        <v>3173</v>
      </c>
      <c r="E578">
        <v>89</v>
      </c>
      <c r="F578">
        <v>0</v>
      </c>
      <c r="G578">
        <v>1</v>
      </c>
      <c r="I578" s="7">
        <f t="shared" si="287"/>
        <v>4.2</v>
      </c>
      <c r="J578">
        <f t="shared" si="288"/>
        <v>32</v>
      </c>
      <c r="K578" s="5">
        <f t="shared" si="289"/>
        <v>3173</v>
      </c>
      <c r="L578" s="5">
        <f t="shared" si="290"/>
        <v>0</v>
      </c>
    </row>
    <row r="579" spans="1:14" x14ac:dyDescent="0.3">
      <c r="A579" t="s">
        <v>7</v>
      </c>
      <c r="B579">
        <v>10</v>
      </c>
      <c r="C579">
        <v>42</v>
      </c>
      <c r="D579">
        <v>3075</v>
      </c>
      <c r="E579">
        <v>89</v>
      </c>
      <c r="F579">
        <v>0</v>
      </c>
      <c r="G579">
        <v>1</v>
      </c>
      <c r="I579" s="7">
        <f t="shared" ref="I579:I642" si="323">C579/B579</f>
        <v>4.2</v>
      </c>
      <c r="J579">
        <f t="shared" ref="J579:J642" si="324">C579-B579</f>
        <v>32</v>
      </c>
      <c r="K579" s="5">
        <f t="shared" ref="K579:K642" si="325">IF($A579="Hungarian",$D579,0)</f>
        <v>0</v>
      </c>
      <c r="L579" s="5">
        <f t="shared" ref="L579:L642" si="326">IF($A579="Vickrey Auction",$D579,0)</f>
        <v>3075</v>
      </c>
      <c r="N579">
        <f t="shared" ref="N579" si="327">$K578+$K579-$L578-$L579</f>
        <v>98</v>
      </c>
    </row>
    <row r="580" spans="1:14" x14ac:dyDescent="0.3">
      <c r="A580" t="s">
        <v>7</v>
      </c>
      <c r="B580">
        <v>29</v>
      </c>
      <c r="C580">
        <v>41</v>
      </c>
      <c r="D580">
        <v>2849</v>
      </c>
      <c r="E580">
        <v>90</v>
      </c>
      <c r="F580">
        <v>1</v>
      </c>
      <c r="G580">
        <v>0</v>
      </c>
      <c r="I580" s="7">
        <f t="shared" si="323"/>
        <v>1.4137931034482758</v>
      </c>
      <c r="J580">
        <f t="shared" si="324"/>
        <v>12</v>
      </c>
      <c r="K580" s="5">
        <f t="shared" si="325"/>
        <v>0</v>
      </c>
      <c r="L580" s="5">
        <f t="shared" si="326"/>
        <v>2849</v>
      </c>
    </row>
    <row r="581" spans="1:14" x14ac:dyDescent="0.3">
      <c r="A581" t="s">
        <v>8</v>
      </c>
      <c r="B581">
        <v>29</v>
      </c>
      <c r="C581">
        <v>41</v>
      </c>
      <c r="D581">
        <v>1182</v>
      </c>
      <c r="E581">
        <v>90</v>
      </c>
      <c r="F581">
        <v>1</v>
      </c>
      <c r="G581">
        <v>0</v>
      </c>
      <c r="I581" s="7">
        <f t="shared" si="323"/>
        <v>1.4137931034482758</v>
      </c>
      <c r="J581">
        <f t="shared" si="324"/>
        <v>12</v>
      </c>
      <c r="K581" s="5">
        <f t="shared" si="325"/>
        <v>1182</v>
      </c>
      <c r="L581" s="5">
        <f t="shared" si="326"/>
        <v>0</v>
      </c>
      <c r="N581">
        <f t="shared" ref="N581" si="328">$K580+$K581-$L580-$L581</f>
        <v>-1667</v>
      </c>
    </row>
    <row r="582" spans="1:14" x14ac:dyDescent="0.3">
      <c r="A582" t="s">
        <v>7</v>
      </c>
      <c r="B582">
        <v>12</v>
      </c>
      <c r="C582">
        <v>12</v>
      </c>
      <c r="D582">
        <v>1168</v>
      </c>
      <c r="E582">
        <v>91</v>
      </c>
      <c r="F582">
        <v>1</v>
      </c>
      <c r="G582">
        <v>0</v>
      </c>
      <c r="I582" s="7">
        <f t="shared" si="323"/>
        <v>1</v>
      </c>
      <c r="J582">
        <f t="shared" si="324"/>
        <v>0</v>
      </c>
      <c r="K582" s="5">
        <f t="shared" si="325"/>
        <v>0</v>
      </c>
      <c r="L582" s="5">
        <f t="shared" si="326"/>
        <v>1168</v>
      </c>
    </row>
    <row r="583" spans="1:14" x14ac:dyDescent="0.3">
      <c r="A583" t="s">
        <v>8</v>
      </c>
      <c r="B583">
        <v>12</v>
      </c>
      <c r="C583">
        <v>12</v>
      </c>
      <c r="D583">
        <v>143</v>
      </c>
      <c r="E583">
        <v>91</v>
      </c>
      <c r="F583">
        <v>1</v>
      </c>
      <c r="G583">
        <v>0</v>
      </c>
      <c r="I583" s="7">
        <f t="shared" si="323"/>
        <v>1</v>
      </c>
      <c r="J583">
        <f t="shared" si="324"/>
        <v>0</v>
      </c>
      <c r="K583" s="5">
        <f t="shared" si="325"/>
        <v>143</v>
      </c>
      <c r="L583" s="5">
        <f t="shared" si="326"/>
        <v>0</v>
      </c>
      <c r="N583">
        <f t="shared" ref="N583" si="329">$K582+$K583-$L582-$L583</f>
        <v>-1025</v>
      </c>
    </row>
    <row r="584" spans="1:14" x14ac:dyDescent="0.3">
      <c r="A584" t="s">
        <v>8</v>
      </c>
      <c r="B584">
        <v>25</v>
      </c>
      <c r="C584">
        <v>33</v>
      </c>
      <c r="D584">
        <v>910</v>
      </c>
      <c r="E584">
        <v>92</v>
      </c>
      <c r="F584">
        <v>1</v>
      </c>
      <c r="G584">
        <v>0</v>
      </c>
      <c r="I584" s="7">
        <f t="shared" si="323"/>
        <v>1.32</v>
      </c>
      <c r="J584">
        <f t="shared" si="324"/>
        <v>8</v>
      </c>
      <c r="K584" s="5">
        <f t="shared" si="325"/>
        <v>910</v>
      </c>
      <c r="L584" s="5">
        <f t="shared" si="326"/>
        <v>0</v>
      </c>
    </row>
    <row r="585" spans="1:14" x14ac:dyDescent="0.3">
      <c r="A585" t="s">
        <v>7</v>
      </c>
      <c r="B585">
        <v>25</v>
      </c>
      <c r="C585">
        <v>33</v>
      </c>
      <c r="D585">
        <v>2379</v>
      </c>
      <c r="E585">
        <v>92</v>
      </c>
      <c r="F585">
        <v>1</v>
      </c>
      <c r="G585">
        <v>0</v>
      </c>
      <c r="I585" s="7">
        <f t="shared" si="323"/>
        <v>1.32</v>
      </c>
      <c r="J585">
        <f t="shared" si="324"/>
        <v>8</v>
      </c>
      <c r="K585" s="5">
        <f t="shared" si="325"/>
        <v>0</v>
      </c>
      <c r="L585" s="5">
        <f t="shared" si="326"/>
        <v>2379</v>
      </c>
      <c r="N585">
        <f t="shared" ref="N585" si="330">$K584+$K585-$L584-$L585</f>
        <v>-1469</v>
      </c>
    </row>
    <row r="586" spans="1:14" x14ac:dyDescent="0.3">
      <c r="A586" t="s">
        <v>8</v>
      </c>
      <c r="B586">
        <v>31</v>
      </c>
      <c r="C586">
        <v>49</v>
      </c>
      <c r="D586">
        <v>2224</v>
      </c>
      <c r="E586">
        <v>93</v>
      </c>
      <c r="F586">
        <v>1</v>
      </c>
      <c r="G586">
        <v>0</v>
      </c>
      <c r="I586" s="7">
        <f t="shared" si="323"/>
        <v>1.5806451612903225</v>
      </c>
      <c r="J586">
        <f t="shared" si="324"/>
        <v>18</v>
      </c>
      <c r="K586" s="5">
        <f t="shared" si="325"/>
        <v>2224</v>
      </c>
      <c r="L586" s="5">
        <f t="shared" si="326"/>
        <v>0</v>
      </c>
    </row>
    <row r="587" spans="1:14" x14ac:dyDescent="0.3">
      <c r="A587" t="s">
        <v>7</v>
      </c>
      <c r="B587">
        <v>31</v>
      </c>
      <c r="C587">
        <v>49</v>
      </c>
      <c r="D587">
        <v>3500</v>
      </c>
      <c r="E587">
        <v>93</v>
      </c>
      <c r="F587">
        <v>1</v>
      </c>
      <c r="G587">
        <v>0</v>
      </c>
      <c r="I587" s="7">
        <f t="shared" si="323"/>
        <v>1.5806451612903225</v>
      </c>
      <c r="J587">
        <f t="shared" si="324"/>
        <v>18</v>
      </c>
      <c r="K587" s="5">
        <f t="shared" si="325"/>
        <v>0</v>
      </c>
      <c r="L587" s="5">
        <f t="shared" si="326"/>
        <v>3500</v>
      </c>
      <c r="N587">
        <f t="shared" ref="N587" si="331">$K586+$K587-$L586-$L587</f>
        <v>-1276</v>
      </c>
    </row>
    <row r="588" spans="1:14" x14ac:dyDescent="0.3">
      <c r="A588" t="s">
        <v>8</v>
      </c>
      <c r="B588">
        <v>4</v>
      </c>
      <c r="C588">
        <v>13</v>
      </c>
      <c r="D588">
        <v>892</v>
      </c>
      <c r="E588">
        <v>94</v>
      </c>
      <c r="F588">
        <v>1</v>
      </c>
      <c r="G588">
        <v>0</v>
      </c>
      <c r="I588" s="7">
        <f t="shared" si="323"/>
        <v>3.25</v>
      </c>
      <c r="J588">
        <f t="shared" si="324"/>
        <v>9</v>
      </c>
      <c r="K588" s="5">
        <f t="shared" si="325"/>
        <v>892</v>
      </c>
      <c r="L588" s="5">
        <f t="shared" si="326"/>
        <v>0</v>
      </c>
    </row>
    <row r="589" spans="1:14" x14ac:dyDescent="0.3">
      <c r="A589" t="s">
        <v>7</v>
      </c>
      <c r="B589">
        <v>4</v>
      </c>
      <c r="C589">
        <v>13</v>
      </c>
      <c r="D589">
        <v>1077</v>
      </c>
      <c r="E589">
        <v>94</v>
      </c>
      <c r="F589">
        <v>1</v>
      </c>
      <c r="G589">
        <v>0</v>
      </c>
      <c r="I589" s="7">
        <f t="shared" si="323"/>
        <v>3.25</v>
      </c>
      <c r="J589">
        <f t="shared" si="324"/>
        <v>9</v>
      </c>
      <c r="K589" s="5">
        <f t="shared" si="325"/>
        <v>0</v>
      </c>
      <c r="L589" s="5">
        <f t="shared" si="326"/>
        <v>1077</v>
      </c>
      <c r="N589">
        <f t="shared" ref="N589" si="332">$K588+$K589-$L588-$L589</f>
        <v>-185</v>
      </c>
    </row>
    <row r="590" spans="1:14" x14ac:dyDescent="0.3">
      <c r="A590" t="s">
        <v>7</v>
      </c>
      <c r="B590">
        <v>34</v>
      </c>
      <c r="C590">
        <v>34</v>
      </c>
      <c r="D590">
        <v>2577</v>
      </c>
      <c r="E590">
        <v>95</v>
      </c>
      <c r="F590">
        <v>1</v>
      </c>
      <c r="G590">
        <v>0</v>
      </c>
      <c r="I590" s="7">
        <f t="shared" si="323"/>
        <v>1</v>
      </c>
      <c r="J590">
        <f t="shared" si="324"/>
        <v>0</v>
      </c>
      <c r="K590" s="5">
        <f t="shared" si="325"/>
        <v>0</v>
      </c>
      <c r="L590" s="5">
        <f t="shared" si="326"/>
        <v>2577</v>
      </c>
    </row>
    <row r="591" spans="1:14" x14ac:dyDescent="0.3">
      <c r="A591" t="s">
        <v>8</v>
      </c>
      <c r="B591">
        <v>34</v>
      </c>
      <c r="C591">
        <v>34</v>
      </c>
      <c r="D591">
        <v>184</v>
      </c>
      <c r="E591">
        <v>95</v>
      </c>
      <c r="F591">
        <v>1</v>
      </c>
      <c r="G591">
        <v>0</v>
      </c>
      <c r="I591" s="7">
        <f t="shared" si="323"/>
        <v>1</v>
      </c>
      <c r="J591">
        <f t="shared" si="324"/>
        <v>0</v>
      </c>
      <c r="K591" s="5">
        <f t="shared" si="325"/>
        <v>184</v>
      </c>
      <c r="L591" s="5">
        <f t="shared" si="326"/>
        <v>0</v>
      </c>
      <c r="N591">
        <f t="shared" ref="N591" si="333">$K590+$K591-$L590-$L591</f>
        <v>-2393</v>
      </c>
    </row>
    <row r="592" spans="1:14" x14ac:dyDescent="0.3">
      <c r="A592" t="s">
        <v>7</v>
      </c>
      <c r="B592">
        <v>27</v>
      </c>
      <c r="C592">
        <v>27</v>
      </c>
      <c r="D592">
        <v>2303</v>
      </c>
      <c r="E592">
        <v>96</v>
      </c>
      <c r="F592">
        <v>1</v>
      </c>
      <c r="G592">
        <v>0</v>
      </c>
      <c r="I592" s="7">
        <f t="shared" si="323"/>
        <v>1</v>
      </c>
      <c r="J592">
        <f t="shared" si="324"/>
        <v>0</v>
      </c>
      <c r="K592" s="5">
        <f t="shared" si="325"/>
        <v>0</v>
      </c>
      <c r="L592" s="5">
        <f t="shared" si="326"/>
        <v>2303</v>
      </c>
    </row>
    <row r="593" spans="1:14" x14ac:dyDescent="0.3">
      <c r="A593" t="s">
        <v>8</v>
      </c>
      <c r="B593">
        <v>27</v>
      </c>
      <c r="C593">
        <v>27</v>
      </c>
      <c r="D593">
        <v>202</v>
      </c>
      <c r="E593">
        <v>96</v>
      </c>
      <c r="F593">
        <v>1</v>
      </c>
      <c r="G593">
        <v>0</v>
      </c>
      <c r="I593" s="7">
        <f t="shared" si="323"/>
        <v>1</v>
      </c>
      <c r="J593">
        <f t="shared" si="324"/>
        <v>0</v>
      </c>
      <c r="K593" s="5">
        <f t="shared" si="325"/>
        <v>202</v>
      </c>
      <c r="L593" s="5">
        <f t="shared" si="326"/>
        <v>0</v>
      </c>
      <c r="N593">
        <f t="shared" ref="N593" si="334">$K592+$K593-$L592-$L593</f>
        <v>-2101</v>
      </c>
    </row>
    <row r="594" spans="1:14" x14ac:dyDescent="0.3">
      <c r="A594" t="s">
        <v>8</v>
      </c>
      <c r="B594">
        <v>14</v>
      </c>
      <c r="C594">
        <v>32</v>
      </c>
      <c r="D594">
        <v>1663</v>
      </c>
      <c r="E594">
        <v>97</v>
      </c>
      <c r="F594">
        <v>1</v>
      </c>
      <c r="G594">
        <v>0</v>
      </c>
      <c r="I594" s="7">
        <f t="shared" si="323"/>
        <v>2.2857142857142856</v>
      </c>
      <c r="J594">
        <f t="shared" si="324"/>
        <v>18</v>
      </c>
      <c r="K594" s="5">
        <f t="shared" si="325"/>
        <v>1663</v>
      </c>
      <c r="L594" s="5">
        <f t="shared" si="326"/>
        <v>0</v>
      </c>
    </row>
    <row r="595" spans="1:14" x14ac:dyDescent="0.3">
      <c r="A595" t="s">
        <v>7</v>
      </c>
      <c r="B595">
        <v>14</v>
      </c>
      <c r="C595">
        <v>32</v>
      </c>
      <c r="D595">
        <v>2073</v>
      </c>
      <c r="E595">
        <v>97</v>
      </c>
      <c r="F595">
        <v>1</v>
      </c>
      <c r="G595">
        <v>0</v>
      </c>
      <c r="I595" s="7">
        <f t="shared" si="323"/>
        <v>2.2857142857142856</v>
      </c>
      <c r="J595">
        <f t="shared" si="324"/>
        <v>18</v>
      </c>
      <c r="K595" s="5">
        <f t="shared" si="325"/>
        <v>0</v>
      </c>
      <c r="L595" s="5">
        <f t="shared" si="326"/>
        <v>2073</v>
      </c>
      <c r="N595">
        <f t="shared" ref="N595" si="335">$K594+$K595-$L594-$L595</f>
        <v>-410</v>
      </c>
    </row>
    <row r="596" spans="1:14" x14ac:dyDescent="0.3">
      <c r="A596" t="s">
        <v>8</v>
      </c>
      <c r="B596">
        <v>38</v>
      </c>
      <c r="C596">
        <v>43</v>
      </c>
      <c r="D596">
        <v>666</v>
      </c>
      <c r="E596">
        <v>98</v>
      </c>
      <c r="F596">
        <v>1</v>
      </c>
      <c r="G596">
        <v>0</v>
      </c>
      <c r="I596" s="7">
        <f t="shared" si="323"/>
        <v>1.131578947368421</v>
      </c>
      <c r="J596">
        <f t="shared" si="324"/>
        <v>5</v>
      </c>
      <c r="K596" s="5">
        <f t="shared" si="325"/>
        <v>666</v>
      </c>
      <c r="L596" s="5">
        <f t="shared" si="326"/>
        <v>0</v>
      </c>
    </row>
    <row r="597" spans="1:14" x14ac:dyDescent="0.3">
      <c r="A597" t="s">
        <v>7</v>
      </c>
      <c r="B597">
        <v>38</v>
      </c>
      <c r="C597">
        <v>43</v>
      </c>
      <c r="D597">
        <v>3563</v>
      </c>
      <c r="E597">
        <v>98</v>
      </c>
      <c r="F597">
        <v>1</v>
      </c>
      <c r="G597">
        <v>0</v>
      </c>
      <c r="I597" s="7">
        <f t="shared" si="323"/>
        <v>1.131578947368421</v>
      </c>
      <c r="J597">
        <f t="shared" si="324"/>
        <v>5</v>
      </c>
      <c r="K597" s="5">
        <f t="shared" si="325"/>
        <v>0</v>
      </c>
      <c r="L597" s="5">
        <f t="shared" si="326"/>
        <v>3563</v>
      </c>
      <c r="N597">
        <f t="shared" ref="N597" si="336">$K596+$K597-$L596-$L597</f>
        <v>-2897</v>
      </c>
    </row>
    <row r="598" spans="1:14" x14ac:dyDescent="0.3">
      <c r="A598" t="s">
        <v>8</v>
      </c>
      <c r="B598">
        <v>13</v>
      </c>
      <c r="C598">
        <v>39</v>
      </c>
      <c r="D598">
        <v>2867</v>
      </c>
      <c r="E598">
        <v>99</v>
      </c>
      <c r="F598">
        <v>1</v>
      </c>
      <c r="G598">
        <v>0</v>
      </c>
      <c r="I598" s="7">
        <f t="shared" si="323"/>
        <v>3</v>
      </c>
      <c r="J598">
        <f t="shared" si="324"/>
        <v>26</v>
      </c>
      <c r="K598" s="5">
        <f t="shared" si="325"/>
        <v>2867</v>
      </c>
      <c r="L598" s="5">
        <f t="shared" si="326"/>
        <v>0</v>
      </c>
    </row>
    <row r="599" spans="1:14" x14ac:dyDescent="0.3">
      <c r="A599" t="s">
        <v>7</v>
      </c>
      <c r="B599">
        <v>13</v>
      </c>
      <c r="C599">
        <v>39</v>
      </c>
      <c r="D599">
        <v>3184</v>
      </c>
      <c r="E599">
        <v>99</v>
      </c>
      <c r="F599">
        <v>1</v>
      </c>
      <c r="G599">
        <v>0</v>
      </c>
      <c r="I599" s="7">
        <f t="shared" si="323"/>
        <v>3</v>
      </c>
      <c r="J599">
        <f t="shared" si="324"/>
        <v>26</v>
      </c>
      <c r="K599" s="5">
        <f t="shared" si="325"/>
        <v>0</v>
      </c>
      <c r="L599" s="5">
        <f t="shared" si="326"/>
        <v>3184</v>
      </c>
      <c r="N599">
        <f t="shared" ref="N599" si="337">$K598+$K599-$L598-$L599</f>
        <v>-317</v>
      </c>
    </row>
    <row r="600" spans="1:14" x14ac:dyDescent="0.3">
      <c r="A600" t="s">
        <v>8</v>
      </c>
      <c r="B600">
        <v>24</v>
      </c>
      <c r="C600">
        <v>27</v>
      </c>
      <c r="D600">
        <v>578</v>
      </c>
      <c r="E600">
        <v>100</v>
      </c>
      <c r="F600">
        <v>1</v>
      </c>
      <c r="G600">
        <v>0</v>
      </c>
      <c r="I600" s="7">
        <f t="shared" si="323"/>
        <v>1.125</v>
      </c>
      <c r="J600">
        <f t="shared" si="324"/>
        <v>3</v>
      </c>
      <c r="K600" s="5">
        <f t="shared" si="325"/>
        <v>578</v>
      </c>
      <c r="L600" s="5">
        <f t="shared" si="326"/>
        <v>0</v>
      </c>
    </row>
    <row r="601" spans="1:14" x14ac:dyDescent="0.3">
      <c r="A601" t="s">
        <v>7</v>
      </c>
      <c r="B601">
        <v>24</v>
      </c>
      <c r="C601">
        <v>27</v>
      </c>
      <c r="D601">
        <v>2460</v>
      </c>
      <c r="E601">
        <v>100</v>
      </c>
      <c r="F601">
        <v>1</v>
      </c>
      <c r="G601">
        <v>0</v>
      </c>
      <c r="I601" s="7">
        <f t="shared" si="323"/>
        <v>1.125</v>
      </c>
      <c r="J601">
        <f t="shared" si="324"/>
        <v>3</v>
      </c>
      <c r="K601" s="5">
        <f t="shared" si="325"/>
        <v>0</v>
      </c>
      <c r="L601" s="5">
        <f t="shared" si="326"/>
        <v>2460</v>
      </c>
      <c r="N601">
        <f t="shared" ref="N601" si="338">$K600+$K601-$L600-$L601</f>
        <v>-1882</v>
      </c>
    </row>
    <row r="602" spans="1:14" x14ac:dyDescent="0.3">
      <c r="A602" t="s">
        <v>8</v>
      </c>
      <c r="B602">
        <v>21</v>
      </c>
      <c r="C602">
        <v>21</v>
      </c>
      <c r="D602">
        <v>151</v>
      </c>
      <c r="E602">
        <v>101</v>
      </c>
      <c r="F602">
        <v>1</v>
      </c>
      <c r="G602">
        <v>0</v>
      </c>
      <c r="I602" s="7">
        <f t="shared" si="323"/>
        <v>1</v>
      </c>
      <c r="J602">
        <f t="shared" si="324"/>
        <v>0</v>
      </c>
      <c r="K602" s="5">
        <f t="shared" si="325"/>
        <v>151</v>
      </c>
      <c r="L602" s="5">
        <f t="shared" si="326"/>
        <v>0</v>
      </c>
    </row>
    <row r="603" spans="1:14" x14ac:dyDescent="0.3">
      <c r="A603" t="s">
        <v>7</v>
      </c>
      <c r="B603">
        <v>21</v>
      </c>
      <c r="C603">
        <v>21</v>
      </c>
      <c r="D603">
        <v>2000</v>
      </c>
      <c r="E603">
        <v>101</v>
      </c>
      <c r="F603">
        <v>1</v>
      </c>
      <c r="G603">
        <v>0</v>
      </c>
      <c r="I603" s="7">
        <f t="shared" si="323"/>
        <v>1</v>
      </c>
      <c r="J603">
        <f t="shared" si="324"/>
        <v>0</v>
      </c>
      <c r="K603" s="5">
        <f t="shared" si="325"/>
        <v>0</v>
      </c>
      <c r="L603" s="5">
        <f t="shared" si="326"/>
        <v>2000</v>
      </c>
      <c r="N603">
        <f t="shared" ref="N603" si="339">$K602+$K603-$L602-$L603</f>
        <v>-1849</v>
      </c>
    </row>
    <row r="604" spans="1:14" x14ac:dyDescent="0.3">
      <c r="A604" t="s">
        <v>8</v>
      </c>
      <c r="B604">
        <v>11</v>
      </c>
      <c r="C604">
        <v>11</v>
      </c>
      <c r="D604">
        <v>128</v>
      </c>
      <c r="E604">
        <v>102</v>
      </c>
      <c r="F604">
        <v>1</v>
      </c>
      <c r="G604">
        <v>0</v>
      </c>
      <c r="I604" s="7">
        <f t="shared" si="323"/>
        <v>1</v>
      </c>
      <c r="J604">
        <f t="shared" si="324"/>
        <v>0</v>
      </c>
      <c r="K604" s="5">
        <f t="shared" si="325"/>
        <v>128</v>
      </c>
      <c r="L604" s="5">
        <f t="shared" si="326"/>
        <v>0</v>
      </c>
    </row>
    <row r="605" spans="1:14" x14ac:dyDescent="0.3">
      <c r="A605" t="s">
        <v>7</v>
      </c>
      <c r="B605">
        <v>11</v>
      </c>
      <c r="C605">
        <v>11</v>
      </c>
      <c r="D605">
        <v>1049</v>
      </c>
      <c r="E605">
        <v>102</v>
      </c>
      <c r="F605">
        <v>1</v>
      </c>
      <c r="G605">
        <v>0</v>
      </c>
      <c r="I605" s="7">
        <f t="shared" si="323"/>
        <v>1</v>
      </c>
      <c r="J605">
        <f t="shared" si="324"/>
        <v>0</v>
      </c>
      <c r="K605" s="5">
        <f t="shared" si="325"/>
        <v>0</v>
      </c>
      <c r="L605" s="5">
        <f t="shared" si="326"/>
        <v>1049</v>
      </c>
      <c r="N605">
        <f t="shared" ref="N605" si="340">$K604+$K605-$L604-$L605</f>
        <v>-921</v>
      </c>
    </row>
    <row r="606" spans="1:14" x14ac:dyDescent="0.3">
      <c r="A606" t="s">
        <v>7</v>
      </c>
      <c r="B606">
        <v>7</v>
      </c>
      <c r="C606">
        <v>19</v>
      </c>
      <c r="D606">
        <v>1332</v>
      </c>
      <c r="E606">
        <v>103</v>
      </c>
      <c r="F606">
        <v>1</v>
      </c>
      <c r="G606">
        <v>0</v>
      </c>
      <c r="I606" s="7">
        <f t="shared" si="323"/>
        <v>2.7142857142857144</v>
      </c>
      <c r="J606">
        <f t="shared" si="324"/>
        <v>12</v>
      </c>
      <c r="K606" s="5">
        <f t="shared" si="325"/>
        <v>0</v>
      </c>
      <c r="L606" s="5">
        <f t="shared" si="326"/>
        <v>1332</v>
      </c>
    </row>
    <row r="607" spans="1:14" x14ac:dyDescent="0.3">
      <c r="A607" t="s">
        <v>8</v>
      </c>
      <c r="B607">
        <v>7</v>
      </c>
      <c r="C607">
        <v>19</v>
      </c>
      <c r="D607">
        <v>956</v>
      </c>
      <c r="E607">
        <v>103</v>
      </c>
      <c r="F607">
        <v>1</v>
      </c>
      <c r="G607">
        <v>0</v>
      </c>
      <c r="I607" s="7">
        <f t="shared" si="323"/>
        <v>2.7142857142857144</v>
      </c>
      <c r="J607">
        <f t="shared" si="324"/>
        <v>12</v>
      </c>
      <c r="K607" s="5">
        <f t="shared" si="325"/>
        <v>956</v>
      </c>
      <c r="L607" s="5">
        <f t="shared" si="326"/>
        <v>0</v>
      </c>
      <c r="N607">
        <f t="shared" ref="N607" si="341">$K606+$K607-$L606-$L607</f>
        <v>-376</v>
      </c>
    </row>
    <row r="608" spans="1:14" x14ac:dyDescent="0.3">
      <c r="A608" t="s">
        <v>7</v>
      </c>
      <c r="B608">
        <v>33</v>
      </c>
      <c r="C608">
        <v>39</v>
      </c>
      <c r="D608">
        <v>2947</v>
      </c>
      <c r="E608">
        <v>104</v>
      </c>
      <c r="F608">
        <v>1</v>
      </c>
      <c r="G608">
        <v>0</v>
      </c>
      <c r="I608" s="7">
        <f t="shared" si="323"/>
        <v>1.1818181818181819</v>
      </c>
      <c r="J608">
        <f t="shared" si="324"/>
        <v>6</v>
      </c>
      <c r="K608" s="5">
        <f t="shared" si="325"/>
        <v>0</v>
      </c>
      <c r="L608" s="5">
        <f t="shared" si="326"/>
        <v>2947</v>
      </c>
    </row>
    <row r="609" spans="1:14" x14ac:dyDescent="0.3">
      <c r="A609" t="s">
        <v>8</v>
      </c>
      <c r="B609">
        <v>33</v>
      </c>
      <c r="C609">
        <v>39</v>
      </c>
      <c r="D609">
        <v>819</v>
      </c>
      <c r="E609">
        <v>104</v>
      </c>
      <c r="F609">
        <v>1</v>
      </c>
      <c r="G609">
        <v>0</v>
      </c>
      <c r="I609" s="7">
        <f t="shared" si="323"/>
        <v>1.1818181818181819</v>
      </c>
      <c r="J609">
        <f t="shared" si="324"/>
        <v>6</v>
      </c>
      <c r="K609" s="5">
        <f t="shared" si="325"/>
        <v>819</v>
      </c>
      <c r="L609" s="5">
        <f t="shared" si="326"/>
        <v>0</v>
      </c>
      <c r="N609">
        <f t="shared" ref="N609" si="342">$K608+$K609-$L608-$L609</f>
        <v>-2128</v>
      </c>
    </row>
    <row r="610" spans="1:14" x14ac:dyDescent="0.3">
      <c r="A610" t="s">
        <v>8</v>
      </c>
      <c r="B610">
        <v>13</v>
      </c>
      <c r="C610">
        <v>40</v>
      </c>
      <c r="D610">
        <v>2583</v>
      </c>
      <c r="E610">
        <v>105</v>
      </c>
      <c r="F610">
        <v>1</v>
      </c>
      <c r="G610">
        <v>0</v>
      </c>
      <c r="I610" s="7">
        <f t="shared" si="323"/>
        <v>3.0769230769230771</v>
      </c>
      <c r="J610">
        <f t="shared" si="324"/>
        <v>27</v>
      </c>
      <c r="K610" s="5">
        <f t="shared" si="325"/>
        <v>2583</v>
      </c>
      <c r="L610" s="5">
        <f t="shared" si="326"/>
        <v>0</v>
      </c>
    </row>
    <row r="611" spans="1:14" x14ac:dyDescent="0.3">
      <c r="A611" t="s">
        <v>7</v>
      </c>
      <c r="B611">
        <v>13</v>
      </c>
      <c r="C611">
        <v>40</v>
      </c>
      <c r="D611">
        <v>2883</v>
      </c>
      <c r="E611">
        <v>105</v>
      </c>
      <c r="F611">
        <v>1</v>
      </c>
      <c r="G611">
        <v>0</v>
      </c>
      <c r="I611" s="7">
        <f t="shared" si="323"/>
        <v>3.0769230769230771</v>
      </c>
      <c r="J611">
        <f t="shared" si="324"/>
        <v>27</v>
      </c>
      <c r="K611" s="5">
        <f t="shared" si="325"/>
        <v>0</v>
      </c>
      <c r="L611" s="5">
        <f t="shared" si="326"/>
        <v>2883</v>
      </c>
      <c r="N611">
        <f t="shared" ref="N611" si="343">$K610+$K611-$L610-$L611</f>
        <v>-300</v>
      </c>
    </row>
    <row r="612" spans="1:14" x14ac:dyDescent="0.3">
      <c r="A612" t="s">
        <v>7</v>
      </c>
      <c r="B612">
        <v>31</v>
      </c>
      <c r="C612">
        <v>47</v>
      </c>
      <c r="D612">
        <v>3265</v>
      </c>
      <c r="E612">
        <v>106</v>
      </c>
      <c r="F612">
        <v>1</v>
      </c>
      <c r="G612">
        <v>0</v>
      </c>
      <c r="I612" s="7">
        <f t="shared" si="323"/>
        <v>1.5161290322580645</v>
      </c>
      <c r="J612">
        <f t="shared" si="324"/>
        <v>16</v>
      </c>
      <c r="K612" s="5">
        <f t="shared" si="325"/>
        <v>0</v>
      </c>
      <c r="L612" s="5">
        <f t="shared" si="326"/>
        <v>3265</v>
      </c>
    </row>
    <row r="613" spans="1:14" x14ac:dyDescent="0.3">
      <c r="A613" t="s">
        <v>8</v>
      </c>
      <c r="B613">
        <v>31</v>
      </c>
      <c r="C613">
        <v>47</v>
      </c>
      <c r="D613">
        <v>1778</v>
      </c>
      <c r="E613">
        <v>106</v>
      </c>
      <c r="F613">
        <v>1</v>
      </c>
      <c r="G613">
        <v>0</v>
      </c>
      <c r="I613" s="7">
        <f t="shared" si="323"/>
        <v>1.5161290322580645</v>
      </c>
      <c r="J613">
        <f t="shared" si="324"/>
        <v>16</v>
      </c>
      <c r="K613" s="5">
        <f t="shared" si="325"/>
        <v>1778</v>
      </c>
      <c r="L613" s="5">
        <f t="shared" si="326"/>
        <v>0</v>
      </c>
      <c r="N613">
        <f t="shared" ref="N613" si="344">$K612+$K613-$L612-$L613</f>
        <v>-1487</v>
      </c>
    </row>
    <row r="614" spans="1:14" x14ac:dyDescent="0.3">
      <c r="A614" t="s">
        <v>7</v>
      </c>
      <c r="B614">
        <v>20</v>
      </c>
      <c r="C614">
        <v>38</v>
      </c>
      <c r="D614">
        <v>3145</v>
      </c>
      <c r="E614">
        <v>107</v>
      </c>
      <c r="F614">
        <v>1</v>
      </c>
      <c r="G614">
        <v>0</v>
      </c>
      <c r="I614" s="7">
        <f t="shared" si="323"/>
        <v>1.9</v>
      </c>
      <c r="J614">
        <f t="shared" si="324"/>
        <v>18</v>
      </c>
      <c r="K614" s="5">
        <f t="shared" si="325"/>
        <v>0</v>
      </c>
      <c r="L614" s="5">
        <f t="shared" si="326"/>
        <v>3145</v>
      </c>
    </row>
    <row r="615" spans="1:14" x14ac:dyDescent="0.3">
      <c r="A615" t="s">
        <v>8</v>
      </c>
      <c r="B615">
        <v>20</v>
      </c>
      <c r="C615">
        <v>38</v>
      </c>
      <c r="D615">
        <v>2227</v>
      </c>
      <c r="E615">
        <v>107</v>
      </c>
      <c r="F615">
        <v>1</v>
      </c>
      <c r="G615">
        <v>0</v>
      </c>
      <c r="I615" s="7">
        <f t="shared" si="323"/>
        <v>1.9</v>
      </c>
      <c r="J615">
        <f t="shared" si="324"/>
        <v>18</v>
      </c>
      <c r="K615" s="5">
        <f t="shared" si="325"/>
        <v>2227</v>
      </c>
      <c r="L615" s="5">
        <f t="shared" si="326"/>
        <v>0</v>
      </c>
      <c r="N615">
        <f t="shared" ref="N615" si="345">$K614+$K615-$L614-$L615</f>
        <v>-918</v>
      </c>
    </row>
    <row r="616" spans="1:14" x14ac:dyDescent="0.3">
      <c r="A616" t="s">
        <v>7</v>
      </c>
      <c r="B616">
        <v>10</v>
      </c>
      <c r="C616">
        <v>13</v>
      </c>
      <c r="D616">
        <v>1043</v>
      </c>
      <c r="E616">
        <v>108</v>
      </c>
      <c r="F616">
        <v>1</v>
      </c>
      <c r="G616">
        <v>0</v>
      </c>
      <c r="I616" s="7">
        <f t="shared" si="323"/>
        <v>1.3</v>
      </c>
      <c r="J616">
        <f t="shared" si="324"/>
        <v>3</v>
      </c>
      <c r="K616" s="5">
        <f t="shared" si="325"/>
        <v>0</v>
      </c>
      <c r="L616" s="5">
        <f t="shared" si="326"/>
        <v>1043</v>
      </c>
    </row>
    <row r="617" spans="1:14" x14ac:dyDescent="0.3">
      <c r="A617" t="s">
        <v>8</v>
      </c>
      <c r="B617">
        <v>10</v>
      </c>
      <c r="C617">
        <v>13</v>
      </c>
      <c r="D617">
        <v>298</v>
      </c>
      <c r="E617">
        <v>108</v>
      </c>
      <c r="F617">
        <v>1</v>
      </c>
      <c r="G617">
        <v>0</v>
      </c>
      <c r="I617" s="7">
        <f t="shared" si="323"/>
        <v>1.3</v>
      </c>
      <c r="J617">
        <f t="shared" si="324"/>
        <v>3</v>
      </c>
      <c r="K617" s="5">
        <f t="shared" si="325"/>
        <v>298</v>
      </c>
      <c r="L617" s="5">
        <f t="shared" si="326"/>
        <v>0</v>
      </c>
      <c r="N617">
        <f t="shared" ref="N617" si="346">$K616+$K617-$L616-$L617</f>
        <v>-745</v>
      </c>
    </row>
    <row r="618" spans="1:14" x14ac:dyDescent="0.3">
      <c r="A618" t="s">
        <v>8</v>
      </c>
      <c r="B618">
        <v>34</v>
      </c>
      <c r="C618">
        <v>34</v>
      </c>
      <c r="D618">
        <v>196</v>
      </c>
      <c r="E618">
        <v>109</v>
      </c>
      <c r="F618">
        <v>1</v>
      </c>
      <c r="G618">
        <v>0</v>
      </c>
      <c r="I618" s="7">
        <f t="shared" si="323"/>
        <v>1</v>
      </c>
      <c r="J618">
        <f t="shared" si="324"/>
        <v>0</v>
      </c>
      <c r="K618" s="5">
        <f t="shared" si="325"/>
        <v>196</v>
      </c>
      <c r="L618" s="5">
        <f t="shared" si="326"/>
        <v>0</v>
      </c>
    </row>
    <row r="619" spans="1:14" x14ac:dyDescent="0.3">
      <c r="A619" t="s">
        <v>7</v>
      </c>
      <c r="B619">
        <v>34</v>
      </c>
      <c r="C619">
        <v>34</v>
      </c>
      <c r="D619">
        <v>3003</v>
      </c>
      <c r="E619">
        <v>109</v>
      </c>
      <c r="F619">
        <v>1</v>
      </c>
      <c r="G619">
        <v>0</v>
      </c>
      <c r="I619" s="7">
        <f t="shared" si="323"/>
        <v>1</v>
      </c>
      <c r="J619">
        <f t="shared" si="324"/>
        <v>0</v>
      </c>
      <c r="K619" s="5">
        <f t="shared" si="325"/>
        <v>0</v>
      </c>
      <c r="L619" s="5">
        <f t="shared" si="326"/>
        <v>3003</v>
      </c>
      <c r="N619">
        <f t="shared" ref="N619" si="347">$K618+$K619-$L618-$L619</f>
        <v>-2807</v>
      </c>
    </row>
    <row r="620" spans="1:14" x14ac:dyDescent="0.3">
      <c r="A620" t="s">
        <v>7</v>
      </c>
      <c r="B620">
        <v>19</v>
      </c>
      <c r="C620">
        <v>19</v>
      </c>
      <c r="D620">
        <v>1599</v>
      </c>
      <c r="E620">
        <v>110</v>
      </c>
      <c r="F620">
        <v>1</v>
      </c>
      <c r="G620">
        <v>0</v>
      </c>
      <c r="I620" s="7">
        <f t="shared" si="323"/>
        <v>1</v>
      </c>
      <c r="J620">
        <f t="shared" si="324"/>
        <v>0</v>
      </c>
      <c r="K620" s="5">
        <f t="shared" si="325"/>
        <v>0</v>
      </c>
      <c r="L620" s="5">
        <f t="shared" si="326"/>
        <v>1599</v>
      </c>
    </row>
    <row r="621" spans="1:14" x14ac:dyDescent="0.3">
      <c r="A621" t="s">
        <v>8</v>
      </c>
      <c r="B621">
        <v>19</v>
      </c>
      <c r="C621">
        <v>19</v>
      </c>
      <c r="D621">
        <v>184</v>
      </c>
      <c r="E621">
        <v>110</v>
      </c>
      <c r="F621">
        <v>1</v>
      </c>
      <c r="G621">
        <v>0</v>
      </c>
      <c r="I621" s="7">
        <f t="shared" si="323"/>
        <v>1</v>
      </c>
      <c r="J621">
        <f t="shared" si="324"/>
        <v>0</v>
      </c>
      <c r="K621" s="5">
        <f t="shared" si="325"/>
        <v>184</v>
      </c>
      <c r="L621" s="5">
        <f t="shared" si="326"/>
        <v>0</v>
      </c>
      <c r="N621">
        <f t="shared" ref="N621" si="348">$K620+$K621-$L620-$L621</f>
        <v>-1415</v>
      </c>
    </row>
    <row r="622" spans="1:14" x14ac:dyDescent="0.3">
      <c r="A622" t="s">
        <v>7</v>
      </c>
      <c r="B622">
        <v>11</v>
      </c>
      <c r="C622">
        <v>11</v>
      </c>
      <c r="D622">
        <v>882</v>
      </c>
      <c r="E622">
        <v>111</v>
      </c>
      <c r="F622">
        <v>1</v>
      </c>
      <c r="G622">
        <v>0</v>
      </c>
      <c r="I622" s="7">
        <f t="shared" si="323"/>
        <v>1</v>
      </c>
      <c r="J622">
        <f t="shared" si="324"/>
        <v>0</v>
      </c>
      <c r="K622" s="5">
        <f t="shared" si="325"/>
        <v>0</v>
      </c>
      <c r="L622" s="5">
        <f t="shared" si="326"/>
        <v>882</v>
      </c>
    </row>
    <row r="623" spans="1:14" x14ac:dyDescent="0.3">
      <c r="A623" t="s">
        <v>8</v>
      </c>
      <c r="B623">
        <v>11</v>
      </c>
      <c r="C623">
        <v>11</v>
      </c>
      <c r="D623">
        <v>204</v>
      </c>
      <c r="E623">
        <v>111</v>
      </c>
      <c r="F623">
        <v>1</v>
      </c>
      <c r="G623">
        <v>0</v>
      </c>
      <c r="I623" s="7">
        <f t="shared" si="323"/>
        <v>1</v>
      </c>
      <c r="J623">
        <f t="shared" si="324"/>
        <v>0</v>
      </c>
      <c r="K623" s="5">
        <f t="shared" si="325"/>
        <v>204</v>
      </c>
      <c r="L623" s="5">
        <f t="shared" si="326"/>
        <v>0</v>
      </c>
      <c r="N623">
        <f t="shared" ref="N623" si="349">$K622+$K623-$L622-$L623</f>
        <v>-678</v>
      </c>
    </row>
    <row r="624" spans="1:14" x14ac:dyDescent="0.3">
      <c r="A624" t="s">
        <v>7</v>
      </c>
      <c r="B624">
        <v>3</v>
      </c>
      <c r="C624">
        <v>29</v>
      </c>
      <c r="D624">
        <v>2498</v>
      </c>
      <c r="E624">
        <v>112</v>
      </c>
      <c r="F624">
        <v>0</v>
      </c>
      <c r="G624">
        <v>1</v>
      </c>
      <c r="I624" s="7">
        <f t="shared" si="323"/>
        <v>9.6666666666666661</v>
      </c>
      <c r="J624">
        <f t="shared" si="324"/>
        <v>26</v>
      </c>
      <c r="K624" s="5">
        <f t="shared" si="325"/>
        <v>0</v>
      </c>
      <c r="L624" s="5">
        <f t="shared" si="326"/>
        <v>2498</v>
      </c>
    </row>
    <row r="625" spans="1:14" x14ac:dyDescent="0.3">
      <c r="A625" t="s">
        <v>8</v>
      </c>
      <c r="B625">
        <v>3</v>
      </c>
      <c r="C625">
        <v>29</v>
      </c>
      <c r="D625">
        <v>2519</v>
      </c>
      <c r="E625">
        <v>112</v>
      </c>
      <c r="F625">
        <v>0</v>
      </c>
      <c r="G625">
        <v>1</v>
      </c>
      <c r="I625" s="7">
        <f t="shared" si="323"/>
        <v>9.6666666666666661</v>
      </c>
      <c r="J625">
        <f t="shared" si="324"/>
        <v>26</v>
      </c>
      <c r="K625" s="5">
        <f t="shared" si="325"/>
        <v>2519</v>
      </c>
      <c r="L625" s="5">
        <f t="shared" si="326"/>
        <v>0</v>
      </c>
      <c r="N625">
        <f t="shared" ref="N625" si="350">$K624+$K625-$L624-$L625</f>
        <v>21</v>
      </c>
    </row>
    <row r="626" spans="1:14" x14ac:dyDescent="0.3">
      <c r="A626" t="s">
        <v>8</v>
      </c>
      <c r="B626">
        <v>2</v>
      </c>
      <c r="C626">
        <v>2</v>
      </c>
      <c r="D626">
        <v>76</v>
      </c>
      <c r="E626">
        <v>113</v>
      </c>
      <c r="F626">
        <v>1</v>
      </c>
      <c r="G626">
        <v>0</v>
      </c>
      <c r="I626" s="7">
        <f t="shared" si="323"/>
        <v>1</v>
      </c>
      <c r="J626">
        <f t="shared" si="324"/>
        <v>0</v>
      </c>
      <c r="K626" s="5">
        <f t="shared" si="325"/>
        <v>76</v>
      </c>
      <c r="L626" s="5">
        <f t="shared" si="326"/>
        <v>0</v>
      </c>
    </row>
    <row r="627" spans="1:14" x14ac:dyDescent="0.3">
      <c r="A627" t="s">
        <v>7</v>
      </c>
      <c r="B627">
        <v>2</v>
      </c>
      <c r="C627">
        <v>2</v>
      </c>
      <c r="D627">
        <v>161</v>
      </c>
      <c r="E627">
        <v>113</v>
      </c>
      <c r="F627">
        <v>1</v>
      </c>
      <c r="G627">
        <v>0</v>
      </c>
      <c r="I627" s="7">
        <f t="shared" si="323"/>
        <v>1</v>
      </c>
      <c r="J627">
        <f t="shared" si="324"/>
        <v>0</v>
      </c>
      <c r="K627" s="5">
        <f t="shared" si="325"/>
        <v>0</v>
      </c>
      <c r="L627" s="5">
        <f t="shared" si="326"/>
        <v>161</v>
      </c>
      <c r="N627">
        <f t="shared" ref="N627" si="351">$K626+$K627-$L626-$L627</f>
        <v>-85</v>
      </c>
    </row>
    <row r="628" spans="1:14" x14ac:dyDescent="0.3">
      <c r="A628" t="s">
        <v>8</v>
      </c>
      <c r="B628">
        <v>4</v>
      </c>
      <c r="C628">
        <v>4</v>
      </c>
      <c r="D628">
        <v>103</v>
      </c>
      <c r="E628">
        <v>114</v>
      </c>
      <c r="F628">
        <v>1</v>
      </c>
      <c r="G628">
        <v>0</v>
      </c>
      <c r="I628" s="7">
        <f t="shared" si="323"/>
        <v>1</v>
      </c>
      <c r="J628">
        <f t="shared" si="324"/>
        <v>0</v>
      </c>
      <c r="K628" s="5">
        <f t="shared" si="325"/>
        <v>103</v>
      </c>
      <c r="L628" s="5">
        <f t="shared" si="326"/>
        <v>0</v>
      </c>
    </row>
    <row r="629" spans="1:14" x14ac:dyDescent="0.3">
      <c r="A629" t="s">
        <v>7</v>
      </c>
      <c r="B629">
        <v>4</v>
      </c>
      <c r="C629">
        <v>4</v>
      </c>
      <c r="D629">
        <v>396</v>
      </c>
      <c r="E629">
        <v>114</v>
      </c>
      <c r="F629">
        <v>1</v>
      </c>
      <c r="G629">
        <v>0</v>
      </c>
      <c r="I629" s="7">
        <f t="shared" si="323"/>
        <v>1</v>
      </c>
      <c r="J629">
        <f t="shared" si="324"/>
        <v>0</v>
      </c>
      <c r="K629" s="5">
        <f t="shared" si="325"/>
        <v>0</v>
      </c>
      <c r="L629" s="5">
        <f t="shared" si="326"/>
        <v>396</v>
      </c>
      <c r="N629">
        <f t="shared" ref="N629" si="352">$K628+$K629-$L628-$L629</f>
        <v>-293</v>
      </c>
    </row>
    <row r="630" spans="1:14" x14ac:dyDescent="0.3">
      <c r="A630" t="s">
        <v>7</v>
      </c>
      <c r="B630">
        <v>10</v>
      </c>
      <c r="C630">
        <v>10</v>
      </c>
      <c r="D630">
        <v>938</v>
      </c>
      <c r="E630">
        <v>115</v>
      </c>
      <c r="F630">
        <v>1</v>
      </c>
      <c r="G630">
        <v>0</v>
      </c>
      <c r="I630" s="7">
        <f t="shared" si="323"/>
        <v>1</v>
      </c>
      <c r="J630">
        <f t="shared" si="324"/>
        <v>0</v>
      </c>
      <c r="K630" s="5">
        <f t="shared" si="325"/>
        <v>0</v>
      </c>
      <c r="L630" s="5">
        <f t="shared" si="326"/>
        <v>938</v>
      </c>
    </row>
    <row r="631" spans="1:14" x14ac:dyDescent="0.3">
      <c r="A631" t="s">
        <v>8</v>
      </c>
      <c r="B631">
        <v>10</v>
      </c>
      <c r="C631">
        <v>10</v>
      </c>
      <c r="D631">
        <v>120</v>
      </c>
      <c r="E631">
        <v>115</v>
      </c>
      <c r="F631">
        <v>1</v>
      </c>
      <c r="G631">
        <v>0</v>
      </c>
      <c r="I631" s="7">
        <f t="shared" si="323"/>
        <v>1</v>
      </c>
      <c r="J631">
        <f t="shared" si="324"/>
        <v>0</v>
      </c>
      <c r="K631" s="5">
        <f t="shared" si="325"/>
        <v>120</v>
      </c>
      <c r="L631" s="5">
        <f t="shared" si="326"/>
        <v>0</v>
      </c>
      <c r="N631">
        <f t="shared" ref="N631" si="353">$K630+$K631-$L630-$L631</f>
        <v>-818</v>
      </c>
    </row>
    <row r="632" spans="1:14" x14ac:dyDescent="0.3">
      <c r="A632" t="s">
        <v>7</v>
      </c>
      <c r="B632">
        <v>25</v>
      </c>
      <c r="C632">
        <v>28</v>
      </c>
      <c r="D632">
        <v>2190</v>
      </c>
      <c r="E632">
        <v>116</v>
      </c>
      <c r="F632">
        <v>1</v>
      </c>
      <c r="G632">
        <v>0</v>
      </c>
      <c r="I632" s="7">
        <f t="shared" si="323"/>
        <v>1.1200000000000001</v>
      </c>
      <c r="J632">
        <f t="shared" si="324"/>
        <v>3</v>
      </c>
      <c r="K632" s="5">
        <f t="shared" si="325"/>
        <v>0</v>
      </c>
      <c r="L632" s="5">
        <f t="shared" si="326"/>
        <v>2190</v>
      </c>
    </row>
    <row r="633" spans="1:14" x14ac:dyDescent="0.3">
      <c r="A633" t="s">
        <v>8</v>
      </c>
      <c r="B633">
        <v>25</v>
      </c>
      <c r="C633">
        <v>28</v>
      </c>
      <c r="D633">
        <v>520</v>
      </c>
      <c r="E633">
        <v>116</v>
      </c>
      <c r="F633">
        <v>1</v>
      </c>
      <c r="G633">
        <v>0</v>
      </c>
      <c r="I633" s="7">
        <f t="shared" si="323"/>
        <v>1.1200000000000001</v>
      </c>
      <c r="J633">
        <f t="shared" si="324"/>
        <v>3</v>
      </c>
      <c r="K633" s="5">
        <f t="shared" si="325"/>
        <v>520</v>
      </c>
      <c r="L633" s="5">
        <f t="shared" si="326"/>
        <v>0</v>
      </c>
      <c r="N633">
        <f t="shared" ref="N633" si="354">$K632+$K633-$L632-$L633</f>
        <v>-1670</v>
      </c>
    </row>
    <row r="634" spans="1:14" x14ac:dyDescent="0.3">
      <c r="A634" t="s">
        <v>7</v>
      </c>
      <c r="B634">
        <v>25</v>
      </c>
      <c r="C634">
        <v>37</v>
      </c>
      <c r="D634">
        <v>2566</v>
      </c>
      <c r="E634">
        <v>117</v>
      </c>
      <c r="F634">
        <v>1</v>
      </c>
      <c r="G634">
        <v>0</v>
      </c>
      <c r="I634" s="7">
        <f t="shared" si="323"/>
        <v>1.48</v>
      </c>
      <c r="J634">
        <f t="shared" si="324"/>
        <v>12</v>
      </c>
      <c r="K634" s="5">
        <f t="shared" si="325"/>
        <v>0</v>
      </c>
      <c r="L634" s="5">
        <f t="shared" si="326"/>
        <v>2566</v>
      </c>
    </row>
    <row r="635" spans="1:14" x14ac:dyDescent="0.3">
      <c r="A635" t="s">
        <v>8</v>
      </c>
      <c r="B635">
        <v>25</v>
      </c>
      <c r="C635">
        <v>37</v>
      </c>
      <c r="D635">
        <v>1234</v>
      </c>
      <c r="E635">
        <v>117</v>
      </c>
      <c r="F635">
        <v>1</v>
      </c>
      <c r="G635">
        <v>0</v>
      </c>
      <c r="I635" s="7">
        <f t="shared" si="323"/>
        <v>1.48</v>
      </c>
      <c r="J635">
        <f t="shared" si="324"/>
        <v>12</v>
      </c>
      <c r="K635" s="5">
        <f t="shared" si="325"/>
        <v>1234</v>
      </c>
      <c r="L635" s="5">
        <f t="shared" si="326"/>
        <v>0</v>
      </c>
      <c r="N635">
        <f t="shared" ref="N635" si="355">$K634+$K635-$L634-$L635</f>
        <v>-1332</v>
      </c>
    </row>
    <row r="636" spans="1:14" x14ac:dyDescent="0.3">
      <c r="A636" t="s">
        <v>7</v>
      </c>
      <c r="B636">
        <v>4</v>
      </c>
      <c r="C636">
        <v>4</v>
      </c>
      <c r="D636">
        <v>246</v>
      </c>
      <c r="E636">
        <v>118</v>
      </c>
      <c r="F636">
        <v>1</v>
      </c>
      <c r="G636">
        <v>0</v>
      </c>
      <c r="I636" s="7">
        <f t="shared" si="323"/>
        <v>1</v>
      </c>
      <c r="J636">
        <f t="shared" si="324"/>
        <v>0</v>
      </c>
      <c r="K636" s="5">
        <f t="shared" si="325"/>
        <v>0</v>
      </c>
      <c r="L636" s="5">
        <f t="shared" si="326"/>
        <v>246</v>
      </c>
    </row>
    <row r="637" spans="1:14" x14ac:dyDescent="0.3">
      <c r="A637" t="s">
        <v>8</v>
      </c>
      <c r="B637">
        <v>4</v>
      </c>
      <c r="C637">
        <v>4</v>
      </c>
      <c r="D637">
        <v>92</v>
      </c>
      <c r="E637">
        <v>118</v>
      </c>
      <c r="F637">
        <v>1</v>
      </c>
      <c r="G637">
        <v>0</v>
      </c>
      <c r="I637" s="7">
        <f t="shared" si="323"/>
        <v>1</v>
      </c>
      <c r="J637">
        <f t="shared" si="324"/>
        <v>0</v>
      </c>
      <c r="K637" s="5">
        <f t="shared" si="325"/>
        <v>92</v>
      </c>
      <c r="L637" s="5">
        <f t="shared" si="326"/>
        <v>0</v>
      </c>
      <c r="N637">
        <f t="shared" ref="N637" si="356">$K636+$K637-$L636-$L637</f>
        <v>-154</v>
      </c>
    </row>
    <row r="638" spans="1:14" x14ac:dyDescent="0.3">
      <c r="A638" t="s">
        <v>7</v>
      </c>
      <c r="B638">
        <v>16</v>
      </c>
      <c r="C638">
        <v>16</v>
      </c>
      <c r="D638">
        <v>1477</v>
      </c>
      <c r="E638">
        <v>119</v>
      </c>
      <c r="F638">
        <v>1</v>
      </c>
      <c r="G638">
        <v>0</v>
      </c>
      <c r="I638" s="7">
        <f t="shared" si="323"/>
        <v>1</v>
      </c>
      <c r="J638">
        <f t="shared" si="324"/>
        <v>0</v>
      </c>
      <c r="K638" s="5">
        <f t="shared" si="325"/>
        <v>0</v>
      </c>
      <c r="L638" s="5">
        <f t="shared" si="326"/>
        <v>1477</v>
      </c>
    </row>
    <row r="639" spans="1:14" x14ac:dyDescent="0.3">
      <c r="A639" t="s">
        <v>8</v>
      </c>
      <c r="B639">
        <v>16</v>
      </c>
      <c r="C639">
        <v>16</v>
      </c>
      <c r="D639">
        <v>146</v>
      </c>
      <c r="E639">
        <v>119</v>
      </c>
      <c r="F639">
        <v>1</v>
      </c>
      <c r="G639">
        <v>0</v>
      </c>
      <c r="I639" s="7">
        <f t="shared" si="323"/>
        <v>1</v>
      </c>
      <c r="J639">
        <f t="shared" si="324"/>
        <v>0</v>
      </c>
      <c r="K639" s="5">
        <f t="shared" si="325"/>
        <v>146</v>
      </c>
      <c r="L639" s="5">
        <f t="shared" si="326"/>
        <v>0</v>
      </c>
      <c r="N639">
        <f t="shared" ref="N639" si="357">$K638+$K639-$L638-$L639</f>
        <v>-1331</v>
      </c>
    </row>
    <row r="640" spans="1:14" x14ac:dyDescent="0.3">
      <c r="A640" t="s">
        <v>7</v>
      </c>
      <c r="B640">
        <v>43</v>
      </c>
      <c r="C640">
        <v>43</v>
      </c>
      <c r="D640">
        <v>3115</v>
      </c>
      <c r="E640">
        <v>120</v>
      </c>
      <c r="F640">
        <v>1</v>
      </c>
      <c r="G640">
        <v>0</v>
      </c>
      <c r="I640" s="7">
        <f t="shared" si="323"/>
        <v>1</v>
      </c>
      <c r="J640">
        <f t="shared" si="324"/>
        <v>0</v>
      </c>
      <c r="K640" s="5">
        <f t="shared" si="325"/>
        <v>0</v>
      </c>
      <c r="L640" s="5">
        <f t="shared" si="326"/>
        <v>3115</v>
      </c>
    </row>
    <row r="641" spans="1:14" x14ac:dyDescent="0.3">
      <c r="A641" t="s">
        <v>8</v>
      </c>
      <c r="B641">
        <v>43</v>
      </c>
      <c r="C641">
        <v>43</v>
      </c>
      <c r="D641">
        <v>168</v>
      </c>
      <c r="E641">
        <v>120</v>
      </c>
      <c r="F641">
        <v>1</v>
      </c>
      <c r="G641">
        <v>0</v>
      </c>
      <c r="I641" s="7">
        <f t="shared" si="323"/>
        <v>1</v>
      </c>
      <c r="J641">
        <f t="shared" si="324"/>
        <v>0</v>
      </c>
      <c r="K641" s="5">
        <f t="shared" si="325"/>
        <v>168</v>
      </c>
      <c r="L641" s="5">
        <f t="shared" si="326"/>
        <v>0</v>
      </c>
      <c r="N641">
        <f t="shared" ref="N641" si="358">$K640+$K641-$L640-$L641</f>
        <v>-2947</v>
      </c>
    </row>
    <row r="642" spans="1:14" x14ac:dyDescent="0.3">
      <c r="A642" t="s">
        <v>8</v>
      </c>
      <c r="B642">
        <v>45</v>
      </c>
      <c r="C642">
        <v>45</v>
      </c>
      <c r="D642">
        <v>160</v>
      </c>
      <c r="E642">
        <v>121</v>
      </c>
      <c r="F642">
        <v>1</v>
      </c>
      <c r="G642">
        <v>0</v>
      </c>
      <c r="I642" s="7">
        <f t="shared" si="323"/>
        <v>1</v>
      </c>
      <c r="J642">
        <f t="shared" si="324"/>
        <v>0</v>
      </c>
      <c r="K642" s="5">
        <f t="shared" si="325"/>
        <v>160</v>
      </c>
      <c r="L642" s="5">
        <f t="shared" si="326"/>
        <v>0</v>
      </c>
    </row>
    <row r="643" spans="1:14" x14ac:dyDescent="0.3">
      <c r="A643" t="s">
        <v>7</v>
      </c>
      <c r="B643">
        <v>45</v>
      </c>
      <c r="C643">
        <v>45</v>
      </c>
      <c r="D643">
        <v>3640</v>
      </c>
      <c r="E643">
        <v>121</v>
      </c>
      <c r="F643">
        <v>1</v>
      </c>
      <c r="G643">
        <v>0</v>
      </c>
      <c r="I643" s="7">
        <f t="shared" ref="I643:I706" si="359">C643/B643</f>
        <v>1</v>
      </c>
      <c r="J643">
        <f t="shared" ref="J643:J706" si="360">C643-B643</f>
        <v>0</v>
      </c>
      <c r="K643" s="5">
        <f t="shared" ref="K643:K706" si="361">IF($A643="Hungarian",$D643,0)</f>
        <v>0</v>
      </c>
      <c r="L643" s="5">
        <f t="shared" ref="L643:L706" si="362">IF($A643="Vickrey Auction",$D643,0)</f>
        <v>3640</v>
      </c>
      <c r="N643">
        <f t="shared" ref="N643" si="363">$K642+$K643-$L642-$L643</f>
        <v>-3480</v>
      </c>
    </row>
    <row r="644" spans="1:14" x14ac:dyDescent="0.3">
      <c r="A644" t="s">
        <v>8</v>
      </c>
      <c r="B644">
        <v>6</v>
      </c>
      <c r="C644">
        <v>6</v>
      </c>
      <c r="D644">
        <v>112</v>
      </c>
      <c r="E644">
        <v>122</v>
      </c>
      <c r="F644">
        <v>1</v>
      </c>
      <c r="G644">
        <v>0</v>
      </c>
      <c r="I644" s="7">
        <f t="shared" si="359"/>
        <v>1</v>
      </c>
      <c r="J644">
        <f t="shared" si="360"/>
        <v>0</v>
      </c>
      <c r="K644" s="5">
        <f t="shared" si="361"/>
        <v>112</v>
      </c>
      <c r="L644" s="5">
        <f t="shared" si="362"/>
        <v>0</v>
      </c>
    </row>
    <row r="645" spans="1:14" x14ac:dyDescent="0.3">
      <c r="A645" t="s">
        <v>7</v>
      </c>
      <c r="B645">
        <v>6</v>
      </c>
      <c r="C645">
        <v>6</v>
      </c>
      <c r="D645">
        <v>390</v>
      </c>
      <c r="E645">
        <v>122</v>
      </c>
      <c r="F645">
        <v>1</v>
      </c>
      <c r="G645">
        <v>0</v>
      </c>
      <c r="I645" s="7">
        <f t="shared" si="359"/>
        <v>1</v>
      </c>
      <c r="J645">
        <f t="shared" si="360"/>
        <v>0</v>
      </c>
      <c r="K645" s="5">
        <f t="shared" si="361"/>
        <v>0</v>
      </c>
      <c r="L645" s="5">
        <f t="shared" si="362"/>
        <v>390</v>
      </c>
      <c r="N645">
        <f t="shared" ref="N645" si="364">$K644+$K645-$L644-$L645</f>
        <v>-278</v>
      </c>
    </row>
    <row r="646" spans="1:14" x14ac:dyDescent="0.3">
      <c r="A646" t="s">
        <v>8</v>
      </c>
      <c r="B646">
        <v>12</v>
      </c>
      <c r="C646">
        <v>25</v>
      </c>
      <c r="D646">
        <v>1321</v>
      </c>
      <c r="E646">
        <v>123</v>
      </c>
      <c r="F646">
        <v>1</v>
      </c>
      <c r="G646">
        <v>0</v>
      </c>
      <c r="I646" s="7">
        <f t="shared" si="359"/>
        <v>2.0833333333333335</v>
      </c>
      <c r="J646">
        <f t="shared" si="360"/>
        <v>13</v>
      </c>
      <c r="K646" s="5">
        <f t="shared" si="361"/>
        <v>1321</v>
      </c>
      <c r="L646" s="5">
        <f t="shared" si="362"/>
        <v>0</v>
      </c>
    </row>
    <row r="647" spans="1:14" x14ac:dyDescent="0.3">
      <c r="A647" t="s">
        <v>7</v>
      </c>
      <c r="B647">
        <v>12</v>
      </c>
      <c r="C647">
        <v>25</v>
      </c>
      <c r="D647">
        <v>1654</v>
      </c>
      <c r="E647">
        <v>123</v>
      </c>
      <c r="F647">
        <v>1</v>
      </c>
      <c r="G647">
        <v>0</v>
      </c>
      <c r="I647" s="7">
        <f t="shared" si="359"/>
        <v>2.0833333333333335</v>
      </c>
      <c r="J647">
        <f t="shared" si="360"/>
        <v>13</v>
      </c>
      <c r="K647" s="5">
        <f t="shared" si="361"/>
        <v>0</v>
      </c>
      <c r="L647" s="5">
        <f t="shared" si="362"/>
        <v>1654</v>
      </c>
      <c r="N647">
        <f t="shared" ref="N647" si="365">$K646+$K647-$L646-$L647</f>
        <v>-333</v>
      </c>
    </row>
    <row r="648" spans="1:14" x14ac:dyDescent="0.3">
      <c r="A648" t="s">
        <v>7</v>
      </c>
      <c r="B648">
        <v>31</v>
      </c>
      <c r="C648">
        <v>31</v>
      </c>
      <c r="D648">
        <v>2335</v>
      </c>
      <c r="E648">
        <v>124</v>
      </c>
      <c r="F648">
        <v>1</v>
      </c>
      <c r="G648">
        <v>0</v>
      </c>
      <c r="I648" s="7">
        <f t="shared" si="359"/>
        <v>1</v>
      </c>
      <c r="J648">
        <f t="shared" si="360"/>
        <v>0</v>
      </c>
      <c r="K648" s="5">
        <f t="shared" si="361"/>
        <v>0</v>
      </c>
      <c r="L648" s="5">
        <f t="shared" si="362"/>
        <v>2335</v>
      </c>
    </row>
    <row r="649" spans="1:14" x14ac:dyDescent="0.3">
      <c r="A649" t="s">
        <v>8</v>
      </c>
      <c r="B649">
        <v>31</v>
      </c>
      <c r="C649">
        <v>31</v>
      </c>
      <c r="D649">
        <v>146</v>
      </c>
      <c r="E649">
        <v>124</v>
      </c>
      <c r="F649">
        <v>1</v>
      </c>
      <c r="G649">
        <v>0</v>
      </c>
      <c r="I649" s="7">
        <f t="shared" si="359"/>
        <v>1</v>
      </c>
      <c r="J649">
        <f t="shared" si="360"/>
        <v>0</v>
      </c>
      <c r="K649" s="5">
        <f t="shared" si="361"/>
        <v>146</v>
      </c>
      <c r="L649" s="5">
        <f t="shared" si="362"/>
        <v>0</v>
      </c>
      <c r="N649">
        <f t="shared" ref="N649" si="366">$K648+$K649-$L648-$L649</f>
        <v>-2189</v>
      </c>
    </row>
    <row r="650" spans="1:14" x14ac:dyDescent="0.3">
      <c r="A650" t="s">
        <v>7</v>
      </c>
      <c r="B650">
        <v>38</v>
      </c>
      <c r="C650">
        <v>38</v>
      </c>
      <c r="D650">
        <v>2958</v>
      </c>
      <c r="E650">
        <v>125</v>
      </c>
      <c r="F650">
        <v>1</v>
      </c>
      <c r="G650">
        <v>0</v>
      </c>
      <c r="I650" s="7">
        <f t="shared" si="359"/>
        <v>1</v>
      </c>
      <c r="J650">
        <f t="shared" si="360"/>
        <v>0</v>
      </c>
      <c r="K650" s="5">
        <f t="shared" si="361"/>
        <v>0</v>
      </c>
      <c r="L650" s="5">
        <f t="shared" si="362"/>
        <v>2958</v>
      </c>
    </row>
    <row r="651" spans="1:14" x14ac:dyDescent="0.3">
      <c r="A651" t="s">
        <v>8</v>
      </c>
      <c r="B651">
        <v>38</v>
      </c>
      <c r="C651">
        <v>38</v>
      </c>
      <c r="D651">
        <v>176</v>
      </c>
      <c r="E651">
        <v>125</v>
      </c>
      <c r="F651">
        <v>1</v>
      </c>
      <c r="G651">
        <v>0</v>
      </c>
      <c r="I651" s="7">
        <f t="shared" si="359"/>
        <v>1</v>
      </c>
      <c r="J651">
        <f t="shared" si="360"/>
        <v>0</v>
      </c>
      <c r="K651" s="5">
        <f t="shared" si="361"/>
        <v>176</v>
      </c>
      <c r="L651" s="5">
        <f t="shared" si="362"/>
        <v>0</v>
      </c>
      <c r="N651">
        <f t="shared" ref="N651" si="367">$K650+$K651-$L650-$L651</f>
        <v>-2782</v>
      </c>
    </row>
    <row r="652" spans="1:14" x14ac:dyDescent="0.3">
      <c r="A652" t="s">
        <v>7</v>
      </c>
      <c r="B652">
        <v>45</v>
      </c>
      <c r="C652">
        <v>45</v>
      </c>
      <c r="D652">
        <v>3606</v>
      </c>
      <c r="E652">
        <v>126</v>
      </c>
      <c r="F652">
        <v>1</v>
      </c>
      <c r="G652">
        <v>0</v>
      </c>
      <c r="I652" s="7">
        <f t="shared" si="359"/>
        <v>1</v>
      </c>
      <c r="J652">
        <f t="shared" si="360"/>
        <v>0</v>
      </c>
      <c r="K652" s="5">
        <f t="shared" si="361"/>
        <v>0</v>
      </c>
      <c r="L652" s="5">
        <f t="shared" si="362"/>
        <v>3606</v>
      </c>
    </row>
    <row r="653" spans="1:14" x14ac:dyDescent="0.3">
      <c r="A653" t="s">
        <v>8</v>
      </c>
      <c r="B653">
        <v>45</v>
      </c>
      <c r="C653">
        <v>45</v>
      </c>
      <c r="D653">
        <v>186</v>
      </c>
      <c r="E653">
        <v>126</v>
      </c>
      <c r="F653">
        <v>1</v>
      </c>
      <c r="G653">
        <v>0</v>
      </c>
      <c r="I653" s="7">
        <f t="shared" si="359"/>
        <v>1</v>
      </c>
      <c r="J653">
        <f t="shared" si="360"/>
        <v>0</v>
      </c>
      <c r="K653" s="5">
        <f t="shared" si="361"/>
        <v>186</v>
      </c>
      <c r="L653" s="5">
        <f t="shared" si="362"/>
        <v>0</v>
      </c>
      <c r="N653">
        <f t="shared" ref="N653" si="368">$K652+$K653-$L652-$L653</f>
        <v>-3420</v>
      </c>
    </row>
    <row r="654" spans="1:14" x14ac:dyDescent="0.3">
      <c r="A654" t="s">
        <v>7</v>
      </c>
      <c r="B654">
        <v>7</v>
      </c>
      <c r="C654">
        <v>7</v>
      </c>
      <c r="D654">
        <v>615</v>
      </c>
      <c r="E654">
        <v>127</v>
      </c>
      <c r="F654">
        <v>1</v>
      </c>
      <c r="G654">
        <v>0</v>
      </c>
      <c r="I654" s="7">
        <f t="shared" si="359"/>
        <v>1</v>
      </c>
      <c r="J654">
        <f t="shared" si="360"/>
        <v>0</v>
      </c>
      <c r="K654" s="5">
        <f t="shared" si="361"/>
        <v>0</v>
      </c>
      <c r="L654" s="5">
        <f t="shared" si="362"/>
        <v>615</v>
      </c>
    </row>
    <row r="655" spans="1:14" x14ac:dyDescent="0.3">
      <c r="A655" t="s">
        <v>8</v>
      </c>
      <c r="B655">
        <v>7</v>
      </c>
      <c r="C655">
        <v>7</v>
      </c>
      <c r="D655">
        <v>112</v>
      </c>
      <c r="E655">
        <v>127</v>
      </c>
      <c r="F655">
        <v>1</v>
      </c>
      <c r="G655">
        <v>0</v>
      </c>
      <c r="I655" s="7">
        <f t="shared" si="359"/>
        <v>1</v>
      </c>
      <c r="J655">
        <f t="shared" si="360"/>
        <v>0</v>
      </c>
      <c r="K655" s="5">
        <f t="shared" si="361"/>
        <v>112</v>
      </c>
      <c r="L655" s="5">
        <f t="shared" si="362"/>
        <v>0</v>
      </c>
      <c r="N655">
        <f t="shared" ref="N655" si="369">$K654+$K655-$L654-$L655</f>
        <v>-503</v>
      </c>
    </row>
    <row r="656" spans="1:14" x14ac:dyDescent="0.3">
      <c r="A656" t="s">
        <v>7</v>
      </c>
      <c r="B656">
        <v>34</v>
      </c>
      <c r="C656">
        <v>36</v>
      </c>
      <c r="D656">
        <v>3033</v>
      </c>
      <c r="E656">
        <v>128</v>
      </c>
      <c r="F656">
        <v>1</v>
      </c>
      <c r="G656">
        <v>0</v>
      </c>
      <c r="I656" s="7">
        <f t="shared" si="359"/>
        <v>1.0588235294117647</v>
      </c>
      <c r="J656">
        <f t="shared" si="360"/>
        <v>2</v>
      </c>
      <c r="K656" s="5">
        <f t="shared" si="361"/>
        <v>0</v>
      </c>
      <c r="L656" s="5">
        <f t="shared" si="362"/>
        <v>3033</v>
      </c>
    </row>
    <row r="657" spans="1:14" x14ac:dyDescent="0.3">
      <c r="A657" t="s">
        <v>8</v>
      </c>
      <c r="B657">
        <v>34</v>
      </c>
      <c r="C657">
        <v>36</v>
      </c>
      <c r="D657">
        <v>447</v>
      </c>
      <c r="E657">
        <v>128</v>
      </c>
      <c r="F657">
        <v>1</v>
      </c>
      <c r="G657">
        <v>0</v>
      </c>
      <c r="I657" s="7">
        <f t="shared" si="359"/>
        <v>1.0588235294117647</v>
      </c>
      <c r="J657">
        <f t="shared" si="360"/>
        <v>2</v>
      </c>
      <c r="K657" s="5">
        <f t="shared" si="361"/>
        <v>447</v>
      </c>
      <c r="L657" s="5">
        <f t="shared" si="362"/>
        <v>0</v>
      </c>
      <c r="N657">
        <f t="shared" ref="N657" si="370">$K656+$K657-$L656-$L657</f>
        <v>-2586</v>
      </c>
    </row>
    <row r="658" spans="1:14" x14ac:dyDescent="0.3">
      <c r="A658" t="s">
        <v>7</v>
      </c>
      <c r="B658">
        <v>27</v>
      </c>
      <c r="C658">
        <v>27</v>
      </c>
      <c r="D658">
        <v>2155</v>
      </c>
      <c r="E658">
        <v>129</v>
      </c>
      <c r="F658">
        <v>1</v>
      </c>
      <c r="G658">
        <v>0</v>
      </c>
      <c r="I658" s="7">
        <f t="shared" si="359"/>
        <v>1</v>
      </c>
      <c r="J658">
        <f t="shared" si="360"/>
        <v>0</v>
      </c>
      <c r="K658" s="5">
        <f t="shared" si="361"/>
        <v>0</v>
      </c>
      <c r="L658" s="5">
        <f t="shared" si="362"/>
        <v>2155</v>
      </c>
    </row>
    <row r="659" spans="1:14" x14ac:dyDescent="0.3">
      <c r="A659" t="s">
        <v>8</v>
      </c>
      <c r="B659">
        <v>27</v>
      </c>
      <c r="C659">
        <v>27</v>
      </c>
      <c r="D659">
        <v>146</v>
      </c>
      <c r="E659">
        <v>129</v>
      </c>
      <c r="F659">
        <v>1</v>
      </c>
      <c r="G659">
        <v>0</v>
      </c>
      <c r="I659" s="7">
        <f t="shared" si="359"/>
        <v>1</v>
      </c>
      <c r="J659">
        <f t="shared" si="360"/>
        <v>0</v>
      </c>
      <c r="K659" s="5">
        <f t="shared" si="361"/>
        <v>146</v>
      </c>
      <c r="L659" s="5">
        <f t="shared" si="362"/>
        <v>0</v>
      </c>
      <c r="N659">
        <f t="shared" ref="N659" si="371">$K658+$K659-$L658-$L659</f>
        <v>-2009</v>
      </c>
    </row>
    <row r="660" spans="1:14" x14ac:dyDescent="0.3">
      <c r="A660" t="s">
        <v>8</v>
      </c>
      <c r="B660">
        <v>6</v>
      </c>
      <c r="C660">
        <v>32</v>
      </c>
      <c r="D660">
        <v>2503</v>
      </c>
      <c r="E660">
        <v>130</v>
      </c>
      <c r="F660">
        <v>0</v>
      </c>
      <c r="G660">
        <v>1</v>
      </c>
      <c r="I660" s="7">
        <f t="shared" si="359"/>
        <v>5.333333333333333</v>
      </c>
      <c r="J660">
        <f t="shared" si="360"/>
        <v>26</v>
      </c>
      <c r="K660" s="5">
        <f t="shared" si="361"/>
        <v>2503</v>
      </c>
      <c r="L660" s="5">
        <f t="shared" si="362"/>
        <v>0</v>
      </c>
    </row>
    <row r="661" spans="1:14" x14ac:dyDescent="0.3">
      <c r="A661" t="s">
        <v>7</v>
      </c>
      <c r="B661">
        <v>6</v>
      </c>
      <c r="C661">
        <v>32</v>
      </c>
      <c r="D661">
        <v>2368</v>
      </c>
      <c r="E661">
        <v>130</v>
      </c>
      <c r="F661">
        <v>0</v>
      </c>
      <c r="G661">
        <v>1</v>
      </c>
      <c r="I661" s="7">
        <f t="shared" si="359"/>
        <v>5.333333333333333</v>
      </c>
      <c r="J661">
        <f t="shared" si="360"/>
        <v>26</v>
      </c>
      <c r="K661" s="5">
        <f t="shared" si="361"/>
        <v>0</v>
      </c>
      <c r="L661" s="5">
        <f t="shared" si="362"/>
        <v>2368</v>
      </c>
      <c r="N661">
        <f t="shared" ref="N661" si="372">$K660+$K661-$L660-$L661</f>
        <v>135</v>
      </c>
    </row>
    <row r="662" spans="1:14" x14ac:dyDescent="0.3">
      <c r="A662" t="s">
        <v>8</v>
      </c>
      <c r="B662">
        <v>31</v>
      </c>
      <c r="C662">
        <v>31</v>
      </c>
      <c r="D662">
        <v>166</v>
      </c>
      <c r="E662">
        <v>131</v>
      </c>
      <c r="F662">
        <v>1</v>
      </c>
      <c r="G662">
        <v>0</v>
      </c>
      <c r="I662" s="7">
        <f t="shared" si="359"/>
        <v>1</v>
      </c>
      <c r="J662">
        <f t="shared" si="360"/>
        <v>0</v>
      </c>
      <c r="K662" s="5">
        <f t="shared" si="361"/>
        <v>166</v>
      </c>
      <c r="L662" s="5">
        <f t="shared" si="362"/>
        <v>0</v>
      </c>
    </row>
    <row r="663" spans="1:14" x14ac:dyDescent="0.3">
      <c r="A663" t="s">
        <v>7</v>
      </c>
      <c r="B663">
        <v>31</v>
      </c>
      <c r="C663">
        <v>31</v>
      </c>
      <c r="D663">
        <v>2683</v>
      </c>
      <c r="E663">
        <v>131</v>
      </c>
      <c r="F663">
        <v>1</v>
      </c>
      <c r="G663">
        <v>0</v>
      </c>
      <c r="I663" s="7">
        <f t="shared" si="359"/>
        <v>1</v>
      </c>
      <c r="J663">
        <f t="shared" si="360"/>
        <v>0</v>
      </c>
      <c r="K663" s="5">
        <f t="shared" si="361"/>
        <v>0</v>
      </c>
      <c r="L663" s="5">
        <f t="shared" si="362"/>
        <v>2683</v>
      </c>
      <c r="N663">
        <f t="shared" ref="N663" si="373">$K662+$K663-$L662-$L663</f>
        <v>-2517</v>
      </c>
    </row>
    <row r="664" spans="1:14" x14ac:dyDescent="0.3">
      <c r="A664" t="s">
        <v>8</v>
      </c>
      <c r="B664">
        <v>3</v>
      </c>
      <c r="C664">
        <v>3</v>
      </c>
      <c r="D664">
        <v>114</v>
      </c>
      <c r="E664">
        <v>132</v>
      </c>
      <c r="F664">
        <v>1</v>
      </c>
      <c r="G664">
        <v>0</v>
      </c>
      <c r="I664" s="7">
        <f t="shared" si="359"/>
        <v>1</v>
      </c>
      <c r="J664">
        <f t="shared" si="360"/>
        <v>0</v>
      </c>
      <c r="K664" s="5">
        <f t="shared" si="361"/>
        <v>114</v>
      </c>
      <c r="L664" s="5">
        <f t="shared" si="362"/>
        <v>0</v>
      </c>
    </row>
    <row r="665" spans="1:14" x14ac:dyDescent="0.3">
      <c r="A665" t="s">
        <v>7</v>
      </c>
      <c r="B665">
        <v>3</v>
      </c>
      <c r="C665">
        <v>3</v>
      </c>
      <c r="D665">
        <v>366</v>
      </c>
      <c r="E665">
        <v>132</v>
      </c>
      <c r="F665">
        <v>1</v>
      </c>
      <c r="G665">
        <v>0</v>
      </c>
      <c r="I665" s="7">
        <f t="shared" si="359"/>
        <v>1</v>
      </c>
      <c r="J665">
        <f t="shared" si="360"/>
        <v>0</v>
      </c>
      <c r="K665" s="5">
        <f t="shared" si="361"/>
        <v>0</v>
      </c>
      <c r="L665" s="5">
        <f t="shared" si="362"/>
        <v>366</v>
      </c>
      <c r="N665">
        <f t="shared" ref="N665" si="374">$K664+$K665-$L664-$L665</f>
        <v>-252</v>
      </c>
    </row>
    <row r="666" spans="1:14" x14ac:dyDescent="0.3">
      <c r="A666" t="s">
        <v>8</v>
      </c>
      <c r="B666">
        <v>19</v>
      </c>
      <c r="C666">
        <v>19</v>
      </c>
      <c r="D666">
        <v>166</v>
      </c>
      <c r="E666">
        <v>133</v>
      </c>
      <c r="F666">
        <v>1</v>
      </c>
      <c r="G666">
        <v>0</v>
      </c>
      <c r="I666" s="7">
        <f t="shared" si="359"/>
        <v>1</v>
      </c>
      <c r="J666">
        <f t="shared" si="360"/>
        <v>0</v>
      </c>
      <c r="K666" s="5">
        <f t="shared" si="361"/>
        <v>166</v>
      </c>
      <c r="L666" s="5">
        <f t="shared" si="362"/>
        <v>0</v>
      </c>
    </row>
    <row r="667" spans="1:14" x14ac:dyDescent="0.3">
      <c r="A667" t="s">
        <v>7</v>
      </c>
      <c r="B667">
        <v>19</v>
      </c>
      <c r="C667">
        <v>19</v>
      </c>
      <c r="D667">
        <v>1850</v>
      </c>
      <c r="E667">
        <v>133</v>
      </c>
      <c r="F667">
        <v>1</v>
      </c>
      <c r="G667">
        <v>0</v>
      </c>
      <c r="I667" s="7">
        <f t="shared" si="359"/>
        <v>1</v>
      </c>
      <c r="J667">
        <f t="shared" si="360"/>
        <v>0</v>
      </c>
      <c r="K667" s="5">
        <f t="shared" si="361"/>
        <v>0</v>
      </c>
      <c r="L667" s="5">
        <f t="shared" si="362"/>
        <v>1850</v>
      </c>
      <c r="N667">
        <f t="shared" ref="N667" si="375">$K666+$K667-$L666-$L667</f>
        <v>-1684</v>
      </c>
    </row>
    <row r="668" spans="1:14" x14ac:dyDescent="0.3">
      <c r="A668" t="s">
        <v>8</v>
      </c>
      <c r="B668">
        <v>35</v>
      </c>
      <c r="C668">
        <v>35</v>
      </c>
      <c r="D668">
        <v>166</v>
      </c>
      <c r="E668">
        <v>134</v>
      </c>
      <c r="F668">
        <v>1</v>
      </c>
      <c r="G668">
        <v>0</v>
      </c>
      <c r="I668" s="7">
        <f t="shared" si="359"/>
        <v>1</v>
      </c>
      <c r="J668">
        <f t="shared" si="360"/>
        <v>0</v>
      </c>
      <c r="K668" s="5">
        <f t="shared" si="361"/>
        <v>166</v>
      </c>
      <c r="L668" s="5">
        <f t="shared" si="362"/>
        <v>0</v>
      </c>
    </row>
    <row r="669" spans="1:14" x14ac:dyDescent="0.3">
      <c r="A669" t="s">
        <v>7</v>
      </c>
      <c r="B669">
        <v>35</v>
      </c>
      <c r="C669">
        <v>35</v>
      </c>
      <c r="D669">
        <v>3154</v>
      </c>
      <c r="E669">
        <v>134</v>
      </c>
      <c r="F669">
        <v>1</v>
      </c>
      <c r="G669">
        <v>0</v>
      </c>
      <c r="I669" s="7">
        <f t="shared" si="359"/>
        <v>1</v>
      </c>
      <c r="J669">
        <f t="shared" si="360"/>
        <v>0</v>
      </c>
      <c r="K669" s="5">
        <f t="shared" si="361"/>
        <v>0</v>
      </c>
      <c r="L669" s="5">
        <f t="shared" si="362"/>
        <v>3154</v>
      </c>
      <c r="N669">
        <f t="shared" ref="N669" si="376">$K668+$K669-$L668-$L669</f>
        <v>-2988</v>
      </c>
    </row>
    <row r="670" spans="1:14" x14ac:dyDescent="0.3">
      <c r="A670" t="s">
        <v>8</v>
      </c>
      <c r="B670">
        <v>4</v>
      </c>
      <c r="C670">
        <v>31</v>
      </c>
      <c r="D670">
        <v>2692</v>
      </c>
      <c r="E670">
        <v>135</v>
      </c>
      <c r="F670">
        <v>1</v>
      </c>
      <c r="G670">
        <v>0</v>
      </c>
      <c r="I670" s="7">
        <f t="shared" si="359"/>
        <v>7.75</v>
      </c>
      <c r="J670">
        <f t="shared" si="360"/>
        <v>27</v>
      </c>
      <c r="K670" s="5">
        <f t="shared" si="361"/>
        <v>2692</v>
      </c>
      <c r="L670" s="5">
        <f t="shared" si="362"/>
        <v>0</v>
      </c>
    </row>
    <row r="671" spans="1:14" x14ac:dyDescent="0.3">
      <c r="A671" t="s">
        <v>7</v>
      </c>
      <c r="B671">
        <v>4</v>
      </c>
      <c r="C671">
        <v>31</v>
      </c>
      <c r="D671">
        <v>2770</v>
      </c>
      <c r="E671">
        <v>135</v>
      </c>
      <c r="F671">
        <v>1</v>
      </c>
      <c r="G671">
        <v>0</v>
      </c>
      <c r="I671" s="7">
        <f t="shared" si="359"/>
        <v>7.75</v>
      </c>
      <c r="J671">
        <f t="shared" si="360"/>
        <v>27</v>
      </c>
      <c r="K671" s="5">
        <f t="shared" si="361"/>
        <v>0</v>
      </c>
      <c r="L671" s="5">
        <f t="shared" si="362"/>
        <v>2770</v>
      </c>
      <c r="N671">
        <f t="shared" ref="N671" si="377">$K670+$K671-$L670-$L671</f>
        <v>-78</v>
      </c>
    </row>
    <row r="672" spans="1:14" x14ac:dyDescent="0.3">
      <c r="A672" t="s">
        <v>8</v>
      </c>
      <c r="B672">
        <v>13</v>
      </c>
      <c r="C672">
        <v>13</v>
      </c>
      <c r="D672">
        <v>197</v>
      </c>
      <c r="E672">
        <v>136</v>
      </c>
      <c r="F672">
        <v>1</v>
      </c>
      <c r="G672">
        <v>0</v>
      </c>
      <c r="I672" s="7">
        <f t="shared" si="359"/>
        <v>1</v>
      </c>
      <c r="J672">
        <f t="shared" si="360"/>
        <v>0</v>
      </c>
      <c r="K672" s="5">
        <f t="shared" si="361"/>
        <v>197</v>
      </c>
      <c r="L672" s="5">
        <f t="shared" si="362"/>
        <v>0</v>
      </c>
    </row>
    <row r="673" spans="1:14" x14ac:dyDescent="0.3">
      <c r="A673" t="s">
        <v>7</v>
      </c>
      <c r="B673">
        <v>13</v>
      </c>
      <c r="C673">
        <v>13</v>
      </c>
      <c r="D673">
        <v>1125</v>
      </c>
      <c r="E673">
        <v>136</v>
      </c>
      <c r="F673">
        <v>1</v>
      </c>
      <c r="G673">
        <v>0</v>
      </c>
      <c r="I673" s="7">
        <f t="shared" si="359"/>
        <v>1</v>
      </c>
      <c r="J673">
        <f t="shared" si="360"/>
        <v>0</v>
      </c>
      <c r="K673" s="5">
        <f t="shared" si="361"/>
        <v>0</v>
      </c>
      <c r="L673" s="5">
        <f t="shared" si="362"/>
        <v>1125</v>
      </c>
      <c r="N673">
        <f t="shared" ref="N673" si="378">$K672+$K673-$L672-$L673</f>
        <v>-928</v>
      </c>
    </row>
    <row r="674" spans="1:14" x14ac:dyDescent="0.3">
      <c r="A674" t="s">
        <v>8</v>
      </c>
      <c r="B674">
        <v>4</v>
      </c>
      <c r="C674">
        <v>4</v>
      </c>
      <c r="D674">
        <v>62</v>
      </c>
      <c r="E674">
        <v>137</v>
      </c>
      <c r="F674">
        <v>1</v>
      </c>
      <c r="G674">
        <v>0</v>
      </c>
      <c r="I674" s="7">
        <f t="shared" si="359"/>
        <v>1</v>
      </c>
      <c r="J674">
        <f t="shared" si="360"/>
        <v>0</v>
      </c>
      <c r="K674" s="5">
        <f t="shared" si="361"/>
        <v>62</v>
      </c>
      <c r="L674" s="5">
        <f t="shared" si="362"/>
        <v>0</v>
      </c>
    </row>
    <row r="675" spans="1:14" x14ac:dyDescent="0.3">
      <c r="A675" t="s">
        <v>7</v>
      </c>
      <c r="B675">
        <v>4</v>
      </c>
      <c r="C675">
        <v>4</v>
      </c>
      <c r="D675">
        <v>323</v>
      </c>
      <c r="E675">
        <v>137</v>
      </c>
      <c r="F675">
        <v>1</v>
      </c>
      <c r="G675">
        <v>0</v>
      </c>
      <c r="I675" s="7">
        <f t="shared" si="359"/>
        <v>1</v>
      </c>
      <c r="J675">
        <f t="shared" si="360"/>
        <v>0</v>
      </c>
      <c r="K675" s="5">
        <f t="shared" si="361"/>
        <v>0</v>
      </c>
      <c r="L675" s="5">
        <f t="shared" si="362"/>
        <v>323</v>
      </c>
      <c r="N675">
        <f t="shared" ref="N675" si="379">$K674+$K675-$L674-$L675</f>
        <v>-261</v>
      </c>
    </row>
    <row r="676" spans="1:14" x14ac:dyDescent="0.3">
      <c r="A676" t="s">
        <v>8</v>
      </c>
      <c r="B676">
        <v>3</v>
      </c>
      <c r="C676">
        <v>45</v>
      </c>
      <c r="D676">
        <v>4050</v>
      </c>
      <c r="E676">
        <v>138</v>
      </c>
      <c r="F676">
        <v>1</v>
      </c>
      <c r="G676">
        <v>0</v>
      </c>
      <c r="I676" s="7">
        <f t="shared" si="359"/>
        <v>15</v>
      </c>
      <c r="J676">
        <f t="shared" si="360"/>
        <v>42</v>
      </c>
      <c r="K676" s="5">
        <f t="shared" si="361"/>
        <v>4050</v>
      </c>
      <c r="L676" s="5">
        <f t="shared" si="362"/>
        <v>0</v>
      </c>
    </row>
    <row r="677" spans="1:14" x14ac:dyDescent="0.3">
      <c r="A677" t="s">
        <v>7</v>
      </c>
      <c r="B677">
        <v>3</v>
      </c>
      <c r="C677">
        <v>45</v>
      </c>
      <c r="D677">
        <v>4135</v>
      </c>
      <c r="E677">
        <v>138</v>
      </c>
      <c r="F677">
        <v>1</v>
      </c>
      <c r="G677">
        <v>0</v>
      </c>
      <c r="I677" s="7">
        <f t="shared" si="359"/>
        <v>15</v>
      </c>
      <c r="J677">
        <f t="shared" si="360"/>
        <v>42</v>
      </c>
      <c r="K677" s="5">
        <f t="shared" si="361"/>
        <v>0</v>
      </c>
      <c r="L677" s="5">
        <f t="shared" si="362"/>
        <v>4135</v>
      </c>
      <c r="N677">
        <f t="shared" ref="N677" si="380">$K676+$K677-$L676-$L677</f>
        <v>-85</v>
      </c>
    </row>
    <row r="678" spans="1:14" x14ac:dyDescent="0.3">
      <c r="A678" t="s">
        <v>8</v>
      </c>
      <c r="B678">
        <v>18</v>
      </c>
      <c r="C678">
        <v>18</v>
      </c>
      <c r="D678">
        <v>101</v>
      </c>
      <c r="E678">
        <v>139</v>
      </c>
      <c r="F678">
        <v>1</v>
      </c>
      <c r="G678">
        <v>0</v>
      </c>
      <c r="I678" s="7">
        <f t="shared" si="359"/>
        <v>1</v>
      </c>
      <c r="J678">
        <f t="shared" si="360"/>
        <v>0</v>
      </c>
      <c r="K678" s="5">
        <f t="shared" si="361"/>
        <v>101</v>
      </c>
      <c r="L678" s="5">
        <f t="shared" si="362"/>
        <v>0</v>
      </c>
    </row>
    <row r="679" spans="1:14" x14ac:dyDescent="0.3">
      <c r="A679" t="s">
        <v>7</v>
      </c>
      <c r="B679">
        <v>18</v>
      </c>
      <c r="C679">
        <v>18</v>
      </c>
      <c r="D679">
        <v>1745</v>
      </c>
      <c r="E679">
        <v>139</v>
      </c>
      <c r="F679">
        <v>1</v>
      </c>
      <c r="G679">
        <v>0</v>
      </c>
      <c r="I679" s="7">
        <f t="shared" si="359"/>
        <v>1</v>
      </c>
      <c r="J679">
        <f t="shared" si="360"/>
        <v>0</v>
      </c>
      <c r="K679" s="5">
        <f t="shared" si="361"/>
        <v>0</v>
      </c>
      <c r="L679" s="5">
        <f t="shared" si="362"/>
        <v>1745</v>
      </c>
      <c r="N679">
        <f t="shared" ref="N679" si="381">$K678+$K679-$L678-$L679</f>
        <v>-1644</v>
      </c>
    </row>
    <row r="680" spans="1:14" x14ac:dyDescent="0.3">
      <c r="A680" t="s">
        <v>8</v>
      </c>
      <c r="B680">
        <v>39</v>
      </c>
      <c r="C680">
        <v>46</v>
      </c>
      <c r="D680">
        <v>537</v>
      </c>
      <c r="E680">
        <v>140</v>
      </c>
      <c r="F680">
        <v>1</v>
      </c>
      <c r="G680">
        <v>0</v>
      </c>
      <c r="I680" s="7">
        <f t="shared" si="359"/>
        <v>1.1794871794871795</v>
      </c>
      <c r="J680">
        <f t="shared" si="360"/>
        <v>7</v>
      </c>
      <c r="K680" s="5">
        <f t="shared" si="361"/>
        <v>537</v>
      </c>
      <c r="L680" s="5">
        <f t="shared" si="362"/>
        <v>0</v>
      </c>
    </row>
    <row r="681" spans="1:14" x14ac:dyDescent="0.3">
      <c r="A681" t="s">
        <v>7</v>
      </c>
      <c r="B681">
        <v>39</v>
      </c>
      <c r="C681">
        <v>46</v>
      </c>
      <c r="D681">
        <v>3293</v>
      </c>
      <c r="E681">
        <v>140</v>
      </c>
      <c r="F681">
        <v>1</v>
      </c>
      <c r="G681">
        <v>0</v>
      </c>
      <c r="I681" s="7">
        <f t="shared" si="359"/>
        <v>1.1794871794871795</v>
      </c>
      <c r="J681">
        <f t="shared" si="360"/>
        <v>7</v>
      </c>
      <c r="K681" s="5">
        <f t="shared" si="361"/>
        <v>0</v>
      </c>
      <c r="L681" s="5">
        <f t="shared" si="362"/>
        <v>3293</v>
      </c>
      <c r="N681">
        <f t="shared" ref="N681" si="382">$K680+$K681-$L680-$L681</f>
        <v>-2756</v>
      </c>
    </row>
    <row r="682" spans="1:14" x14ac:dyDescent="0.3">
      <c r="A682" t="s">
        <v>8</v>
      </c>
      <c r="B682">
        <v>27</v>
      </c>
      <c r="C682">
        <v>31</v>
      </c>
      <c r="D682">
        <v>413</v>
      </c>
      <c r="E682">
        <v>141</v>
      </c>
      <c r="F682">
        <v>1</v>
      </c>
      <c r="G682">
        <v>0</v>
      </c>
      <c r="I682" s="7">
        <f t="shared" si="359"/>
        <v>1.1481481481481481</v>
      </c>
      <c r="J682">
        <f t="shared" si="360"/>
        <v>4</v>
      </c>
      <c r="K682" s="5">
        <f t="shared" si="361"/>
        <v>413</v>
      </c>
      <c r="L682" s="5">
        <f t="shared" si="362"/>
        <v>0</v>
      </c>
    </row>
    <row r="683" spans="1:14" x14ac:dyDescent="0.3">
      <c r="A683" t="s">
        <v>7</v>
      </c>
      <c r="B683">
        <v>27</v>
      </c>
      <c r="C683">
        <v>31</v>
      </c>
      <c r="D683">
        <v>2237</v>
      </c>
      <c r="E683">
        <v>141</v>
      </c>
      <c r="F683">
        <v>1</v>
      </c>
      <c r="G683">
        <v>0</v>
      </c>
      <c r="I683" s="7">
        <f t="shared" si="359"/>
        <v>1.1481481481481481</v>
      </c>
      <c r="J683">
        <f t="shared" si="360"/>
        <v>4</v>
      </c>
      <c r="K683" s="5">
        <f t="shared" si="361"/>
        <v>0</v>
      </c>
      <c r="L683" s="5">
        <f t="shared" si="362"/>
        <v>2237</v>
      </c>
      <c r="N683">
        <f t="shared" ref="N683" si="383">$K682+$K683-$L682-$L683</f>
        <v>-1824</v>
      </c>
    </row>
    <row r="684" spans="1:14" x14ac:dyDescent="0.3">
      <c r="A684" t="s">
        <v>7</v>
      </c>
      <c r="B684">
        <v>36</v>
      </c>
      <c r="C684">
        <v>41</v>
      </c>
      <c r="D684">
        <v>2816</v>
      </c>
      <c r="E684">
        <v>142</v>
      </c>
      <c r="F684">
        <v>1</v>
      </c>
      <c r="G684">
        <v>0</v>
      </c>
      <c r="I684" s="7">
        <f t="shared" si="359"/>
        <v>1.1388888888888888</v>
      </c>
      <c r="J684">
        <f t="shared" si="360"/>
        <v>5</v>
      </c>
      <c r="K684" s="5">
        <f t="shared" si="361"/>
        <v>0</v>
      </c>
      <c r="L684" s="5">
        <f t="shared" si="362"/>
        <v>2816</v>
      </c>
    </row>
    <row r="685" spans="1:14" x14ac:dyDescent="0.3">
      <c r="A685" t="s">
        <v>8</v>
      </c>
      <c r="B685">
        <v>36</v>
      </c>
      <c r="C685">
        <v>41</v>
      </c>
      <c r="D685">
        <v>756</v>
      </c>
      <c r="E685">
        <v>142</v>
      </c>
      <c r="F685">
        <v>1</v>
      </c>
      <c r="G685">
        <v>0</v>
      </c>
      <c r="I685" s="7">
        <f t="shared" si="359"/>
        <v>1.1388888888888888</v>
      </c>
      <c r="J685">
        <f t="shared" si="360"/>
        <v>5</v>
      </c>
      <c r="K685" s="5">
        <f t="shared" si="361"/>
        <v>756</v>
      </c>
      <c r="L685" s="5">
        <f t="shared" si="362"/>
        <v>0</v>
      </c>
      <c r="N685">
        <f t="shared" ref="N685" si="384">$K684+$K685-$L684-$L685</f>
        <v>-2060</v>
      </c>
    </row>
    <row r="686" spans="1:14" x14ac:dyDescent="0.3">
      <c r="A686" t="s">
        <v>7</v>
      </c>
      <c r="B686">
        <v>4</v>
      </c>
      <c r="C686">
        <v>45</v>
      </c>
      <c r="D686">
        <v>4062</v>
      </c>
      <c r="E686">
        <v>143</v>
      </c>
      <c r="F686">
        <v>0</v>
      </c>
      <c r="G686">
        <v>1</v>
      </c>
      <c r="I686" s="7">
        <f t="shared" si="359"/>
        <v>11.25</v>
      </c>
      <c r="J686">
        <f t="shared" si="360"/>
        <v>41</v>
      </c>
      <c r="K686" s="5">
        <f t="shared" si="361"/>
        <v>0</v>
      </c>
      <c r="L686" s="5">
        <f t="shared" si="362"/>
        <v>4062</v>
      </c>
    </row>
    <row r="687" spans="1:14" x14ac:dyDescent="0.3">
      <c r="A687" t="s">
        <v>8</v>
      </c>
      <c r="B687">
        <v>4</v>
      </c>
      <c r="C687">
        <v>45</v>
      </c>
      <c r="D687">
        <v>4091</v>
      </c>
      <c r="E687">
        <v>143</v>
      </c>
      <c r="F687">
        <v>0</v>
      </c>
      <c r="G687">
        <v>1</v>
      </c>
      <c r="I687" s="7">
        <f t="shared" si="359"/>
        <v>11.25</v>
      </c>
      <c r="J687">
        <f t="shared" si="360"/>
        <v>41</v>
      </c>
      <c r="K687" s="5">
        <f t="shared" si="361"/>
        <v>4091</v>
      </c>
      <c r="L687" s="5">
        <f t="shared" si="362"/>
        <v>0</v>
      </c>
      <c r="N687">
        <f t="shared" ref="N687" si="385">$K686+$K687-$L686-$L687</f>
        <v>29</v>
      </c>
    </row>
    <row r="688" spans="1:14" x14ac:dyDescent="0.3">
      <c r="A688" t="s">
        <v>8</v>
      </c>
      <c r="B688">
        <v>29</v>
      </c>
      <c r="C688">
        <v>35</v>
      </c>
      <c r="D688">
        <v>647</v>
      </c>
      <c r="E688">
        <v>144</v>
      </c>
      <c r="F688">
        <v>1</v>
      </c>
      <c r="G688">
        <v>0</v>
      </c>
      <c r="I688" s="7">
        <f t="shared" si="359"/>
        <v>1.2068965517241379</v>
      </c>
      <c r="J688">
        <f t="shared" si="360"/>
        <v>6</v>
      </c>
      <c r="K688" s="5">
        <f t="shared" si="361"/>
        <v>647</v>
      </c>
      <c r="L688" s="5">
        <f t="shared" si="362"/>
        <v>0</v>
      </c>
    </row>
    <row r="689" spans="1:14" x14ac:dyDescent="0.3">
      <c r="A689" t="s">
        <v>7</v>
      </c>
      <c r="B689">
        <v>29</v>
      </c>
      <c r="C689">
        <v>35</v>
      </c>
      <c r="D689">
        <v>2807</v>
      </c>
      <c r="E689">
        <v>144</v>
      </c>
      <c r="F689">
        <v>1</v>
      </c>
      <c r="G689">
        <v>0</v>
      </c>
      <c r="I689" s="7">
        <f t="shared" si="359"/>
        <v>1.2068965517241379</v>
      </c>
      <c r="J689">
        <f t="shared" si="360"/>
        <v>6</v>
      </c>
      <c r="K689" s="5">
        <f t="shared" si="361"/>
        <v>0</v>
      </c>
      <c r="L689" s="5">
        <f t="shared" si="362"/>
        <v>2807</v>
      </c>
      <c r="N689">
        <f t="shared" ref="N689" si="386">$K688+$K689-$L688-$L689</f>
        <v>-2160</v>
      </c>
    </row>
    <row r="690" spans="1:14" x14ac:dyDescent="0.3">
      <c r="A690" t="s">
        <v>7</v>
      </c>
      <c r="B690">
        <v>11</v>
      </c>
      <c r="C690">
        <v>28</v>
      </c>
      <c r="D690">
        <v>2012</v>
      </c>
      <c r="E690">
        <v>145</v>
      </c>
      <c r="F690">
        <v>1</v>
      </c>
      <c r="G690">
        <v>0</v>
      </c>
      <c r="I690" s="7">
        <f t="shared" si="359"/>
        <v>2.5454545454545454</v>
      </c>
      <c r="J690">
        <f t="shared" si="360"/>
        <v>17</v>
      </c>
      <c r="K690" s="5">
        <f t="shared" si="361"/>
        <v>0</v>
      </c>
      <c r="L690" s="5">
        <f t="shared" si="362"/>
        <v>2012</v>
      </c>
    </row>
    <row r="691" spans="1:14" x14ac:dyDescent="0.3">
      <c r="A691" t="s">
        <v>8</v>
      </c>
      <c r="B691">
        <v>11</v>
      </c>
      <c r="C691">
        <v>28</v>
      </c>
      <c r="D691">
        <v>1659</v>
      </c>
      <c r="E691">
        <v>145</v>
      </c>
      <c r="F691">
        <v>1</v>
      </c>
      <c r="G691">
        <v>0</v>
      </c>
      <c r="I691" s="7">
        <f t="shared" si="359"/>
        <v>2.5454545454545454</v>
      </c>
      <c r="J691">
        <f t="shared" si="360"/>
        <v>17</v>
      </c>
      <c r="K691" s="5">
        <f t="shared" si="361"/>
        <v>1659</v>
      </c>
      <c r="L691" s="5">
        <f t="shared" si="362"/>
        <v>0</v>
      </c>
      <c r="N691">
        <f t="shared" ref="N691" si="387">$K690+$K691-$L690-$L691</f>
        <v>-353</v>
      </c>
    </row>
    <row r="692" spans="1:14" x14ac:dyDescent="0.3">
      <c r="A692" t="s">
        <v>8</v>
      </c>
      <c r="B692">
        <v>8</v>
      </c>
      <c r="C692">
        <v>8</v>
      </c>
      <c r="D692">
        <v>96</v>
      </c>
      <c r="E692">
        <v>146</v>
      </c>
      <c r="F692">
        <v>1</v>
      </c>
      <c r="G692">
        <v>0</v>
      </c>
      <c r="I692" s="7">
        <f t="shared" si="359"/>
        <v>1</v>
      </c>
      <c r="J692">
        <f t="shared" si="360"/>
        <v>0</v>
      </c>
      <c r="K692" s="5">
        <f t="shared" si="361"/>
        <v>96</v>
      </c>
      <c r="L692" s="5">
        <f t="shared" si="362"/>
        <v>0</v>
      </c>
    </row>
    <row r="693" spans="1:14" x14ac:dyDescent="0.3">
      <c r="A693" t="s">
        <v>7</v>
      </c>
      <c r="B693">
        <v>8</v>
      </c>
      <c r="C693">
        <v>8</v>
      </c>
      <c r="D693">
        <v>686</v>
      </c>
      <c r="E693">
        <v>146</v>
      </c>
      <c r="F693">
        <v>1</v>
      </c>
      <c r="G693">
        <v>0</v>
      </c>
      <c r="I693" s="7">
        <f t="shared" si="359"/>
        <v>1</v>
      </c>
      <c r="J693">
        <f t="shared" si="360"/>
        <v>0</v>
      </c>
      <c r="K693" s="5">
        <f t="shared" si="361"/>
        <v>0</v>
      </c>
      <c r="L693" s="5">
        <f t="shared" si="362"/>
        <v>686</v>
      </c>
      <c r="N693">
        <f t="shared" ref="N693" si="388">$K692+$K693-$L692-$L693</f>
        <v>-590</v>
      </c>
    </row>
    <row r="694" spans="1:14" x14ac:dyDescent="0.3">
      <c r="A694" t="s">
        <v>8</v>
      </c>
      <c r="B694">
        <v>9</v>
      </c>
      <c r="C694">
        <v>30</v>
      </c>
      <c r="D694">
        <v>2258</v>
      </c>
      <c r="E694">
        <v>147</v>
      </c>
      <c r="F694">
        <v>1</v>
      </c>
      <c r="G694">
        <v>0</v>
      </c>
      <c r="I694" s="7">
        <f t="shared" si="359"/>
        <v>3.3333333333333335</v>
      </c>
      <c r="J694">
        <f t="shared" si="360"/>
        <v>21</v>
      </c>
      <c r="K694" s="5">
        <f t="shared" si="361"/>
        <v>2258</v>
      </c>
      <c r="L694" s="5">
        <f t="shared" si="362"/>
        <v>0</v>
      </c>
    </row>
    <row r="695" spans="1:14" x14ac:dyDescent="0.3">
      <c r="A695" t="s">
        <v>7</v>
      </c>
      <c r="B695">
        <v>9</v>
      </c>
      <c r="C695">
        <v>30</v>
      </c>
      <c r="D695">
        <v>2722</v>
      </c>
      <c r="E695">
        <v>147</v>
      </c>
      <c r="F695">
        <v>1</v>
      </c>
      <c r="G695">
        <v>0</v>
      </c>
      <c r="I695" s="7">
        <f t="shared" si="359"/>
        <v>3.3333333333333335</v>
      </c>
      <c r="J695">
        <f t="shared" si="360"/>
        <v>21</v>
      </c>
      <c r="K695" s="5">
        <f t="shared" si="361"/>
        <v>0</v>
      </c>
      <c r="L695" s="5">
        <f t="shared" si="362"/>
        <v>2722</v>
      </c>
      <c r="N695">
        <f t="shared" ref="N695" si="389">$K694+$K695-$L694-$L695</f>
        <v>-464</v>
      </c>
    </row>
    <row r="696" spans="1:14" x14ac:dyDescent="0.3">
      <c r="A696" t="s">
        <v>8</v>
      </c>
      <c r="B696">
        <v>21</v>
      </c>
      <c r="C696">
        <v>21</v>
      </c>
      <c r="D696">
        <v>178</v>
      </c>
      <c r="E696">
        <v>148</v>
      </c>
      <c r="F696">
        <v>1</v>
      </c>
      <c r="G696">
        <v>0</v>
      </c>
      <c r="I696" s="7">
        <f t="shared" si="359"/>
        <v>1</v>
      </c>
      <c r="J696">
        <f t="shared" si="360"/>
        <v>0</v>
      </c>
      <c r="K696" s="5">
        <f t="shared" si="361"/>
        <v>178</v>
      </c>
      <c r="L696" s="5">
        <f t="shared" si="362"/>
        <v>0</v>
      </c>
    </row>
    <row r="697" spans="1:14" x14ac:dyDescent="0.3">
      <c r="A697" t="s">
        <v>7</v>
      </c>
      <c r="B697">
        <v>21</v>
      </c>
      <c r="C697">
        <v>21</v>
      </c>
      <c r="D697">
        <v>1719</v>
      </c>
      <c r="E697">
        <v>148</v>
      </c>
      <c r="F697">
        <v>1</v>
      </c>
      <c r="G697">
        <v>0</v>
      </c>
      <c r="I697" s="7">
        <f t="shared" si="359"/>
        <v>1</v>
      </c>
      <c r="J697">
        <f t="shared" si="360"/>
        <v>0</v>
      </c>
      <c r="K697" s="5">
        <f t="shared" si="361"/>
        <v>0</v>
      </c>
      <c r="L697" s="5">
        <f t="shared" si="362"/>
        <v>1719</v>
      </c>
      <c r="N697">
        <f t="shared" ref="N697" si="390">$K696+$K697-$L696-$L697</f>
        <v>-1541</v>
      </c>
    </row>
    <row r="698" spans="1:14" x14ac:dyDescent="0.3">
      <c r="A698" t="s">
        <v>7</v>
      </c>
      <c r="B698">
        <v>26</v>
      </c>
      <c r="C698">
        <v>26</v>
      </c>
      <c r="D698">
        <v>2039</v>
      </c>
      <c r="E698">
        <v>149</v>
      </c>
      <c r="F698">
        <v>1</v>
      </c>
      <c r="G698">
        <v>0</v>
      </c>
      <c r="I698" s="7">
        <f t="shared" si="359"/>
        <v>1</v>
      </c>
      <c r="J698">
        <f t="shared" si="360"/>
        <v>0</v>
      </c>
      <c r="K698" s="5">
        <f t="shared" si="361"/>
        <v>0</v>
      </c>
      <c r="L698" s="5">
        <f t="shared" si="362"/>
        <v>2039</v>
      </c>
    </row>
    <row r="699" spans="1:14" x14ac:dyDescent="0.3">
      <c r="A699" t="s">
        <v>8</v>
      </c>
      <c r="B699">
        <v>26</v>
      </c>
      <c r="C699">
        <v>26</v>
      </c>
      <c r="D699">
        <v>162</v>
      </c>
      <c r="E699">
        <v>149</v>
      </c>
      <c r="F699">
        <v>1</v>
      </c>
      <c r="G699">
        <v>0</v>
      </c>
      <c r="I699" s="7">
        <f t="shared" si="359"/>
        <v>1</v>
      </c>
      <c r="J699">
        <f t="shared" si="360"/>
        <v>0</v>
      </c>
      <c r="K699" s="5">
        <f t="shared" si="361"/>
        <v>162</v>
      </c>
      <c r="L699" s="5">
        <f t="shared" si="362"/>
        <v>0</v>
      </c>
      <c r="N699">
        <f t="shared" ref="N699" si="391">$K698+$K699-$L698-$L699</f>
        <v>-1877</v>
      </c>
    </row>
    <row r="700" spans="1:14" x14ac:dyDescent="0.3">
      <c r="A700" t="s">
        <v>8</v>
      </c>
      <c r="B700">
        <v>33</v>
      </c>
      <c r="C700">
        <v>33</v>
      </c>
      <c r="D700">
        <v>168</v>
      </c>
      <c r="E700">
        <v>150</v>
      </c>
      <c r="F700">
        <v>1</v>
      </c>
      <c r="G700">
        <v>0</v>
      </c>
      <c r="I700" s="7">
        <f t="shared" si="359"/>
        <v>1</v>
      </c>
      <c r="J700">
        <f t="shared" si="360"/>
        <v>0</v>
      </c>
      <c r="K700" s="5">
        <f t="shared" si="361"/>
        <v>168</v>
      </c>
      <c r="L700" s="5">
        <f t="shared" si="362"/>
        <v>0</v>
      </c>
    </row>
    <row r="701" spans="1:14" x14ac:dyDescent="0.3">
      <c r="A701" t="s">
        <v>7</v>
      </c>
      <c r="B701">
        <v>33</v>
      </c>
      <c r="C701">
        <v>33</v>
      </c>
      <c r="D701">
        <v>2735</v>
      </c>
      <c r="E701">
        <v>150</v>
      </c>
      <c r="F701">
        <v>1</v>
      </c>
      <c r="G701">
        <v>0</v>
      </c>
      <c r="I701" s="7">
        <f t="shared" si="359"/>
        <v>1</v>
      </c>
      <c r="J701">
        <f t="shared" si="360"/>
        <v>0</v>
      </c>
      <c r="K701" s="5">
        <f t="shared" si="361"/>
        <v>0</v>
      </c>
      <c r="L701" s="5">
        <f t="shared" si="362"/>
        <v>2735</v>
      </c>
      <c r="N701">
        <f t="shared" ref="N701" si="392">$K700+$K701-$L700-$L701</f>
        <v>-2567</v>
      </c>
    </row>
    <row r="702" spans="1:14" x14ac:dyDescent="0.3">
      <c r="A702" t="s">
        <v>8</v>
      </c>
      <c r="B702">
        <v>26</v>
      </c>
      <c r="C702">
        <v>26</v>
      </c>
      <c r="D702">
        <v>150</v>
      </c>
      <c r="E702">
        <v>151</v>
      </c>
      <c r="F702">
        <v>1</v>
      </c>
      <c r="G702">
        <v>0</v>
      </c>
      <c r="I702" s="7">
        <f t="shared" si="359"/>
        <v>1</v>
      </c>
      <c r="J702">
        <f t="shared" si="360"/>
        <v>0</v>
      </c>
      <c r="K702" s="5">
        <f t="shared" si="361"/>
        <v>150</v>
      </c>
      <c r="L702" s="5">
        <f t="shared" si="362"/>
        <v>0</v>
      </c>
    </row>
    <row r="703" spans="1:14" x14ac:dyDescent="0.3">
      <c r="A703" t="s">
        <v>7</v>
      </c>
      <c r="B703">
        <v>26</v>
      </c>
      <c r="C703">
        <v>26</v>
      </c>
      <c r="D703">
        <v>1929</v>
      </c>
      <c r="E703">
        <v>151</v>
      </c>
      <c r="F703">
        <v>1</v>
      </c>
      <c r="G703">
        <v>0</v>
      </c>
      <c r="I703" s="7">
        <f t="shared" si="359"/>
        <v>1</v>
      </c>
      <c r="J703">
        <f t="shared" si="360"/>
        <v>0</v>
      </c>
      <c r="K703" s="5">
        <f t="shared" si="361"/>
        <v>0</v>
      </c>
      <c r="L703" s="5">
        <f t="shared" si="362"/>
        <v>1929</v>
      </c>
      <c r="N703">
        <f t="shared" ref="N703" si="393">$K702+$K703-$L702-$L703</f>
        <v>-1779</v>
      </c>
    </row>
    <row r="704" spans="1:14" x14ac:dyDescent="0.3">
      <c r="A704" t="s">
        <v>8</v>
      </c>
      <c r="B704">
        <v>10</v>
      </c>
      <c r="C704">
        <v>44</v>
      </c>
      <c r="D704">
        <v>3479</v>
      </c>
      <c r="E704">
        <v>152</v>
      </c>
      <c r="F704">
        <v>1</v>
      </c>
      <c r="G704">
        <v>0</v>
      </c>
      <c r="I704" s="7">
        <f t="shared" si="359"/>
        <v>4.4000000000000004</v>
      </c>
      <c r="J704">
        <f t="shared" si="360"/>
        <v>34</v>
      </c>
      <c r="K704" s="5">
        <f t="shared" si="361"/>
        <v>3479</v>
      </c>
      <c r="L704" s="5">
        <f t="shared" si="362"/>
        <v>0</v>
      </c>
    </row>
    <row r="705" spans="1:14" x14ac:dyDescent="0.3">
      <c r="A705" t="s">
        <v>7</v>
      </c>
      <c r="B705">
        <v>10</v>
      </c>
      <c r="C705">
        <v>44</v>
      </c>
      <c r="D705">
        <v>4055</v>
      </c>
      <c r="E705">
        <v>152</v>
      </c>
      <c r="F705">
        <v>1</v>
      </c>
      <c r="G705">
        <v>0</v>
      </c>
      <c r="I705" s="7">
        <f t="shared" si="359"/>
        <v>4.4000000000000004</v>
      </c>
      <c r="J705">
        <f t="shared" si="360"/>
        <v>34</v>
      </c>
      <c r="K705" s="5">
        <f t="shared" si="361"/>
        <v>0</v>
      </c>
      <c r="L705" s="5">
        <f t="shared" si="362"/>
        <v>4055</v>
      </c>
      <c r="N705">
        <f t="shared" ref="N705" si="394">$K704+$K705-$L704-$L705</f>
        <v>-576</v>
      </c>
    </row>
    <row r="706" spans="1:14" x14ac:dyDescent="0.3">
      <c r="A706" t="s">
        <v>7</v>
      </c>
      <c r="B706">
        <v>40</v>
      </c>
      <c r="C706">
        <v>48</v>
      </c>
      <c r="D706">
        <v>3742</v>
      </c>
      <c r="E706">
        <v>153</v>
      </c>
      <c r="F706">
        <v>1</v>
      </c>
      <c r="G706">
        <v>0</v>
      </c>
      <c r="I706" s="7">
        <f t="shared" si="359"/>
        <v>1.2</v>
      </c>
      <c r="J706">
        <f t="shared" si="360"/>
        <v>8</v>
      </c>
      <c r="K706" s="5">
        <f t="shared" si="361"/>
        <v>0</v>
      </c>
      <c r="L706" s="5">
        <f t="shared" si="362"/>
        <v>3742</v>
      </c>
    </row>
    <row r="707" spans="1:14" x14ac:dyDescent="0.3">
      <c r="A707" t="s">
        <v>8</v>
      </c>
      <c r="B707">
        <v>40</v>
      </c>
      <c r="C707">
        <v>48</v>
      </c>
      <c r="D707">
        <v>938</v>
      </c>
      <c r="E707">
        <v>153</v>
      </c>
      <c r="F707">
        <v>1</v>
      </c>
      <c r="G707">
        <v>0</v>
      </c>
      <c r="I707" s="7">
        <f t="shared" ref="I707:I770" si="395">C707/B707</f>
        <v>1.2</v>
      </c>
      <c r="J707">
        <f t="shared" ref="J707:J770" si="396">C707-B707</f>
        <v>8</v>
      </c>
      <c r="K707" s="5">
        <f t="shared" ref="K707:K770" si="397">IF($A707="Hungarian",$D707,0)</f>
        <v>938</v>
      </c>
      <c r="L707" s="5">
        <f t="shared" ref="L707:L770" si="398">IF($A707="Vickrey Auction",$D707,0)</f>
        <v>0</v>
      </c>
      <c r="N707">
        <f t="shared" ref="N707" si="399">$K706+$K707-$L706-$L707</f>
        <v>-2804</v>
      </c>
    </row>
    <row r="708" spans="1:14" x14ac:dyDescent="0.3">
      <c r="A708" t="s">
        <v>8</v>
      </c>
      <c r="B708">
        <v>29</v>
      </c>
      <c r="C708">
        <v>29</v>
      </c>
      <c r="D708">
        <v>209</v>
      </c>
      <c r="E708">
        <v>154</v>
      </c>
      <c r="F708">
        <v>1</v>
      </c>
      <c r="G708">
        <v>0</v>
      </c>
      <c r="I708" s="7">
        <f t="shared" si="395"/>
        <v>1</v>
      </c>
      <c r="J708">
        <f t="shared" si="396"/>
        <v>0</v>
      </c>
      <c r="K708" s="5">
        <f t="shared" si="397"/>
        <v>209</v>
      </c>
      <c r="L708" s="5">
        <f t="shared" si="398"/>
        <v>0</v>
      </c>
    </row>
    <row r="709" spans="1:14" x14ac:dyDescent="0.3">
      <c r="A709" t="s">
        <v>7</v>
      </c>
      <c r="B709">
        <v>29</v>
      </c>
      <c r="C709">
        <v>29</v>
      </c>
      <c r="D709">
        <v>2672</v>
      </c>
      <c r="E709">
        <v>154</v>
      </c>
      <c r="F709">
        <v>1</v>
      </c>
      <c r="G709">
        <v>0</v>
      </c>
      <c r="I709" s="7">
        <f t="shared" si="395"/>
        <v>1</v>
      </c>
      <c r="J709">
        <f t="shared" si="396"/>
        <v>0</v>
      </c>
      <c r="K709" s="5">
        <f t="shared" si="397"/>
        <v>0</v>
      </c>
      <c r="L709" s="5">
        <f t="shared" si="398"/>
        <v>2672</v>
      </c>
      <c r="N709">
        <f t="shared" ref="N709" si="400">$K708+$K709-$L708-$L709</f>
        <v>-2463</v>
      </c>
    </row>
    <row r="710" spans="1:14" x14ac:dyDescent="0.3">
      <c r="A710" t="s">
        <v>8</v>
      </c>
      <c r="B710">
        <v>37</v>
      </c>
      <c r="C710">
        <v>37</v>
      </c>
      <c r="D710">
        <v>150</v>
      </c>
      <c r="E710">
        <v>155</v>
      </c>
      <c r="F710">
        <v>1</v>
      </c>
      <c r="G710">
        <v>0</v>
      </c>
      <c r="I710" s="7">
        <f t="shared" si="395"/>
        <v>1</v>
      </c>
      <c r="J710">
        <f t="shared" si="396"/>
        <v>0</v>
      </c>
      <c r="K710" s="5">
        <f t="shared" si="397"/>
        <v>150</v>
      </c>
      <c r="L710" s="5">
        <f t="shared" si="398"/>
        <v>0</v>
      </c>
    </row>
    <row r="711" spans="1:14" x14ac:dyDescent="0.3">
      <c r="A711" t="s">
        <v>7</v>
      </c>
      <c r="B711">
        <v>37</v>
      </c>
      <c r="C711">
        <v>37</v>
      </c>
      <c r="D711">
        <v>3030</v>
      </c>
      <c r="E711">
        <v>155</v>
      </c>
      <c r="F711">
        <v>1</v>
      </c>
      <c r="G711">
        <v>0</v>
      </c>
      <c r="I711" s="7">
        <f t="shared" si="395"/>
        <v>1</v>
      </c>
      <c r="J711">
        <f t="shared" si="396"/>
        <v>0</v>
      </c>
      <c r="K711" s="5">
        <f t="shared" si="397"/>
        <v>0</v>
      </c>
      <c r="L711" s="5">
        <f t="shared" si="398"/>
        <v>3030</v>
      </c>
      <c r="N711">
        <f t="shared" ref="N711" si="401">$K710+$K711-$L710-$L711</f>
        <v>-2880</v>
      </c>
    </row>
    <row r="712" spans="1:14" x14ac:dyDescent="0.3">
      <c r="A712" t="s">
        <v>8</v>
      </c>
      <c r="B712">
        <v>7</v>
      </c>
      <c r="C712">
        <v>7</v>
      </c>
      <c r="D712">
        <v>85</v>
      </c>
      <c r="E712">
        <v>156</v>
      </c>
      <c r="F712">
        <v>1</v>
      </c>
      <c r="G712">
        <v>0</v>
      </c>
      <c r="I712" s="7">
        <f t="shared" si="395"/>
        <v>1</v>
      </c>
      <c r="J712">
        <f t="shared" si="396"/>
        <v>0</v>
      </c>
      <c r="K712" s="5">
        <f t="shared" si="397"/>
        <v>85</v>
      </c>
      <c r="L712" s="5">
        <f t="shared" si="398"/>
        <v>0</v>
      </c>
    </row>
    <row r="713" spans="1:14" x14ac:dyDescent="0.3">
      <c r="A713" t="s">
        <v>7</v>
      </c>
      <c r="B713">
        <v>7</v>
      </c>
      <c r="C713">
        <v>7</v>
      </c>
      <c r="D713">
        <v>700</v>
      </c>
      <c r="E713">
        <v>156</v>
      </c>
      <c r="F713">
        <v>1</v>
      </c>
      <c r="G713">
        <v>0</v>
      </c>
      <c r="I713" s="7">
        <f t="shared" si="395"/>
        <v>1</v>
      </c>
      <c r="J713">
        <f t="shared" si="396"/>
        <v>0</v>
      </c>
      <c r="K713" s="5">
        <f t="shared" si="397"/>
        <v>0</v>
      </c>
      <c r="L713" s="5">
        <f t="shared" si="398"/>
        <v>700</v>
      </c>
      <c r="N713">
        <f t="shared" ref="N713" si="402">$K712+$K713-$L712-$L713</f>
        <v>-615</v>
      </c>
    </row>
    <row r="714" spans="1:14" x14ac:dyDescent="0.3">
      <c r="A714" t="s">
        <v>8</v>
      </c>
      <c r="B714">
        <v>18</v>
      </c>
      <c r="C714">
        <v>18</v>
      </c>
      <c r="D714">
        <v>129</v>
      </c>
      <c r="E714">
        <v>157</v>
      </c>
      <c r="F714">
        <v>1</v>
      </c>
      <c r="G714">
        <v>0</v>
      </c>
      <c r="I714" s="7">
        <f t="shared" si="395"/>
        <v>1</v>
      </c>
      <c r="J714">
        <f t="shared" si="396"/>
        <v>0</v>
      </c>
      <c r="K714" s="5">
        <f t="shared" si="397"/>
        <v>129</v>
      </c>
      <c r="L714" s="5">
        <f t="shared" si="398"/>
        <v>0</v>
      </c>
    </row>
    <row r="715" spans="1:14" x14ac:dyDescent="0.3">
      <c r="A715" t="s">
        <v>7</v>
      </c>
      <c r="B715">
        <v>18</v>
      </c>
      <c r="C715">
        <v>18</v>
      </c>
      <c r="D715">
        <v>1465</v>
      </c>
      <c r="E715">
        <v>157</v>
      </c>
      <c r="F715">
        <v>1</v>
      </c>
      <c r="G715">
        <v>0</v>
      </c>
      <c r="I715" s="7">
        <f t="shared" si="395"/>
        <v>1</v>
      </c>
      <c r="J715">
        <f t="shared" si="396"/>
        <v>0</v>
      </c>
      <c r="K715" s="5">
        <f t="shared" si="397"/>
        <v>0</v>
      </c>
      <c r="L715" s="5">
        <f t="shared" si="398"/>
        <v>1465</v>
      </c>
      <c r="N715">
        <f t="shared" ref="N715" si="403">$K714+$K715-$L714-$L715</f>
        <v>-1336</v>
      </c>
    </row>
    <row r="716" spans="1:14" x14ac:dyDescent="0.3">
      <c r="A716" t="s">
        <v>8</v>
      </c>
      <c r="B716">
        <v>10</v>
      </c>
      <c r="C716">
        <v>10</v>
      </c>
      <c r="D716">
        <v>111</v>
      </c>
      <c r="E716">
        <v>158</v>
      </c>
      <c r="F716">
        <v>1</v>
      </c>
      <c r="G716">
        <v>0</v>
      </c>
      <c r="I716" s="7">
        <f t="shared" si="395"/>
        <v>1</v>
      </c>
      <c r="J716">
        <f t="shared" si="396"/>
        <v>0</v>
      </c>
      <c r="K716" s="5">
        <f t="shared" si="397"/>
        <v>111</v>
      </c>
      <c r="L716" s="5">
        <f t="shared" si="398"/>
        <v>0</v>
      </c>
    </row>
    <row r="717" spans="1:14" x14ac:dyDescent="0.3">
      <c r="A717" t="s">
        <v>7</v>
      </c>
      <c r="B717">
        <v>10</v>
      </c>
      <c r="C717">
        <v>10</v>
      </c>
      <c r="D717">
        <v>696</v>
      </c>
      <c r="E717">
        <v>158</v>
      </c>
      <c r="F717">
        <v>1</v>
      </c>
      <c r="G717">
        <v>0</v>
      </c>
      <c r="I717" s="7">
        <f t="shared" si="395"/>
        <v>1</v>
      </c>
      <c r="J717">
        <f t="shared" si="396"/>
        <v>0</v>
      </c>
      <c r="K717" s="5">
        <f t="shared" si="397"/>
        <v>0</v>
      </c>
      <c r="L717" s="5">
        <f t="shared" si="398"/>
        <v>696</v>
      </c>
      <c r="N717">
        <f t="shared" ref="N717" si="404">$K716+$K717-$L716-$L717</f>
        <v>-585</v>
      </c>
    </row>
    <row r="718" spans="1:14" x14ac:dyDescent="0.3">
      <c r="A718" t="s">
        <v>8</v>
      </c>
      <c r="B718">
        <v>10</v>
      </c>
      <c r="C718">
        <v>10</v>
      </c>
      <c r="D718">
        <v>136</v>
      </c>
      <c r="E718">
        <v>159</v>
      </c>
      <c r="F718">
        <v>1</v>
      </c>
      <c r="G718">
        <v>0</v>
      </c>
      <c r="I718" s="7">
        <f t="shared" si="395"/>
        <v>1</v>
      </c>
      <c r="J718">
        <f t="shared" si="396"/>
        <v>0</v>
      </c>
      <c r="K718" s="5">
        <f t="shared" si="397"/>
        <v>136</v>
      </c>
      <c r="L718" s="5">
        <f t="shared" si="398"/>
        <v>0</v>
      </c>
    </row>
    <row r="719" spans="1:14" x14ac:dyDescent="0.3">
      <c r="A719" t="s">
        <v>7</v>
      </c>
      <c r="B719">
        <v>10</v>
      </c>
      <c r="C719">
        <v>10</v>
      </c>
      <c r="D719">
        <v>746</v>
      </c>
      <c r="E719">
        <v>159</v>
      </c>
      <c r="F719">
        <v>1</v>
      </c>
      <c r="G719">
        <v>0</v>
      </c>
      <c r="I719" s="7">
        <f t="shared" si="395"/>
        <v>1</v>
      </c>
      <c r="J719">
        <f t="shared" si="396"/>
        <v>0</v>
      </c>
      <c r="K719" s="5">
        <f t="shared" si="397"/>
        <v>0</v>
      </c>
      <c r="L719" s="5">
        <f t="shared" si="398"/>
        <v>746</v>
      </c>
      <c r="N719">
        <f t="shared" ref="N719" si="405">$K718+$K719-$L718-$L719</f>
        <v>-610</v>
      </c>
    </row>
    <row r="720" spans="1:14" x14ac:dyDescent="0.3">
      <c r="A720" t="s">
        <v>7</v>
      </c>
      <c r="B720">
        <v>8</v>
      </c>
      <c r="C720">
        <v>31</v>
      </c>
      <c r="D720">
        <v>2422</v>
      </c>
      <c r="E720">
        <v>160</v>
      </c>
      <c r="F720">
        <v>0</v>
      </c>
      <c r="G720">
        <v>1</v>
      </c>
      <c r="I720" s="7">
        <f t="shared" si="395"/>
        <v>3.875</v>
      </c>
      <c r="J720">
        <f t="shared" si="396"/>
        <v>23</v>
      </c>
      <c r="K720" s="5">
        <f t="shared" si="397"/>
        <v>0</v>
      </c>
      <c r="L720" s="5">
        <f t="shared" si="398"/>
        <v>2422</v>
      </c>
    </row>
    <row r="721" spans="1:14" x14ac:dyDescent="0.3">
      <c r="A721" t="s">
        <v>8</v>
      </c>
      <c r="B721">
        <v>8</v>
      </c>
      <c r="C721">
        <v>31</v>
      </c>
      <c r="D721">
        <v>2485</v>
      </c>
      <c r="E721">
        <v>160</v>
      </c>
      <c r="F721">
        <v>0</v>
      </c>
      <c r="G721">
        <v>1</v>
      </c>
      <c r="I721" s="7">
        <f t="shared" si="395"/>
        <v>3.875</v>
      </c>
      <c r="J721">
        <f t="shared" si="396"/>
        <v>23</v>
      </c>
      <c r="K721" s="5">
        <f t="shared" si="397"/>
        <v>2485</v>
      </c>
      <c r="L721" s="5">
        <f t="shared" si="398"/>
        <v>0</v>
      </c>
      <c r="N721">
        <f t="shared" ref="N721" si="406">$K720+$K721-$L720-$L721</f>
        <v>63</v>
      </c>
    </row>
    <row r="722" spans="1:14" x14ac:dyDescent="0.3">
      <c r="A722" t="s">
        <v>8</v>
      </c>
      <c r="B722">
        <v>18</v>
      </c>
      <c r="C722">
        <v>18</v>
      </c>
      <c r="D722">
        <v>168</v>
      </c>
      <c r="E722">
        <v>161</v>
      </c>
      <c r="F722">
        <v>1</v>
      </c>
      <c r="G722">
        <v>0</v>
      </c>
      <c r="I722" s="7">
        <f t="shared" si="395"/>
        <v>1</v>
      </c>
      <c r="J722">
        <f t="shared" si="396"/>
        <v>0</v>
      </c>
      <c r="K722" s="5">
        <f t="shared" si="397"/>
        <v>168</v>
      </c>
      <c r="L722" s="5">
        <f t="shared" si="398"/>
        <v>0</v>
      </c>
    </row>
    <row r="723" spans="1:14" x14ac:dyDescent="0.3">
      <c r="A723" t="s">
        <v>7</v>
      </c>
      <c r="B723">
        <v>18</v>
      </c>
      <c r="C723">
        <v>18</v>
      </c>
      <c r="D723">
        <v>1531</v>
      </c>
      <c r="E723">
        <v>161</v>
      </c>
      <c r="F723">
        <v>1</v>
      </c>
      <c r="G723">
        <v>0</v>
      </c>
      <c r="I723" s="7">
        <f t="shared" si="395"/>
        <v>1</v>
      </c>
      <c r="J723">
        <f t="shared" si="396"/>
        <v>0</v>
      </c>
      <c r="K723" s="5">
        <f t="shared" si="397"/>
        <v>0</v>
      </c>
      <c r="L723" s="5">
        <f t="shared" si="398"/>
        <v>1531</v>
      </c>
      <c r="N723">
        <f t="shared" ref="N723" si="407">$K722+$K723-$L722-$L723</f>
        <v>-1363</v>
      </c>
    </row>
    <row r="724" spans="1:14" x14ac:dyDescent="0.3">
      <c r="A724" t="s">
        <v>8</v>
      </c>
      <c r="B724">
        <v>8</v>
      </c>
      <c r="C724">
        <v>41</v>
      </c>
      <c r="D724">
        <v>3122</v>
      </c>
      <c r="E724">
        <v>162</v>
      </c>
      <c r="F724">
        <v>0</v>
      </c>
      <c r="G724">
        <v>1</v>
      </c>
      <c r="I724" s="7">
        <f t="shared" si="395"/>
        <v>5.125</v>
      </c>
      <c r="J724">
        <f t="shared" si="396"/>
        <v>33</v>
      </c>
      <c r="K724" s="5">
        <f t="shared" si="397"/>
        <v>3122</v>
      </c>
      <c r="L724" s="5">
        <f t="shared" si="398"/>
        <v>0</v>
      </c>
    </row>
    <row r="725" spans="1:14" x14ac:dyDescent="0.3">
      <c r="A725" t="s">
        <v>7</v>
      </c>
      <c r="B725">
        <v>8</v>
      </c>
      <c r="C725">
        <v>41</v>
      </c>
      <c r="D725">
        <v>3009</v>
      </c>
      <c r="E725">
        <v>162</v>
      </c>
      <c r="F725">
        <v>0</v>
      </c>
      <c r="G725">
        <v>1</v>
      </c>
      <c r="I725" s="7">
        <f t="shared" si="395"/>
        <v>5.125</v>
      </c>
      <c r="J725">
        <f t="shared" si="396"/>
        <v>33</v>
      </c>
      <c r="K725" s="5">
        <f t="shared" si="397"/>
        <v>0</v>
      </c>
      <c r="L725" s="5">
        <f t="shared" si="398"/>
        <v>3009</v>
      </c>
      <c r="N725">
        <f t="shared" ref="N725" si="408">$K724+$K725-$L724-$L725</f>
        <v>113</v>
      </c>
    </row>
    <row r="726" spans="1:14" x14ac:dyDescent="0.3">
      <c r="A726" t="s">
        <v>7</v>
      </c>
      <c r="B726">
        <v>18</v>
      </c>
      <c r="C726">
        <v>37</v>
      </c>
      <c r="D726">
        <v>3202</v>
      </c>
      <c r="E726">
        <v>163</v>
      </c>
      <c r="F726">
        <v>1</v>
      </c>
      <c r="G726">
        <v>0</v>
      </c>
      <c r="I726" s="7">
        <f t="shared" si="395"/>
        <v>2.0555555555555554</v>
      </c>
      <c r="J726">
        <f t="shared" si="396"/>
        <v>19</v>
      </c>
      <c r="K726" s="5">
        <f t="shared" si="397"/>
        <v>0</v>
      </c>
      <c r="L726" s="5">
        <f t="shared" si="398"/>
        <v>3202</v>
      </c>
    </row>
    <row r="727" spans="1:14" x14ac:dyDescent="0.3">
      <c r="A727" t="s">
        <v>8</v>
      </c>
      <c r="B727">
        <v>18</v>
      </c>
      <c r="C727">
        <v>37</v>
      </c>
      <c r="D727">
        <v>2123</v>
      </c>
      <c r="E727">
        <v>163</v>
      </c>
      <c r="F727">
        <v>1</v>
      </c>
      <c r="G727">
        <v>0</v>
      </c>
      <c r="I727" s="7">
        <f t="shared" si="395"/>
        <v>2.0555555555555554</v>
      </c>
      <c r="J727">
        <f t="shared" si="396"/>
        <v>19</v>
      </c>
      <c r="K727" s="5">
        <f t="shared" si="397"/>
        <v>2123</v>
      </c>
      <c r="L727" s="5">
        <f t="shared" si="398"/>
        <v>0</v>
      </c>
      <c r="N727">
        <f t="shared" ref="N727" si="409">$K726+$K727-$L726-$L727</f>
        <v>-1079</v>
      </c>
    </row>
    <row r="728" spans="1:14" x14ac:dyDescent="0.3">
      <c r="A728" t="s">
        <v>7</v>
      </c>
      <c r="B728">
        <v>6</v>
      </c>
      <c r="C728">
        <v>6</v>
      </c>
      <c r="D728">
        <v>488</v>
      </c>
      <c r="E728">
        <v>164</v>
      </c>
      <c r="F728">
        <v>1</v>
      </c>
      <c r="G728">
        <v>0</v>
      </c>
      <c r="I728" s="7">
        <f t="shared" si="395"/>
        <v>1</v>
      </c>
      <c r="J728">
        <f t="shared" si="396"/>
        <v>0</v>
      </c>
      <c r="K728" s="5">
        <f t="shared" si="397"/>
        <v>0</v>
      </c>
      <c r="L728" s="5">
        <f t="shared" si="398"/>
        <v>488</v>
      </c>
    </row>
    <row r="729" spans="1:14" x14ac:dyDescent="0.3">
      <c r="A729" t="s">
        <v>8</v>
      </c>
      <c r="B729">
        <v>6</v>
      </c>
      <c r="C729">
        <v>6</v>
      </c>
      <c r="D729">
        <v>242</v>
      </c>
      <c r="E729">
        <v>164</v>
      </c>
      <c r="F729">
        <v>1</v>
      </c>
      <c r="G729">
        <v>0</v>
      </c>
      <c r="I729" s="7">
        <f t="shared" si="395"/>
        <v>1</v>
      </c>
      <c r="J729">
        <f t="shared" si="396"/>
        <v>0</v>
      </c>
      <c r="K729" s="5">
        <f t="shared" si="397"/>
        <v>242</v>
      </c>
      <c r="L729" s="5">
        <f t="shared" si="398"/>
        <v>0</v>
      </c>
      <c r="N729">
        <f t="shared" ref="N729" si="410">$K728+$K729-$L728-$L729</f>
        <v>-246</v>
      </c>
    </row>
    <row r="730" spans="1:14" x14ac:dyDescent="0.3">
      <c r="A730" t="s">
        <v>8</v>
      </c>
      <c r="B730">
        <v>17</v>
      </c>
      <c r="C730">
        <v>33</v>
      </c>
      <c r="D730">
        <v>1170</v>
      </c>
      <c r="E730">
        <v>165</v>
      </c>
      <c r="F730">
        <v>1</v>
      </c>
      <c r="G730">
        <v>0</v>
      </c>
      <c r="I730" s="7">
        <f t="shared" si="395"/>
        <v>1.9411764705882353</v>
      </c>
      <c r="J730">
        <f t="shared" si="396"/>
        <v>16</v>
      </c>
      <c r="K730" s="5">
        <f t="shared" si="397"/>
        <v>1170</v>
      </c>
      <c r="L730" s="5">
        <f t="shared" si="398"/>
        <v>0</v>
      </c>
    </row>
    <row r="731" spans="1:14" x14ac:dyDescent="0.3">
      <c r="A731" t="s">
        <v>7</v>
      </c>
      <c r="B731">
        <v>17</v>
      </c>
      <c r="C731">
        <v>33</v>
      </c>
      <c r="D731">
        <v>1717</v>
      </c>
      <c r="E731">
        <v>165</v>
      </c>
      <c r="F731">
        <v>1</v>
      </c>
      <c r="G731">
        <v>0</v>
      </c>
      <c r="I731" s="7">
        <f t="shared" si="395"/>
        <v>1.9411764705882353</v>
      </c>
      <c r="J731">
        <f t="shared" si="396"/>
        <v>16</v>
      </c>
      <c r="K731" s="5">
        <f t="shared" si="397"/>
        <v>0</v>
      </c>
      <c r="L731" s="5">
        <f t="shared" si="398"/>
        <v>1717</v>
      </c>
      <c r="N731">
        <f t="shared" ref="N731" si="411">$K730+$K731-$L730-$L731</f>
        <v>-547</v>
      </c>
    </row>
    <row r="732" spans="1:14" x14ac:dyDescent="0.3">
      <c r="A732" t="s">
        <v>8</v>
      </c>
      <c r="B732">
        <v>6</v>
      </c>
      <c r="C732">
        <v>29</v>
      </c>
      <c r="D732">
        <v>2446</v>
      </c>
      <c r="E732">
        <v>166</v>
      </c>
      <c r="F732">
        <v>1</v>
      </c>
      <c r="G732">
        <v>0</v>
      </c>
      <c r="I732" s="7">
        <f t="shared" si="395"/>
        <v>4.833333333333333</v>
      </c>
      <c r="J732">
        <f t="shared" si="396"/>
        <v>23</v>
      </c>
      <c r="K732" s="5">
        <f t="shared" si="397"/>
        <v>2446</v>
      </c>
      <c r="L732" s="5">
        <f t="shared" si="398"/>
        <v>0</v>
      </c>
    </row>
    <row r="733" spans="1:14" x14ac:dyDescent="0.3">
      <c r="A733" t="s">
        <v>7</v>
      </c>
      <c r="B733">
        <v>6</v>
      </c>
      <c r="C733">
        <v>29</v>
      </c>
      <c r="D733">
        <v>2549</v>
      </c>
      <c r="E733">
        <v>166</v>
      </c>
      <c r="F733">
        <v>1</v>
      </c>
      <c r="G733">
        <v>0</v>
      </c>
      <c r="I733" s="7">
        <f t="shared" si="395"/>
        <v>4.833333333333333</v>
      </c>
      <c r="J733">
        <f t="shared" si="396"/>
        <v>23</v>
      </c>
      <c r="K733" s="5">
        <f t="shared" si="397"/>
        <v>0</v>
      </c>
      <c r="L733" s="5">
        <f t="shared" si="398"/>
        <v>2549</v>
      </c>
      <c r="N733">
        <f t="shared" ref="N733" si="412">$K732+$K733-$L732-$L733</f>
        <v>-103</v>
      </c>
    </row>
    <row r="734" spans="1:14" x14ac:dyDescent="0.3">
      <c r="A734" t="s">
        <v>8</v>
      </c>
      <c r="B734">
        <v>3</v>
      </c>
      <c r="C734">
        <v>3</v>
      </c>
      <c r="D734">
        <v>90</v>
      </c>
      <c r="E734">
        <v>167</v>
      </c>
      <c r="F734">
        <v>1</v>
      </c>
      <c r="G734">
        <v>0</v>
      </c>
      <c r="I734" s="7">
        <f t="shared" si="395"/>
        <v>1</v>
      </c>
      <c r="J734">
        <f t="shared" si="396"/>
        <v>0</v>
      </c>
      <c r="K734" s="5">
        <f t="shared" si="397"/>
        <v>90</v>
      </c>
      <c r="L734" s="5">
        <f t="shared" si="398"/>
        <v>0</v>
      </c>
    </row>
    <row r="735" spans="1:14" x14ac:dyDescent="0.3">
      <c r="A735" t="s">
        <v>7</v>
      </c>
      <c r="B735">
        <v>3</v>
      </c>
      <c r="C735">
        <v>3</v>
      </c>
      <c r="D735">
        <v>285</v>
      </c>
      <c r="E735">
        <v>167</v>
      </c>
      <c r="F735">
        <v>1</v>
      </c>
      <c r="G735">
        <v>0</v>
      </c>
      <c r="I735" s="7">
        <f t="shared" si="395"/>
        <v>1</v>
      </c>
      <c r="J735">
        <f t="shared" si="396"/>
        <v>0</v>
      </c>
      <c r="K735" s="5">
        <f t="shared" si="397"/>
        <v>0</v>
      </c>
      <c r="L735" s="5">
        <f t="shared" si="398"/>
        <v>285</v>
      </c>
      <c r="N735">
        <f t="shared" ref="N735" si="413">$K734+$K735-$L734-$L735</f>
        <v>-195</v>
      </c>
    </row>
    <row r="736" spans="1:14" x14ac:dyDescent="0.3">
      <c r="A736" t="s">
        <v>8</v>
      </c>
      <c r="B736">
        <v>10</v>
      </c>
      <c r="C736">
        <v>10</v>
      </c>
      <c r="D736">
        <v>168</v>
      </c>
      <c r="E736">
        <v>168</v>
      </c>
      <c r="F736">
        <v>1</v>
      </c>
      <c r="G736">
        <v>0</v>
      </c>
      <c r="I736" s="7">
        <f t="shared" si="395"/>
        <v>1</v>
      </c>
      <c r="J736">
        <f t="shared" si="396"/>
        <v>0</v>
      </c>
      <c r="K736" s="5">
        <f t="shared" si="397"/>
        <v>168</v>
      </c>
      <c r="L736" s="5">
        <f t="shared" si="398"/>
        <v>0</v>
      </c>
    </row>
    <row r="737" spans="1:14" x14ac:dyDescent="0.3">
      <c r="A737" t="s">
        <v>7</v>
      </c>
      <c r="B737">
        <v>10</v>
      </c>
      <c r="C737">
        <v>10</v>
      </c>
      <c r="D737">
        <v>877</v>
      </c>
      <c r="E737">
        <v>168</v>
      </c>
      <c r="F737">
        <v>1</v>
      </c>
      <c r="G737">
        <v>0</v>
      </c>
      <c r="I737" s="7">
        <f t="shared" si="395"/>
        <v>1</v>
      </c>
      <c r="J737">
        <f t="shared" si="396"/>
        <v>0</v>
      </c>
      <c r="K737" s="5">
        <f t="shared" si="397"/>
        <v>0</v>
      </c>
      <c r="L737" s="5">
        <f t="shared" si="398"/>
        <v>877</v>
      </c>
      <c r="N737">
        <f t="shared" ref="N737" si="414">$K736+$K737-$L736-$L737</f>
        <v>-709</v>
      </c>
    </row>
    <row r="738" spans="1:14" x14ac:dyDescent="0.3">
      <c r="A738" t="s">
        <v>8</v>
      </c>
      <c r="B738">
        <v>9</v>
      </c>
      <c r="C738">
        <v>9</v>
      </c>
      <c r="D738">
        <v>152</v>
      </c>
      <c r="E738">
        <v>169</v>
      </c>
      <c r="F738">
        <v>1</v>
      </c>
      <c r="G738">
        <v>0</v>
      </c>
      <c r="I738" s="7">
        <f t="shared" si="395"/>
        <v>1</v>
      </c>
      <c r="J738">
        <f t="shared" si="396"/>
        <v>0</v>
      </c>
      <c r="K738" s="5">
        <f t="shared" si="397"/>
        <v>152</v>
      </c>
      <c r="L738" s="5">
        <f t="shared" si="398"/>
        <v>0</v>
      </c>
    </row>
    <row r="739" spans="1:14" x14ac:dyDescent="0.3">
      <c r="A739" t="s">
        <v>7</v>
      </c>
      <c r="B739">
        <v>9</v>
      </c>
      <c r="C739">
        <v>9</v>
      </c>
      <c r="D739">
        <v>752</v>
      </c>
      <c r="E739">
        <v>169</v>
      </c>
      <c r="F739">
        <v>1</v>
      </c>
      <c r="G739">
        <v>0</v>
      </c>
      <c r="I739" s="7">
        <f t="shared" si="395"/>
        <v>1</v>
      </c>
      <c r="J739">
        <f t="shared" si="396"/>
        <v>0</v>
      </c>
      <c r="K739" s="5">
        <f t="shared" si="397"/>
        <v>0</v>
      </c>
      <c r="L739" s="5">
        <f t="shared" si="398"/>
        <v>752</v>
      </c>
      <c r="N739">
        <f t="shared" ref="N739" si="415">$K738+$K739-$L738-$L739</f>
        <v>-600</v>
      </c>
    </row>
    <row r="740" spans="1:14" x14ac:dyDescent="0.3">
      <c r="A740" t="s">
        <v>8</v>
      </c>
      <c r="B740">
        <v>10</v>
      </c>
      <c r="C740">
        <v>10</v>
      </c>
      <c r="D740">
        <v>148</v>
      </c>
      <c r="E740">
        <v>170</v>
      </c>
      <c r="F740">
        <v>1</v>
      </c>
      <c r="G740">
        <v>0</v>
      </c>
      <c r="I740" s="7">
        <f t="shared" si="395"/>
        <v>1</v>
      </c>
      <c r="J740">
        <f t="shared" si="396"/>
        <v>0</v>
      </c>
      <c r="K740" s="5">
        <f t="shared" si="397"/>
        <v>148</v>
      </c>
      <c r="L740" s="5">
        <f t="shared" si="398"/>
        <v>0</v>
      </c>
    </row>
    <row r="741" spans="1:14" x14ac:dyDescent="0.3">
      <c r="A741" t="s">
        <v>7</v>
      </c>
      <c r="B741">
        <v>10</v>
      </c>
      <c r="C741">
        <v>10</v>
      </c>
      <c r="D741">
        <v>694</v>
      </c>
      <c r="E741">
        <v>170</v>
      </c>
      <c r="F741">
        <v>1</v>
      </c>
      <c r="G741">
        <v>0</v>
      </c>
      <c r="I741" s="7">
        <f t="shared" si="395"/>
        <v>1</v>
      </c>
      <c r="J741">
        <f t="shared" si="396"/>
        <v>0</v>
      </c>
      <c r="K741" s="5">
        <f t="shared" si="397"/>
        <v>0</v>
      </c>
      <c r="L741" s="5">
        <f t="shared" si="398"/>
        <v>694</v>
      </c>
      <c r="N741">
        <f t="shared" ref="N741" si="416">$K740+$K741-$L740-$L741</f>
        <v>-546</v>
      </c>
    </row>
    <row r="742" spans="1:14" x14ac:dyDescent="0.3">
      <c r="A742" t="s">
        <v>7</v>
      </c>
      <c r="B742">
        <v>37</v>
      </c>
      <c r="C742">
        <v>39</v>
      </c>
      <c r="D742">
        <v>2897</v>
      </c>
      <c r="E742">
        <v>171</v>
      </c>
      <c r="F742">
        <v>1</v>
      </c>
      <c r="G742">
        <v>0</v>
      </c>
      <c r="I742" s="7">
        <f t="shared" si="395"/>
        <v>1.0540540540540539</v>
      </c>
      <c r="J742">
        <f t="shared" si="396"/>
        <v>2</v>
      </c>
      <c r="K742" s="5">
        <f t="shared" si="397"/>
        <v>0</v>
      </c>
      <c r="L742" s="5">
        <f t="shared" si="398"/>
        <v>2897</v>
      </c>
    </row>
    <row r="743" spans="1:14" x14ac:dyDescent="0.3">
      <c r="A743" t="s">
        <v>8</v>
      </c>
      <c r="B743">
        <v>37</v>
      </c>
      <c r="C743">
        <v>39</v>
      </c>
      <c r="D743">
        <v>249</v>
      </c>
      <c r="E743">
        <v>171</v>
      </c>
      <c r="F743">
        <v>1</v>
      </c>
      <c r="G743">
        <v>0</v>
      </c>
      <c r="I743" s="7">
        <f t="shared" si="395"/>
        <v>1.0540540540540539</v>
      </c>
      <c r="J743">
        <f t="shared" si="396"/>
        <v>2</v>
      </c>
      <c r="K743" s="5">
        <f t="shared" si="397"/>
        <v>249</v>
      </c>
      <c r="L743" s="5">
        <f t="shared" si="398"/>
        <v>0</v>
      </c>
      <c r="N743">
        <f t="shared" ref="N743" si="417">$K742+$K743-$L742-$L743</f>
        <v>-2648</v>
      </c>
    </row>
    <row r="744" spans="1:14" x14ac:dyDescent="0.3">
      <c r="A744" t="s">
        <v>8</v>
      </c>
      <c r="B744">
        <v>7</v>
      </c>
      <c r="C744">
        <v>7</v>
      </c>
      <c r="D744">
        <v>168</v>
      </c>
      <c r="E744">
        <v>172</v>
      </c>
      <c r="F744">
        <v>1</v>
      </c>
      <c r="G744">
        <v>0</v>
      </c>
      <c r="I744" s="7">
        <f t="shared" si="395"/>
        <v>1</v>
      </c>
      <c r="J744">
        <f t="shared" si="396"/>
        <v>0</v>
      </c>
      <c r="K744" s="5">
        <f t="shared" si="397"/>
        <v>168</v>
      </c>
      <c r="L744" s="5">
        <f t="shared" si="398"/>
        <v>0</v>
      </c>
    </row>
    <row r="745" spans="1:14" x14ac:dyDescent="0.3">
      <c r="A745" t="s">
        <v>7</v>
      </c>
      <c r="B745">
        <v>7</v>
      </c>
      <c r="C745">
        <v>7</v>
      </c>
      <c r="D745">
        <v>507</v>
      </c>
      <c r="E745">
        <v>172</v>
      </c>
      <c r="F745">
        <v>1</v>
      </c>
      <c r="G745">
        <v>0</v>
      </c>
      <c r="I745" s="7">
        <f t="shared" si="395"/>
        <v>1</v>
      </c>
      <c r="J745">
        <f t="shared" si="396"/>
        <v>0</v>
      </c>
      <c r="K745" s="5">
        <f t="shared" si="397"/>
        <v>0</v>
      </c>
      <c r="L745" s="5">
        <f t="shared" si="398"/>
        <v>507</v>
      </c>
      <c r="N745">
        <f t="shared" ref="N745" si="418">$K744+$K745-$L744-$L745</f>
        <v>-339</v>
      </c>
    </row>
    <row r="746" spans="1:14" x14ac:dyDescent="0.3">
      <c r="A746" t="s">
        <v>7</v>
      </c>
      <c r="B746">
        <v>18</v>
      </c>
      <c r="C746">
        <v>18</v>
      </c>
      <c r="D746">
        <v>1329</v>
      </c>
      <c r="E746">
        <v>173</v>
      </c>
      <c r="F746">
        <v>1</v>
      </c>
      <c r="G746">
        <v>0</v>
      </c>
      <c r="I746" s="7">
        <f t="shared" si="395"/>
        <v>1</v>
      </c>
      <c r="J746">
        <f t="shared" si="396"/>
        <v>0</v>
      </c>
      <c r="K746" s="5">
        <f t="shared" si="397"/>
        <v>0</v>
      </c>
      <c r="L746" s="5">
        <f t="shared" si="398"/>
        <v>1329</v>
      </c>
    </row>
    <row r="747" spans="1:14" x14ac:dyDescent="0.3">
      <c r="A747" t="s">
        <v>8</v>
      </c>
      <c r="B747">
        <v>18</v>
      </c>
      <c r="C747">
        <v>18</v>
      </c>
      <c r="D747">
        <v>167</v>
      </c>
      <c r="E747">
        <v>173</v>
      </c>
      <c r="F747">
        <v>1</v>
      </c>
      <c r="G747">
        <v>0</v>
      </c>
      <c r="I747" s="7">
        <f t="shared" si="395"/>
        <v>1</v>
      </c>
      <c r="J747">
        <f t="shared" si="396"/>
        <v>0</v>
      </c>
      <c r="K747" s="5">
        <f t="shared" si="397"/>
        <v>167</v>
      </c>
      <c r="L747" s="5">
        <f t="shared" si="398"/>
        <v>0</v>
      </c>
      <c r="N747">
        <f t="shared" ref="N747" si="419">$K746+$K747-$L746-$L747</f>
        <v>-1162</v>
      </c>
    </row>
    <row r="748" spans="1:14" x14ac:dyDescent="0.3">
      <c r="A748" t="s">
        <v>8</v>
      </c>
      <c r="B748">
        <v>18</v>
      </c>
      <c r="C748">
        <v>40</v>
      </c>
      <c r="D748">
        <v>2106</v>
      </c>
      <c r="E748">
        <v>174</v>
      </c>
      <c r="F748">
        <v>1</v>
      </c>
      <c r="G748">
        <v>0</v>
      </c>
      <c r="I748" s="7">
        <f t="shared" si="395"/>
        <v>2.2222222222222223</v>
      </c>
      <c r="J748">
        <f t="shared" si="396"/>
        <v>22</v>
      </c>
      <c r="K748" s="5">
        <f t="shared" si="397"/>
        <v>2106</v>
      </c>
      <c r="L748" s="5">
        <f t="shared" si="398"/>
        <v>0</v>
      </c>
    </row>
    <row r="749" spans="1:14" x14ac:dyDescent="0.3">
      <c r="A749" t="s">
        <v>7</v>
      </c>
      <c r="B749">
        <v>18</v>
      </c>
      <c r="C749">
        <v>40</v>
      </c>
      <c r="D749">
        <v>2719</v>
      </c>
      <c r="E749">
        <v>174</v>
      </c>
      <c r="F749">
        <v>1</v>
      </c>
      <c r="G749">
        <v>0</v>
      </c>
      <c r="I749" s="7">
        <f t="shared" si="395"/>
        <v>2.2222222222222223</v>
      </c>
      <c r="J749">
        <f t="shared" si="396"/>
        <v>22</v>
      </c>
      <c r="K749" s="5">
        <f t="shared" si="397"/>
        <v>0</v>
      </c>
      <c r="L749" s="5">
        <f t="shared" si="398"/>
        <v>2719</v>
      </c>
      <c r="N749">
        <f t="shared" ref="N749" si="420">$K748+$K749-$L748-$L749</f>
        <v>-613</v>
      </c>
    </row>
    <row r="750" spans="1:14" x14ac:dyDescent="0.3">
      <c r="A750" t="s">
        <v>7</v>
      </c>
      <c r="B750">
        <v>32</v>
      </c>
      <c r="C750">
        <v>40</v>
      </c>
      <c r="D750">
        <v>2682</v>
      </c>
      <c r="E750">
        <v>175</v>
      </c>
      <c r="F750">
        <v>1</v>
      </c>
      <c r="G750">
        <v>0</v>
      </c>
      <c r="I750" s="7">
        <f t="shared" si="395"/>
        <v>1.25</v>
      </c>
      <c r="J750">
        <f t="shared" si="396"/>
        <v>8</v>
      </c>
      <c r="K750" s="5">
        <f t="shared" si="397"/>
        <v>0</v>
      </c>
      <c r="L750" s="5">
        <f t="shared" si="398"/>
        <v>2682</v>
      </c>
    </row>
    <row r="751" spans="1:14" x14ac:dyDescent="0.3">
      <c r="A751" t="s">
        <v>8</v>
      </c>
      <c r="B751">
        <v>32</v>
      </c>
      <c r="C751">
        <v>40</v>
      </c>
      <c r="D751">
        <v>811</v>
      </c>
      <c r="E751">
        <v>175</v>
      </c>
      <c r="F751">
        <v>1</v>
      </c>
      <c r="G751">
        <v>0</v>
      </c>
      <c r="I751" s="7">
        <f t="shared" si="395"/>
        <v>1.25</v>
      </c>
      <c r="J751">
        <f t="shared" si="396"/>
        <v>8</v>
      </c>
      <c r="K751" s="5">
        <f t="shared" si="397"/>
        <v>811</v>
      </c>
      <c r="L751" s="5">
        <f t="shared" si="398"/>
        <v>0</v>
      </c>
      <c r="N751">
        <f t="shared" ref="N751" si="421">$K750+$K751-$L750-$L751</f>
        <v>-1871</v>
      </c>
    </row>
    <row r="752" spans="1:14" x14ac:dyDescent="0.3">
      <c r="A752" t="s">
        <v>8</v>
      </c>
      <c r="B752">
        <v>5</v>
      </c>
      <c r="C752">
        <v>42</v>
      </c>
      <c r="D752">
        <v>3396</v>
      </c>
      <c r="E752">
        <v>176</v>
      </c>
      <c r="F752">
        <v>1</v>
      </c>
      <c r="G752">
        <v>0</v>
      </c>
      <c r="I752" s="7">
        <f t="shared" si="395"/>
        <v>8.4</v>
      </c>
      <c r="J752">
        <f t="shared" si="396"/>
        <v>37</v>
      </c>
      <c r="K752" s="5">
        <f t="shared" si="397"/>
        <v>3396</v>
      </c>
      <c r="L752" s="5">
        <f t="shared" si="398"/>
        <v>0</v>
      </c>
    </row>
    <row r="753" spans="1:14" x14ac:dyDescent="0.3">
      <c r="A753" t="s">
        <v>7</v>
      </c>
      <c r="B753">
        <v>5</v>
      </c>
      <c r="C753">
        <v>42</v>
      </c>
      <c r="D753">
        <v>3799</v>
      </c>
      <c r="E753">
        <v>176</v>
      </c>
      <c r="F753">
        <v>1</v>
      </c>
      <c r="G753">
        <v>0</v>
      </c>
      <c r="I753" s="7">
        <f t="shared" si="395"/>
        <v>8.4</v>
      </c>
      <c r="J753">
        <f t="shared" si="396"/>
        <v>37</v>
      </c>
      <c r="K753" s="5">
        <f t="shared" si="397"/>
        <v>0</v>
      </c>
      <c r="L753" s="5">
        <f t="shared" si="398"/>
        <v>3799</v>
      </c>
      <c r="N753">
        <f t="shared" ref="N753" si="422">$K752+$K753-$L752-$L753</f>
        <v>-403</v>
      </c>
    </row>
    <row r="754" spans="1:14" x14ac:dyDescent="0.3">
      <c r="A754" t="s">
        <v>8</v>
      </c>
      <c r="B754">
        <v>12</v>
      </c>
      <c r="C754">
        <v>36</v>
      </c>
      <c r="D754">
        <v>2436</v>
      </c>
      <c r="E754">
        <v>177</v>
      </c>
      <c r="F754">
        <v>1</v>
      </c>
      <c r="G754">
        <v>0</v>
      </c>
      <c r="I754" s="7">
        <f t="shared" si="395"/>
        <v>3</v>
      </c>
      <c r="J754">
        <f t="shared" si="396"/>
        <v>24</v>
      </c>
      <c r="K754" s="5">
        <f t="shared" si="397"/>
        <v>2436</v>
      </c>
      <c r="L754" s="5">
        <f t="shared" si="398"/>
        <v>0</v>
      </c>
    </row>
    <row r="755" spans="1:14" x14ac:dyDescent="0.3">
      <c r="A755" t="s">
        <v>7</v>
      </c>
      <c r="B755">
        <v>12</v>
      </c>
      <c r="C755">
        <v>36</v>
      </c>
      <c r="D755">
        <v>2616</v>
      </c>
      <c r="E755">
        <v>177</v>
      </c>
      <c r="F755">
        <v>1</v>
      </c>
      <c r="G755">
        <v>0</v>
      </c>
      <c r="I755" s="7">
        <f t="shared" si="395"/>
        <v>3</v>
      </c>
      <c r="J755">
        <f t="shared" si="396"/>
        <v>24</v>
      </c>
      <c r="K755" s="5">
        <f t="shared" si="397"/>
        <v>0</v>
      </c>
      <c r="L755" s="5">
        <f t="shared" si="398"/>
        <v>2616</v>
      </c>
      <c r="N755">
        <f t="shared" ref="N755" si="423">$K754+$K755-$L754-$L755</f>
        <v>-180</v>
      </c>
    </row>
    <row r="756" spans="1:14" x14ac:dyDescent="0.3">
      <c r="A756" t="s">
        <v>8</v>
      </c>
      <c r="B756">
        <v>14</v>
      </c>
      <c r="C756">
        <v>24</v>
      </c>
      <c r="D756">
        <v>1096</v>
      </c>
      <c r="E756">
        <v>178</v>
      </c>
      <c r="F756">
        <v>1</v>
      </c>
      <c r="G756">
        <v>0</v>
      </c>
      <c r="I756" s="7">
        <f t="shared" si="395"/>
        <v>1.7142857142857142</v>
      </c>
      <c r="J756">
        <f t="shared" si="396"/>
        <v>10</v>
      </c>
      <c r="K756" s="5">
        <f t="shared" si="397"/>
        <v>1096</v>
      </c>
      <c r="L756" s="5">
        <f t="shared" si="398"/>
        <v>0</v>
      </c>
    </row>
    <row r="757" spans="1:14" x14ac:dyDescent="0.3">
      <c r="A757" t="s">
        <v>7</v>
      </c>
      <c r="B757">
        <v>14</v>
      </c>
      <c r="C757">
        <v>24</v>
      </c>
      <c r="D757">
        <v>1764</v>
      </c>
      <c r="E757">
        <v>178</v>
      </c>
      <c r="F757">
        <v>1</v>
      </c>
      <c r="G757">
        <v>0</v>
      </c>
      <c r="I757" s="7">
        <f t="shared" si="395"/>
        <v>1.7142857142857142</v>
      </c>
      <c r="J757">
        <f t="shared" si="396"/>
        <v>10</v>
      </c>
      <c r="K757" s="5">
        <f t="shared" si="397"/>
        <v>0</v>
      </c>
      <c r="L757" s="5">
        <f t="shared" si="398"/>
        <v>1764</v>
      </c>
      <c r="N757">
        <f t="shared" ref="N757" si="424">$K756+$K757-$L756-$L757</f>
        <v>-668</v>
      </c>
    </row>
    <row r="758" spans="1:14" x14ac:dyDescent="0.3">
      <c r="A758" t="s">
        <v>8</v>
      </c>
      <c r="B758">
        <v>18</v>
      </c>
      <c r="C758">
        <v>18</v>
      </c>
      <c r="D758">
        <v>179</v>
      </c>
      <c r="E758">
        <v>179</v>
      </c>
      <c r="F758">
        <v>1</v>
      </c>
      <c r="G758">
        <v>0</v>
      </c>
      <c r="I758" s="7">
        <f t="shared" si="395"/>
        <v>1</v>
      </c>
      <c r="J758">
        <f t="shared" si="396"/>
        <v>0</v>
      </c>
      <c r="K758" s="5">
        <f t="shared" si="397"/>
        <v>179</v>
      </c>
      <c r="L758" s="5">
        <f t="shared" si="398"/>
        <v>0</v>
      </c>
    </row>
    <row r="759" spans="1:14" x14ac:dyDescent="0.3">
      <c r="A759" t="s">
        <v>7</v>
      </c>
      <c r="B759">
        <v>18</v>
      </c>
      <c r="C759">
        <v>18</v>
      </c>
      <c r="D759">
        <v>1520</v>
      </c>
      <c r="E759">
        <v>179</v>
      </c>
      <c r="F759">
        <v>1</v>
      </c>
      <c r="G759">
        <v>0</v>
      </c>
      <c r="I759" s="7">
        <f t="shared" si="395"/>
        <v>1</v>
      </c>
      <c r="J759">
        <f t="shared" si="396"/>
        <v>0</v>
      </c>
      <c r="K759" s="5">
        <f t="shared" si="397"/>
        <v>0</v>
      </c>
      <c r="L759" s="5">
        <f t="shared" si="398"/>
        <v>1520</v>
      </c>
      <c r="N759">
        <f t="shared" ref="N759" si="425">$K758+$K759-$L758-$L759</f>
        <v>-1341</v>
      </c>
    </row>
    <row r="760" spans="1:14" x14ac:dyDescent="0.3">
      <c r="A760" t="s">
        <v>8</v>
      </c>
      <c r="B760">
        <v>44</v>
      </c>
      <c r="C760">
        <v>44</v>
      </c>
      <c r="D760">
        <v>164</v>
      </c>
      <c r="E760">
        <v>180</v>
      </c>
      <c r="F760">
        <v>1</v>
      </c>
      <c r="G760">
        <v>0</v>
      </c>
      <c r="I760" s="7">
        <f t="shared" si="395"/>
        <v>1</v>
      </c>
      <c r="J760">
        <f t="shared" si="396"/>
        <v>0</v>
      </c>
      <c r="K760" s="5">
        <f t="shared" si="397"/>
        <v>164</v>
      </c>
      <c r="L760" s="5">
        <f t="shared" si="398"/>
        <v>0</v>
      </c>
    </row>
    <row r="761" spans="1:14" x14ac:dyDescent="0.3">
      <c r="A761" t="s">
        <v>7</v>
      </c>
      <c r="B761">
        <v>44</v>
      </c>
      <c r="C761">
        <v>44</v>
      </c>
      <c r="D761">
        <v>3617</v>
      </c>
      <c r="E761">
        <v>180</v>
      </c>
      <c r="F761">
        <v>1</v>
      </c>
      <c r="G761">
        <v>0</v>
      </c>
      <c r="I761" s="7">
        <f t="shared" si="395"/>
        <v>1</v>
      </c>
      <c r="J761">
        <f t="shared" si="396"/>
        <v>0</v>
      </c>
      <c r="K761" s="5">
        <f t="shared" si="397"/>
        <v>0</v>
      </c>
      <c r="L761" s="5">
        <f t="shared" si="398"/>
        <v>3617</v>
      </c>
      <c r="N761">
        <f t="shared" ref="N761" si="426">$K760+$K761-$L760-$L761</f>
        <v>-3453</v>
      </c>
    </row>
    <row r="762" spans="1:14" x14ac:dyDescent="0.3">
      <c r="A762" t="s">
        <v>7</v>
      </c>
      <c r="B762">
        <v>6</v>
      </c>
      <c r="C762">
        <v>6</v>
      </c>
      <c r="D762">
        <v>609</v>
      </c>
      <c r="E762">
        <v>181</v>
      </c>
      <c r="F762">
        <v>1</v>
      </c>
      <c r="G762">
        <v>0</v>
      </c>
      <c r="I762" s="7">
        <f t="shared" si="395"/>
        <v>1</v>
      </c>
      <c r="J762">
        <f t="shared" si="396"/>
        <v>0</v>
      </c>
      <c r="K762" s="5">
        <f t="shared" si="397"/>
        <v>0</v>
      </c>
      <c r="L762" s="5">
        <f t="shared" si="398"/>
        <v>609</v>
      </c>
    </row>
    <row r="763" spans="1:14" x14ac:dyDescent="0.3">
      <c r="A763" t="s">
        <v>8</v>
      </c>
      <c r="B763">
        <v>6</v>
      </c>
      <c r="C763">
        <v>6</v>
      </c>
      <c r="D763">
        <v>90</v>
      </c>
      <c r="E763">
        <v>181</v>
      </c>
      <c r="F763">
        <v>1</v>
      </c>
      <c r="G763">
        <v>0</v>
      </c>
      <c r="I763" s="7">
        <f t="shared" si="395"/>
        <v>1</v>
      </c>
      <c r="J763">
        <f t="shared" si="396"/>
        <v>0</v>
      </c>
      <c r="K763" s="5">
        <f t="shared" si="397"/>
        <v>90</v>
      </c>
      <c r="L763" s="5">
        <f t="shared" si="398"/>
        <v>0</v>
      </c>
      <c r="N763">
        <f t="shared" ref="N763" si="427">$K762+$K763-$L762-$L763</f>
        <v>-519</v>
      </c>
    </row>
    <row r="764" spans="1:14" x14ac:dyDescent="0.3">
      <c r="A764" t="s">
        <v>8</v>
      </c>
      <c r="B764">
        <v>7</v>
      </c>
      <c r="C764">
        <v>7</v>
      </c>
      <c r="D764">
        <v>110</v>
      </c>
      <c r="E764">
        <v>182</v>
      </c>
      <c r="F764">
        <v>1</v>
      </c>
      <c r="G764">
        <v>0</v>
      </c>
      <c r="I764" s="7">
        <f t="shared" si="395"/>
        <v>1</v>
      </c>
      <c r="J764">
        <f t="shared" si="396"/>
        <v>0</v>
      </c>
      <c r="K764" s="5">
        <f t="shared" si="397"/>
        <v>110</v>
      </c>
      <c r="L764" s="5">
        <f t="shared" si="398"/>
        <v>0</v>
      </c>
    </row>
    <row r="765" spans="1:14" x14ac:dyDescent="0.3">
      <c r="A765" t="s">
        <v>7</v>
      </c>
      <c r="B765">
        <v>7</v>
      </c>
      <c r="C765">
        <v>7</v>
      </c>
      <c r="D765">
        <v>479</v>
      </c>
      <c r="E765">
        <v>182</v>
      </c>
      <c r="F765">
        <v>1</v>
      </c>
      <c r="G765">
        <v>0</v>
      </c>
      <c r="I765" s="7">
        <f t="shared" si="395"/>
        <v>1</v>
      </c>
      <c r="J765">
        <f t="shared" si="396"/>
        <v>0</v>
      </c>
      <c r="K765" s="5">
        <f t="shared" si="397"/>
        <v>0</v>
      </c>
      <c r="L765" s="5">
        <f t="shared" si="398"/>
        <v>479</v>
      </c>
      <c r="N765">
        <f t="shared" ref="N765" si="428">$K764+$K765-$L764-$L765</f>
        <v>-369</v>
      </c>
    </row>
    <row r="766" spans="1:14" x14ac:dyDescent="0.3">
      <c r="A766" t="s">
        <v>8</v>
      </c>
      <c r="B766">
        <v>8</v>
      </c>
      <c r="C766">
        <v>8</v>
      </c>
      <c r="D766">
        <v>123</v>
      </c>
      <c r="E766">
        <v>183</v>
      </c>
      <c r="F766">
        <v>1</v>
      </c>
      <c r="G766">
        <v>0</v>
      </c>
      <c r="I766" s="7">
        <f t="shared" si="395"/>
        <v>1</v>
      </c>
      <c r="J766">
        <f t="shared" si="396"/>
        <v>0</v>
      </c>
      <c r="K766" s="5">
        <f t="shared" si="397"/>
        <v>123</v>
      </c>
      <c r="L766" s="5">
        <f t="shared" si="398"/>
        <v>0</v>
      </c>
    </row>
    <row r="767" spans="1:14" x14ac:dyDescent="0.3">
      <c r="A767" t="s">
        <v>7</v>
      </c>
      <c r="B767">
        <v>8</v>
      </c>
      <c r="C767">
        <v>8</v>
      </c>
      <c r="D767">
        <v>729</v>
      </c>
      <c r="E767">
        <v>183</v>
      </c>
      <c r="F767">
        <v>1</v>
      </c>
      <c r="G767">
        <v>0</v>
      </c>
      <c r="I767" s="7">
        <f t="shared" si="395"/>
        <v>1</v>
      </c>
      <c r="J767">
        <f t="shared" si="396"/>
        <v>0</v>
      </c>
      <c r="K767" s="5">
        <f t="shared" si="397"/>
        <v>0</v>
      </c>
      <c r="L767" s="5">
        <f t="shared" si="398"/>
        <v>729</v>
      </c>
      <c r="N767">
        <f t="shared" ref="N767" si="429">$K766+$K767-$L766-$L767</f>
        <v>-606</v>
      </c>
    </row>
    <row r="768" spans="1:14" x14ac:dyDescent="0.3">
      <c r="A768" t="s">
        <v>8</v>
      </c>
      <c r="B768">
        <v>4</v>
      </c>
      <c r="C768">
        <v>14</v>
      </c>
      <c r="D768">
        <v>917</v>
      </c>
      <c r="E768">
        <v>184</v>
      </c>
      <c r="F768">
        <v>1</v>
      </c>
      <c r="G768">
        <v>0</v>
      </c>
      <c r="I768" s="7">
        <f t="shared" si="395"/>
        <v>3.5</v>
      </c>
      <c r="J768">
        <f t="shared" si="396"/>
        <v>10</v>
      </c>
      <c r="K768" s="5">
        <f t="shared" si="397"/>
        <v>917</v>
      </c>
      <c r="L768" s="5">
        <f t="shared" si="398"/>
        <v>0</v>
      </c>
    </row>
    <row r="769" spans="1:14" x14ac:dyDescent="0.3">
      <c r="A769" t="s">
        <v>7</v>
      </c>
      <c r="B769">
        <v>4</v>
      </c>
      <c r="C769">
        <v>14</v>
      </c>
      <c r="D769">
        <v>1033</v>
      </c>
      <c r="E769">
        <v>184</v>
      </c>
      <c r="F769">
        <v>1</v>
      </c>
      <c r="G769">
        <v>0</v>
      </c>
      <c r="I769" s="7">
        <f t="shared" si="395"/>
        <v>3.5</v>
      </c>
      <c r="J769">
        <f t="shared" si="396"/>
        <v>10</v>
      </c>
      <c r="K769" s="5">
        <f t="shared" si="397"/>
        <v>0</v>
      </c>
      <c r="L769" s="5">
        <f t="shared" si="398"/>
        <v>1033</v>
      </c>
      <c r="N769">
        <f t="shared" ref="N769" si="430">$K768+$K769-$L768-$L769</f>
        <v>-116</v>
      </c>
    </row>
    <row r="770" spans="1:14" x14ac:dyDescent="0.3">
      <c r="A770" t="s">
        <v>8</v>
      </c>
      <c r="B770">
        <v>17</v>
      </c>
      <c r="C770">
        <v>45</v>
      </c>
      <c r="D770">
        <v>2589</v>
      </c>
      <c r="E770">
        <v>185</v>
      </c>
      <c r="F770">
        <v>1</v>
      </c>
      <c r="G770">
        <v>0</v>
      </c>
      <c r="I770" s="7">
        <f t="shared" si="395"/>
        <v>2.6470588235294117</v>
      </c>
      <c r="J770">
        <f t="shared" si="396"/>
        <v>28</v>
      </c>
      <c r="K770" s="5">
        <f t="shared" si="397"/>
        <v>2589</v>
      </c>
      <c r="L770" s="5">
        <f t="shared" si="398"/>
        <v>0</v>
      </c>
    </row>
    <row r="771" spans="1:14" x14ac:dyDescent="0.3">
      <c r="A771" t="s">
        <v>7</v>
      </c>
      <c r="B771">
        <v>17</v>
      </c>
      <c r="C771">
        <v>45</v>
      </c>
      <c r="D771">
        <v>2874</v>
      </c>
      <c r="E771">
        <v>185</v>
      </c>
      <c r="F771">
        <v>1</v>
      </c>
      <c r="G771">
        <v>0</v>
      </c>
      <c r="I771" s="7">
        <f t="shared" ref="I771:I834" si="431">C771/B771</f>
        <v>2.6470588235294117</v>
      </c>
      <c r="J771">
        <f t="shared" ref="J771:J834" si="432">C771-B771</f>
        <v>28</v>
      </c>
      <c r="K771" s="5">
        <f t="shared" ref="K771:K834" si="433">IF($A771="Hungarian",$D771,0)</f>
        <v>0</v>
      </c>
      <c r="L771" s="5">
        <f t="shared" ref="L771:L834" si="434">IF($A771="Vickrey Auction",$D771,0)</f>
        <v>2874</v>
      </c>
      <c r="N771">
        <f t="shared" ref="N771" si="435">$K770+$K771-$L770-$L771</f>
        <v>-285</v>
      </c>
    </row>
    <row r="772" spans="1:14" x14ac:dyDescent="0.3">
      <c r="A772" t="s">
        <v>8</v>
      </c>
      <c r="B772">
        <v>2</v>
      </c>
      <c r="C772">
        <v>43</v>
      </c>
      <c r="D772">
        <v>3861</v>
      </c>
      <c r="E772">
        <v>186</v>
      </c>
      <c r="F772">
        <v>1</v>
      </c>
      <c r="G772">
        <v>0</v>
      </c>
      <c r="I772" s="7">
        <f t="shared" si="431"/>
        <v>21.5</v>
      </c>
      <c r="J772">
        <f t="shared" si="432"/>
        <v>41</v>
      </c>
      <c r="K772" s="5">
        <f t="shared" si="433"/>
        <v>3861</v>
      </c>
      <c r="L772" s="5">
        <f t="shared" si="434"/>
        <v>0</v>
      </c>
    </row>
    <row r="773" spans="1:14" x14ac:dyDescent="0.3">
      <c r="A773" t="s">
        <v>7</v>
      </c>
      <c r="B773">
        <v>2</v>
      </c>
      <c r="C773">
        <v>43</v>
      </c>
      <c r="D773">
        <v>3913</v>
      </c>
      <c r="E773">
        <v>186</v>
      </c>
      <c r="F773">
        <v>1</v>
      </c>
      <c r="G773">
        <v>0</v>
      </c>
      <c r="I773" s="7">
        <f t="shared" si="431"/>
        <v>21.5</v>
      </c>
      <c r="J773">
        <f t="shared" si="432"/>
        <v>41</v>
      </c>
      <c r="K773" s="5">
        <f t="shared" si="433"/>
        <v>0</v>
      </c>
      <c r="L773" s="5">
        <f t="shared" si="434"/>
        <v>3913</v>
      </c>
      <c r="N773">
        <f t="shared" ref="N773" si="436">$K772+$K773-$L772-$L773</f>
        <v>-52</v>
      </c>
    </row>
    <row r="774" spans="1:14" x14ac:dyDescent="0.3">
      <c r="A774" t="s">
        <v>8</v>
      </c>
      <c r="B774">
        <v>29</v>
      </c>
      <c r="C774">
        <v>47</v>
      </c>
      <c r="D774">
        <v>1949</v>
      </c>
      <c r="E774">
        <v>187</v>
      </c>
      <c r="F774">
        <v>1</v>
      </c>
      <c r="G774">
        <v>0</v>
      </c>
      <c r="I774" s="7">
        <f t="shared" si="431"/>
        <v>1.6206896551724137</v>
      </c>
      <c r="J774">
        <f t="shared" si="432"/>
        <v>18</v>
      </c>
      <c r="K774" s="5">
        <f t="shared" si="433"/>
        <v>1949</v>
      </c>
      <c r="L774" s="5">
        <f t="shared" si="434"/>
        <v>0</v>
      </c>
    </row>
    <row r="775" spans="1:14" x14ac:dyDescent="0.3">
      <c r="A775" t="s">
        <v>7</v>
      </c>
      <c r="B775">
        <v>29</v>
      </c>
      <c r="C775">
        <v>47</v>
      </c>
      <c r="D775">
        <v>3135</v>
      </c>
      <c r="E775">
        <v>187</v>
      </c>
      <c r="F775">
        <v>1</v>
      </c>
      <c r="G775">
        <v>0</v>
      </c>
      <c r="I775" s="7">
        <f t="shared" si="431"/>
        <v>1.6206896551724137</v>
      </c>
      <c r="J775">
        <f t="shared" si="432"/>
        <v>18</v>
      </c>
      <c r="K775" s="5">
        <f t="shared" si="433"/>
        <v>0</v>
      </c>
      <c r="L775" s="5">
        <f t="shared" si="434"/>
        <v>3135</v>
      </c>
      <c r="N775">
        <f t="shared" ref="N775" si="437">$K774+$K775-$L774-$L775</f>
        <v>-1186</v>
      </c>
    </row>
    <row r="776" spans="1:14" x14ac:dyDescent="0.3">
      <c r="A776" t="s">
        <v>7</v>
      </c>
      <c r="B776">
        <v>11</v>
      </c>
      <c r="C776">
        <v>11</v>
      </c>
      <c r="D776">
        <v>1014</v>
      </c>
      <c r="E776">
        <v>188</v>
      </c>
      <c r="F776">
        <v>1</v>
      </c>
      <c r="G776">
        <v>0</v>
      </c>
      <c r="I776" s="7">
        <f t="shared" si="431"/>
        <v>1</v>
      </c>
      <c r="J776">
        <f t="shared" si="432"/>
        <v>0</v>
      </c>
      <c r="K776" s="5">
        <f t="shared" si="433"/>
        <v>0</v>
      </c>
      <c r="L776" s="5">
        <f t="shared" si="434"/>
        <v>1014</v>
      </c>
    </row>
    <row r="777" spans="1:14" x14ac:dyDescent="0.3">
      <c r="A777" t="s">
        <v>8</v>
      </c>
      <c r="B777">
        <v>11</v>
      </c>
      <c r="C777">
        <v>11</v>
      </c>
      <c r="D777">
        <v>173</v>
      </c>
      <c r="E777">
        <v>188</v>
      </c>
      <c r="F777">
        <v>1</v>
      </c>
      <c r="G777">
        <v>0</v>
      </c>
      <c r="I777" s="7">
        <f t="shared" si="431"/>
        <v>1</v>
      </c>
      <c r="J777">
        <f t="shared" si="432"/>
        <v>0</v>
      </c>
      <c r="K777" s="5">
        <f t="shared" si="433"/>
        <v>173</v>
      </c>
      <c r="L777" s="5">
        <f t="shared" si="434"/>
        <v>0</v>
      </c>
      <c r="N777">
        <f t="shared" ref="N777" si="438">$K776+$K777-$L776-$L777</f>
        <v>-841</v>
      </c>
    </row>
    <row r="778" spans="1:14" x14ac:dyDescent="0.3">
      <c r="A778" t="s">
        <v>7</v>
      </c>
      <c r="B778">
        <v>18</v>
      </c>
      <c r="C778">
        <v>18</v>
      </c>
      <c r="D778">
        <v>1498</v>
      </c>
      <c r="E778">
        <v>189</v>
      </c>
      <c r="F778">
        <v>1</v>
      </c>
      <c r="G778">
        <v>0</v>
      </c>
      <c r="I778" s="7">
        <f t="shared" si="431"/>
        <v>1</v>
      </c>
      <c r="J778">
        <f t="shared" si="432"/>
        <v>0</v>
      </c>
      <c r="K778" s="5">
        <f t="shared" si="433"/>
        <v>0</v>
      </c>
      <c r="L778" s="5">
        <f t="shared" si="434"/>
        <v>1498</v>
      </c>
    </row>
    <row r="779" spans="1:14" x14ac:dyDescent="0.3">
      <c r="A779" t="s">
        <v>8</v>
      </c>
      <c r="B779">
        <v>18</v>
      </c>
      <c r="C779">
        <v>18</v>
      </c>
      <c r="D779">
        <v>199</v>
      </c>
      <c r="E779">
        <v>189</v>
      </c>
      <c r="F779">
        <v>1</v>
      </c>
      <c r="G779">
        <v>0</v>
      </c>
      <c r="I779" s="7">
        <f t="shared" si="431"/>
        <v>1</v>
      </c>
      <c r="J779">
        <f t="shared" si="432"/>
        <v>0</v>
      </c>
      <c r="K779" s="5">
        <f t="shared" si="433"/>
        <v>199</v>
      </c>
      <c r="L779" s="5">
        <f t="shared" si="434"/>
        <v>0</v>
      </c>
      <c r="N779">
        <f t="shared" ref="N779" si="439">$K778+$K779-$L778-$L779</f>
        <v>-1299</v>
      </c>
    </row>
    <row r="780" spans="1:14" x14ac:dyDescent="0.3">
      <c r="A780" t="s">
        <v>7</v>
      </c>
      <c r="B780">
        <v>13</v>
      </c>
      <c r="C780">
        <v>19</v>
      </c>
      <c r="D780">
        <v>1510</v>
      </c>
      <c r="E780">
        <v>190</v>
      </c>
      <c r="F780">
        <v>1</v>
      </c>
      <c r="G780">
        <v>0</v>
      </c>
      <c r="I780" s="7">
        <f t="shared" si="431"/>
        <v>1.4615384615384615</v>
      </c>
      <c r="J780">
        <f t="shared" si="432"/>
        <v>6</v>
      </c>
      <c r="K780" s="5">
        <f t="shared" si="433"/>
        <v>0</v>
      </c>
      <c r="L780" s="5">
        <f t="shared" si="434"/>
        <v>1510</v>
      </c>
    </row>
    <row r="781" spans="1:14" x14ac:dyDescent="0.3">
      <c r="A781" t="s">
        <v>8</v>
      </c>
      <c r="B781">
        <v>13</v>
      </c>
      <c r="C781">
        <v>19</v>
      </c>
      <c r="D781">
        <v>728</v>
      </c>
      <c r="E781">
        <v>190</v>
      </c>
      <c r="F781">
        <v>1</v>
      </c>
      <c r="G781">
        <v>0</v>
      </c>
      <c r="I781" s="7">
        <f t="shared" si="431"/>
        <v>1.4615384615384615</v>
      </c>
      <c r="J781">
        <f t="shared" si="432"/>
        <v>6</v>
      </c>
      <c r="K781" s="5">
        <f t="shared" si="433"/>
        <v>728</v>
      </c>
      <c r="L781" s="5">
        <f t="shared" si="434"/>
        <v>0</v>
      </c>
      <c r="N781">
        <f t="shared" ref="N781" si="440">$K780+$K781-$L780-$L781</f>
        <v>-782</v>
      </c>
    </row>
    <row r="782" spans="1:14" x14ac:dyDescent="0.3">
      <c r="A782" t="s">
        <v>7</v>
      </c>
      <c r="B782">
        <v>39</v>
      </c>
      <c r="C782">
        <v>39</v>
      </c>
      <c r="D782">
        <v>2970</v>
      </c>
      <c r="E782">
        <v>191</v>
      </c>
      <c r="F782">
        <v>1</v>
      </c>
      <c r="G782">
        <v>0</v>
      </c>
      <c r="I782" s="7">
        <f t="shared" si="431"/>
        <v>1</v>
      </c>
      <c r="J782">
        <f t="shared" si="432"/>
        <v>0</v>
      </c>
      <c r="K782" s="5">
        <f t="shared" si="433"/>
        <v>0</v>
      </c>
      <c r="L782" s="5">
        <f t="shared" si="434"/>
        <v>2970</v>
      </c>
    </row>
    <row r="783" spans="1:14" x14ac:dyDescent="0.3">
      <c r="A783" t="s">
        <v>8</v>
      </c>
      <c r="B783">
        <v>39</v>
      </c>
      <c r="C783">
        <v>39</v>
      </c>
      <c r="D783">
        <v>179</v>
      </c>
      <c r="E783">
        <v>191</v>
      </c>
      <c r="F783">
        <v>1</v>
      </c>
      <c r="G783">
        <v>0</v>
      </c>
      <c r="I783" s="7">
        <f t="shared" si="431"/>
        <v>1</v>
      </c>
      <c r="J783">
        <f t="shared" si="432"/>
        <v>0</v>
      </c>
      <c r="K783" s="5">
        <f t="shared" si="433"/>
        <v>179</v>
      </c>
      <c r="L783" s="5">
        <f t="shared" si="434"/>
        <v>0</v>
      </c>
      <c r="N783">
        <f t="shared" ref="N783" si="441">$K782+$K783-$L782-$L783</f>
        <v>-2791</v>
      </c>
    </row>
    <row r="784" spans="1:14" x14ac:dyDescent="0.3">
      <c r="A784" t="s">
        <v>8</v>
      </c>
      <c r="B784">
        <v>17</v>
      </c>
      <c r="C784">
        <v>17</v>
      </c>
      <c r="D784">
        <v>112</v>
      </c>
      <c r="E784">
        <v>192</v>
      </c>
      <c r="F784">
        <v>1</v>
      </c>
      <c r="G784">
        <v>0</v>
      </c>
      <c r="I784" s="7">
        <f t="shared" si="431"/>
        <v>1</v>
      </c>
      <c r="J784">
        <f t="shared" si="432"/>
        <v>0</v>
      </c>
      <c r="K784" s="5">
        <f t="shared" si="433"/>
        <v>112</v>
      </c>
      <c r="L784" s="5">
        <f t="shared" si="434"/>
        <v>0</v>
      </c>
    </row>
    <row r="785" spans="1:14" x14ac:dyDescent="0.3">
      <c r="A785" t="s">
        <v>7</v>
      </c>
      <c r="B785">
        <v>17</v>
      </c>
      <c r="C785">
        <v>17</v>
      </c>
      <c r="D785">
        <v>1458</v>
      </c>
      <c r="E785">
        <v>192</v>
      </c>
      <c r="F785">
        <v>1</v>
      </c>
      <c r="G785">
        <v>0</v>
      </c>
      <c r="I785" s="7">
        <f t="shared" si="431"/>
        <v>1</v>
      </c>
      <c r="J785">
        <f t="shared" si="432"/>
        <v>0</v>
      </c>
      <c r="K785" s="5">
        <f t="shared" si="433"/>
        <v>0</v>
      </c>
      <c r="L785" s="5">
        <f t="shared" si="434"/>
        <v>1458</v>
      </c>
      <c r="N785">
        <f t="shared" ref="N785" si="442">$K784+$K785-$L784-$L785</f>
        <v>-1346</v>
      </c>
    </row>
    <row r="786" spans="1:14" x14ac:dyDescent="0.3">
      <c r="A786" t="s">
        <v>7</v>
      </c>
      <c r="B786">
        <v>2</v>
      </c>
      <c r="C786">
        <v>2</v>
      </c>
      <c r="D786">
        <v>149</v>
      </c>
      <c r="E786">
        <v>193</v>
      </c>
      <c r="F786">
        <v>1</v>
      </c>
      <c r="G786">
        <v>0</v>
      </c>
      <c r="I786" s="7">
        <f t="shared" si="431"/>
        <v>1</v>
      </c>
      <c r="J786">
        <f t="shared" si="432"/>
        <v>0</v>
      </c>
      <c r="K786" s="5">
        <f t="shared" si="433"/>
        <v>0</v>
      </c>
      <c r="L786" s="5">
        <f t="shared" si="434"/>
        <v>149</v>
      </c>
    </row>
    <row r="787" spans="1:14" x14ac:dyDescent="0.3">
      <c r="A787" t="s">
        <v>8</v>
      </c>
      <c r="B787">
        <v>2</v>
      </c>
      <c r="C787">
        <v>2</v>
      </c>
      <c r="D787">
        <v>69</v>
      </c>
      <c r="E787">
        <v>193</v>
      </c>
      <c r="F787">
        <v>1</v>
      </c>
      <c r="G787">
        <v>0</v>
      </c>
      <c r="I787" s="7">
        <f t="shared" si="431"/>
        <v>1</v>
      </c>
      <c r="J787">
        <f t="shared" si="432"/>
        <v>0</v>
      </c>
      <c r="K787" s="5">
        <f t="shared" si="433"/>
        <v>69</v>
      </c>
      <c r="L787" s="5">
        <f t="shared" si="434"/>
        <v>0</v>
      </c>
      <c r="N787">
        <f t="shared" ref="N787" si="443">$K786+$K787-$L786-$L787</f>
        <v>-80</v>
      </c>
    </row>
    <row r="788" spans="1:14" x14ac:dyDescent="0.3">
      <c r="A788" t="s">
        <v>8</v>
      </c>
      <c r="B788">
        <v>23</v>
      </c>
      <c r="C788">
        <v>49</v>
      </c>
      <c r="D788">
        <v>2550</v>
      </c>
      <c r="E788">
        <v>194</v>
      </c>
      <c r="F788">
        <v>1</v>
      </c>
      <c r="G788">
        <v>0</v>
      </c>
      <c r="I788" s="7">
        <f t="shared" si="431"/>
        <v>2.1304347826086958</v>
      </c>
      <c r="J788">
        <f t="shared" si="432"/>
        <v>26</v>
      </c>
      <c r="K788" s="5">
        <f t="shared" si="433"/>
        <v>2550</v>
      </c>
      <c r="L788" s="5">
        <f t="shared" si="434"/>
        <v>0</v>
      </c>
    </row>
    <row r="789" spans="1:14" x14ac:dyDescent="0.3">
      <c r="A789" t="s">
        <v>7</v>
      </c>
      <c r="B789">
        <v>23</v>
      </c>
      <c r="C789">
        <v>49</v>
      </c>
      <c r="D789">
        <v>3170</v>
      </c>
      <c r="E789">
        <v>194</v>
      </c>
      <c r="F789">
        <v>1</v>
      </c>
      <c r="G789">
        <v>0</v>
      </c>
      <c r="I789" s="7">
        <f t="shared" si="431"/>
        <v>2.1304347826086958</v>
      </c>
      <c r="J789">
        <f t="shared" si="432"/>
        <v>26</v>
      </c>
      <c r="K789" s="5">
        <f t="shared" si="433"/>
        <v>0</v>
      </c>
      <c r="L789" s="5">
        <f t="shared" si="434"/>
        <v>3170</v>
      </c>
      <c r="N789">
        <f t="shared" ref="N789" si="444">$K788+$K789-$L788-$L789</f>
        <v>-620</v>
      </c>
    </row>
    <row r="790" spans="1:14" x14ac:dyDescent="0.3">
      <c r="A790" t="s">
        <v>8</v>
      </c>
      <c r="B790">
        <v>13</v>
      </c>
      <c r="C790">
        <v>13</v>
      </c>
      <c r="D790">
        <v>182</v>
      </c>
      <c r="E790">
        <v>195</v>
      </c>
      <c r="F790">
        <v>1</v>
      </c>
      <c r="G790">
        <v>0</v>
      </c>
      <c r="I790" s="7">
        <f t="shared" si="431"/>
        <v>1</v>
      </c>
      <c r="J790">
        <f t="shared" si="432"/>
        <v>0</v>
      </c>
      <c r="K790" s="5">
        <f t="shared" si="433"/>
        <v>182</v>
      </c>
      <c r="L790" s="5">
        <f t="shared" si="434"/>
        <v>0</v>
      </c>
    </row>
    <row r="791" spans="1:14" x14ac:dyDescent="0.3">
      <c r="A791" t="s">
        <v>7</v>
      </c>
      <c r="B791">
        <v>13</v>
      </c>
      <c r="C791">
        <v>13</v>
      </c>
      <c r="D791">
        <v>1097</v>
      </c>
      <c r="E791">
        <v>195</v>
      </c>
      <c r="F791">
        <v>1</v>
      </c>
      <c r="G791">
        <v>0</v>
      </c>
      <c r="I791" s="7">
        <f t="shared" si="431"/>
        <v>1</v>
      </c>
      <c r="J791">
        <f t="shared" si="432"/>
        <v>0</v>
      </c>
      <c r="K791" s="5">
        <f t="shared" si="433"/>
        <v>0</v>
      </c>
      <c r="L791" s="5">
        <f t="shared" si="434"/>
        <v>1097</v>
      </c>
      <c r="N791">
        <f t="shared" ref="N791" si="445">$K790+$K791-$L790-$L791</f>
        <v>-915</v>
      </c>
    </row>
    <row r="792" spans="1:14" x14ac:dyDescent="0.3">
      <c r="A792" t="s">
        <v>8</v>
      </c>
      <c r="B792">
        <v>18</v>
      </c>
      <c r="C792">
        <v>18</v>
      </c>
      <c r="D792">
        <v>184</v>
      </c>
      <c r="E792">
        <v>196</v>
      </c>
      <c r="F792">
        <v>1</v>
      </c>
      <c r="G792">
        <v>0</v>
      </c>
      <c r="I792" s="7">
        <f t="shared" si="431"/>
        <v>1</v>
      </c>
      <c r="J792">
        <f t="shared" si="432"/>
        <v>0</v>
      </c>
      <c r="K792" s="5">
        <f t="shared" si="433"/>
        <v>184</v>
      </c>
      <c r="L792" s="5">
        <f t="shared" si="434"/>
        <v>0</v>
      </c>
    </row>
    <row r="793" spans="1:14" x14ac:dyDescent="0.3">
      <c r="A793" t="s">
        <v>7</v>
      </c>
      <c r="B793">
        <v>18</v>
      </c>
      <c r="C793">
        <v>18</v>
      </c>
      <c r="D793">
        <v>1528</v>
      </c>
      <c r="E793">
        <v>196</v>
      </c>
      <c r="F793">
        <v>1</v>
      </c>
      <c r="G793">
        <v>0</v>
      </c>
      <c r="I793" s="7">
        <f t="shared" si="431"/>
        <v>1</v>
      </c>
      <c r="J793">
        <f t="shared" si="432"/>
        <v>0</v>
      </c>
      <c r="K793" s="5">
        <f t="shared" si="433"/>
        <v>0</v>
      </c>
      <c r="L793" s="5">
        <f t="shared" si="434"/>
        <v>1528</v>
      </c>
      <c r="N793">
        <f t="shared" ref="N793" si="446">$K792+$K793-$L792-$L793</f>
        <v>-1344</v>
      </c>
    </row>
    <row r="794" spans="1:14" x14ac:dyDescent="0.3">
      <c r="A794" t="s">
        <v>7</v>
      </c>
      <c r="B794">
        <v>25</v>
      </c>
      <c r="C794">
        <v>48</v>
      </c>
      <c r="D794">
        <v>3757</v>
      </c>
      <c r="E794">
        <v>197</v>
      </c>
      <c r="F794">
        <v>1</v>
      </c>
      <c r="G794">
        <v>0</v>
      </c>
      <c r="I794" s="7">
        <f t="shared" si="431"/>
        <v>1.92</v>
      </c>
      <c r="J794">
        <f t="shared" si="432"/>
        <v>23</v>
      </c>
      <c r="K794" s="5">
        <f t="shared" si="433"/>
        <v>0</v>
      </c>
      <c r="L794" s="5">
        <f t="shared" si="434"/>
        <v>3757</v>
      </c>
    </row>
    <row r="795" spans="1:14" x14ac:dyDescent="0.3">
      <c r="A795" t="s">
        <v>8</v>
      </c>
      <c r="B795">
        <v>25</v>
      </c>
      <c r="C795">
        <v>48</v>
      </c>
      <c r="D795">
        <v>2633</v>
      </c>
      <c r="E795">
        <v>197</v>
      </c>
      <c r="F795">
        <v>1</v>
      </c>
      <c r="G795">
        <v>0</v>
      </c>
      <c r="I795" s="7">
        <f t="shared" si="431"/>
        <v>1.92</v>
      </c>
      <c r="J795">
        <f t="shared" si="432"/>
        <v>23</v>
      </c>
      <c r="K795" s="5">
        <f t="shared" si="433"/>
        <v>2633</v>
      </c>
      <c r="L795" s="5">
        <f t="shared" si="434"/>
        <v>0</v>
      </c>
      <c r="N795">
        <f t="shared" ref="N795" si="447">$K794+$K795-$L794-$L795</f>
        <v>-1124</v>
      </c>
    </row>
    <row r="796" spans="1:14" x14ac:dyDescent="0.3">
      <c r="A796" t="s">
        <v>7</v>
      </c>
      <c r="B796">
        <v>13</v>
      </c>
      <c r="C796">
        <v>13</v>
      </c>
      <c r="D796">
        <v>1444</v>
      </c>
      <c r="E796">
        <v>198</v>
      </c>
      <c r="F796">
        <v>1</v>
      </c>
      <c r="G796">
        <v>0</v>
      </c>
      <c r="I796" s="7">
        <f t="shared" si="431"/>
        <v>1</v>
      </c>
      <c r="J796">
        <f t="shared" si="432"/>
        <v>0</v>
      </c>
      <c r="K796" s="5">
        <f t="shared" si="433"/>
        <v>0</v>
      </c>
      <c r="L796" s="5">
        <f t="shared" si="434"/>
        <v>1444</v>
      </c>
    </row>
    <row r="797" spans="1:14" x14ac:dyDescent="0.3">
      <c r="A797" t="s">
        <v>8</v>
      </c>
      <c r="B797">
        <v>13</v>
      </c>
      <c r="C797">
        <v>13</v>
      </c>
      <c r="D797">
        <v>104</v>
      </c>
      <c r="E797">
        <v>198</v>
      </c>
      <c r="F797">
        <v>1</v>
      </c>
      <c r="G797">
        <v>0</v>
      </c>
      <c r="I797" s="7">
        <f t="shared" si="431"/>
        <v>1</v>
      </c>
      <c r="J797">
        <f t="shared" si="432"/>
        <v>0</v>
      </c>
      <c r="K797" s="5">
        <f t="shared" si="433"/>
        <v>104</v>
      </c>
      <c r="L797" s="5">
        <f t="shared" si="434"/>
        <v>0</v>
      </c>
      <c r="N797">
        <f t="shared" ref="N797" si="448">$K796+$K797-$L796-$L797</f>
        <v>-1340</v>
      </c>
    </row>
    <row r="798" spans="1:14" x14ac:dyDescent="0.3">
      <c r="A798" t="s">
        <v>7</v>
      </c>
      <c r="B798">
        <v>4</v>
      </c>
      <c r="C798">
        <v>4</v>
      </c>
      <c r="D798">
        <v>468</v>
      </c>
      <c r="E798">
        <v>199</v>
      </c>
      <c r="F798">
        <v>1</v>
      </c>
      <c r="G798">
        <v>0</v>
      </c>
      <c r="I798" s="7">
        <f t="shared" si="431"/>
        <v>1</v>
      </c>
      <c r="J798">
        <f t="shared" si="432"/>
        <v>0</v>
      </c>
      <c r="K798" s="5">
        <f t="shared" si="433"/>
        <v>0</v>
      </c>
      <c r="L798" s="5">
        <f t="shared" si="434"/>
        <v>468</v>
      </c>
    </row>
    <row r="799" spans="1:14" x14ac:dyDescent="0.3">
      <c r="A799" t="s">
        <v>8</v>
      </c>
      <c r="B799">
        <v>4</v>
      </c>
      <c r="C799">
        <v>4</v>
      </c>
      <c r="D799">
        <v>76</v>
      </c>
      <c r="E799">
        <v>199</v>
      </c>
      <c r="F799">
        <v>1</v>
      </c>
      <c r="G799">
        <v>0</v>
      </c>
      <c r="I799" s="7">
        <f t="shared" si="431"/>
        <v>1</v>
      </c>
      <c r="J799">
        <f t="shared" si="432"/>
        <v>0</v>
      </c>
      <c r="K799" s="5">
        <f t="shared" si="433"/>
        <v>76</v>
      </c>
      <c r="L799" s="5">
        <f t="shared" si="434"/>
        <v>0</v>
      </c>
      <c r="N799">
        <f t="shared" ref="N799" si="449">$K798+$K799-$L798-$L799</f>
        <v>-392</v>
      </c>
    </row>
    <row r="800" spans="1:14" x14ac:dyDescent="0.3">
      <c r="A800" t="s">
        <v>7</v>
      </c>
      <c r="B800">
        <v>20</v>
      </c>
      <c r="C800">
        <v>20</v>
      </c>
      <c r="D800">
        <v>1625</v>
      </c>
      <c r="E800">
        <v>200</v>
      </c>
      <c r="F800">
        <v>1</v>
      </c>
      <c r="G800">
        <v>0</v>
      </c>
      <c r="I800" s="7">
        <f t="shared" si="431"/>
        <v>1</v>
      </c>
      <c r="J800">
        <f t="shared" si="432"/>
        <v>0</v>
      </c>
      <c r="K800" s="5">
        <f t="shared" si="433"/>
        <v>0</v>
      </c>
      <c r="L800" s="5">
        <f t="shared" si="434"/>
        <v>1625</v>
      </c>
    </row>
    <row r="801" spans="1:14" x14ac:dyDescent="0.3">
      <c r="A801" t="s">
        <v>8</v>
      </c>
      <c r="B801">
        <v>20</v>
      </c>
      <c r="C801">
        <v>20</v>
      </c>
      <c r="D801">
        <v>146</v>
      </c>
      <c r="E801">
        <v>200</v>
      </c>
      <c r="F801">
        <v>1</v>
      </c>
      <c r="G801">
        <v>0</v>
      </c>
      <c r="I801" s="7">
        <f t="shared" si="431"/>
        <v>1</v>
      </c>
      <c r="J801">
        <f t="shared" si="432"/>
        <v>0</v>
      </c>
      <c r="K801" s="5">
        <f t="shared" si="433"/>
        <v>146</v>
      </c>
      <c r="L801" s="5">
        <f t="shared" si="434"/>
        <v>0</v>
      </c>
      <c r="N801">
        <f t="shared" ref="N801" si="450">$K800+$K801-$L800-$L801</f>
        <v>-1479</v>
      </c>
    </row>
    <row r="802" spans="1:14" x14ac:dyDescent="0.3">
      <c r="A802" t="s">
        <v>8</v>
      </c>
      <c r="B802">
        <v>16</v>
      </c>
      <c r="C802">
        <v>29</v>
      </c>
      <c r="D802">
        <v>1332</v>
      </c>
      <c r="E802">
        <v>201</v>
      </c>
      <c r="F802">
        <v>1</v>
      </c>
      <c r="G802">
        <v>0</v>
      </c>
      <c r="I802" s="7">
        <f t="shared" si="431"/>
        <v>1.8125</v>
      </c>
      <c r="J802">
        <f t="shared" si="432"/>
        <v>13</v>
      </c>
      <c r="K802" s="5">
        <f t="shared" si="433"/>
        <v>1332</v>
      </c>
      <c r="L802" s="5">
        <f t="shared" si="434"/>
        <v>0</v>
      </c>
    </row>
    <row r="803" spans="1:14" x14ac:dyDescent="0.3">
      <c r="A803" t="s">
        <v>7</v>
      </c>
      <c r="B803">
        <v>16</v>
      </c>
      <c r="C803">
        <v>29</v>
      </c>
      <c r="D803">
        <v>1843</v>
      </c>
      <c r="E803">
        <v>201</v>
      </c>
      <c r="F803">
        <v>1</v>
      </c>
      <c r="G803">
        <v>0</v>
      </c>
      <c r="I803" s="7">
        <f t="shared" si="431"/>
        <v>1.8125</v>
      </c>
      <c r="J803">
        <f t="shared" si="432"/>
        <v>13</v>
      </c>
      <c r="K803" s="5">
        <f t="shared" si="433"/>
        <v>0</v>
      </c>
      <c r="L803" s="5">
        <f t="shared" si="434"/>
        <v>1843</v>
      </c>
      <c r="N803">
        <f t="shared" ref="N803" si="451">$K802+$K803-$L802-$L803</f>
        <v>-511</v>
      </c>
    </row>
    <row r="804" spans="1:14" x14ac:dyDescent="0.3">
      <c r="A804" t="s">
        <v>8</v>
      </c>
      <c r="B804">
        <v>34</v>
      </c>
      <c r="C804">
        <v>41</v>
      </c>
      <c r="D804">
        <v>864</v>
      </c>
      <c r="E804">
        <v>202</v>
      </c>
      <c r="F804">
        <v>1</v>
      </c>
      <c r="G804">
        <v>0</v>
      </c>
      <c r="I804" s="7">
        <f t="shared" si="431"/>
        <v>1.2058823529411764</v>
      </c>
      <c r="J804">
        <f t="shared" si="432"/>
        <v>7</v>
      </c>
      <c r="K804" s="5">
        <f t="shared" si="433"/>
        <v>864</v>
      </c>
      <c r="L804" s="5">
        <f t="shared" si="434"/>
        <v>0</v>
      </c>
    </row>
    <row r="805" spans="1:14" x14ac:dyDescent="0.3">
      <c r="A805" t="s">
        <v>7</v>
      </c>
      <c r="B805">
        <v>34</v>
      </c>
      <c r="C805">
        <v>41</v>
      </c>
      <c r="D805">
        <v>3172</v>
      </c>
      <c r="E805">
        <v>202</v>
      </c>
      <c r="F805">
        <v>1</v>
      </c>
      <c r="G805">
        <v>0</v>
      </c>
      <c r="I805" s="7">
        <f t="shared" si="431"/>
        <v>1.2058823529411764</v>
      </c>
      <c r="J805">
        <f t="shared" si="432"/>
        <v>7</v>
      </c>
      <c r="K805" s="5">
        <f t="shared" si="433"/>
        <v>0</v>
      </c>
      <c r="L805" s="5">
        <f t="shared" si="434"/>
        <v>3172</v>
      </c>
      <c r="N805">
        <f t="shared" ref="N805" si="452">$K804+$K805-$L804-$L805</f>
        <v>-2308</v>
      </c>
    </row>
    <row r="806" spans="1:14" x14ac:dyDescent="0.3">
      <c r="A806" t="s">
        <v>8</v>
      </c>
      <c r="B806">
        <v>23</v>
      </c>
      <c r="C806">
        <v>29</v>
      </c>
      <c r="D806">
        <v>589</v>
      </c>
      <c r="E806">
        <v>203</v>
      </c>
      <c r="F806">
        <v>1</v>
      </c>
      <c r="G806">
        <v>0</v>
      </c>
      <c r="I806" s="7">
        <f t="shared" si="431"/>
        <v>1.2608695652173914</v>
      </c>
      <c r="J806">
        <f t="shared" si="432"/>
        <v>6</v>
      </c>
      <c r="K806" s="5">
        <f t="shared" si="433"/>
        <v>589</v>
      </c>
      <c r="L806" s="5">
        <f t="shared" si="434"/>
        <v>0</v>
      </c>
    </row>
    <row r="807" spans="1:14" x14ac:dyDescent="0.3">
      <c r="A807" t="s">
        <v>7</v>
      </c>
      <c r="B807">
        <v>23</v>
      </c>
      <c r="C807">
        <v>29</v>
      </c>
      <c r="D807">
        <v>1793</v>
      </c>
      <c r="E807">
        <v>203</v>
      </c>
      <c r="F807">
        <v>1</v>
      </c>
      <c r="G807">
        <v>0</v>
      </c>
      <c r="I807" s="7">
        <f t="shared" si="431"/>
        <v>1.2608695652173914</v>
      </c>
      <c r="J807">
        <f t="shared" si="432"/>
        <v>6</v>
      </c>
      <c r="K807" s="5">
        <f t="shared" si="433"/>
        <v>0</v>
      </c>
      <c r="L807" s="5">
        <f t="shared" si="434"/>
        <v>1793</v>
      </c>
      <c r="N807">
        <f t="shared" ref="N807" si="453">$K806+$K807-$L806-$L807</f>
        <v>-1204</v>
      </c>
    </row>
    <row r="808" spans="1:14" x14ac:dyDescent="0.3">
      <c r="A808" t="s">
        <v>8</v>
      </c>
      <c r="B808">
        <v>43</v>
      </c>
      <c r="C808">
        <v>43</v>
      </c>
      <c r="D808">
        <v>143</v>
      </c>
      <c r="E808">
        <v>204</v>
      </c>
      <c r="F808">
        <v>1</v>
      </c>
      <c r="G808">
        <v>0</v>
      </c>
      <c r="I808" s="7">
        <f t="shared" si="431"/>
        <v>1</v>
      </c>
      <c r="J808">
        <f t="shared" si="432"/>
        <v>0</v>
      </c>
      <c r="K808" s="5">
        <f t="shared" si="433"/>
        <v>143</v>
      </c>
      <c r="L808" s="5">
        <f t="shared" si="434"/>
        <v>0</v>
      </c>
    </row>
    <row r="809" spans="1:14" x14ac:dyDescent="0.3">
      <c r="A809" t="s">
        <v>7</v>
      </c>
      <c r="B809">
        <v>43</v>
      </c>
      <c r="C809">
        <v>43</v>
      </c>
      <c r="D809">
        <v>3140</v>
      </c>
      <c r="E809">
        <v>204</v>
      </c>
      <c r="F809">
        <v>1</v>
      </c>
      <c r="G809">
        <v>0</v>
      </c>
      <c r="I809" s="7">
        <f t="shared" si="431"/>
        <v>1</v>
      </c>
      <c r="J809">
        <f t="shared" si="432"/>
        <v>0</v>
      </c>
      <c r="K809" s="5">
        <f t="shared" si="433"/>
        <v>0</v>
      </c>
      <c r="L809" s="5">
        <f t="shared" si="434"/>
        <v>3140</v>
      </c>
      <c r="N809">
        <f t="shared" ref="N809" si="454">$K808+$K809-$L808-$L809</f>
        <v>-2997</v>
      </c>
    </row>
    <row r="810" spans="1:14" x14ac:dyDescent="0.3">
      <c r="A810" t="s">
        <v>8</v>
      </c>
      <c r="B810">
        <v>28</v>
      </c>
      <c r="C810">
        <v>28</v>
      </c>
      <c r="D810">
        <v>165</v>
      </c>
      <c r="E810">
        <v>205</v>
      </c>
      <c r="F810">
        <v>1</v>
      </c>
      <c r="G810">
        <v>0</v>
      </c>
      <c r="I810" s="7">
        <f t="shared" si="431"/>
        <v>1</v>
      </c>
      <c r="J810">
        <f t="shared" si="432"/>
        <v>0</v>
      </c>
      <c r="K810" s="5">
        <f t="shared" si="433"/>
        <v>165</v>
      </c>
      <c r="L810" s="5">
        <f t="shared" si="434"/>
        <v>0</v>
      </c>
    </row>
    <row r="811" spans="1:14" x14ac:dyDescent="0.3">
      <c r="A811" t="s">
        <v>7</v>
      </c>
      <c r="B811">
        <v>28</v>
      </c>
      <c r="C811">
        <v>28</v>
      </c>
      <c r="D811">
        <v>2288</v>
      </c>
      <c r="E811">
        <v>205</v>
      </c>
      <c r="F811">
        <v>1</v>
      </c>
      <c r="G811">
        <v>0</v>
      </c>
      <c r="I811" s="7">
        <f t="shared" si="431"/>
        <v>1</v>
      </c>
      <c r="J811">
        <f t="shared" si="432"/>
        <v>0</v>
      </c>
      <c r="K811" s="5">
        <f t="shared" si="433"/>
        <v>0</v>
      </c>
      <c r="L811" s="5">
        <f t="shared" si="434"/>
        <v>2288</v>
      </c>
      <c r="N811">
        <f t="shared" ref="N811" si="455">$K810+$K811-$L810-$L811</f>
        <v>-2123</v>
      </c>
    </row>
    <row r="812" spans="1:14" x14ac:dyDescent="0.3">
      <c r="A812" t="s">
        <v>8</v>
      </c>
      <c r="B812">
        <v>22</v>
      </c>
      <c r="C812">
        <v>32</v>
      </c>
      <c r="D812">
        <v>1172</v>
      </c>
      <c r="E812">
        <v>206</v>
      </c>
      <c r="F812">
        <v>1</v>
      </c>
      <c r="G812">
        <v>0</v>
      </c>
      <c r="I812" s="7">
        <f t="shared" si="431"/>
        <v>1.4545454545454546</v>
      </c>
      <c r="J812">
        <f t="shared" si="432"/>
        <v>10</v>
      </c>
      <c r="K812" s="5">
        <f t="shared" si="433"/>
        <v>1172</v>
      </c>
      <c r="L812" s="5">
        <f t="shared" si="434"/>
        <v>0</v>
      </c>
    </row>
    <row r="813" spans="1:14" x14ac:dyDescent="0.3">
      <c r="A813" t="s">
        <v>7</v>
      </c>
      <c r="B813">
        <v>22</v>
      </c>
      <c r="C813">
        <v>32</v>
      </c>
      <c r="D813">
        <v>2517</v>
      </c>
      <c r="E813">
        <v>206</v>
      </c>
      <c r="F813">
        <v>1</v>
      </c>
      <c r="G813">
        <v>0</v>
      </c>
      <c r="I813" s="7">
        <f t="shared" si="431"/>
        <v>1.4545454545454546</v>
      </c>
      <c r="J813">
        <f t="shared" si="432"/>
        <v>10</v>
      </c>
      <c r="K813" s="5">
        <f t="shared" si="433"/>
        <v>0</v>
      </c>
      <c r="L813" s="5">
        <f t="shared" si="434"/>
        <v>2517</v>
      </c>
      <c r="N813">
        <f t="shared" ref="N813" si="456">$K812+$K813-$L812-$L813</f>
        <v>-1345</v>
      </c>
    </row>
    <row r="814" spans="1:14" x14ac:dyDescent="0.3">
      <c r="A814" t="s">
        <v>7</v>
      </c>
      <c r="B814">
        <v>39</v>
      </c>
      <c r="C814">
        <v>39</v>
      </c>
      <c r="D814">
        <v>3319</v>
      </c>
      <c r="E814">
        <v>207</v>
      </c>
      <c r="F814">
        <v>1</v>
      </c>
      <c r="G814">
        <v>0</v>
      </c>
      <c r="I814" s="7">
        <f t="shared" si="431"/>
        <v>1</v>
      </c>
      <c r="J814">
        <f t="shared" si="432"/>
        <v>0</v>
      </c>
      <c r="K814" s="5">
        <f t="shared" si="433"/>
        <v>0</v>
      </c>
      <c r="L814" s="5">
        <f t="shared" si="434"/>
        <v>3319</v>
      </c>
    </row>
    <row r="815" spans="1:14" x14ac:dyDescent="0.3">
      <c r="A815" t="s">
        <v>8</v>
      </c>
      <c r="B815">
        <v>39</v>
      </c>
      <c r="C815">
        <v>39</v>
      </c>
      <c r="D815">
        <v>173</v>
      </c>
      <c r="E815">
        <v>207</v>
      </c>
      <c r="F815">
        <v>1</v>
      </c>
      <c r="G815">
        <v>0</v>
      </c>
      <c r="I815" s="7">
        <f t="shared" si="431"/>
        <v>1</v>
      </c>
      <c r="J815">
        <f t="shared" si="432"/>
        <v>0</v>
      </c>
      <c r="K815" s="5">
        <f t="shared" si="433"/>
        <v>173</v>
      </c>
      <c r="L815" s="5">
        <f t="shared" si="434"/>
        <v>0</v>
      </c>
      <c r="N815">
        <f t="shared" ref="N815" si="457">$K814+$K815-$L814-$L815</f>
        <v>-3146</v>
      </c>
    </row>
    <row r="816" spans="1:14" x14ac:dyDescent="0.3">
      <c r="A816" t="s">
        <v>7</v>
      </c>
      <c r="B816">
        <v>32</v>
      </c>
      <c r="C816">
        <v>46</v>
      </c>
      <c r="D816">
        <v>3027</v>
      </c>
      <c r="E816">
        <v>208</v>
      </c>
      <c r="F816">
        <v>1</v>
      </c>
      <c r="G816">
        <v>0</v>
      </c>
      <c r="I816" s="7">
        <f t="shared" si="431"/>
        <v>1.4375</v>
      </c>
      <c r="J816">
        <f t="shared" si="432"/>
        <v>14</v>
      </c>
      <c r="K816" s="5">
        <f t="shared" si="433"/>
        <v>0</v>
      </c>
      <c r="L816" s="5">
        <f t="shared" si="434"/>
        <v>3027</v>
      </c>
    </row>
    <row r="817" spans="1:14" x14ac:dyDescent="0.3">
      <c r="A817" t="s">
        <v>8</v>
      </c>
      <c r="B817">
        <v>32</v>
      </c>
      <c r="C817">
        <v>46</v>
      </c>
      <c r="D817">
        <v>1420</v>
      </c>
      <c r="E817">
        <v>208</v>
      </c>
      <c r="F817">
        <v>1</v>
      </c>
      <c r="G817">
        <v>0</v>
      </c>
      <c r="I817" s="7">
        <f t="shared" si="431"/>
        <v>1.4375</v>
      </c>
      <c r="J817">
        <f t="shared" si="432"/>
        <v>14</v>
      </c>
      <c r="K817" s="5">
        <f t="shared" si="433"/>
        <v>1420</v>
      </c>
      <c r="L817" s="5">
        <f t="shared" si="434"/>
        <v>0</v>
      </c>
      <c r="N817">
        <f t="shared" ref="N817" si="458">$K816+$K817-$L816-$L817</f>
        <v>-1607</v>
      </c>
    </row>
    <row r="818" spans="1:14" x14ac:dyDescent="0.3">
      <c r="A818" t="s">
        <v>8</v>
      </c>
      <c r="B818">
        <v>45</v>
      </c>
      <c r="C818">
        <v>45</v>
      </c>
      <c r="D818">
        <v>146</v>
      </c>
      <c r="E818">
        <v>209</v>
      </c>
      <c r="F818">
        <v>1</v>
      </c>
      <c r="G818">
        <v>0</v>
      </c>
      <c r="I818" s="7">
        <f t="shared" si="431"/>
        <v>1</v>
      </c>
      <c r="J818">
        <f t="shared" si="432"/>
        <v>0</v>
      </c>
      <c r="K818" s="5">
        <f t="shared" si="433"/>
        <v>146</v>
      </c>
      <c r="L818" s="5">
        <f t="shared" si="434"/>
        <v>0</v>
      </c>
    </row>
    <row r="819" spans="1:14" x14ac:dyDescent="0.3">
      <c r="A819" t="s">
        <v>7</v>
      </c>
      <c r="B819">
        <v>45</v>
      </c>
      <c r="C819">
        <v>45</v>
      </c>
      <c r="D819">
        <v>3640</v>
      </c>
      <c r="E819">
        <v>209</v>
      </c>
      <c r="F819">
        <v>1</v>
      </c>
      <c r="G819">
        <v>0</v>
      </c>
      <c r="I819" s="7">
        <f t="shared" si="431"/>
        <v>1</v>
      </c>
      <c r="J819">
        <f t="shared" si="432"/>
        <v>0</v>
      </c>
      <c r="K819" s="5">
        <f t="shared" si="433"/>
        <v>0</v>
      </c>
      <c r="L819" s="5">
        <f t="shared" si="434"/>
        <v>3640</v>
      </c>
      <c r="N819">
        <f t="shared" ref="N819" si="459">$K818+$K819-$L818-$L819</f>
        <v>-3494</v>
      </c>
    </row>
    <row r="820" spans="1:14" x14ac:dyDescent="0.3">
      <c r="A820" t="s">
        <v>7</v>
      </c>
      <c r="B820">
        <v>15</v>
      </c>
      <c r="C820">
        <v>50</v>
      </c>
      <c r="D820">
        <v>3298</v>
      </c>
      <c r="E820">
        <v>210</v>
      </c>
      <c r="F820">
        <v>1</v>
      </c>
      <c r="G820">
        <v>0</v>
      </c>
      <c r="I820" s="7">
        <f t="shared" si="431"/>
        <v>3.3333333333333335</v>
      </c>
      <c r="J820">
        <f t="shared" si="432"/>
        <v>35</v>
      </c>
      <c r="K820" s="5">
        <f t="shared" si="433"/>
        <v>0</v>
      </c>
      <c r="L820" s="5">
        <f t="shared" si="434"/>
        <v>3298</v>
      </c>
    </row>
    <row r="821" spans="1:14" x14ac:dyDescent="0.3">
      <c r="A821" t="s">
        <v>8</v>
      </c>
      <c r="B821">
        <v>15</v>
      </c>
      <c r="C821">
        <v>50</v>
      </c>
      <c r="D821">
        <v>3094</v>
      </c>
      <c r="E821">
        <v>210</v>
      </c>
      <c r="F821">
        <v>1</v>
      </c>
      <c r="G821">
        <v>0</v>
      </c>
      <c r="I821" s="7">
        <f t="shared" si="431"/>
        <v>3.3333333333333335</v>
      </c>
      <c r="J821">
        <f t="shared" si="432"/>
        <v>35</v>
      </c>
      <c r="K821" s="5">
        <f t="shared" si="433"/>
        <v>3094</v>
      </c>
      <c r="L821" s="5">
        <f t="shared" si="434"/>
        <v>0</v>
      </c>
      <c r="N821">
        <f t="shared" ref="N821" si="460">$K820+$K821-$L820-$L821</f>
        <v>-204</v>
      </c>
    </row>
    <row r="822" spans="1:14" x14ac:dyDescent="0.3">
      <c r="A822" t="s">
        <v>8</v>
      </c>
      <c r="B822">
        <v>33</v>
      </c>
      <c r="C822">
        <v>33</v>
      </c>
      <c r="D822">
        <v>172</v>
      </c>
      <c r="E822">
        <v>211</v>
      </c>
      <c r="F822">
        <v>1</v>
      </c>
      <c r="G822">
        <v>0</v>
      </c>
      <c r="I822" s="7">
        <f t="shared" si="431"/>
        <v>1</v>
      </c>
      <c r="J822">
        <f t="shared" si="432"/>
        <v>0</v>
      </c>
      <c r="K822" s="5">
        <f t="shared" si="433"/>
        <v>172</v>
      </c>
      <c r="L822" s="5">
        <f t="shared" si="434"/>
        <v>0</v>
      </c>
    </row>
    <row r="823" spans="1:14" x14ac:dyDescent="0.3">
      <c r="A823" t="s">
        <v>7</v>
      </c>
      <c r="B823">
        <v>33</v>
      </c>
      <c r="C823">
        <v>33</v>
      </c>
      <c r="D823">
        <v>2608</v>
      </c>
      <c r="E823">
        <v>211</v>
      </c>
      <c r="F823">
        <v>1</v>
      </c>
      <c r="G823">
        <v>0</v>
      </c>
      <c r="I823" s="7">
        <f t="shared" si="431"/>
        <v>1</v>
      </c>
      <c r="J823">
        <f t="shared" si="432"/>
        <v>0</v>
      </c>
      <c r="K823" s="5">
        <f t="shared" si="433"/>
        <v>0</v>
      </c>
      <c r="L823" s="5">
        <f t="shared" si="434"/>
        <v>2608</v>
      </c>
      <c r="N823">
        <f t="shared" ref="N823" si="461">$K822+$K823-$L822-$L823</f>
        <v>-2436</v>
      </c>
    </row>
    <row r="824" spans="1:14" x14ac:dyDescent="0.3">
      <c r="A824" t="s">
        <v>7</v>
      </c>
      <c r="B824">
        <v>26</v>
      </c>
      <c r="C824">
        <v>26</v>
      </c>
      <c r="D824">
        <v>2256</v>
      </c>
      <c r="E824">
        <v>212</v>
      </c>
      <c r="F824">
        <v>1</v>
      </c>
      <c r="G824">
        <v>0</v>
      </c>
      <c r="I824" s="7">
        <f t="shared" si="431"/>
        <v>1</v>
      </c>
      <c r="J824">
        <f t="shared" si="432"/>
        <v>0</v>
      </c>
      <c r="K824" s="5">
        <f t="shared" si="433"/>
        <v>0</v>
      </c>
      <c r="L824" s="5">
        <f t="shared" si="434"/>
        <v>2256</v>
      </c>
    </row>
    <row r="825" spans="1:14" x14ac:dyDescent="0.3">
      <c r="A825" t="s">
        <v>8</v>
      </c>
      <c r="B825">
        <v>26</v>
      </c>
      <c r="C825">
        <v>26</v>
      </c>
      <c r="D825">
        <v>185</v>
      </c>
      <c r="E825">
        <v>212</v>
      </c>
      <c r="F825">
        <v>1</v>
      </c>
      <c r="G825">
        <v>0</v>
      </c>
      <c r="I825" s="7">
        <f t="shared" si="431"/>
        <v>1</v>
      </c>
      <c r="J825">
        <f t="shared" si="432"/>
        <v>0</v>
      </c>
      <c r="K825" s="5">
        <f t="shared" si="433"/>
        <v>185</v>
      </c>
      <c r="L825" s="5">
        <f t="shared" si="434"/>
        <v>0</v>
      </c>
      <c r="N825">
        <f t="shared" ref="N825" si="462">$K824+$K825-$L824-$L825</f>
        <v>-2071</v>
      </c>
    </row>
    <row r="826" spans="1:14" x14ac:dyDescent="0.3">
      <c r="A826" t="s">
        <v>7</v>
      </c>
      <c r="B826">
        <v>15</v>
      </c>
      <c r="C826">
        <v>21</v>
      </c>
      <c r="D826">
        <v>1672</v>
      </c>
      <c r="E826">
        <v>213</v>
      </c>
      <c r="F826">
        <v>1</v>
      </c>
      <c r="G826">
        <v>0</v>
      </c>
      <c r="I826" s="7">
        <f t="shared" si="431"/>
        <v>1.4</v>
      </c>
      <c r="J826">
        <f t="shared" si="432"/>
        <v>6</v>
      </c>
      <c r="K826" s="5">
        <f t="shared" si="433"/>
        <v>0</v>
      </c>
      <c r="L826" s="5">
        <f t="shared" si="434"/>
        <v>1672</v>
      </c>
    </row>
    <row r="827" spans="1:14" x14ac:dyDescent="0.3">
      <c r="A827" t="s">
        <v>8</v>
      </c>
      <c r="B827">
        <v>15</v>
      </c>
      <c r="C827">
        <v>21</v>
      </c>
      <c r="D827">
        <v>652</v>
      </c>
      <c r="E827">
        <v>213</v>
      </c>
      <c r="F827">
        <v>1</v>
      </c>
      <c r="G827">
        <v>0</v>
      </c>
      <c r="I827" s="7">
        <f t="shared" si="431"/>
        <v>1.4</v>
      </c>
      <c r="J827">
        <f t="shared" si="432"/>
        <v>6</v>
      </c>
      <c r="K827" s="5">
        <f t="shared" si="433"/>
        <v>652</v>
      </c>
      <c r="L827" s="5">
        <f t="shared" si="434"/>
        <v>0</v>
      </c>
      <c r="N827">
        <f t="shared" ref="N827" si="463">$K826+$K827-$L826-$L827</f>
        <v>-1020</v>
      </c>
    </row>
    <row r="828" spans="1:14" x14ac:dyDescent="0.3">
      <c r="A828" t="s">
        <v>7</v>
      </c>
      <c r="B828">
        <v>4</v>
      </c>
      <c r="C828">
        <v>24</v>
      </c>
      <c r="D828">
        <v>2256</v>
      </c>
      <c r="E828">
        <v>214</v>
      </c>
      <c r="F828">
        <v>1</v>
      </c>
      <c r="G828">
        <v>0</v>
      </c>
      <c r="I828" s="7">
        <f t="shared" si="431"/>
        <v>6</v>
      </c>
      <c r="J828">
        <f t="shared" si="432"/>
        <v>20</v>
      </c>
      <c r="K828" s="5">
        <f t="shared" si="433"/>
        <v>0</v>
      </c>
      <c r="L828" s="5">
        <f t="shared" si="434"/>
        <v>2256</v>
      </c>
    </row>
    <row r="829" spans="1:14" x14ac:dyDescent="0.3">
      <c r="A829" t="s">
        <v>8</v>
      </c>
      <c r="B829">
        <v>4</v>
      </c>
      <c r="C829">
        <v>24</v>
      </c>
      <c r="D829">
        <v>1948</v>
      </c>
      <c r="E829">
        <v>214</v>
      </c>
      <c r="F829">
        <v>1</v>
      </c>
      <c r="G829">
        <v>0</v>
      </c>
      <c r="I829" s="7">
        <f t="shared" si="431"/>
        <v>6</v>
      </c>
      <c r="J829">
        <f t="shared" si="432"/>
        <v>20</v>
      </c>
      <c r="K829" s="5">
        <f t="shared" si="433"/>
        <v>1948</v>
      </c>
      <c r="L829" s="5">
        <f t="shared" si="434"/>
        <v>0</v>
      </c>
      <c r="N829">
        <f t="shared" ref="N829" si="464">$K828+$K829-$L828-$L829</f>
        <v>-308</v>
      </c>
    </row>
    <row r="830" spans="1:14" x14ac:dyDescent="0.3">
      <c r="A830" t="s">
        <v>8</v>
      </c>
      <c r="B830">
        <v>11</v>
      </c>
      <c r="C830">
        <v>31</v>
      </c>
      <c r="D830">
        <v>2267</v>
      </c>
      <c r="E830">
        <v>215</v>
      </c>
      <c r="F830">
        <v>1</v>
      </c>
      <c r="G830">
        <v>0</v>
      </c>
      <c r="I830" s="7">
        <f t="shared" si="431"/>
        <v>2.8181818181818183</v>
      </c>
      <c r="J830">
        <f t="shared" si="432"/>
        <v>20</v>
      </c>
      <c r="K830" s="5">
        <f t="shared" si="433"/>
        <v>2267</v>
      </c>
      <c r="L830" s="5">
        <f t="shared" si="434"/>
        <v>0</v>
      </c>
    </row>
    <row r="831" spans="1:14" x14ac:dyDescent="0.3">
      <c r="A831" t="s">
        <v>7</v>
      </c>
      <c r="B831">
        <v>11</v>
      </c>
      <c r="C831">
        <v>31</v>
      </c>
      <c r="D831">
        <v>2619</v>
      </c>
      <c r="E831">
        <v>215</v>
      </c>
      <c r="F831">
        <v>1</v>
      </c>
      <c r="G831">
        <v>0</v>
      </c>
      <c r="I831" s="7">
        <f t="shared" si="431"/>
        <v>2.8181818181818183</v>
      </c>
      <c r="J831">
        <f t="shared" si="432"/>
        <v>20</v>
      </c>
      <c r="K831" s="5">
        <f t="shared" si="433"/>
        <v>0</v>
      </c>
      <c r="L831" s="5">
        <f t="shared" si="434"/>
        <v>2619</v>
      </c>
      <c r="N831">
        <f t="shared" ref="N831" si="465">$K830+$K831-$L830-$L831</f>
        <v>-352</v>
      </c>
    </row>
    <row r="832" spans="1:14" x14ac:dyDescent="0.3">
      <c r="A832" t="s">
        <v>8</v>
      </c>
      <c r="B832">
        <v>12</v>
      </c>
      <c r="C832">
        <v>12</v>
      </c>
      <c r="D832">
        <v>171</v>
      </c>
      <c r="E832">
        <v>216</v>
      </c>
      <c r="F832">
        <v>1</v>
      </c>
      <c r="G832">
        <v>0</v>
      </c>
      <c r="I832" s="7">
        <f t="shared" si="431"/>
        <v>1</v>
      </c>
      <c r="J832">
        <f t="shared" si="432"/>
        <v>0</v>
      </c>
      <c r="K832" s="5">
        <f t="shared" si="433"/>
        <v>171</v>
      </c>
      <c r="L832" s="5">
        <f t="shared" si="434"/>
        <v>0</v>
      </c>
    </row>
    <row r="833" spans="1:14" x14ac:dyDescent="0.3">
      <c r="A833" t="s">
        <v>7</v>
      </c>
      <c r="B833">
        <v>12</v>
      </c>
      <c r="C833">
        <v>12</v>
      </c>
      <c r="D833">
        <v>1157</v>
      </c>
      <c r="E833">
        <v>216</v>
      </c>
      <c r="F833">
        <v>1</v>
      </c>
      <c r="G833">
        <v>0</v>
      </c>
      <c r="I833" s="7">
        <f t="shared" si="431"/>
        <v>1</v>
      </c>
      <c r="J833">
        <f t="shared" si="432"/>
        <v>0</v>
      </c>
      <c r="K833" s="5">
        <f t="shared" si="433"/>
        <v>0</v>
      </c>
      <c r="L833" s="5">
        <f t="shared" si="434"/>
        <v>1157</v>
      </c>
      <c r="N833">
        <f t="shared" ref="N833" si="466">$K832+$K833-$L832-$L833</f>
        <v>-986</v>
      </c>
    </row>
    <row r="834" spans="1:14" x14ac:dyDescent="0.3">
      <c r="A834" t="s">
        <v>8</v>
      </c>
      <c r="B834">
        <v>21</v>
      </c>
      <c r="C834">
        <v>42</v>
      </c>
      <c r="D834">
        <v>2065</v>
      </c>
      <c r="E834">
        <v>217</v>
      </c>
      <c r="F834">
        <v>1</v>
      </c>
      <c r="G834">
        <v>0</v>
      </c>
      <c r="I834" s="7">
        <f t="shared" si="431"/>
        <v>2</v>
      </c>
      <c r="J834">
        <f t="shared" si="432"/>
        <v>21</v>
      </c>
      <c r="K834" s="5">
        <f t="shared" si="433"/>
        <v>2065</v>
      </c>
      <c r="L834" s="5">
        <f t="shared" si="434"/>
        <v>0</v>
      </c>
    </row>
    <row r="835" spans="1:14" x14ac:dyDescent="0.3">
      <c r="A835" t="s">
        <v>7</v>
      </c>
      <c r="B835">
        <v>21</v>
      </c>
      <c r="C835">
        <v>42</v>
      </c>
      <c r="D835">
        <v>2452</v>
      </c>
      <c r="E835">
        <v>217</v>
      </c>
      <c r="F835">
        <v>1</v>
      </c>
      <c r="G835">
        <v>0</v>
      </c>
      <c r="I835" s="7">
        <f t="shared" ref="I835:I898" si="467">C835/B835</f>
        <v>2</v>
      </c>
      <c r="J835">
        <f t="shared" ref="J835:J898" si="468">C835-B835</f>
        <v>21</v>
      </c>
      <c r="K835" s="5">
        <f t="shared" ref="K835:K898" si="469">IF($A835="Hungarian",$D835,0)</f>
        <v>0</v>
      </c>
      <c r="L835" s="5">
        <f t="shared" ref="L835:L898" si="470">IF($A835="Vickrey Auction",$D835,0)</f>
        <v>2452</v>
      </c>
      <c r="N835">
        <f t="shared" ref="N835" si="471">$K834+$K835-$L834-$L835</f>
        <v>-387</v>
      </c>
    </row>
    <row r="836" spans="1:14" x14ac:dyDescent="0.3">
      <c r="A836" t="s">
        <v>8</v>
      </c>
      <c r="B836">
        <v>6</v>
      </c>
      <c r="C836">
        <v>45</v>
      </c>
      <c r="D836">
        <v>3754</v>
      </c>
      <c r="E836">
        <v>218</v>
      </c>
      <c r="F836">
        <v>0</v>
      </c>
      <c r="G836">
        <v>1</v>
      </c>
      <c r="I836" s="7">
        <f t="shared" si="467"/>
        <v>7.5</v>
      </c>
      <c r="J836">
        <f t="shared" si="468"/>
        <v>39</v>
      </c>
      <c r="K836" s="5">
        <f t="shared" si="469"/>
        <v>3754</v>
      </c>
      <c r="L836" s="5">
        <f t="shared" si="470"/>
        <v>0</v>
      </c>
    </row>
    <row r="837" spans="1:14" x14ac:dyDescent="0.3">
      <c r="A837" t="s">
        <v>7</v>
      </c>
      <c r="B837">
        <v>6</v>
      </c>
      <c r="C837">
        <v>45</v>
      </c>
      <c r="D837">
        <v>3571</v>
      </c>
      <c r="E837">
        <v>218</v>
      </c>
      <c r="F837">
        <v>0</v>
      </c>
      <c r="G837">
        <v>1</v>
      </c>
      <c r="I837" s="7">
        <f t="shared" si="467"/>
        <v>7.5</v>
      </c>
      <c r="J837">
        <f t="shared" si="468"/>
        <v>39</v>
      </c>
      <c r="K837" s="5">
        <f t="shared" si="469"/>
        <v>0</v>
      </c>
      <c r="L837" s="5">
        <f t="shared" si="470"/>
        <v>3571</v>
      </c>
      <c r="N837">
        <f t="shared" ref="N837" si="472">$K836+$K837-$L836-$L837</f>
        <v>183</v>
      </c>
    </row>
    <row r="838" spans="1:14" x14ac:dyDescent="0.3">
      <c r="A838" t="s">
        <v>8</v>
      </c>
      <c r="B838">
        <v>24</v>
      </c>
      <c r="C838">
        <v>48</v>
      </c>
      <c r="D838">
        <v>2234</v>
      </c>
      <c r="E838">
        <v>219</v>
      </c>
      <c r="F838">
        <v>1</v>
      </c>
      <c r="G838">
        <v>0</v>
      </c>
      <c r="I838" s="7">
        <f t="shared" si="467"/>
        <v>2</v>
      </c>
      <c r="J838">
        <f t="shared" si="468"/>
        <v>24</v>
      </c>
      <c r="K838" s="5">
        <f t="shared" si="469"/>
        <v>2234</v>
      </c>
      <c r="L838" s="5">
        <f t="shared" si="470"/>
        <v>0</v>
      </c>
    </row>
    <row r="839" spans="1:14" x14ac:dyDescent="0.3">
      <c r="A839" t="s">
        <v>7</v>
      </c>
      <c r="B839">
        <v>24</v>
      </c>
      <c r="C839">
        <v>48</v>
      </c>
      <c r="D839">
        <v>3569</v>
      </c>
      <c r="E839">
        <v>219</v>
      </c>
      <c r="F839">
        <v>1</v>
      </c>
      <c r="G839">
        <v>0</v>
      </c>
      <c r="I839" s="7">
        <f t="shared" si="467"/>
        <v>2</v>
      </c>
      <c r="J839">
        <f t="shared" si="468"/>
        <v>24</v>
      </c>
      <c r="K839" s="5">
        <f t="shared" si="469"/>
        <v>0</v>
      </c>
      <c r="L839" s="5">
        <f t="shared" si="470"/>
        <v>3569</v>
      </c>
      <c r="N839">
        <f t="shared" ref="N839" si="473">$K838+$K839-$L838-$L839</f>
        <v>-1335</v>
      </c>
    </row>
    <row r="840" spans="1:14" x14ac:dyDescent="0.3">
      <c r="A840" t="s">
        <v>8</v>
      </c>
      <c r="B840">
        <v>14</v>
      </c>
      <c r="C840">
        <v>14</v>
      </c>
      <c r="D840">
        <v>192</v>
      </c>
      <c r="E840">
        <v>220</v>
      </c>
      <c r="F840">
        <v>1</v>
      </c>
      <c r="G840">
        <v>0</v>
      </c>
      <c r="I840" s="7">
        <f t="shared" si="467"/>
        <v>1</v>
      </c>
      <c r="J840">
        <f t="shared" si="468"/>
        <v>0</v>
      </c>
      <c r="K840" s="5">
        <f t="shared" si="469"/>
        <v>192</v>
      </c>
      <c r="L840" s="5">
        <f t="shared" si="470"/>
        <v>0</v>
      </c>
    </row>
    <row r="841" spans="1:14" x14ac:dyDescent="0.3">
      <c r="A841" t="s">
        <v>7</v>
      </c>
      <c r="B841">
        <v>14</v>
      </c>
      <c r="C841">
        <v>14</v>
      </c>
      <c r="D841">
        <v>1123</v>
      </c>
      <c r="E841">
        <v>220</v>
      </c>
      <c r="F841">
        <v>1</v>
      </c>
      <c r="G841">
        <v>0</v>
      </c>
      <c r="I841" s="7">
        <f t="shared" si="467"/>
        <v>1</v>
      </c>
      <c r="J841">
        <f t="shared" si="468"/>
        <v>0</v>
      </c>
      <c r="K841" s="5">
        <f t="shared" si="469"/>
        <v>0</v>
      </c>
      <c r="L841" s="5">
        <f t="shared" si="470"/>
        <v>1123</v>
      </c>
      <c r="N841">
        <f t="shared" ref="N841" si="474">$K840+$K841-$L840-$L841</f>
        <v>-931</v>
      </c>
    </row>
    <row r="842" spans="1:14" x14ac:dyDescent="0.3">
      <c r="A842" t="s">
        <v>8</v>
      </c>
      <c r="B842">
        <v>11</v>
      </c>
      <c r="C842">
        <v>11</v>
      </c>
      <c r="D842">
        <v>146</v>
      </c>
      <c r="E842">
        <v>221</v>
      </c>
      <c r="F842">
        <v>1</v>
      </c>
      <c r="G842">
        <v>0</v>
      </c>
      <c r="I842" s="7">
        <f t="shared" si="467"/>
        <v>1</v>
      </c>
      <c r="J842">
        <f t="shared" si="468"/>
        <v>0</v>
      </c>
      <c r="K842" s="5">
        <f t="shared" si="469"/>
        <v>146</v>
      </c>
      <c r="L842" s="5">
        <f t="shared" si="470"/>
        <v>0</v>
      </c>
    </row>
    <row r="843" spans="1:14" x14ac:dyDescent="0.3">
      <c r="A843" t="s">
        <v>7</v>
      </c>
      <c r="B843">
        <v>11</v>
      </c>
      <c r="C843">
        <v>11</v>
      </c>
      <c r="D843">
        <v>903</v>
      </c>
      <c r="E843">
        <v>221</v>
      </c>
      <c r="F843">
        <v>1</v>
      </c>
      <c r="G843">
        <v>0</v>
      </c>
      <c r="I843" s="7">
        <f t="shared" si="467"/>
        <v>1</v>
      </c>
      <c r="J843">
        <f t="shared" si="468"/>
        <v>0</v>
      </c>
      <c r="K843" s="5">
        <f t="shared" si="469"/>
        <v>0</v>
      </c>
      <c r="L843" s="5">
        <f t="shared" si="470"/>
        <v>903</v>
      </c>
      <c r="N843">
        <f t="shared" ref="N843" si="475">$K842+$K843-$L842-$L843</f>
        <v>-757</v>
      </c>
    </row>
    <row r="844" spans="1:14" x14ac:dyDescent="0.3">
      <c r="A844" t="s">
        <v>8</v>
      </c>
      <c r="B844">
        <v>29</v>
      </c>
      <c r="C844">
        <v>37</v>
      </c>
      <c r="D844">
        <v>802</v>
      </c>
      <c r="E844">
        <v>222</v>
      </c>
      <c r="F844">
        <v>1</v>
      </c>
      <c r="G844">
        <v>0</v>
      </c>
      <c r="I844" s="7">
        <f t="shared" si="467"/>
        <v>1.2758620689655173</v>
      </c>
      <c r="J844">
        <f t="shared" si="468"/>
        <v>8</v>
      </c>
      <c r="K844" s="5">
        <f t="shared" si="469"/>
        <v>802</v>
      </c>
      <c r="L844" s="5">
        <f t="shared" si="470"/>
        <v>0</v>
      </c>
    </row>
    <row r="845" spans="1:14" x14ac:dyDescent="0.3">
      <c r="A845" t="s">
        <v>7</v>
      </c>
      <c r="B845">
        <v>29</v>
      </c>
      <c r="C845">
        <v>37</v>
      </c>
      <c r="D845">
        <v>2662</v>
      </c>
      <c r="E845">
        <v>222</v>
      </c>
      <c r="F845">
        <v>1</v>
      </c>
      <c r="G845">
        <v>0</v>
      </c>
      <c r="I845" s="7">
        <f t="shared" si="467"/>
        <v>1.2758620689655173</v>
      </c>
      <c r="J845">
        <f t="shared" si="468"/>
        <v>8</v>
      </c>
      <c r="K845" s="5">
        <f t="shared" si="469"/>
        <v>0</v>
      </c>
      <c r="L845" s="5">
        <f t="shared" si="470"/>
        <v>2662</v>
      </c>
      <c r="N845">
        <f t="shared" ref="N845" si="476">$K844+$K845-$L844-$L845</f>
        <v>-1860</v>
      </c>
    </row>
    <row r="846" spans="1:14" x14ac:dyDescent="0.3">
      <c r="A846" t="s">
        <v>7</v>
      </c>
      <c r="B846">
        <v>3</v>
      </c>
      <c r="C846">
        <v>3</v>
      </c>
      <c r="D846">
        <v>249</v>
      </c>
      <c r="E846">
        <v>223</v>
      </c>
      <c r="F846">
        <v>1</v>
      </c>
      <c r="G846">
        <v>0</v>
      </c>
      <c r="I846" s="7">
        <f t="shared" si="467"/>
        <v>1</v>
      </c>
      <c r="J846">
        <f t="shared" si="468"/>
        <v>0</v>
      </c>
      <c r="K846" s="5">
        <f t="shared" si="469"/>
        <v>0</v>
      </c>
      <c r="L846" s="5">
        <f t="shared" si="470"/>
        <v>249</v>
      </c>
    </row>
    <row r="847" spans="1:14" x14ac:dyDescent="0.3">
      <c r="A847" t="s">
        <v>8</v>
      </c>
      <c r="B847">
        <v>3</v>
      </c>
      <c r="C847">
        <v>3</v>
      </c>
      <c r="D847">
        <v>102</v>
      </c>
      <c r="E847">
        <v>223</v>
      </c>
      <c r="F847">
        <v>1</v>
      </c>
      <c r="G847">
        <v>0</v>
      </c>
      <c r="I847" s="7">
        <f t="shared" si="467"/>
        <v>1</v>
      </c>
      <c r="J847">
        <f t="shared" si="468"/>
        <v>0</v>
      </c>
      <c r="K847" s="5">
        <f t="shared" si="469"/>
        <v>102</v>
      </c>
      <c r="L847" s="5">
        <f t="shared" si="470"/>
        <v>0</v>
      </c>
      <c r="N847">
        <f t="shared" ref="N847" si="477">$K846+$K847-$L846-$L847</f>
        <v>-147</v>
      </c>
    </row>
    <row r="848" spans="1:14" x14ac:dyDescent="0.3">
      <c r="A848" t="s">
        <v>8</v>
      </c>
      <c r="B848">
        <v>5</v>
      </c>
      <c r="C848">
        <v>5</v>
      </c>
      <c r="D848">
        <v>148</v>
      </c>
      <c r="E848">
        <v>224</v>
      </c>
      <c r="F848">
        <v>1</v>
      </c>
      <c r="G848">
        <v>0</v>
      </c>
      <c r="I848" s="7">
        <f t="shared" si="467"/>
        <v>1</v>
      </c>
      <c r="J848">
        <f t="shared" si="468"/>
        <v>0</v>
      </c>
      <c r="K848" s="5">
        <f t="shared" si="469"/>
        <v>148</v>
      </c>
      <c r="L848" s="5">
        <f t="shared" si="470"/>
        <v>0</v>
      </c>
    </row>
    <row r="849" spans="1:14" x14ac:dyDescent="0.3">
      <c r="A849" t="s">
        <v>7</v>
      </c>
      <c r="B849">
        <v>5</v>
      </c>
      <c r="C849">
        <v>5</v>
      </c>
      <c r="D849">
        <v>306</v>
      </c>
      <c r="E849">
        <v>224</v>
      </c>
      <c r="F849">
        <v>1</v>
      </c>
      <c r="G849">
        <v>0</v>
      </c>
      <c r="I849" s="7">
        <f t="shared" si="467"/>
        <v>1</v>
      </c>
      <c r="J849">
        <f t="shared" si="468"/>
        <v>0</v>
      </c>
      <c r="K849" s="5">
        <f t="shared" si="469"/>
        <v>0</v>
      </c>
      <c r="L849" s="5">
        <f t="shared" si="470"/>
        <v>306</v>
      </c>
      <c r="N849">
        <f t="shared" ref="N849" si="478">$K848+$K849-$L848-$L849</f>
        <v>-158</v>
      </c>
    </row>
    <row r="850" spans="1:14" x14ac:dyDescent="0.3">
      <c r="A850" t="s">
        <v>7</v>
      </c>
      <c r="B850">
        <v>28</v>
      </c>
      <c r="C850">
        <v>28</v>
      </c>
      <c r="D850">
        <v>2071</v>
      </c>
      <c r="E850">
        <v>225</v>
      </c>
      <c r="F850">
        <v>1</v>
      </c>
      <c r="G850">
        <v>0</v>
      </c>
      <c r="I850" s="7">
        <f t="shared" si="467"/>
        <v>1</v>
      </c>
      <c r="J850">
        <f t="shared" si="468"/>
        <v>0</v>
      </c>
      <c r="K850" s="5">
        <f t="shared" si="469"/>
        <v>0</v>
      </c>
      <c r="L850" s="5">
        <f t="shared" si="470"/>
        <v>2071</v>
      </c>
    </row>
    <row r="851" spans="1:14" x14ac:dyDescent="0.3">
      <c r="A851" t="s">
        <v>8</v>
      </c>
      <c r="B851">
        <v>28</v>
      </c>
      <c r="C851">
        <v>28</v>
      </c>
      <c r="D851">
        <v>195</v>
      </c>
      <c r="E851">
        <v>225</v>
      </c>
      <c r="F851">
        <v>1</v>
      </c>
      <c r="G851">
        <v>0</v>
      </c>
      <c r="I851" s="7">
        <f t="shared" si="467"/>
        <v>1</v>
      </c>
      <c r="J851">
        <f t="shared" si="468"/>
        <v>0</v>
      </c>
      <c r="K851" s="5">
        <f t="shared" si="469"/>
        <v>195</v>
      </c>
      <c r="L851" s="5">
        <f t="shared" si="470"/>
        <v>0</v>
      </c>
      <c r="N851">
        <f t="shared" ref="N851" si="479">$K850+$K851-$L850-$L851</f>
        <v>-1876</v>
      </c>
    </row>
    <row r="852" spans="1:14" x14ac:dyDescent="0.3">
      <c r="A852" t="s">
        <v>7</v>
      </c>
      <c r="B852">
        <v>18</v>
      </c>
      <c r="C852">
        <v>18</v>
      </c>
      <c r="D852">
        <v>1425</v>
      </c>
      <c r="E852">
        <v>226</v>
      </c>
      <c r="F852">
        <v>1</v>
      </c>
      <c r="G852">
        <v>0</v>
      </c>
      <c r="I852" s="7">
        <f t="shared" si="467"/>
        <v>1</v>
      </c>
      <c r="J852">
        <f t="shared" si="468"/>
        <v>0</v>
      </c>
      <c r="K852" s="5">
        <f t="shared" si="469"/>
        <v>0</v>
      </c>
      <c r="L852" s="5">
        <f t="shared" si="470"/>
        <v>1425</v>
      </c>
    </row>
    <row r="853" spans="1:14" x14ac:dyDescent="0.3">
      <c r="A853" t="s">
        <v>8</v>
      </c>
      <c r="B853">
        <v>18</v>
      </c>
      <c r="C853">
        <v>18</v>
      </c>
      <c r="D853">
        <v>125</v>
      </c>
      <c r="E853">
        <v>226</v>
      </c>
      <c r="F853">
        <v>1</v>
      </c>
      <c r="G853">
        <v>0</v>
      </c>
      <c r="I853" s="7">
        <f t="shared" si="467"/>
        <v>1</v>
      </c>
      <c r="J853">
        <f t="shared" si="468"/>
        <v>0</v>
      </c>
      <c r="K853" s="5">
        <f t="shared" si="469"/>
        <v>125</v>
      </c>
      <c r="L853" s="5">
        <f t="shared" si="470"/>
        <v>0</v>
      </c>
      <c r="N853">
        <f t="shared" ref="N853" si="480">$K852+$K853-$L852-$L853</f>
        <v>-1300</v>
      </c>
    </row>
    <row r="854" spans="1:14" x14ac:dyDescent="0.3">
      <c r="A854" t="s">
        <v>7</v>
      </c>
      <c r="B854">
        <v>7</v>
      </c>
      <c r="C854">
        <v>30</v>
      </c>
      <c r="D854">
        <v>2211</v>
      </c>
      <c r="E854">
        <v>227</v>
      </c>
      <c r="F854">
        <v>0</v>
      </c>
      <c r="G854">
        <v>1</v>
      </c>
      <c r="I854" s="7">
        <f t="shared" si="467"/>
        <v>4.2857142857142856</v>
      </c>
      <c r="J854">
        <f t="shared" si="468"/>
        <v>23</v>
      </c>
      <c r="K854" s="5">
        <f t="shared" si="469"/>
        <v>0</v>
      </c>
      <c r="L854" s="5">
        <f t="shared" si="470"/>
        <v>2211</v>
      </c>
    </row>
    <row r="855" spans="1:14" x14ac:dyDescent="0.3">
      <c r="A855" t="s">
        <v>8</v>
      </c>
      <c r="B855">
        <v>7</v>
      </c>
      <c r="C855">
        <v>30</v>
      </c>
      <c r="D855">
        <v>2231</v>
      </c>
      <c r="E855">
        <v>227</v>
      </c>
      <c r="F855">
        <v>0</v>
      </c>
      <c r="G855">
        <v>1</v>
      </c>
      <c r="I855" s="7">
        <f t="shared" si="467"/>
        <v>4.2857142857142856</v>
      </c>
      <c r="J855">
        <f t="shared" si="468"/>
        <v>23</v>
      </c>
      <c r="K855" s="5">
        <f t="shared" si="469"/>
        <v>2231</v>
      </c>
      <c r="L855" s="5">
        <f t="shared" si="470"/>
        <v>0</v>
      </c>
      <c r="N855">
        <f t="shared" ref="N855" si="481">$K854+$K855-$L854-$L855</f>
        <v>20</v>
      </c>
    </row>
    <row r="856" spans="1:14" x14ac:dyDescent="0.3">
      <c r="A856" t="s">
        <v>8</v>
      </c>
      <c r="B856">
        <v>17</v>
      </c>
      <c r="C856">
        <v>39</v>
      </c>
      <c r="D856">
        <v>2266</v>
      </c>
      <c r="E856">
        <v>228</v>
      </c>
      <c r="F856">
        <v>1</v>
      </c>
      <c r="G856">
        <v>0</v>
      </c>
      <c r="I856" s="7">
        <f t="shared" si="467"/>
        <v>2.2941176470588234</v>
      </c>
      <c r="J856">
        <f t="shared" si="468"/>
        <v>22</v>
      </c>
      <c r="K856" s="5">
        <f t="shared" si="469"/>
        <v>2266</v>
      </c>
      <c r="L856" s="5">
        <f t="shared" si="470"/>
        <v>0</v>
      </c>
    </row>
    <row r="857" spans="1:14" x14ac:dyDescent="0.3">
      <c r="A857" t="s">
        <v>7</v>
      </c>
      <c r="B857">
        <v>17</v>
      </c>
      <c r="C857">
        <v>39</v>
      </c>
      <c r="D857">
        <v>2670</v>
      </c>
      <c r="E857">
        <v>228</v>
      </c>
      <c r="F857">
        <v>1</v>
      </c>
      <c r="G857">
        <v>0</v>
      </c>
      <c r="I857" s="7">
        <f t="shared" si="467"/>
        <v>2.2941176470588234</v>
      </c>
      <c r="J857">
        <f t="shared" si="468"/>
        <v>22</v>
      </c>
      <c r="K857" s="5">
        <f t="shared" si="469"/>
        <v>0</v>
      </c>
      <c r="L857" s="5">
        <f t="shared" si="470"/>
        <v>2670</v>
      </c>
      <c r="N857">
        <f t="shared" ref="N857" si="482">$K856+$K857-$L856-$L857</f>
        <v>-404</v>
      </c>
    </row>
    <row r="858" spans="1:14" x14ac:dyDescent="0.3">
      <c r="A858" t="s">
        <v>8</v>
      </c>
      <c r="B858">
        <v>45</v>
      </c>
      <c r="C858">
        <v>45</v>
      </c>
      <c r="D858">
        <v>182</v>
      </c>
      <c r="E858">
        <v>229</v>
      </c>
      <c r="F858">
        <v>1</v>
      </c>
      <c r="G858">
        <v>0</v>
      </c>
      <c r="I858" s="7">
        <f t="shared" si="467"/>
        <v>1</v>
      </c>
      <c r="J858">
        <f t="shared" si="468"/>
        <v>0</v>
      </c>
      <c r="K858" s="5">
        <f t="shared" si="469"/>
        <v>182</v>
      </c>
      <c r="L858" s="5">
        <f t="shared" si="470"/>
        <v>0</v>
      </c>
    </row>
    <row r="859" spans="1:14" x14ac:dyDescent="0.3">
      <c r="A859" t="s">
        <v>7</v>
      </c>
      <c r="B859">
        <v>45</v>
      </c>
      <c r="C859">
        <v>45</v>
      </c>
      <c r="D859">
        <v>3749</v>
      </c>
      <c r="E859">
        <v>229</v>
      </c>
      <c r="F859">
        <v>1</v>
      </c>
      <c r="G859">
        <v>0</v>
      </c>
      <c r="I859" s="7">
        <f t="shared" si="467"/>
        <v>1</v>
      </c>
      <c r="J859">
        <f t="shared" si="468"/>
        <v>0</v>
      </c>
      <c r="K859" s="5">
        <f t="shared" si="469"/>
        <v>0</v>
      </c>
      <c r="L859" s="5">
        <f t="shared" si="470"/>
        <v>3749</v>
      </c>
      <c r="N859">
        <f t="shared" ref="N859" si="483">$K858+$K859-$L858-$L859</f>
        <v>-3567</v>
      </c>
    </row>
    <row r="860" spans="1:14" x14ac:dyDescent="0.3">
      <c r="A860" t="s">
        <v>7</v>
      </c>
      <c r="B860">
        <v>34</v>
      </c>
      <c r="C860">
        <v>38</v>
      </c>
      <c r="D860">
        <v>2907</v>
      </c>
      <c r="E860">
        <v>230</v>
      </c>
      <c r="F860">
        <v>1</v>
      </c>
      <c r="G860">
        <v>0</v>
      </c>
      <c r="I860" s="7">
        <f t="shared" si="467"/>
        <v>1.1176470588235294</v>
      </c>
      <c r="J860">
        <f t="shared" si="468"/>
        <v>4</v>
      </c>
      <c r="K860" s="5">
        <f t="shared" si="469"/>
        <v>0</v>
      </c>
      <c r="L860" s="5">
        <f t="shared" si="470"/>
        <v>2907</v>
      </c>
    </row>
    <row r="861" spans="1:14" x14ac:dyDescent="0.3">
      <c r="A861" t="s">
        <v>8</v>
      </c>
      <c r="B861">
        <v>34</v>
      </c>
      <c r="C861">
        <v>38</v>
      </c>
      <c r="D861">
        <v>585</v>
      </c>
      <c r="E861">
        <v>230</v>
      </c>
      <c r="F861">
        <v>1</v>
      </c>
      <c r="G861">
        <v>0</v>
      </c>
      <c r="I861" s="7">
        <f t="shared" si="467"/>
        <v>1.1176470588235294</v>
      </c>
      <c r="J861">
        <f t="shared" si="468"/>
        <v>4</v>
      </c>
      <c r="K861" s="5">
        <f t="shared" si="469"/>
        <v>585</v>
      </c>
      <c r="L861" s="5">
        <f t="shared" si="470"/>
        <v>0</v>
      </c>
      <c r="N861">
        <f t="shared" ref="N861" si="484">$K860+$K861-$L860-$L861</f>
        <v>-2322</v>
      </c>
    </row>
    <row r="862" spans="1:14" x14ac:dyDescent="0.3">
      <c r="A862" t="s">
        <v>8</v>
      </c>
      <c r="B862">
        <v>24</v>
      </c>
      <c r="C862">
        <v>24</v>
      </c>
      <c r="D862">
        <v>161</v>
      </c>
      <c r="E862">
        <v>231</v>
      </c>
      <c r="F862">
        <v>1</v>
      </c>
      <c r="G862">
        <v>0</v>
      </c>
      <c r="I862" s="7">
        <f t="shared" si="467"/>
        <v>1</v>
      </c>
      <c r="J862">
        <f t="shared" si="468"/>
        <v>0</v>
      </c>
      <c r="K862" s="5">
        <f t="shared" si="469"/>
        <v>161</v>
      </c>
      <c r="L862" s="5">
        <f t="shared" si="470"/>
        <v>0</v>
      </c>
    </row>
    <row r="863" spans="1:14" x14ac:dyDescent="0.3">
      <c r="A863" t="s">
        <v>7</v>
      </c>
      <c r="B863">
        <v>24</v>
      </c>
      <c r="C863">
        <v>24</v>
      </c>
      <c r="D863">
        <v>2211</v>
      </c>
      <c r="E863">
        <v>231</v>
      </c>
      <c r="F863">
        <v>1</v>
      </c>
      <c r="G863">
        <v>0</v>
      </c>
      <c r="I863" s="7">
        <f t="shared" si="467"/>
        <v>1</v>
      </c>
      <c r="J863">
        <f t="shared" si="468"/>
        <v>0</v>
      </c>
      <c r="K863" s="5">
        <f t="shared" si="469"/>
        <v>0</v>
      </c>
      <c r="L863" s="5">
        <f t="shared" si="470"/>
        <v>2211</v>
      </c>
      <c r="N863">
        <f t="shared" ref="N863" si="485">$K862+$K863-$L862-$L863</f>
        <v>-2050</v>
      </c>
    </row>
    <row r="864" spans="1:14" x14ac:dyDescent="0.3">
      <c r="A864" t="s">
        <v>7</v>
      </c>
      <c r="B864">
        <v>12</v>
      </c>
      <c r="C864">
        <v>12</v>
      </c>
      <c r="D864">
        <v>1038</v>
      </c>
      <c r="E864">
        <v>232</v>
      </c>
      <c r="F864">
        <v>1</v>
      </c>
      <c r="G864">
        <v>0</v>
      </c>
      <c r="I864" s="7">
        <f t="shared" si="467"/>
        <v>1</v>
      </c>
      <c r="J864">
        <f t="shared" si="468"/>
        <v>0</v>
      </c>
      <c r="K864" s="5">
        <f t="shared" si="469"/>
        <v>0</v>
      </c>
      <c r="L864" s="5">
        <f t="shared" si="470"/>
        <v>1038</v>
      </c>
    </row>
    <row r="865" spans="1:14" x14ac:dyDescent="0.3">
      <c r="A865" t="s">
        <v>8</v>
      </c>
      <c r="B865">
        <v>12</v>
      </c>
      <c r="C865">
        <v>12</v>
      </c>
      <c r="D865">
        <v>171</v>
      </c>
      <c r="E865">
        <v>232</v>
      </c>
      <c r="F865">
        <v>1</v>
      </c>
      <c r="G865">
        <v>0</v>
      </c>
      <c r="I865" s="7">
        <f t="shared" si="467"/>
        <v>1</v>
      </c>
      <c r="J865">
        <f t="shared" si="468"/>
        <v>0</v>
      </c>
      <c r="K865" s="5">
        <f t="shared" si="469"/>
        <v>171</v>
      </c>
      <c r="L865" s="5">
        <f t="shared" si="470"/>
        <v>0</v>
      </c>
      <c r="N865">
        <f t="shared" ref="N865" si="486">$K864+$K865-$L864-$L865</f>
        <v>-867</v>
      </c>
    </row>
    <row r="866" spans="1:14" x14ac:dyDescent="0.3">
      <c r="A866" t="s">
        <v>7</v>
      </c>
      <c r="B866">
        <v>11</v>
      </c>
      <c r="C866">
        <v>11</v>
      </c>
      <c r="D866">
        <v>1078</v>
      </c>
      <c r="E866">
        <v>233</v>
      </c>
      <c r="F866">
        <v>1</v>
      </c>
      <c r="G866">
        <v>0</v>
      </c>
      <c r="I866" s="7">
        <f t="shared" si="467"/>
        <v>1</v>
      </c>
      <c r="J866">
        <f t="shared" si="468"/>
        <v>0</v>
      </c>
      <c r="K866" s="5">
        <f t="shared" si="469"/>
        <v>0</v>
      </c>
      <c r="L866" s="5">
        <f t="shared" si="470"/>
        <v>1078</v>
      </c>
    </row>
    <row r="867" spans="1:14" x14ac:dyDescent="0.3">
      <c r="A867" t="s">
        <v>8</v>
      </c>
      <c r="B867">
        <v>11</v>
      </c>
      <c r="C867">
        <v>11</v>
      </c>
      <c r="D867">
        <v>150</v>
      </c>
      <c r="E867">
        <v>233</v>
      </c>
      <c r="F867">
        <v>1</v>
      </c>
      <c r="G867">
        <v>0</v>
      </c>
      <c r="I867" s="7">
        <f t="shared" si="467"/>
        <v>1</v>
      </c>
      <c r="J867">
        <f t="shared" si="468"/>
        <v>0</v>
      </c>
      <c r="K867" s="5">
        <f t="shared" si="469"/>
        <v>150</v>
      </c>
      <c r="L867" s="5">
        <f t="shared" si="470"/>
        <v>0</v>
      </c>
      <c r="N867">
        <f t="shared" ref="N867" si="487">$K866+$K867-$L866-$L867</f>
        <v>-928</v>
      </c>
    </row>
    <row r="868" spans="1:14" x14ac:dyDescent="0.3">
      <c r="A868" t="s">
        <v>7</v>
      </c>
      <c r="B868">
        <v>16</v>
      </c>
      <c r="C868">
        <v>16</v>
      </c>
      <c r="D868">
        <v>1329</v>
      </c>
      <c r="E868">
        <v>234</v>
      </c>
      <c r="F868">
        <v>1</v>
      </c>
      <c r="G868">
        <v>0</v>
      </c>
      <c r="I868" s="7">
        <f t="shared" si="467"/>
        <v>1</v>
      </c>
      <c r="J868">
        <f t="shared" si="468"/>
        <v>0</v>
      </c>
      <c r="K868" s="5">
        <f t="shared" si="469"/>
        <v>0</v>
      </c>
      <c r="L868" s="5">
        <f t="shared" si="470"/>
        <v>1329</v>
      </c>
    </row>
    <row r="869" spans="1:14" x14ac:dyDescent="0.3">
      <c r="A869" t="s">
        <v>8</v>
      </c>
      <c r="B869">
        <v>16</v>
      </c>
      <c r="C869">
        <v>16</v>
      </c>
      <c r="D869">
        <v>142</v>
      </c>
      <c r="E869">
        <v>234</v>
      </c>
      <c r="F869">
        <v>1</v>
      </c>
      <c r="G869">
        <v>0</v>
      </c>
      <c r="I869" s="7">
        <f t="shared" si="467"/>
        <v>1</v>
      </c>
      <c r="J869">
        <f t="shared" si="468"/>
        <v>0</v>
      </c>
      <c r="K869" s="5">
        <f t="shared" si="469"/>
        <v>142</v>
      </c>
      <c r="L869" s="5">
        <f t="shared" si="470"/>
        <v>0</v>
      </c>
      <c r="N869">
        <f t="shared" ref="N869" si="488">$K868+$K869-$L868-$L869</f>
        <v>-1187</v>
      </c>
    </row>
    <row r="870" spans="1:14" x14ac:dyDescent="0.3">
      <c r="A870" t="s">
        <v>7</v>
      </c>
      <c r="B870">
        <v>22</v>
      </c>
      <c r="C870">
        <v>22</v>
      </c>
      <c r="D870">
        <v>1877</v>
      </c>
      <c r="E870">
        <v>235</v>
      </c>
      <c r="F870">
        <v>1</v>
      </c>
      <c r="G870">
        <v>0</v>
      </c>
      <c r="I870" s="7">
        <f t="shared" si="467"/>
        <v>1</v>
      </c>
      <c r="J870">
        <f t="shared" si="468"/>
        <v>0</v>
      </c>
      <c r="K870" s="5">
        <f t="shared" si="469"/>
        <v>0</v>
      </c>
      <c r="L870" s="5">
        <f t="shared" si="470"/>
        <v>1877</v>
      </c>
    </row>
    <row r="871" spans="1:14" x14ac:dyDescent="0.3">
      <c r="A871" t="s">
        <v>8</v>
      </c>
      <c r="B871">
        <v>22</v>
      </c>
      <c r="C871">
        <v>22</v>
      </c>
      <c r="D871">
        <v>136</v>
      </c>
      <c r="E871">
        <v>235</v>
      </c>
      <c r="F871">
        <v>1</v>
      </c>
      <c r="G871">
        <v>0</v>
      </c>
      <c r="I871" s="7">
        <f t="shared" si="467"/>
        <v>1</v>
      </c>
      <c r="J871">
        <f t="shared" si="468"/>
        <v>0</v>
      </c>
      <c r="K871" s="5">
        <f t="shared" si="469"/>
        <v>136</v>
      </c>
      <c r="L871" s="5">
        <f t="shared" si="470"/>
        <v>0</v>
      </c>
      <c r="N871">
        <f t="shared" ref="N871" si="489">$K870+$K871-$L870-$L871</f>
        <v>-1741</v>
      </c>
    </row>
    <row r="872" spans="1:14" x14ac:dyDescent="0.3">
      <c r="A872" t="s">
        <v>8</v>
      </c>
      <c r="B872">
        <v>30</v>
      </c>
      <c r="C872">
        <v>30</v>
      </c>
      <c r="D872">
        <v>200</v>
      </c>
      <c r="E872">
        <v>236</v>
      </c>
      <c r="F872">
        <v>1</v>
      </c>
      <c r="G872">
        <v>0</v>
      </c>
      <c r="I872" s="7">
        <f t="shared" si="467"/>
        <v>1</v>
      </c>
      <c r="J872">
        <f t="shared" si="468"/>
        <v>0</v>
      </c>
      <c r="K872" s="5">
        <f t="shared" si="469"/>
        <v>200</v>
      </c>
      <c r="L872" s="5">
        <f t="shared" si="470"/>
        <v>0</v>
      </c>
    </row>
    <row r="873" spans="1:14" x14ac:dyDescent="0.3">
      <c r="A873" t="s">
        <v>7</v>
      </c>
      <c r="B873">
        <v>30</v>
      </c>
      <c r="C873">
        <v>30</v>
      </c>
      <c r="D873">
        <v>2424</v>
      </c>
      <c r="E873">
        <v>236</v>
      </c>
      <c r="F873">
        <v>1</v>
      </c>
      <c r="G873">
        <v>0</v>
      </c>
      <c r="I873" s="7">
        <f t="shared" si="467"/>
        <v>1</v>
      </c>
      <c r="J873">
        <f t="shared" si="468"/>
        <v>0</v>
      </c>
      <c r="K873" s="5">
        <f t="shared" si="469"/>
        <v>0</v>
      </c>
      <c r="L873" s="5">
        <f t="shared" si="470"/>
        <v>2424</v>
      </c>
      <c r="N873">
        <f t="shared" ref="N873" si="490">$K872+$K873-$L872-$L873</f>
        <v>-2224</v>
      </c>
    </row>
    <row r="874" spans="1:14" x14ac:dyDescent="0.3">
      <c r="A874" t="s">
        <v>7</v>
      </c>
      <c r="B874">
        <v>35</v>
      </c>
      <c r="C874">
        <v>35</v>
      </c>
      <c r="D874">
        <v>2885</v>
      </c>
      <c r="E874">
        <v>237</v>
      </c>
      <c r="F874">
        <v>1</v>
      </c>
      <c r="G874">
        <v>0</v>
      </c>
      <c r="I874" s="7">
        <f t="shared" si="467"/>
        <v>1</v>
      </c>
      <c r="J874">
        <f t="shared" si="468"/>
        <v>0</v>
      </c>
      <c r="K874" s="5">
        <f t="shared" si="469"/>
        <v>0</v>
      </c>
      <c r="L874" s="5">
        <f t="shared" si="470"/>
        <v>2885</v>
      </c>
    </row>
    <row r="875" spans="1:14" x14ac:dyDescent="0.3">
      <c r="A875" t="s">
        <v>8</v>
      </c>
      <c r="B875">
        <v>35</v>
      </c>
      <c r="C875">
        <v>35</v>
      </c>
      <c r="D875">
        <v>183</v>
      </c>
      <c r="E875">
        <v>237</v>
      </c>
      <c r="F875">
        <v>1</v>
      </c>
      <c r="G875">
        <v>0</v>
      </c>
      <c r="I875" s="7">
        <f t="shared" si="467"/>
        <v>1</v>
      </c>
      <c r="J875">
        <f t="shared" si="468"/>
        <v>0</v>
      </c>
      <c r="K875" s="5">
        <f t="shared" si="469"/>
        <v>183</v>
      </c>
      <c r="L875" s="5">
        <f t="shared" si="470"/>
        <v>0</v>
      </c>
      <c r="N875">
        <f t="shared" ref="N875" si="491">$K874+$K875-$L874-$L875</f>
        <v>-2702</v>
      </c>
    </row>
    <row r="876" spans="1:14" x14ac:dyDescent="0.3">
      <c r="A876" t="s">
        <v>8</v>
      </c>
      <c r="B876">
        <v>6</v>
      </c>
      <c r="C876">
        <v>47</v>
      </c>
      <c r="D876">
        <v>4259</v>
      </c>
      <c r="E876">
        <v>238</v>
      </c>
      <c r="F876">
        <v>0</v>
      </c>
      <c r="G876">
        <v>1</v>
      </c>
      <c r="I876" s="7">
        <f t="shared" si="467"/>
        <v>7.833333333333333</v>
      </c>
      <c r="J876">
        <f t="shared" si="468"/>
        <v>41</v>
      </c>
      <c r="K876" s="5">
        <f t="shared" si="469"/>
        <v>4259</v>
      </c>
      <c r="L876" s="5">
        <f t="shared" si="470"/>
        <v>0</v>
      </c>
    </row>
    <row r="877" spans="1:14" x14ac:dyDescent="0.3">
      <c r="A877" t="s">
        <v>7</v>
      </c>
      <c r="B877">
        <v>6</v>
      </c>
      <c r="C877">
        <v>47</v>
      </c>
      <c r="D877">
        <v>4184</v>
      </c>
      <c r="E877">
        <v>238</v>
      </c>
      <c r="F877">
        <v>0</v>
      </c>
      <c r="G877">
        <v>1</v>
      </c>
      <c r="I877" s="7">
        <f t="shared" si="467"/>
        <v>7.833333333333333</v>
      </c>
      <c r="J877">
        <f t="shared" si="468"/>
        <v>41</v>
      </c>
      <c r="K877" s="5">
        <f t="shared" si="469"/>
        <v>0</v>
      </c>
      <c r="L877" s="5">
        <f t="shared" si="470"/>
        <v>4184</v>
      </c>
      <c r="N877">
        <f t="shared" ref="N877" si="492">$K876+$K877-$L876-$L877</f>
        <v>75</v>
      </c>
    </row>
    <row r="878" spans="1:14" x14ac:dyDescent="0.3">
      <c r="A878" t="s">
        <v>8</v>
      </c>
      <c r="B878">
        <v>30</v>
      </c>
      <c r="C878">
        <v>30</v>
      </c>
      <c r="D878">
        <v>199</v>
      </c>
      <c r="E878">
        <v>239</v>
      </c>
      <c r="F878">
        <v>1</v>
      </c>
      <c r="G878">
        <v>0</v>
      </c>
      <c r="I878" s="7">
        <f t="shared" si="467"/>
        <v>1</v>
      </c>
      <c r="J878">
        <f t="shared" si="468"/>
        <v>0</v>
      </c>
      <c r="K878" s="5">
        <f t="shared" si="469"/>
        <v>199</v>
      </c>
      <c r="L878" s="5">
        <f t="shared" si="470"/>
        <v>0</v>
      </c>
    </row>
    <row r="879" spans="1:14" x14ac:dyDescent="0.3">
      <c r="A879" t="s">
        <v>7</v>
      </c>
      <c r="B879">
        <v>30</v>
      </c>
      <c r="C879">
        <v>30</v>
      </c>
      <c r="D879">
        <v>2594</v>
      </c>
      <c r="E879">
        <v>239</v>
      </c>
      <c r="F879">
        <v>1</v>
      </c>
      <c r="G879">
        <v>0</v>
      </c>
      <c r="I879" s="7">
        <f t="shared" si="467"/>
        <v>1</v>
      </c>
      <c r="J879">
        <f t="shared" si="468"/>
        <v>0</v>
      </c>
      <c r="K879" s="5">
        <f t="shared" si="469"/>
        <v>0</v>
      </c>
      <c r="L879" s="5">
        <f t="shared" si="470"/>
        <v>2594</v>
      </c>
      <c r="N879">
        <f t="shared" ref="N879" si="493">$K878+$K879-$L878-$L879</f>
        <v>-2395</v>
      </c>
    </row>
    <row r="880" spans="1:14" x14ac:dyDescent="0.3">
      <c r="A880" t="s">
        <v>8</v>
      </c>
      <c r="B880">
        <v>14</v>
      </c>
      <c r="C880">
        <v>14</v>
      </c>
      <c r="D880">
        <v>171</v>
      </c>
      <c r="E880">
        <v>240</v>
      </c>
      <c r="F880">
        <v>1</v>
      </c>
      <c r="G880">
        <v>0</v>
      </c>
      <c r="I880" s="7">
        <f t="shared" si="467"/>
        <v>1</v>
      </c>
      <c r="J880">
        <f t="shared" si="468"/>
        <v>0</v>
      </c>
      <c r="K880" s="5">
        <f t="shared" si="469"/>
        <v>171</v>
      </c>
      <c r="L880" s="5">
        <f t="shared" si="470"/>
        <v>0</v>
      </c>
    </row>
    <row r="881" spans="1:14" x14ac:dyDescent="0.3">
      <c r="A881" t="s">
        <v>7</v>
      </c>
      <c r="B881">
        <v>14</v>
      </c>
      <c r="C881">
        <v>14</v>
      </c>
      <c r="D881">
        <v>1539</v>
      </c>
      <c r="E881">
        <v>240</v>
      </c>
      <c r="F881">
        <v>1</v>
      </c>
      <c r="G881">
        <v>0</v>
      </c>
      <c r="I881" s="7">
        <f t="shared" si="467"/>
        <v>1</v>
      </c>
      <c r="J881">
        <f t="shared" si="468"/>
        <v>0</v>
      </c>
      <c r="K881" s="5">
        <f t="shared" si="469"/>
        <v>0</v>
      </c>
      <c r="L881" s="5">
        <f t="shared" si="470"/>
        <v>1539</v>
      </c>
      <c r="N881">
        <f t="shared" ref="N881" si="494">$K880+$K881-$L880-$L881</f>
        <v>-1368</v>
      </c>
    </row>
    <row r="882" spans="1:14" x14ac:dyDescent="0.3">
      <c r="A882" t="s">
        <v>7</v>
      </c>
      <c r="B882">
        <v>33</v>
      </c>
      <c r="C882">
        <v>33</v>
      </c>
      <c r="D882">
        <v>3164</v>
      </c>
      <c r="E882">
        <v>241</v>
      </c>
      <c r="F882">
        <v>1</v>
      </c>
      <c r="G882">
        <v>0</v>
      </c>
      <c r="I882" s="7">
        <f t="shared" si="467"/>
        <v>1</v>
      </c>
      <c r="J882">
        <f t="shared" si="468"/>
        <v>0</v>
      </c>
      <c r="K882" s="5">
        <f t="shared" si="469"/>
        <v>0</v>
      </c>
      <c r="L882" s="5">
        <f t="shared" si="470"/>
        <v>3164</v>
      </c>
    </row>
    <row r="883" spans="1:14" x14ac:dyDescent="0.3">
      <c r="A883" t="s">
        <v>8</v>
      </c>
      <c r="B883">
        <v>33</v>
      </c>
      <c r="C883">
        <v>33</v>
      </c>
      <c r="D883">
        <v>134</v>
      </c>
      <c r="E883">
        <v>241</v>
      </c>
      <c r="F883">
        <v>1</v>
      </c>
      <c r="G883">
        <v>0</v>
      </c>
      <c r="I883" s="7">
        <f t="shared" si="467"/>
        <v>1</v>
      </c>
      <c r="J883">
        <f t="shared" si="468"/>
        <v>0</v>
      </c>
      <c r="K883" s="5">
        <f t="shared" si="469"/>
        <v>134</v>
      </c>
      <c r="L883" s="5">
        <f t="shared" si="470"/>
        <v>0</v>
      </c>
      <c r="N883">
        <f t="shared" ref="N883" si="495">$K882+$K883-$L882-$L883</f>
        <v>-3030</v>
      </c>
    </row>
    <row r="884" spans="1:14" x14ac:dyDescent="0.3">
      <c r="A884" t="s">
        <v>7</v>
      </c>
      <c r="B884">
        <v>19</v>
      </c>
      <c r="C884">
        <v>47</v>
      </c>
      <c r="D884">
        <v>3695</v>
      </c>
      <c r="E884">
        <v>242</v>
      </c>
      <c r="F884">
        <v>1</v>
      </c>
      <c r="G884">
        <v>0</v>
      </c>
      <c r="I884" s="7">
        <f t="shared" si="467"/>
        <v>2.4736842105263159</v>
      </c>
      <c r="J884">
        <f t="shared" si="468"/>
        <v>28</v>
      </c>
      <c r="K884" s="5">
        <f t="shared" si="469"/>
        <v>0</v>
      </c>
      <c r="L884" s="5">
        <f t="shared" si="470"/>
        <v>3695</v>
      </c>
    </row>
    <row r="885" spans="1:14" x14ac:dyDescent="0.3">
      <c r="A885" t="s">
        <v>8</v>
      </c>
      <c r="B885">
        <v>19</v>
      </c>
      <c r="C885">
        <v>47</v>
      </c>
      <c r="D885">
        <v>2783</v>
      </c>
      <c r="E885">
        <v>242</v>
      </c>
      <c r="F885">
        <v>1</v>
      </c>
      <c r="G885">
        <v>0</v>
      </c>
      <c r="I885" s="7">
        <f t="shared" si="467"/>
        <v>2.4736842105263159</v>
      </c>
      <c r="J885">
        <f t="shared" si="468"/>
        <v>28</v>
      </c>
      <c r="K885" s="5">
        <f t="shared" si="469"/>
        <v>2783</v>
      </c>
      <c r="L885" s="5">
        <f t="shared" si="470"/>
        <v>0</v>
      </c>
      <c r="N885">
        <f t="shared" ref="N885" si="496">$K884+$K885-$L884-$L885</f>
        <v>-912</v>
      </c>
    </row>
    <row r="886" spans="1:14" x14ac:dyDescent="0.3">
      <c r="A886" t="s">
        <v>8</v>
      </c>
      <c r="B886">
        <v>6</v>
      </c>
      <c r="C886">
        <v>6</v>
      </c>
      <c r="D886">
        <v>124</v>
      </c>
      <c r="E886">
        <v>243</v>
      </c>
      <c r="F886">
        <v>1</v>
      </c>
      <c r="G886">
        <v>0</v>
      </c>
      <c r="I886" s="7">
        <f t="shared" si="467"/>
        <v>1</v>
      </c>
      <c r="J886">
        <f t="shared" si="468"/>
        <v>0</v>
      </c>
      <c r="K886" s="5">
        <f t="shared" si="469"/>
        <v>124</v>
      </c>
      <c r="L886" s="5">
        <f t="shared" si="470"/>
        <v>0</v>
      </c>
    </row>
    <row r="887" spans="1:14" x14ac:dyDescent="0.3">
      <c r="A887" t="s">
        <v>7</v>
      </c>
      <c r="B887">
        <v>6</v>
      </c>
      <c r="C887">
        <v>6</v>
      </c>
      <c r="D887">
        <v>591</v>
      </c>
      <c r="E887">
        <v>243</v>
      </c>
      <c r="F887">
        <v>1</v>
      </c>
      <c r="G887">
        <v>0</v>
      </c>
      <c r="I887" s="7">
        <f t="shared" si="467"/>
        <v>1</v>
      </c>
      <c r="J887">
        <f t="shared" si="468"/>
        <v>0</v>
      </c>
      <c r="K887" s="5">
        <f t="shared" si="469"/>
        <v>0</v>
      </c>
      <c r="L887" s="5">
        <f t="shared" si="470"/>
        <v>591</v>
      </c>
      <c r="N887">
        <f t="shared" ref="N887" si="497">$K886+$K887-$L886-$L887</f>
        <v>-467</v>
      </c>
    </row>
    <row r="888" spans="1:14" x14ac:dyDescent="0.3">
      <c r="A888" t="s">
        <v>8</v>
      </c>
      <c r="B888">
        <v>4</v>
      </c>
      <c r="C888">
        <v>4</v>
      </c>
      <c r="D888">
        <v>138</v>
      </c>
      <c r="E888">
        <v>244</v>
      </c>
      <c r="F888">
        <v>1</v>
      </c>
      <c r="G888">
        <v>0</v>
      </c>
      <c r="I888" s="7">
        <f t="shared" si="467"/>
        <v>1</v>
      </c>
      <c r="J888">
        <f t="shared" si="468"/>
        <v>0</v>
      </c>
      <c r="K888" s="5">
        <f t="shared" si="469"/>
        <v>138</v>
      </c>
      <c r="L888" s="5">
        <f t="shared" si="470"/>
        <v>0</v>
      </c>
    </row>
    <row r="889" spans="1:14" x14ac:dyDescent="0.3">
      <c r="A889" t="s">
        <v>7</v>
      </c>
      <c r="B889">
        <v>4</v>
      </c>
      <c r="C889">
        <v>4</v>
      </c>
      <c r="D889">
        <v>457</v>
      </c>
      <c r="E889">
        <v>244</v>
      </c>
      <c r="F889">
        <v>1</v>
      </c>
      <c r="G889">
        <v>0</v>
      </c>
      <c r="I889" s="7">
        <f t="shared" si="467"/>
        <v>1</v>
      </c>
      <c r="J889">
        <f t="shared" si="468"/>
        <v>0</v>
      </c>
      <c r="K889" s="5">
        <f t="shared" si="469"/>
        <v>0</v>
      </c>
      <c r="L889" s="5">
        <f t="shared" si="470"/>
        <v>457</v>
      </c>
      <c r="N889">
        <f t="shared" ref="N889" si="498">$K888+$K889-$L888-$L889</f>
        <v>-319</v>
      </c>
    </row>
    <row r="890" spans="1:14" x14ac:dyDescent="0.3">
      <c r="A890" t="s">
        <v>8</v>
      </c>
      <c r="B890">
        <v>17</v>
      </c>
      <c r="C890">
        <v>34</v>
      </c>
      <c r="D890">
        <v>1854</v>
      </c>
      <c r="E890">
        <v>245</v>
      </c>
      <c r="F890">
        <v>1</v>
      </c>
      <c r="G890">
        <v>0</v>
      </c>
      <c r="I890" s="7">
        <f t="shared" si="467"/>
        <v>2</v>
      </c>
      <c r="J890">
        <f t="shared" si="468"/>
        <v>17</v>
      </c>
      <c r="K890" s="5">
        <f t="shared" si="469"/>
        <v>1854</v>
      </c>
      <c r="L890" s="5">
        <f t="shared" si="470"/>
        <v>0</v>
      </c>
    </row>
    <row r="891" spans="1:14" x14ac:dyDescent="0.3">
      <c r="A891" t="s">
        <v>7</v>
      </c>
      <c r="B891">
        <v>17</v>
      </c>
      <c r="C891">
        <v>34</v>
      </c>
      <c r="D891">
        <v>2592</v>
      </c>
      <c r="E891">
        <v>245</v>
      </c>
      <c r="F891">
        <v>1</v>
      </c>
      <c r="G891">
        <v>0</v>
      </c>
      <c r="I891" s="7">
        <f t="shared" si="467"/>
        <v>2</v>
      </c>
      <c r="J891">
        <f t="shared" si="468"/>
        <v>17</v>
      </c>
      <c r="K891" s="5">
        <f t="shared" si="469"/>
        <v>0</v>
      </c>
      <c r="L891" s="5">
        <f t="shared" si="470"/>
        <v>2592</v>
      </c>
      <c r="N891">
        <f t="shared" ref="N891" si="499">$K890+$K891-$L890-$L891</f>
        <v>-738</v>
      </c>
    </row>
    <row r="892" spans="1:14" x14ac:dyDescent="0.3">
      <c r="A892" t="s">
        <v>7</v>
      </c>
      <c r="B892">
        <v>24</v>
      </c>
      <c r="C892">
        <v>24</v>
      </c>
      <c r="D892">
        <v>1611</v>
      </c>
      <c r="E892">
        <v>246</v>
      </c>
      <c r="F892">
        <v>1</v>
      </c>
      <c r="G892">
        <v>0</v>
      </c>
      <c r="I892" s="7">
        <f t="shared" si="467"/>
        <v>1</v>
      </c>
      <c r="J892">
        <f t="shared" si="468"/>
        <v>0</v>
      </c>
      <c r="K892" s="5">
        <f t="shared" si="469"/>
        <v>0</v>
      </c>
      <c r="L892" s="5">
        <f t="shared" si="470"/>
        <v>1611</v>
      </c>
    </row>
    <row r="893" spans="1:14" x14ac:dyDescent="0.3">
      <c r="A893" t="s">
        <v>8</v>
      </c>
      <c r="B893">
        <v>24</v>
      </c>
      <c r="C893">
        <v>24</v>
      </c>
      <c r="D893">
        <v>164</v>
      </c>
      <c r="E893">
        <v>246</v>
      </c>
      <c r="F893">
        <v>1</v>
      </c>
      <c r="G893">
        <v>0</v>
      </c>
      <c r="I893" s="7">
        <f t="shared" si="467"/>
        <v>1</v>
      </c>
      <c r="J893">
        <f t="shared" si="468"/>
        <v>0</v>
      </c>
      <c r="K893" s="5">
        <f t="shared" si="469"/>
        <v>164</v>
      </c>
      <c r="L893" s="5">
        <f t="shared" si="470"/>
        <v>0</v>
      </c>
      <c r="N893">
        <f t="shared" ref="N893" si="500">$K892+$K893-$L892-$L893</f>
        <v>-1447</v>
      </c>
    </row>
    <row r="894" spans="1:14" x14ac:dyDescent="0.3">
      <c r="A894" t="s">
        <v>8</v>
      </c>
      <c r="B894">
        <v>20</v>
      </c>
      <c r="C894">
        <v>40</v>
      </c>
      <c r="D894">
        <v>2036</v>
      </c>
      <c r="E894">
        <v>247</v>
      </c>
      <c r="F894">
        <v>1</v>
      </c>
      <c r="G894">
        <v>0</v>
      </c>
      <c r="I894" s="7">
        <f t="shared" si="467"/>
        <v>2</v>
      </c>
      <c r="J894">
        <f t="shared" si="468"/>
        <v>20</v>
      </c>
      <c r="K894" s="5">
        <f t="shared" si="469"/>
        <v>2036</v>
      </c>
      <c r="L894" s="5">
        <f t="shared" si="470"/>
        <v>0</v>
      </c>
    </row>
    <row r="895" spans="1:14" x14ac:dyDescent="0.3">
      <c r="A895" t="s">
        <v>7</v>
      </c>
      <c r="B895">
        <v>20</v>
      </c>
      <c r="C895">
        <v>40</v>
      </c>
      <c r="D895">
        <v>2509</v>
      </c>
      <c r="E895">
        <v>247</v>
      </c>
      <c r="F895">
        <v>1</v>
      </c>
      <c r="G895">
        <v>0</v>
      </c>
      <c r="I895" s="7">
        <f t="shared" si="467"/>
        <v>2</v>
      </c>
      <c r="J895">
        <f t="shared" si="468"/>
        <v>20</v>
      </c>
      <c r="K895" s="5">
        <f t="shared" si="469"/>
        <v>0</v>
      </c>
      <c r="L895" s="5">
        <f t="shared" si="470"/>
        <v>2509</v>
      </c>
      <c r="N895">
        <f t="shared" ref="N895" si="501">$K894+$K895-$L894-$L895</f>
        <v>-473</v>
      </c>
    </row>
    <row r="896" spans="1:14" x14ac:dyDescent="0.3">
      <c r="A896" t="s">
        <v>8</v>
      </c>
      <c r="B896">
        <v>5</v>
      </c>
      <c r="C896">
        <v>5</v>
      </c>
      <c r="D896">
        <v>103</v>
      </c>
      <c r="E896">
        <v>248</v>
      </c>
      <c r="F896">
        <v>1</v>
      </c>
      <c r="G896">
        <v>0</v>
      </c>
      <c r="I896" s="7">
        <f t="shared" si="467"/>
        <v>1</v>
      </c>
      <c r="J896">
        <f t="shared" si="468"/>
        <v>0</v>
      </c>
      <c r="K896" s="5">
        <f t="shared" si="469"/>
        <v>103</v>
      </c>
      <c r="L896" s="5">
        <f t="shared" si="470"/>
        <v>0</v>
      </c>
    </row>
    <row r="897" spans="1:14" x14ac:dyDescent="0.3">
      <c r="A897" t="s">
        <v>7</v>
      </c>
      <c r="B897">
        <v>5</v>
      </c>
      <c r="C897">
        <v>5</v>
      </c>
      <c r="D897">
        <v>400</v>
      </c>
      <c r="E897">
        <v>248</v>
      </c>
      <c r="F897">
        <v>1</v>
      </c>
      <c r="G897">
        <v>0</v>
      </c>
      <c r="I897" s="7">
        <f t="shared" si="467"/>
        <v>1</v>
      </c>
      <c r="J897">
        <f t="shared" si="468"/>
        <v>0</v>
      </c>
      <c r="K897" s="5">
        <f t="shared" si="469"/>
        <v>0</v>
      </c>
      <c r="L897" s="5">
        <f t="shared" si="470"/>
        <v>400</v>
      </c>
      <c r="N897">
        <f t="shared" ref="N897" si="502">$K896+$K897-$L896-$L897</f>
        <v>-297</v>
      </c>
    </row>
    <row r="898" spans="1:14" x14ac:dyDescent="0.3">
      <c r="A898" t="s">
        <v>7</v>
      </c>
      <c r="B898">
        <v>8</v>
      </c>
      <c r="C898">
        <v>8</v>
      </c>
      <c r="D898">
        <v>690</v>
      </c>
      <c r="E898">
        <v>249</v>
      </c>
      <c r="F898">
        <v>1</v>
      </c>
      <c r="G898">
        <v>0</v>
      </c>
      <c r="I898" s="7">
        <f t="shared" si="467"/>
        <v>1</v>
      </c>
      <c r="J898">
        <f t="shared" si="468"/>
        <v>0</v>
      </c>
      <c r="K898" s="5">
        <f t="shared" si="469"/>
        <v>0</v>
      </c>
      <c r="L898" s="5">
        <f t="shared" si="470"/>
        <v>690</v>
      </c>
    </row>
    <row r="899" spans="1:14" x14ac:dyDescent="0.3">
      <c r="A899" t="s">
        <v>8</v>
      </c>
      <c r="B899">
        <v>8</v>
      </c>
      <c r="C899">
        <v>8</v>
      </c>
      <c r="D899">
        <v>165</v>
      </c>
      <c r="E899">
        <v>249</v>
      </c>
      <c r="F899">
        <v>1</v>
      </c>
      <c r="G899">
        <v>0</v>
      </c>
      <c r="I899" s="7">
        <f t="shared" ref="I899:I962" si="503">C899/B899</f>
        <v>1</v>
      </c>
      <c r="J899">
        <f t="shared" ref="J899:J962" si="504">C899-B899</f>
        <v>0</v>
      </c>
      <c r="K899" s="5">
        <f t="shared" ref="K899:K962" si="505">IF($A899="Hungarian",$D899,0)</f>
        <v>165</v>
      </c>
      <c r="L899" s="5">
        <f t="shared" ref="L899:L962" si="506">IF($A899="Vickrey Auction",$D899,0)</f>
        <v>0</v>
      </c>
      <c r="N899">
        <f t="shared" ref="N899" si="507">$K898+$K899-$L898-$L899</f>
        <v>-525</v>
      </c>
    </row>
    <row r="900" spans="1:14" x14ac:dyDescent="0.3">
      <c r="A900" t="s">
        <v>8</v>
      </c>
      <c r="B900">
        <v>4</v>
      </c>
      <c r="C900">
        <v>5</v>
      </c>
      <c r="D900">
        <v>185</v>
      </c>
      <c r="E900">
        <v>250</v>
      </c>
      <c r="F900">
        <v>1</v>
      </c>
      <c r="G900">
        <v>0</v>
      </c>
      <c r="I900" s="7">
        <f t="shared" si="503"/>
        <v>1.25</v>
      </c>
      <c r="J900">
        <f t="shared" si="504"/>
        <v>1</v>
      </c>
      <c r="K900" s="5">
        <f t="shared" si="505"/>
        <v>185</v>
      </c>
      <c r="L900" s="5">
        <f t="shared" si="506"/>
        <v>0</v>
      </c>
    </row>
    <row r="901" spans="1:14" x14ac:dyDescent="0.3">
      <c r="A901" t="s">
        <v>7</v>
      </c>
      <c r="B901">
        <v>4</v>
      </c>
      <c r="C901">
        <v>5</v>
      </c>
      <c r="D901">
        <v>290</v>
      </c>
      <c r="E901">
        <v>250</v>
      </c>
      <c r="F901">
        <v>1</v>
      </c>
      <c r="G901">
        <v>0</v>
      </c>
      <c r="I901" s="7">
        <f t="shared" si="503"/>
        <v>1.25</v>
      </c>
      <c r="J901">
        <f t="shared" si="504"/>
        <v>1</v>
      </c>
      <c r="K901" s="5">
        <f t="shared" si="505"/>
        <v>0</v>
      </c>
      <c r="L901" s="5">
        <f t="shared" si="506"/>
        <v>290</v>
      </c>
      <c r="N901">
        <f t="shared" ref="N901" si="508">$K900+$K901-$L900-$L901</f>
        <v>-105</v>
      </c>
    </row>
    <row r="902" spans="1:14" x14ac:dyDescent="0.3">
      <c r="A902" t="s">
        <v>7</v>
      </c>
      <c r="B902">
        <v>29</v>
      </c>
      <c r="C902">
        <v>46</v>
      </c>
      <c r="D902">
        <v>3038</v>
      </c>
      <c r="E902">
        <v>251</v>
      </c>
      <c r="F902">
        <v>1</v>
      </c>
      <c r="G902">
        <v>0</v>
      </c>
      <c r="I902" s="7">
        <f t="shared" si="503"/>
        <v>1.5862068965517242</v>
      </c>
      <c r="J902">
        <f t="shared" si="504"/>
        <v>17</v>
      </c>
      <c r="K902" s="5">
        <f t="shared" si="505"/>
        <v>0</v>
      </c>
      <c r="L902" s="5">
        <f t="shared" si="506"/>
        <v>3038</v>
      </c>
    </row>
    <row r="903" spans="1:14" x14ac:dyDescent="0.3">
      <c r="A903" t="s">
        <v>8</v>
      </c>
      <c r="B903">
        <v>29</v>
      </c>
      <c r="C903">
        <v>46</v>
      </c>
      <c r="D903">
        <v>1712</v>
      </c>
      <c r="E903">
        <v>251</v>
      </c>
      <c r="F903">
        <v>1</v>
      </c>
      <c r="G903">
        <v>0</v>
      </c>
      <c r="I903" s="7">
        <f t="shared" si="503"/>
        <v>1.5862068965517242</v>
      </c>
      <c r="J903">
        <f t="shared" si="504"/>
        <v>17</v>
      </c>
      <c r="K903" s="5">
        <f t="shared" si="505"/>
        <v>1712</v>
      </c>
      <c r="L903" s="5">
        <f t="shared" si="506"/>
        <v>0</v>
      </c>
      <c r="N903">
        <f t="shared" ref="N903" si="509">$K902+$K903-$L902-$L903</f>
        <v>-1326</v>
      </c>
    </row>
    <row r="904" spans="1:14" x14ac:dyDescent="0.3">
      <c r="A904" t="s">
        <v>7</v>
      </c>
      <c r="B904">
        <v>31</v>
      </c>
      <c r="C904">
        <v>41</v>
      </c>
      <c r="D904">
        <v>2986</v>
      </c>
      <c r="E904">
        <v>252</v>
      </c>
      <c r="F904">
        <v>1</v>
      </c>
      <c r="G904">
        <v>0</v>
      </c>
      <c r="I904" s="7">
        <f t="shared" si="503"/>
        <v>1.3225806451612903</v>
      </c>
      <c r="J904">
        <f t="shared" si="504"/>
        <v>10</v>
      </c>
      <c r="K904" s="5">
        <f t="shared" si="505"/>
        <v>0</v>
      </c>
      <c r="L904" s="5">
        <f t="shared" si="506"/>
        <v>2986</v>
      </c>
    </row>
    <row r="905" spans="1:14" x14ac:dyDescent="0.3">
      <c r="A905" t="s">
        <v>8</v>
      </c>
      <c r="B905">
        <v>31</v>
      </c>
      <c r="C905">
        <v>41</v>
      </c>
      <c r="D905">
        <v>960</v>
      </c>
      <c r="E905">
        <v>252</v>
      </c>
      <c r="F905">
        <v>1</v>
      </c>
      <c r="G905">
        <v>0</v>
      </c>
      <c r="I905" s="7">
        <f t="shared" si="503"/>
        <v>1.3225806451612903</v>
      </c>
      <c r="J905">
        <f t="shared" si="504"/>
        <v>10</v>
      </c>
      <c r="K905" s="5">
        <f t="shared" si="505"/>
        <v>960</v>
      </c>
      <c r="L905" s="5">
        <f t="shared" si="506"/>
        <v>0</v>
      </c>
      <c r="N905">
        <f t="shared" ref="N905" si="510">$K904+$K905-$L904-$L905</f>
        <v>-2026</v>
      </c>
    </row>
    <row r="906" spans="1:14" x14ac:dyDescent="0.3">
      <c r="A906" t="s">
        <v>7</v>
      </c>
      <c r="B906">
        <v>8</v>
      </c>
      <c r="C906">
        <v>32</v>
      </c>
      <c r="D906">
        <v>2115</v>
      </c>
      <c r="E906">
        <v>253</v>
      </c>
      <c r="F906">
        <v>0</v>
      </c>
      <c r="G906">
        <v>1</v>
      </c>
      <c r="I906" s="7">
        <f t="shared" si="503"/>
        <v>4</v>
      </c>
      <c r="J906">
        <f t="shared" si="504"/>
        <v>24</v>
      </c>
      <c r="K906" s="5">
        <f t="shared" si="505"/>
        <v>0</v>
      </c>
      <c r="L906" s="5">
        <f t="shared" si="506"/>
        <v>2115</v>
      </c>
    </row>
    <row r="907" spans="1:14" x14ac:dyDescent="0.3">
      <c r="A907" t="s">
        <v>8</v>
      </c>
      <c r="B907">
        <v>8</v>
      </c>
      <c r="C907">
        <v>32</v>
      </c>
      <c r="D907">
        <v>2391</v>
      </c>
      <c r="E907">
        <v>253</v>
      </c>
      <c r="F907">
        <v>0</v>
      </c>
      <c r="G907">
        <v>1</v>
      </c>
      <c r="I907" s="7">
        <f t="shared" si="503"/>
        <v>4</v>
      </c>
      <c r="J907">
        <f t="shared" si="504"/>
        <v>24</v>
      </c>
      <c r="K907" s="5">
        <f t="shared" si="505"/>
        <v>2391</v>
      </c>
      <c r="L907" s="5">
        <f t="shared" si="506"/>
        <v>0</v>
      </c>
      <c r="N907">
        <f t="shared" ref="N907" si="511">$K906+$K907-$L906-$L907</f>
        <v>276</v>
      </c>
    </row>
    <row r="908" spans="1:14" x14ac:dyDescent="0.3">
      <c r="A908" t="s">
        <v>7</v>
      </c>
      <c r="B908">
        <v>10</v>
      </c>
      <c r="C908">
        <v>50</v>
      </c>
      <c r="D908">
        <v>3646</v>
      </c>
      <c r="E908">
        <v>254</v>
      </c>
      <c r="F908">
        <v>0</v>
      </c>
      <c r="G908">
        <v>1</v>
      </c>
      <c r="I908" s="7">
        <f t="shared" si="503"/>
        <v>5</v>
      </c>
      <c r="J908">
        <f t="shared" si="504"/>
        <v>40</v>
      </c>
      <c r="K908" s="5">
        <f t="shared" si="505"/>
        <v>0</v>
      </c>
      <c r="L908" s="5">
        <f t="shared" si="506"/>
        <v>3646</v>
      </c>
    </row>
    <row r="909" spans="1:14" x14ac:dyDescent="0.3">
      <c r="A909" t="s">
        <v>8</v>
      </c>
      <c r="B909">
        <v>10</v>
      </c>
      <c r="C909">
        <v>50</v>
      </c>
      <c r="D909">
        <v>3658</v>
      </c>
      <c r="E909">
        <v>254</v>
      </c>
      <c r="F909">
        <v>0</v>
      </c>
      <c r="G909">
        <v>1</v>
      </c>
      <c r="I909" s="7">
        <f t="shared" si="503"/>
        <v>5</v>
      </c>
      <c r="J909">
        <f t="shared" si="504"/>
        <v>40</v>
      </c>
      <c r="K909" s="5">
        <f t="shared" si="505"/>
        <v>3658</v>
      </c>
      <c r="L909" s="5">
        <f t="shared" si="506"/>
        <v>0</v>
      </c>
      <c r="N909">
        <f t="shared" ref="N909" si="512">$K908+$K909-$L908-$L909</f>
        <v>12</v>
      </c>
    </row>
    <row r="910" spans="1:14" x14ac:dyDescent="0.3">
      <c r="A910" t="s">
        <v>8</v>
      </c>
      <c r="B910">
        <v>20</v>
      </c>
      <c r="C910">
        <v>20</v>
      </c>
      <c r="D910">
        <v>166</v>
      </c>
      <c r="E910">
        <v>255</v>
      </c>
      <c r="F910">
        <v>1</v>
      </c>
      <c r="G910">
        <v>0</v>
      </c>
      <c r="I910" s="7">
        <f t="shared" si="503"/>
        <v>1</v>
      </c>
      <c r="J910">
        <f t="shared" si="504"/>
        <v>0</v>
      </c>
      <c r="K910" s="5">
        <f t="shared" si="505"/>
        <v>166</v>
      </c>
      <c r="L910" s="5">
        <f t="shared" si="506"/>
        <v>0</v>
      </c>
    </row>
    <row r="911" spans="1:14" x14ac:dyDescent="0.3">
      <c r="A911" t="s">
        <v>7</v>
      </c>
      <c r="B911">
        <v>20</v>
      </c>
      <c r="C911">
        <v>20</v>
      </c>
      <c r="D911">
        <v>1775</v>
      </c>
      <c r="E911">
        <v>255</v>
      </c>
      <c r="F911">
        <v>1</v>
      </c>
      <c r="G911">
        <v>0</v>
      </c>
      <c r="I911" s="7">
        <f t="shared" si="503"/>
        <v>1</v>
      </c>
      <c r="J911">
        <f t="shared" si="504"/>
        <v>0</v>
      </c>
      <c r="K911" s="5">
        <f t="shared" si="505"/>
        <v>0</v>
      </c>
      <c r="L911" s="5">
        <f t="shared" si="506"/>
        <v>1775</v>
      </c>
      <c r="N911">
        <f t="shared" ref="N911" si="513">$K910+$K911-$L910-$L911</f>
        <v>-1609</v>
      </c>
    </row>
    <row r="912" spans="1:14" x14ac:dyDescent="0.3">
      <c r="A912" t="s">
        <v>8</v>
      </c>
      <c r="B912">
        <v>21</v>
      </c>
      <c r="C912">
        <v>21</v>
      </c>
      <c r="D912">
        <v>145</v>
      </c>
      <c r="E912">
        <v>256</v>
      </c>
      <c r="F912">
        <v>1</v>
      </c>
      <c r="G912">
        <v>0</v>
      </c>
      <c r="I912" s="7">
        <f t="shared" si="503"/>
        <v>1</v>
      </c>
      <c r="J912">
        <f t="shared" si="504"/>
        <v>0</v>
      </c>
      <c r="K912" s="5">
        <f t="shared" si="505"/>
        <v>145</v>
      </c>
      <c r="L912" s="5">
        <f t="shared" si="506"/>
        <v>0</v>
      </c>
    </row>
    <row r="913" spans="1:14" x14ac:dyDescent="0.3">
      <c r="A913" t="s">
        <v>7</v>
      </c>
      <c r="B913">
        <v>21</v>
      </c>
      <c r="C913">
        <v>21</v>
      </c>
      <c r="D913">
        <v>1628</v>
      </c>
      <c r="E913">
        <v>256</v>
      </c>
      <c r="F913">
        <v>1</v>
      </c>
      <c r="G913">
        <v>0</v>
      </c>
      <c r="I913" s="7">
        <f t="shared" si="503"/>
        <v>1</v>
      </c>
      <c r="J913">
        <f t="shared" si="504"/>
        <v>0</v>
      </c>
      <c r="K913" s="5">
        <f t="shared" si="505"/>
        <v>0</v>
      </c>
      <c r="L913" s="5">
        <f t="shared" si="506"/>
        <v>1628</v>
      </c>
      <c r="N913">
        <f t="shared" ref="N913" si="514">$K912+$K913-$L912-$L913</f>
        <v>-1483</v>
      </c>
    </row>
    <row r="914" spans="1:14" x14ac:dyDescent="0.3">
      <c r="A914" t="s">
        <v>7</v>
      </c>
      <c r="B914">
        <v>3</v>
      </c>
      <c r="C914">
        <v>3</v>
      </c>
      <c r="D914">
        <v>225</v>
      </c>
      <c r="E914">
        <v>257</v>
      </c>
      <c r="F914">
        <v>1</v>
      </c>
      <c r="G914">
        <v>0</v>
      </c>
      <c r="I914" s="7">
        <f t="shared" si="503"/>
        <v>1</v>
      </c>
      <c r="J914">
        <f t="shared" si="504"/>
        <v>0</v>
      </c>
      <c r="K914" s="5">
        <f t="shared" si="505"/>
        <v>0</v>
      </c>
      <c r="L914" s="5">
        <f t="shared" si="506"/>
        <v>225</v>
      </c>
    </row>
    <row r="915" spans="1:14" x14ac:dyDescent="0.3">
      <c r="A915" t="s">
        <v>8</v>
      </c>
      <c r="B915">
        <v>3</v>
      </c>
      <c r="C915">
        <v>3</v>
      </c>
      <c r="D915">
        <v>38</v>
      </c>
      <c r="E915">
        <v>257</v>
      </c>
      <c r="F915">
        <v>1</v>
      </c>
      <c r="G915">
        <v>0</v>
      </c>
      <c r="I915" s="7">
        <f t="shared" si="503"/>
        <v>1</v>
      </c>
      <c r="J915">
        <f t="shared" si="504"/>
        <v>0</v>
      </c>
      <c r="K915" s="5">
        <f t="shared" si="505"/>
        <v>38</v>
      </c>
      <c r="L915" s="5">
        <f t="shared" si="506"/>
        <v>0</v>
      </c>
      <c r="N915">
        <f t="shared" ref="N915" si="515">$K914+$K915-$L914-$L915</f>
        <v>-187</v>
      </c>
    </row>
    <row r="916" spans="1:14" x14ac:dyDescent="0.3">
      <c r="A916" t="s">
        <v>8</v>
      </c>
      <c r="B916">
        <v>18</v>
      </c>
      <c r="C916">
        <v>18</v>
      </c>
      <c r="D916">
        <v>210</v>
      </c>
      <c r="E916">
        <v>258</v>
      </c>
      <c r="F916">
        <v>1</v>
      </c>
      <c r="G916">
        <v>0</v>
      </c>
      <c r="I916" s="7">
        <f t="shared" si="503"/>
        <v>1</v>
      </c>
      <c r="J916">
        <f t="shared" si="504"/>
        <v>0</v>
      </c>
      <c r="K916" s="5">
        <f t="shared" si="505"/>
        <v>210</v>
      </c>
      <c r="L916" s="5">
        <f t="shared" si="506"/>
        <v>0</v>
      </c>
    </row>
    <row r="917" spans="1:14" x14ac:dyDescent="0.3">
      <c r="A917" t="s">
        <v>7</v>
      </c>
      <c r="B917">
        <v>18</v>
      </c>
      <c r="C917">
        <v>18</v>
      </c>
      <c r="D917">
        <v>1589</v>
      </c>
      <c r="E917">
        <v>258</v>
      </c>
      <c r="F917">
        <v>1</v>
      </c>
      <c r="G917">
        <v>0</v>
      </c>
      <c r="I917" s="7">
        <f t="shared" si="503"/>
        <v>1</v>
      </c>
      <c r="J917">
        <f t="shared" si="504"/>
        <v>0</v>
      </c>
      <c r="K917" s="5">
        <f t="shared" si="505"/>
        <v>0</v>
      </c>
      <c r="L917" s="5">
        <f t="shared" si="506"/>
        <v>1589</v>
      </c>
      <c r="N917">
        <f t="shared" ref="N917" si="516">$K916+$K917-$L916-$L917</f>
        <v>-1379</v>
      </c>
    </row>
    <row r="918" spans="1:14" x14ac:dyDescent="0.3">
      <c r="A918" t="s">
        <v>8</v>
      </c>
      <c r="B918">
        <v>9</v>
      </c>
      <c r="C918">
        <v>9</v>
      </c>
      <c r="D918">
        <v>159</v>
      </c>
      <c r="E918">
        <v>259</v>
      </c>
      <c r="F918">
        <v>1</v>
      </c>
      <c r="G918">
        <v>0</v>
      </c>
      <c r="I918" s="7">
        <f t="shared" si="503"/>
        <v>1</v>
      </c>
      <c r="J918">
        <f t="shared" si="504"/>
        <v>0</v>
      </c>
      <c r="K918" s="5">
        <f t="shared" si="505"/>
        <v>159</v>
      </c>
      <c r="L918" s="5">
        <f t="shared" si="506"/>
        <v>0</v>
      </c>
    </row>
    <row r="919" spans="1:14" x14ac:dyDescent="0.3">
      <c r="A919" t="s">
        <v>7</v>
      </c>
      <c r="B919">
        <v>9</v>
      </c>
      <c r="C919">
        <v>9</v>
      </c>
      <c r="D919">
        <v>805</v>
      </c>
      <c r="E919">
        <v>259</v>
      </c>
      <c r="F919">
        <v>1</v>
      </c>
      <c r="G919">
        <v>0</v>
      </c>
      <c r="I919" s="7">
        <f t="shared" si="503"/>
        <v>1</v>
      </c>
      <c r="J919">
        <f t="shared" si="504"/>
        <v>0</v>
      </c>
      <c r="K919" s="5">
        <f t="shared" si="505"/>
        <v>0</v>
      </c>
      <c r="L919" s="5">
        <f t="shared" si="506"/>
        <v>805</v>
      </c>
      <c r="N919">
        <f t="shared" ref="N919" si="517">$K918+$K919-$L918-$L919</f>
        <v>-646</v>
      </c>
    </row>
    <row r="920" spans="1:14" x14ac:dyDescent="0.3">
      <c r="A920" t="s">
        <v>8</v>
      </c>
      <c r="B920">
        <v>16</v>
      </c>
      <c r="C920">
        <v>16</v>
      </c>
      <c r="D920">
        <v>105</v>
      </c>
      <c r="E920">
        <v>260</v>
      </c>
      <c r="F920">
        <v>1</v>
      </c>
      <c r="G920">
        <v>0</v>
      </c>
      <c r="I920" s="7">
        <f t="shared" si="503"/>
        <v>1</v>
      </c>
      <c r="J920">
        <f t="shared" si="504"/>
        <v>0</v>
      </c>
      <c r="K920" s="5">
        <f t="shared" si="505"/>
        <v>105</v>
      </c>
      <c r="L920" s="5">
        <f t="shared" si="506"/>
        <v>0</v>
      </c>
    </row>
    <row r="921" spans="1:14" x14ac:dyDescent="0.3">
      <c r="A921" t="s">
        <v>7</v>
      </c>
      <c r="B921">
        <v>16</v>
      </c>
      <c r="C921">
        <v>16</v>
      </c>
      <c r="D921">
        <v>1468</v>
      </c>
      <c r="E921">
        <v>260</v>
      </c>
      <c r="F921">
        <v>1</v>
      </c>
      <c r="G921">
        <v>0</v>
      </c>
      <c r="I921" s="7">
        <f t="shared" si="503"/>
        <v>1</v>
      </c>
      <c r="J921">
        <f t="shared" si="504"/>
        <v>0</v>
      </c>
      <c r="K921" s="5">
        <f t="shared" si="505"/>
        <v>0</v>
      </c>
      <c r="L921" s="5">
        <f t="shared" si="506"/>
        <v>1468</v>
      </c>
      <c r="N921">
        <f t="shared" ref="N921" si="518">$K920+$K921-$L920-$L921</f>
        <v>-1363</v>
      </c>
    </row>
    <row r="922" spans="1:14" x14ac:dyDescent="0.3">
      <c r="A922" t="s">
        <v>7</v>
      </c>
      <c r="B922">
        <v>21</v>
      </c>
      <c r="C922">
        <v>21</v>
      </c>
      <c r="D922">
        <v>1740</v>
      </c>
      <c r="E922">
        <v>261</v>
      </c>
      <c r="F922">
        <v>1</v>
      </c>
      <c r="G922">
        <v>0</v>
      </c>
      <c r="I922" s="7">
        <f t="shared" si="503"/>
        <v>1</v>
      </c>
      <c r="J922">
        <f t="shared" si="504"/>
        <v>0</v>
      </c>
      <c r="K922" s="5">
        <f t="shared" si="505"/>
        <v>0</v>
      </c>
      <c r="L922" s="5">
        <f t="shared" si="506"/>
        <v>1740</v>
      </c>
    </row>
    <row r="923" spans="1:14" x14ac:dyDescent="0.3">
      <c r="A923" t="s">
        <v>8</v>
      </c>
      <c r="B923">
        <v>21</v>
      </c>
      <c r="C923">
        <v>21</v>
      </c>
      <c r="D923">
        <v>185</v>
      </c>
      <c r="E923">
        <v>261</v>
      </c>
      <c r="F923">
        <v>1</v>
      </c>
      <c r="G923">
        <v>0</v>
      </c>
      <c r="I923" s="7">
        <f t="shared" si="503"/>
        <v>1</v>
      </c>
      <c r="J923">
        <f t="shared" si="504"/>
        <v>0</v>
      </c>
      <c r="K923" s="5">
        <f t="shared" si="505"/>
        <v>185</v>
      </c>
      <c r="L923" s="5">
        <f t="shared" si="506"/>
        <v>0</v>
      </c>
      <c r="N923">
        <f t="shared" ref="N923" si="519">$K922+$K923-$L922-$L923</f>
        <v>-1555</v>
      </c>
    </row>
    <row r="924" spans="1:14" x14ac:dyDescent="0.3">
      <c r="A924" t="s">
        <v>7</v>
      </c>
      <c r="B924">
        <v>3</v>
      </c>
      <c r="C924">
        <v>3</v>
      </c>
      <c r="D924">
        <v>154</v>
      </c>
      <c r="E924">
        <v>262</v>
      </c>
      <c r="F924">
        <v>1</v>
      </c>
      <c r="G924">
        <v>0</v>
      </c>
      <c r="I924" s="7">
        <f t="shared" si="503"/>
        <v>1</v>
      </c>
      <c r="J924">
        <f t="shared" si="504"/>
        <v>0</v>
      </c>
      <c r="K924" s="5">
        <f t="shared" si="505"/>
        <v>0</v>
      </c>
      <c r="L924" s="5">
        <f t="shared" si="506"/>
        <v>154</v>
      </c>
    </row>
    <row r="925" spans="1:14" x14ac:dyDescent="0.3">
      <c r="A925" t="s">
        <v>8</v>
      </c>
      <c r="B925">
        <v>3</v>
      </c>
      <c r="C925">
        <v>3</v>
      </c>
      <c r="D925">
        <v>122</v>
      </c>
      <c r="E925">
        <v>262</v>
      </c>
      <c r="F925">
        <v>1</v>
      </c>
      <c r="G925">
        <v>0</v>
      </c>
      <c r="I925" s="7">
        <f t="shared" si="503"/>
        <v>1</v>
      </c>
      <c r="J925">
        <f t="shared" si="504"/>
        <v>0</v>
      </c>
      <c r="K925" s="5">
        <f t="shared" si="505"/>
        <v>122</v>
      </c>
      <c r="L925" s="5">
        <f t="shared" si="506"/>
        <v>0</v>
      </c>
      <c r="N925">
        <f t="shared" ref="N925" si="520">$K924+$K925-$L924-$L925</f>
        <v>-32</v>
      </c>
    </row>
    <row r="926" spans="1:14" x14ac:dyDescent="0.3">
      <c r="A926" t="s">
        <v>7</v>
      </c>
      <c r="B926">
        <v>24</v>
      </c>
      <c r="C926">
        <v>41</v>
      </c>
      <c r="D926">
        <v>2903</v>
      </c>
      <c r="E926">
        <v>263</v>
      </c>
      <c r="F926">
        <v>1</v>
      </c>
      <c r="G926">
        <v>0</v>
      </c>
      <c r="I926" s="7">
        <f t="shared" si="503"/>
        <v>1.7083333333333333</v>
      </c>
      <c r="J926">
        <f t="shared" si="504"/>
        <v>17</v>
      </c>
      <c r="K926" s="5">
        <f t="shared" si="505"/>
        <v>0</v>
      </c>
      <c r="L926" s="5">
        <f t="shared" si="506"/>
        <v>2903</v>
      </c>
    </row>
    <row r="927" spans="1:14" x14ac:dyDescent="0.3">
      <c r="A927" t="s">
        <v>8</v>
      </c>
      <c r="B927">
        <v>24</v>
      </c>
      <c r="C927">
        <v>41</v>
      </c>
      <c r="D927">
        <v>1863</v>
      </c>
      <c r="E927">
        <v>263</v>
      </c>
      <c r="F927">
        <v>1</v>
      </c>
      <c r="G927">
        <v>0</v>
      </c>
      <c r="I927" s="7">
        <f t="shared" si="503"/>
        <v>1.7083333333333333</v>
      </c>
      <c r="J927">
        <f t="shared" si="504"/>
        <v>17</v>
      </c>
      <c r="K927" s="5">
        <f t="shared" si="505"/>
        <v>1863</v>
      </c>
      <c r="L927" s="5">
        <f t="shared" si="506"/>
        <v>0</v>
      </c>
      <c r="N927">
        <f t="shared" ref="N927" si="521">$K926+$K927-$L926-$L927</f>
        <v>-1040</v>
      </c>
    </row>
    <row r="928" spans="1:14" x14ac:dyDescent="0.3">
      <c r="A928" t="s">
        <v>7</v>
      </c>
      <c r="B928">
        <v>41</v>
      </c>
      <c r="C928">
        <v>41</v>
      </c>
      <c r="D928">
        <v>3768</v>
      </c>
      <c r="E928">
        <v>264</v>
      </c>
      <c r="F928">
        <v>1</v>
      </c>
      <c r="G928">
        <v>0</v>
      </c>
      <c r="I928" s="7">
        <f t="shared" si="503"/>
        <v>1</v>
      </c>
      <c r="J928">
        <f t="shared" si="504"/>
        <v>0</v>
      </c>
      <c r="K928" s="5">
        <f t="shared" si="505"/>
        <v>0</v>
      </c>
      <c r="L928" s="5">
        <f t="shared" si="506"/>
        <v>3768</v>
      </c>
    </row>
    <row r="929" spans="1:14" x14ac:dyDescent="0.3">
      <c r="A929" t="s">
        <v>8</v>
      </c>
      <c r="B929">
        <v>41</v>
      </c>
      <c r="C929">
        <v>41</v>
      </c>
      <c r="D929">
        <v>178</v>
      </c>
      <c r="E929">
        <v>264</v>
      </c>
      <c r="F929">
        <v>1</v>
      </c>
      <c r="G929">
        <v>0</v>
      </c>
      <c r="I929" s="7">
        <f t="shared" si="503"/>
        <v>1</v>
      </c>
      <c r="J929">
        <f t="shared" si="504"/>
        <v>0</v>
      </c>
      <c r="K929" s="5">
        <f t="shared" si="505"/>
        <v>178</v>
      </c>
      <c r="L929" s="5">
        <f t="shared" si="506"/>
        <v>0</v>
      </c>
      <c r="N929">
        <f t="shared" ref="N929" si="522">$K928+$K929-$L928-$L929</f>
        <v>-3590</v>
      </c>
    </row>
    <row r="930" spans="1:14" x14ac:dyDescent="0.3">
      <c r="A930" t="s">
        <v>7</v>
      </c>
      <c r="B930">
        <v>34</v>
      </c>
      <c r="C930">
        <v>47</v>
      </c>
      <c r="D930">
        <v>3162</v>
      </c>
      <c r="E930">
        <v>265</v>
      </c>
      <c r="F930">
        <v>1</v>
      </c>
      <c r="G930">
        <v>0</v>
      </c>
      <c r="I930" s="7">
        <f t="shared" si="503"/>
        <v>1.3823529411764706</v>
      </c>
      <c r="J930">
        <f t="shared" si="504"/>
        <v>13</v>
      </c>
      <c r="K930" s="5">
        <f t="shared" si="505"/>
        <v>0</v>
      </c>
      <c r="L930" s="5">
        <f t="shared" si="506"/>
        <v>3162</v>
      </c>
    </row>
    <row r="931" spans="1:14" x14ac:dyDescent="0.3">
      <c r="A931" t="s">
        <v>8</v>
      </c>
      <c r="B931">
        <v>34</v>
      </c>
      <c r="C931">
        <v>47</v>
      </c>
      <c r="D931">
        <v>1513</v>
      </c>
      <c r="E931">
        <v>265</v>
      </c>
      <c r="F931">
        <v>1</v>
      </c>
      <c r="G931">
        <v>0</v>
      </c>
      <c r="I931" s="7">
        <f t="shared" si="503"/>
        <v>1.3823529411764706</v>
      </c>
      <c r="J931">
        <f t="shared" si="504"/>
        <v>13</v>
      </c>
      <c r="K931" s="5">
        <f t="shared" si="505"/>
        <v>1513</v>
      </c>
      <c r="L931" s="5">
        <f t="shared" si="506"/>
        <v>0</v>
      </c>
      <c r="N931">
        <f t="shared" ref="N931" si="523">$K930+$K931-$L930-$L931</f>
        <v>-1649</v>
      </c>
    </row>
    <row r="932" spans="1:14" x14ac:dyDescent="0.3">
      <c r="A932" t="s">
        <v>7</v>
      </c>
      <c r="B932">
        <v>16</v>
      </c>
      <c r="C932">
        <v>50</v>
      </c>
      <c r="D932">
        <v>3321</v>
      </c>
      <c r="E932">
        <v>266</v>
      </c>
      <c r="F932">
        <v>1</v>
      </c>
      <c r="G932">
        <v>0</v>
      </c>
      <c r="I932" s="7">
        <f t="shared" si="503"/>
        <v>3.125</v>
      </c>
      <c r="J932">
        <f t="shared" si="504"/>
        <v>34</v>
      </c>
      <c r="K932" s="5">
        <f t="shared" si="505"/>
        <v>0</v>
      </c>
      <c r="L932" s="5">
        <f t="shared" si="506"/>
        <v>3321</v>
      </c>
    </row>
    <row r="933" spans="1:14" x14ac:dyDescent="0.3">
      <c r="A933" t="s">
        <v>8</v>
      </c>
      <c r="B933">
        <v>16</v>
      </c>
      <c r="C933">
        <v>50</v>
      </c>
      <c r="D933">
        <v>3136</v>
      </c>
      <c r="E933">
        <v>266</v>
      </c>
      <c r="F933">
        <v>1</v>
      </c>
      <c r="G933">
        <v>0</v>
      </c>
      <c r="I933" s="7">
        <f t="shared" si="503"/>
        <v>3.125</v>
      </c>
      <c r="J933">
        <f t="shared" si="504"/>
        <v>34</v>
      </c>
      <c r="K933" s="5">
        <f t="shared" si="505"/>
        <v>3136</v>
      </c>
      <c r="L933" s="5">
        <f t="shared" si="506"/>
        <v>0</v>
      </c>
      <c r="N933">
        <f t="shared" ref="N933" si="524">$K932+$K933-$L932-$L933</f>
        <v>-185</v>
      </c>
    </row>
    <row r="934" spans="1:14" x14ac:dyDescent="0.3">
      <c r="A934" t="s">
        <v>7</v>
      </c>
      <c r="B934">
        <v>14</v>
      </c>
      <c r="C934">
        <v>42</v>
      </c>
      <c r="D934">
        <v>2710</v>
      </c>
      <c r="E934">
        <v>267</v>
      </c>
      <c r="F934">
        <v>0</v>
      </c>
      <c r="G934">
        <v>1</v>
      </c>
      <c r="I934" s="7">
        <f t="shared" si="503"/>
        <v>3</v>
      </c>
      <c r="J934">
        <f t="shared" si="504"/>
        <v>28</v>
      </c>
      <c r="K934" s="5">
        <f t="shared" si="505"/>
        <v>0</v>
      </c>
      <c r="L934" s="5">
        <f t="shared" si="506"/>
        <v>2710</v>
      </c>
    </row>
    <row r="935" spans="1:14" x14ac:dyDescent="0.3">
      <c r="A935" t="s">
        <v>8</v>
      </c>
      <c r="B935">
        <v>14</v>
      </c>
      <c r="C935">
        <v>42</v>
      </c>
      <c r="D935">
        <v>2727</v>
      </c>
      <c r="E935">
        <v>267</v>
      </c>
      <c r="F935">
        <v>0</v>
      </c>
      <c r="G935">
        <v>1</v>
      </c>
      <c r="I935" s="7">
        <f t="shared" si="503"/>
        <v>3</v>
      </c>
      <c r="J935">
        <f t="shared" si="504"/>
        <v>28</v>
      </c>
      <c r="K935" s="5">
        <f t="shared" si="505"/>
        <v>2727</v>
      </c>
      <c r="L935" s="5">
        <f t="shared" si="506"/>
        <v>0</v>
      </c>
      <c r="N935">
        <f t="shared" ref="N935" si="525">$K934+$K935-$L934-$L935</f>
        <v>17</v>
      </c>
    </row>
    <row r="936" spans="1:14" x14ac:dyDescent="0.3">
      <c r="A936" t="s">
        <v>7</v>
      </c>
      <c r="B936">
        <v>11</v>
      </c>
      <c r="C936">
        <v>38</v>
      </c>
      <c r="D936">
        <v>2968</v>
      </c>
      <c r="E936">
        <v>268</v>
      </c>
      <c r="F936">
        <v>1</v>
      </c>
      <c r="G936">
        <v>0</v>
      </c>
      <c r="I936" s="7">
        <f t="shared" si="503"/>
        <v>3.4545454545454546</v>
      </c>
      <c r="J936">
        <f t="shared" si="504"/>
        <v>27</v>
      </c>
      <c r="K936" s="5">
        <f t="shared" si="505"/>
        <v>0</v>
      </c>
      <c r="L936" s="5">
        <f t="shared" si="506"/>
        <v>2968</v>
      </c>
    </row>
    <row r="937" spans="1:14" x14ac:dyDescent="0.3">
      <c r="A937" t="s">
        <v>8</v>
      </c>
      <c r="B937">
        <v>11</v>
      </c>
      <c r="C937">
        <v>38</v>
      </c>
      <c r="D937">
        <v>2831</v>
      </c>
      <c r="E937">
        <v>268</v>
      </c>
      <c r="F937">
        <v>1</v>
      </c>
      <c r="G937">
        <v>0</v>
      </c>
      <c r="I937" s="7">
        <f t="shared" si="503"/>
        <v>3.4545454545454546</v>
      </c>
      <c r="J937">
        <f t="shared" si="504"/>
        <v>27</v>
      </c>
      <c r="K937" s="5">
        <f t="shared" si="505"/>
        <v>2831</v>
      </c>
      <c r="L937" s="5">
        <f t="shared" si="506"/>
        <v>0</v>
      </c>
      <c r="N937">
        <f t="shared" ref="N937" si="526">$K936+$K937-$L936-$L937</f>
        <v>-137</v>
      </c>
    </row>
    <row r="938" spans="1:14" x14ac:dyDescent="0.3">
      <c r="A938" t="s">
        <v>8</v>
      </c>
      <c r="B938">
        <v>23</v>
      </c>
      <c r="C938">
        <v>35</v>
      </c>
      <c r="D938">
        <v>1239</v>
      </c>
      <c r="E938">
        <v>269</v>
      </c>
      <c r="F938">
        <v>1</v>
      </c>
      <c r="G938">
        <v>0</v>
      </c>
      <c r="I938" s="7">
        <f t="shared" si="503"/>
        <v>1.5217391304347827</v>
      </c>
      <c r="J938">
        <f t="shared" si="504"/>
        <v>12</v>
      </c>
      <c r="K938" s="5">
        <f t="shared" si="505"/>
        <v>1239</v>
      </c>
      <c r="L938" s="5">
        <f t="shared" si="506"/>
        <v>0</v>
      </c>
    </row>
    <row r="939" spans="1:14" x14ac:dyDescent="0.3">
      <c r="A939" t="s">
        <v>7</v>
      </c>
      <c r="B939">
        <v>23</v>
      </c>
      <c r="C939">
        <v>35</v>
      </c>
      <c r="D939">
        <v>2600</v>
      </c>
      <c r="E939">
        <v>269</v>
      </c>
      <c r="F939">
        <v>1</v>
      </c>
      <c r="G939">
        <v>0</v>
      </c>
      <c r="I939" s="7">
        <f t="shared" si="503"/>
        <v>1.5217391304347827</v>
      </c>
      <c r="J939">
        <f t="shared" si="504"/>
        <v>12</v>
      </c>
      <c r="K939" s="5">
        <f t="shared" si="505"/>
        <v>0</v>
      </c>
      <c r="L939" s="5">
        <f t="shared" si="506"/>
        <v>2600</v>
      </c>
      <c r="N939">
        <f t="shared" ref="N939" si="527">$K938+$K939-$L938-$L939</f>
        <v>-1361</v>
      </c>
    </row>
    <row r="940" spans="1:14" x14ac:dyDescent="0.3">
      <c r="A940" t="s">
        <v>8</v>
      </c>
      <c r="B940">
        <v>7</v>
      </c>
      <c r="C940">
        <v>38</v>
      </c>
      <c r="D940">
        <v>3061</v>
      </c>
      <c r="E940">
        <v>270</v>
      </c>
      <c r="F940">
        <v>1</v>
      </c>
      <c r="G940">
        <v>0</v>
      </c>
      <c r="I940" s="7">
        <f t="shared" si="503"/>
        <v>5.4285714285714288</v>
      </c>
      <c r="J940">
        <f t="shared" si="504"/>
        <v>31</v>
      </c>
      <c r="K940" s="5">
        <f t="shared" si="505"/>
        <v>3061</v>
      </c>
      <c r="L940" s="5">
        <f t="shared" si="506"/>
        <v>0</v>
      </c>
    </row>
    <row r="941" spans="1:14" x14ac:dyDescent="0.3">
      <c r="A941" t="s">
        <v>7</v>
      </c>
      <c r="B941">
        <v>7</v>
      </c>
      <c r="C941">
        <v>38</v>
      </c>
      <c r="D941">
        <v>3140</v>
      </c>
      <c r="E941">
        <v>270</v>
      </c>
      <c r="F941">
        <v>1</v>
      </c>
      <c r="G941">
        <v>0</v>
      </c>
      <c r="I941" s="7">
        <f t="shared" si="503"/>
        <v>5.4285714285714288</v>
      </c>
      <c r="J941">
        <f t="shared" si="504"/>
        <v>31</v>
      </c>
      <c r="K941" s="5">
        <f t="shared" si="505"/>
        <v>0</v>
      </c>
      <c r="L941" s="5">
        <f t="shared" si="506"/>
        <v>3140</v>
      </c>
      <c r="N941">
        <f t="shared" ref="N941" si="528">$K940+$K941-$L940-$L941</f>
        <v>-79</v>
      </c>
    </row>
    <row r="942" spans="1:14" x14ac:dyDescent="0.3">
      <c r="A942" t="s">
        <v>7</v>
      </c>
      <c r="B942">
        <v>39</v>
      </c>
      <c r="C942">
        <v>39</v>
      </c>
      <c r="D942">
        <v>3026</v>
      </c>
      <c r="E942">
        <v>271</v>
      </c>
      <c r="F942">
        <v>1</v>
      </c>
      <c r="G942">
        <v>0</v>
      </c>
      <c r="I942" s="7">
        <f t="shared" si="503"/>
        <v>1</v>
      </c>
      <c r="J942">
        <f t="shared" si="504"/>
        <v>0</v>
      </c>
      <c r="K942" s="5">
        <f t="shared" si="505"/>
        <v>0</v>
      </c>
      <c r="L942" s="5">
        <f t="shared" si="506"/>
        <v>3026</v>
      </c>
    </row>
    <row r="943" spans="1:14" x14ac:dyDescent="0.3">
      <c r="A943" t="s">
        <v>8</v>
      </c>
      <c r="B943">
        <v>39</v>
      </c>
      <c r="C943">
        <v>39</v>
      </c>
      <c r="D943">
        <v>214</v>
      </c>
      <c r="E943">
        <v>271</v>
      </c>
      <c r="F943">
        <v>1</v>
      </c>
      <c r="G943">
        <v>0</v>
      </c>
      <c r="I943" s="7">
        <f t="shared" si="503"/>
        <v>1</v>
      </c>
      <c r="J943">
        <f t="shared" si="504"/>
        <v>0</v>
      </c>
      <c r="K943" s="5">
        <f t="shared" si="505"/>
        <v>214</v>
      </c>
      <c r="L943" s="5">
        <f t="shared" si="506"/>
        <v>0</v>
      </c>
      <c r="N943">
        <f t="shared" ref="N943" si="529">$K942+$K943-$L942-$L943</f>
        <v>-2812</v>
      </c>
    </row>
    <row r="944" spans="1:14" x14ac:dyDescent="0.3">
      <c r="A944" t="s">
        <v>8</v>
      </c>
      <c r="B944">
        <v>9</v>
      </c>
      <c r="C944">
        <v>9</v>
      </c>
      <c r="D944">
        <v>72</v>
      </c>
      <c r="E944">
        <v>272</v>
      </c>
      <c r="F944">
        <v>1</v>
      </c>
      <c r="G944">
        <v>0</v>
      </c>
      <c r="I944" s="7">
        <f t="shared" si="503"/>
        <v>1</v>
      </c>
      <c r="J944">
        <f t="shared" si="504"/>
        <v>0</v>
      </c>
      <c r="K944" s="5">
        <f t="shared" si="505"/>
        <v>72</v>
      </c>
      <c r="L944" s="5">
        <f t="shared" si="506"/>
        <v>0</v>
      </c>
    </row>
    <row r="945" spans="1:14" x14ac:dyDescent="0.3">
      <c r="A945" t="s">
        <v>7</v>
      </c>
      <c r="B945">
        <v>9</v>
      </c>
      <c r="C945">
        <v>9</v>
      </c>
      <c r="D945">
        <v>773</v>
      </c>
      <c r="E945">
        <v>272</v>
      </c>
      <c r="F945">
        <v>1</v>
      </c>
      <c r="G945">
        <v>0</v>
      </c>
      <c r="I945" s="7">
        <f t="shared" si="503"/>
        <v>1</v>
      </c>
      <c r="J945">
        <f t="shared" si="504"/>
        <v>0</v>
      </c>
      <c r="K945" s="5">
        <f t="shared" si="505"/>
        <v>0</v>
      </c>
      <c r="L945" s="5">
        <f t="shared" si="506"/>
        <v>773</v>
      </c>
      <c r="N945">
        <f t="shared" ref="N945" si="530">$K944+$K945-$L944-$L945</f>
        <v>-701</v>
      </c>
    </row>
    <row r="946" spans="1:14" x14ac:dyDescent="0.3">
      <c r="A946" t="s">
        <v>7</v>
      </c>
      <c r="B946">
        <v>10</v>
      </c>
      <c r="C946">
        <v>30</v>
      </c>
      <c r="D946">
        <v>2054</v>
      </c>
      <c r="E946">
        <v>273</v>
      </c>
      <c r="F946">
        <v>0</v>
      </c>
      <c r="G946">
        <v>1</v>
      </c>
      <c r="I946" s="7">
        <f t="shared" si="503"/>
        <v>3</v>
      </c>
      <c r="J946">
        <f t="shared" si="504"/>
        <v>20</v>
      </c>
      <c r="K946" s="5">
        <f t="shared" si="505"/>
        <v>0</v>
      </c>
      <c r="L946" s="5">
        <f t="shared" si="506"/>
        <v>2054</v>
      </c>
    </row>
    <row r="947" spans="1:14" x14ac:dyDescent="0.3">
      <c r="A947" t="s">
        <v>8</v>
      </c>
      <c r="B947">
        <v>10</v>
      </c>
      <c r="C947">
        <v>30</v>
      </c>
      <c r="D947">
        <v>2145</v>
      </c>
      <c r="E947">
        <v>273</v>
      </c>
      <c r="F947">
        <v>0</v>
      </c>
      <c r="G947">
        <v>1</v>
      </c>
      <c r="I947" s="7">
        <f t="shared" si="503"/>
        <v>3</v>
      </c>
      <c r="J947">
        <f t="shared" si="504"/>
        <v>20</v>
      </c>
      <c r="K947" s="5">
        <f t="shared" si="505"/>
        <v>2145</v>
      </c>
      <c r="L947" s="5">
        <f t="shared" si="506"/>
        <v>0</v>
      </c>
      <c r="N947">
        <f t="shared" ref="N947" si="531">$K946+$K947-$L946-$L947</f>
        <v>91</v>
      </c>
    </row>
    <row r="948" spans="1:14" x14ac:dyDescent="0.3">
      <c r="A948" t="s">
        <v>7</v>
      </c>
      <c r="B948">
        <v>18</v>
      </c>
      <c r="C948">
        <v>47</v>
      </c>
      <c r="D948">
        <v>3813</v>
      </c>
      <c r="E948">
        <v>274</v>
      </c>
      <c r="F948">
        <v>1</v>
      </c>
      <c r="G948">
        <v>0</v>
      </c>
      <c r="I948" s="7">
        <f t="shared" si="503"/>
        <v>2.6111111111111112</v>
      </c>
      <c r="J948">
        <f t="shared" si="504"/>
        <v>29</v>
      </c>
      <c r="K948" s="5">
        <f t="shared" si="505"/>
        <v>0</v>
      </c>
      <c r="L948" s="5">
        <f t="shared" si="506"/>
        <v>3813</v>
      </c>
    </row>
    <row r="949" spans="1:14" x14ac:dyDescent="0.3">
      <c r="A949" t="s">
        <v>8</v>
      </c>
      <c r="B949">
        <v>18</v>
      </c>
      <c r="C949">
        <v>47</v>
      </c>
      <c r="D949">
        <v>3178</v>
      </c>
      <c r="E949">
        <v>274</v>
      </c>
      <c r="F949">
        <v>1</v>
      </c>
      <c r="G949">
        <v>0</v>
      </c>
      <c r="I949" s="7">
        <f t="shared" si="503"/>
        <v>2.6111111111111112</v>
      </c>
      <c r="J949">
        <f t="shared" si="504"/>
        <v>29</v>
      </c>
      <c r="K949" s="5">
        <f t="shared" si="505"/>
        <v>3178</v>
      </c>
      <c r="L949" s="5">
        <f t="shared" si="506"/>
        <v>0</v>
      </c>
      <c r="N949">
        <f t="shared" ref="N949" si="532">$K948+$K949-$L948-$L949</f>
        <v>-635</v>
      </c>
    </row>
    <row r="950" spans="1:14" x14ac:dyDescent="0.3">
      <c r="A950" t="s">
        <v>8</v>
      </c>
      <c r="B950">
        <v>16</v>
      </c>
      <c r="C950">
        <v>27</v>
      </c>
      <c r="D950">
        <v>1304</v>
      </c>
      <c r="E950">
        <v>275</v>
      </c>
      <c r="F950">
        <v>1</v>
      </c>
      <c r="G950">
        <v>0</v>
      </c>
      <c r="I950" s="7">
        <f t="shared" si="503"/>
        <v>1.6875</v>
      </c>
      <c r="J950">
        <f t="shared" si="504"/>
        <v>11</v>
      </c>
      <c r="K950" s="5">
        <f t="shared" si="505"/>
        <v>1304</v>
      </c>
      <c r="L950" s="5">
        <f t="shared" si="506"/>
        <v>0</v>
      </c>
    </row>
    <row r="951" spans="1:14" x14ac:dyDescent="0.3">
      <c r="A951" t="s">
        <v>7</v>
      </c>
      <c r="B951">
        <v>16</v>
      </c>
      <c r="C951">
        <v>27</v>
      </c>
      <c r="D951">
        <v>2240</v>
      </c>
      <c r="E951">
        <v>275</v>
      </c>
      <c r="F951">
        <v>1</v>
      </c>
      <c r="G951">
        <v>0</v>
      </c>
      <c r="I951" s="7">
        <f t="shared" si="503"/>
        <v>1.6875</v>
      </c>
      <c r="J951">
        <f t="shared" si="504"/>
        <v>11</v>
      </c>
      <c r="K951" s="5">
        <f t="shared" si="505"/>
        <v>0</v>
      </c>
      <c r="L951" s="5">
        <f t="shared" si="506"/>
        <v>2240</v>
      </c>
      <c r="N951">
        <f t="shared" ref="N951" si="533">$K950+$K951-$L950-$L951</f>
        <v>-936</v>
      </c>
    </row>
    <row r="952" spans="1:14" x14ac:dyDescent="0.3">
      <c r="A952" t="s">
        <v>8</v>
      </c>
      <c r="B952">
        <v>38</v>
      </c>
      <c r="C952">
        <v>43</v>
      </c>
      <c r="D952">
        <v>762</v>
      </c>
      <c r="E952">
        <v>276</v>
      </c>
      <c r="F952">
        <v>1</v>
      </c>
      <c r="G952">
        <v>0</v>
      </c>
      <c r="I952" s="7">
        <f t="shared" si="503"/>
        <v>1.131578947368421</v>
      </c>
      <c r="J952">
        <f t="shared" si="504"/>
        <v>5</v>
      </c>
      <c r="K952" s="5">
        <f t="shared" si="505"/>
        <v>762</v>
      </c>
      <c r="L952" s="5">
        <f t="shared" si="506"/>
        <v>0</v>
      </c>
    </row>
    <row r="953" spans="1:14" x14ac:dyDescent="0.3">
      <c r="A953" t="s">
        <v>7</v>
      </c>
      <c r="B953">
        <v>38</v>
      </c>
      <c r="C953">
        <v>43</v>
      </c>
      <c r="D953">
        <v>2875</v>
      </c>
      <c r="E953">
        <v>276</v>
      </c>
      <c r="F953">
        <v>1</v>
      </c>
      <c r="G953">
        <v>0</v>
      </c>
      <c r="I953" s="7">
        <f t="shared" si="503"/>
        <v>1.131578947368421</v>
      </c>
      <c r="J953">
        <f t="shared" si="504"/>
        <v>5</v>
      </c>
      <c r="K953" s="5">
        <f t="shared" si="505"/>
        <v>0</v>
      </c>
      <c r="L953" s="5">
        <f t="shared" si="506"/>
        <v>2875</v>
      </c>
      <c r="N953">
        <f t="shared" ref="N953" si="534">$K952+$K953-$L952-$L953</f>
        <v>-2113</v>
      </c>
    </row>
    <row r="954" spans="1:14" x14ac:dyDescent="0.3">
      <c r="A954" t="s">
        <v>8</v>
      </c>
      <c r="B954">
        <v>33</v>
      </c>
      <c r="C954">
        <v>47</v>
      </c>
      <c r="D954">
        <v>1518</v>
      </c>
      <c r="E954">
        <v>277</v>
      </c>
      <c r="F954">
        <v>1</v>
      </c>
      <c r="G954">
        <v>0</v>
      </c>
      <c r="I954" s="7">
        <f t="shared" si="503"/>
        <v>1.4242424242424243</v>
      </c>
      <c r="J954">
        <f t="shared" si="504"/>
        <v>14</v>
      </c>
      <c r="K954" s="5">
        <f t="shared" si="505"/>
        <v>1518</v>
      </c>
      <c r="L954" s="5">
        <f t="shared" si="506"/>
        <v>0</v>
      </c>
    </row>
    <row r="955" spans="1:14" x14ac:dyDescent="0.3">
      <c r="A955" t="s">
        <v>7</v>
      </c>
      <c r="B955">
        <v>33</v>
      </c>
      <c r="C955">
        <v>47</v>
      </c>
      <c r="D955">
        <v>3049</v>
      </c>
      <c r="E955">
        <v>277</v>
      </c>
      <c r="F955">
        <v>1</v>
      </c>
      <c r="G955">
        <v>0</v>
      </c>
      <c r="I955" s="7">
        <f t="shared" si="503"/>
        <v>1.4242424242424243</v>
      </c>
      <c r="J955">
        <f t="shared" si="504"/>
        <v>14</v>
      </c>
      <c r="K955" s="5">
        <f t="shared" si="505"/>
        <v>0</v>
      </c>
      <c r="L955" s="5">
        <f t="shared" si="506"/>
        <v>3049</v>
      </c>
      <c r="N955">
        <f t="shared" ref="N955" si="535">$K954+$K955-$L954-$L955</f>
        <v>-1531</v>
      </c>
    </row>
    <row r="956" spans="1:14" x14ac:dyDescent="0.3">
      <c r="A956" t="s">
        <v>7</v>
      </c>
      <c r="B956">
        <v>7</v>
      </c>
      <c r="C956">
        <v>7</v>
      </c>
      <c r="D956">
        <v>619</v>
      </c>
      <c r="E956">
        <v>278</v>
      </c>
      <c r="F956">
        <v>1</v>
      </c>
      <c r="G956">
        <v>0</v>
      </c>
      <c r="I956" s="7">
        <f t="shared" si="503"/>
        <v>1</v>
      </c>
      <c r="J956">
        <f t="shared" si="504"/>
        <v>0</v>
      </c>
      <c r="K956" s="5">
        <f t="shared" si="505"/>
        <v>0</v>
      </c>
      <c r="L956" s="5">
        <f t="shared" si="506"/>
        <v>619</v>
      </c>
    </row>
    <row r="957" spans="1:14" x14ac:dyDescent="0.3">
      <c r="A957" t="s">
        <v>8</v>
      </c>
      <c r="B957">
        <v>7</v>
      </c>
      <c r="C957">
        <v>7</v>
      </c>
      <c r="D957">
        <v>109</v>
      </c>
      <c r="E957">
        <v>278</v>
      </c>
      <c r="F957">
        <v>1</v>
      </c>
      <c r="G957">
        <v>0</v>
      </c>
      <c r="I957" s="7">
        <f t="shared" si="503"/>
        <v>1</v>
      </c>
      <c r="J957">
        <f t="shared" si="504"/>
        <v>0</v>
      </c>
      <c r="K957" s="5">
        <f t="shared" si="505"/>
        <v>109</v>
      </c>
      <c r="L957" s="5">
        <f t="shared" si="506"/>
        <v>0</v>
      </c>
      <c r="N957">
        <f t="shared" ref="N957" si="536">$K956+$K957-$L956-$L957</f>
        <v>-510</v>
      </c>
    </row>
    <row r="958" spans="1:14" x14ac:dyDescent="0.3">
      <c r="A958" t="s">
        <v>7</v>
      </c>
      <c r="B958">
        <v>26</v>
      </c>
      <c r="C958">
        <v>44</v>
      </c>
      <c r="D958">
        <v>3259</v>
      </c>
      <c r="E958">
        <v>279</v>
      </c>
      <c r="F958">
        <v>1</v>
      </c>
      <c r="G958">
        <v>0</v>
      </c>
      <c r="I958" s="7">
        <f t="shared" si="503"/>
        <v>1.6923076923076923</v>
      </c>
      <c r="J958">
        <f t="shared" si="504"/>
        <v>18</v>
      </c>
      <c r="K958" s="5">
        <f t="shared" si="505"/>
        <v>0</v>
      </c>
      <c r="L958" s="5">
        <f t="shared" si="506"/>
        <v>3259</v>
      </c>
    </row>
    <row r="959" spans="1:14" x14ac:dyDescent="0.3">
      <c r="A959" t="s">
        <v>8</v>
      </c>
      <c r="B959">
        <v>26</v>
      </c>
      <c r="C959">
        <v>44</v>
      </c>
      <c r="D959">
        <v>1939</v>
      </c>
      <c r="E959">
        <v>279</v>
      </c>
      <c r="F959">
        <v>1</v>
      </c>
      <c r="G959">
        <v>0</v>
      </c>
      <c r="I959" s="7">
        <f t="shared" si="503"/>
        <v>1.6923076923076923</v>
      </c>
      <c r="J959">
        <f t="shared" si="504"/>
        <v>18</v>
      </c>
      <c r="K959" s="5">
        <f t="shared" si="505"/>
        <v>1939</v>
      </c>
      <c r="L959" s="5">
        <f t="shared" si="506"/>
        <v>0</v>
      </c>
      <c r="N959">
        <f t="shared" ref="N959" si="537">$K958+$K959-$L958-$L959</f>
        <v>-1320</v>
      </c>
    </row>
    <row r="960" spans="1:14" x14ac:dyDescent="0.3">
      <c r="A960" t="s">
        <v>7</v>
      </c>
      <c r="B960">
        <v>9</v>
      </c>
      <c r="C960">
        <v>37</v>
      </c>
      <c r="D960">
        <v>3050</v>
      </c>
      <c r="E960">
        <v>280</v>
      </c>
      <c r="F960">
        <v>1</v>
      </c>
      <c r="G960">
        <v>0</v>
      </c>
      <c r="I960" s="7">
        <f t="shared" si="503"/>
        <v>4.1111111111111107</v>
      </c>
      <c r="J960">
        <f t="shared" si="504"/>
        <v>28</v>
      </c>
      <c r="K960" s="5">
        <f t="shared" si="505"/>
        <v>0</v>
      </c>
      <c r="L960" s="5">
        <f t="shared" si="506"/>
        <v>3050</v>
      </c>
    </row>
    <row r="961" spans="1:14" x14ac:dyDescent="0.3">
      <c r="A961" t="s">
        <v>8</v>
      </c>
      <c r="B961">
        <v>9</v>
      </c>
      <c r="C961">
        <v>37</v>
      </c>
      <c r="D961">
        <v>2694</v>
      </c>
      <c r="E961">
        <v>280</v>
      </c>
      <c r="F961">
        <v>1</v>
      </c>
      <c r="G961">
        <v>0</v>
      </c>
      <c r="I961" s="7">
        <f t="shared" si="503"/>
        <v>4.1111111111111107</v>
      </c>
      <c r="J961">
        <f t="shared" si="504"/>
        <v>28</v>
      </c>
      <c r="K961" s="5">
        <f t="shared" si="505"/>
        <v>2694</v>
      </c>
      <c r="L961" s="5">
        <f t="shared" si="506"/>
        <v>0</v>
      </c>
      <c r="N961">
        <f t="shared" ref="N961" si="538">$K960+$K961-$L960-$L961</f>
        <v>-356</v>
      </c>
    </row>
    <row r="962" spans="1:14" x14ac:dyDescent="0.3">
      <c r="A962" t="s">
        <v>7</v>
      </c>
      <c r="B962">
        <v>9</v>
      </c>
      <c r="C962">
        <v>25</v>
      </c>
      <c r="D962">
        <v>1936</v>
      </c>
      <c r="E962">
        <v>281</v>
      </c>
      <c r="F962">
        <v>1</v>
      </c>
      <c r="G962">
        <v>0</v>
      </c>
      <c r="I962" s="7">
        <f t="shared" si="503"/>
        <v>2.7777777777777777</v>
      </c>
      <c r="J962">
        <f t="shared" si="504"/>
        <v>16</v>
      </c>
      <c r="K962" s="5">
        <f t="shared" si="505"/>
        <v>0</v>
      </c>
      <c r="L962" s="5">
        <f t="shared" si="506"/>
        <v>1936</v>
      </c>
    </row>
    <row r="963" spans="1:14" x14ac:dyDescent="0.3">
      <c r="A963" t="s">
        <v>8</v>
      </c>
      <c r="B963">
        <v>9</v>
      </c>
      <c r="C963">
        <v>25</v>
      </c>
      <c r="D963">
        <v>1703</v>
      </c>
      <c r="E963">
        <v>281</v>
      </c>
      <c r="F963">
        <v>1</v>
      </c>
      <c r="G963">
        <v>0</v>
      </c>
      <c r="I963" s="7">
        <f t="shared" ref="I963:I1026" si="539">C963/B963</f>
        <v>2.7777777777777777</v>
      </c>
      <c r="J963">
        <f t="shared" ref="J963:J1026" si="540">C963-B963</f>
        <v>16</v>
      </c>
      <c r="K963" s="5">
        <f t="shared" ref="K963:K1026" si="541">IF($A963="Hungarian",$D963,0)</f>
        <v>1703</v>
      </c>
      <c r="L963" s="5">
        <f t="shared" ref="L963:L1026" si="542">IF($A963="Vickrey Auction",$D963,0)</f>
        <v>0</v>
      </c>
      <c r="N963">
        <f t="shared" ref="N963" si="543">$K962+$K963-$L962-$L963</f>
        <v>-233</v>
      </c>
    </row>
    <row r="964" spans="1:14" x14ac:dyDescent="0.3">
      <c r="A964" t="s">
        <v>7</v>
      </c>
      <c r="B964">
        <v>10</v>
      </c>
      <c r="C964">
        <v>10</v>
      </c>
      <c r="D964">
        <v>880</v>
      </c>
      <c r="E964">
        <v>282</v>
      </c>
      <c r="F964">
        <v>1</v>
      </c>
      <c r="G964">
        <v>0</v>
      </c>
      <c r="I964" s="7">
        <f t="shared" si="539"/>
        <v>1</v>
      </c>
      <c r="J964">
        <f t="shared" si="540"/>
        <v>0</v>
      </c>
      <c r="K964" s="5">
        <f t="shared" si="541"/>
        <v>0</v>
      </c>
      <c r="L964" s="5">
        <f t="shared" si="542"/>
        <v>880</v>
      </c>
    </row>
    <row r="965" spans="1:14" x14ac:dyDescent="0.3">
      <c r="A965" t="s">
        <v>8</v>
      </c>
      <c r="B965">
        <v>10</v>
      </c>
      <c r="C965">
        <v>10</v>
      </c>
      <c r="D965">
        <v>196</v>
      </c>
      <c r="E965">
        <v>282</v>
      </c>
      <c r="F965">
        <v>1</v>
      </c>
      <c r="G965">
        <v>0</v>
      </c>
      <c r="I965" s="7">
        <f t="shared" si="539"/>
        <v>1</v>
      </c>
      <c r="J965">
        <f t="shared" si="540"/>
        <v>0</v>
      </c>
      <c r="K965" s="5">
        <f t="shared" si="541"/>
        <v>196</v>
      </c>
      <c r="L965" s="5">
        <f t="shared" si="542"/>
        <v>0</v>
      </c>
      <c r="N965">
        <f t="shared" ref="N965" si="544">$K964+$K965-$L964-$L965</f>
        <v>-684</v>
      </c>
    </row>
    <row r="966" spans="1:14" x14ac:dyDescent="0.3">
      <c r="A966" t="s">
        <v>7</v>
      </c>
      <c r="B966">
        <v>10</v>
      </c>
      <c r="C966">
        <v>28</v>
      </c>
      <c r="D966">
        <v>2000</v>
      </c>
      <c r="E966">
        <v>283</v>
      </c>
      <c r="F966">
        <v>1</v>
      </c>
      <c r="G966">
        <v>0</v>
      </c>
      <c r="I966" s="7">
        <f t="shared" si="539"/>
        <v>2.8</v>
      </c>
      <c r="J966">
        <f t="shared" si="540"/>
        <v>18</v>
      </c>
      <c r="K966" s="5">
        <f t="shared" si="541"/>
        <v>0</v>
      </c>
      <c r="L966" s="5">
        <f t="shared" si="542"/>
        <v>2000</v>
      </c>
    </row>
    <row r="967" spans="1:14" x14ac:dyDescent="0.3">
      <c r="A967" t="s">
        <v>8</v>
      </c>
      <c r="B967">
        <v>10</v>
      </c>
      <c r="C967">
        <v>28</v>
      </c>
      <c r="D967">
        <v>1605</v>
      </c>
      <c r="E967">
        <v>283</v>
      </c>
      <c r="F967">
        <v>1</v>
      </c>
      <c r="G967">
        <v>0</v>
      </c>
      <c r="I967" s="7">
        <f t="shared" si="539"/>
        <v>2.8</v>
      </c>
      <c r="J967">
        <f t="shared" si="540"/>
        <v>18</v>
      </c>
      <c r="K967" s="5">
        <f t="shared" si="541"/>
        <v>1605</v>
      </c>
      <c r="L967" s="5">
        <f t="shared" si="542"/>
        <v>0</v>
      </c>
      <c r="N967">
        <f t="shared" ref="N967" si="545">$K966+$K967-$L966-$L967</f>
        <v>-395</v>
      </c>
    </row>
    <row r="968" spans="1:14" x14ac:dyDescent="0.3">
      <c r="A968" t="s">
        <v>8</v>
      </c>
      <c r="B968">
        <v>11</v>
      </c>
      <c r="C968">
        <v>50</v>
      </c>
      <c r="D968">
        <v>3468</v>
      </c>
      <c r="E968">
        <v>284</v>
      </c>
      <c r="F968">
        <v>1</v>
      </c>
      <c r="G968">
        <v>0</v>
      </c>
      <c r="I968" s="7">
        <f t="shared" si="539"/>
        <v>4.5454545454545459</v>
      </c>
      <c r="J968">
        <f t="shared" si="540"/>
        <v>39</v>
      </c>
      <c r="K968" s="5">
        <f t="shared" si="541"/>
        <v>3468</v>
      </c>
      <c r="L968" s="5">
        <f t="shared" si="542"/>
        <v>0</v>
      </c>
    </row>
    <row r="969" spans="1:14" x14ac:dyDescent="0.3">
      <c r="A969" t="s">
        <v>7</v>
      </c>
      <c r="B969">
        <v>11</v>
      </c>
      <c r="C969">
        <v>50</v>
      </c>
      <c r="D969">
        <v>3745</v>
      </c>
      <c r="E969">
        <v>284</v>
      </c>
      <c r="F969">
        <v>1</v>
      </c>
      <c r="G969">
        <v>0</v>
      </c>
      <c r="I969" s="7">
        <f t="shared" si="539"/>
        <v>4.5454545454545459</v>
      </c>
      <c r="J969">
        <f t="shared" si="540"/>
        <v>39</v>
      </c>
      <c r="K969" s="5">
        <f t="shared" si="541"/>
        <v>0</v>
      </c>
      <c r="L969" s="5">
        <f t="shared" si="542"/>
        <v>3745</v>
      </c>
      <c r="N969">
        <f t="shared" ref="N969" si="546">$K968+$K969-$L968-$L969</f>
        <v>-277</v>
      </c>
    </row>
    <row r="970" spans="1:14" x14ac:dyDescent="0.3">
      <c r="A970" t="s">
        <v>8</v>
      </c>
      <c r="B970">
        <v>36</v>
      </c>
      <c r="C970">
        <v>36</v>
      </c>
      <c r="D970">
        <v>189</v>
      </c>
      <c r="E970">
        <v>285</v>
      </c>
      <c r="F970">
        <v>1</v>
      </c>
      <c r="G970">
        <v>0</v>
      </c>
      <c r="I970" s="7">
        <f t="shared" si="539"/>
        <v>1</v>
      </c>
      <c r="J970">
        <f t="shared" si="540"/>
        <v>0</v>
      </c>
      <c r="K970" s="5">
        <f t="shared" si="541"/>
        <v>189</v>
      </c>
      <c r="L970" s="5">
        <f t="shared" si="542"/>
        <v>0</v>
      </c>
    </row>
    <row r="971" spans="1:14" x14ac:dyDescent="0.3">
      <c r="A971" t="s">
        <v>7</v>
      </c>
      <c r="B971">
        <v>36</v>
      </c>
      <c r="C971">
        <v>36</v>
      </c>
      <c r="D971">
        <v>3225</v>
      </c>
      <c r="E971">
        <v>285</v>
      </c>
      <c r="F971">
        <v>1</v>
      </c>
      <c r="G971">
        <v>0</v>
      </c>
      <c r="I971" s="7">
        <f t="shared" si="539"/>
        <v>1</v>
      </c>
      <c r="J971">
        <f t="shared" si="540"/>
        <v>0</v>
      </c>
      <c r="K971" s="5">
        <f t="shared" si="541"/>
        <v>0</v>
      </c>
      <c r="L971" s="5">
        <f t="shared" si="542"/>
        <v>3225</v>
      </c>
      <c r="N971">
        <f t="shared" ref="N971" si="547">$K970+$K971-$L970-$L971</f>
        <v>-3036</v>
      </c>
    </row>
    <row r="972" spans="1:14" x14ac:dyDescent="0.3">
      <c r="A972" t="s">
        <v>7</v>
      </c>
      <c r="B972">
        <v>4</v>
      </c>
      <c r="C972">
        <v>35</v>
      </c>
      <c r="D972">
        <v>2711</v>
      </c>
      <c r="E972">
        <v>286</v>
      </c>
      <c r="F972">
        <v>0</v>
      </c>
      <c r="G972">
        <v>1</v>
      </c>
      <c r="I972" s="7">
        <f t="shared" si="539"/>
        <v>8.75</v>
      </c>
      <c r="J972">
        <f t="shared" si="540"/>
        <v>31</v>
      </c>
      <c r="K972" s="5">
        <f t="shared" si="541"/>
        <v>0</v>
      </c>
      <c r="L972" s="5">
        <f t="shared" si="542"/>
        <v>2711</v>
      </c>
    </row>
    <row r="973" spans="1:14" x14ac:dyDescent="0.3">
      <c r="A973" t="s">
        <v>8</v>
      </c>
      <c r="B973">
        <v>4</v>
      </c>
      <c r="C973">
        <v>35</v>
      </c>
      <c r="D973">
        <v>2965</v>
      </c>
      <c r="E973">
        <v>286</v>
      </c>
      <c r="F973">
        <v>0</v>
      </c>
      <c r="G973">
        <v>1</v>
      </c>
      <c r="I973" s="7">
        <f t="shared" si="539"/>
        <v>8.75</v>
      </c>
      <c r="J973">
        <f t="shared" si="540"/>
        <v>31</v>
      </c>
      <c r="K973" s="5">
        <f t="shared" si="541"/>
        <v>2965</v>
      </c>
      <c r="L973" s="5">
        <f t="shared" si="542"/>
        <v>0</v>
      </c>
      <c r="N973">
        <f t="shared" ref="N973" si="548">$K972+$K973-$L972-$L973</f>
        <v>254</v>
      </c>
    </row>
    <row r="974" spans="1:14" x14ac:dyDescent="0.3">
      <c r="A974" t="s">
        <v>7</v>
      </c>
      <c r="B974">
        <v>29</v>
      </c>
      <c r="C974">
        <v>29</v>
      </c>
      <c r="D974">
        <v>2417</v>
      </c>
      <c r="E974">
        <v>287</v>
      </c>
      <c r="F974">
        <v>1</v>
      </c>
      <c r="G974">
        <v>0</v>
      </c>
      <c r="I974" s="7">
        <f t="shared" si="539"/>
        <v>1</v>
      </c>
      <c r="J974">
        <f t="shared" si="540"/>
        <v>0</v>
      </c>
      <c r="K974" s="5">
        <f t="shared" si="541"/>
        <v>0</v>
      </c>
      <c r="L974" s="5">
        <f t="shared" si="542"/>
        <v>2417</v>
      </c>
    </row>
    <row r="975" spans="1:14" x14ac:dyDescent="0.3">
      <c r="A975" t="s">
        <v>8</v>
      </c>
      <c r="B975">
        <v>29</v>
      </c>
      <c r="C975">
        <v>29</v>
      </c>
      <c r="D975">
        <v>124</v>
      </c>
      <c r="E975">
        <v>287</v>
      </c>
      <c r="F975">
        <v>1</v>
      </c>
      <c r="G975">
        <v>0</v>
      </c>
      <c r="I975" s="7">
        <f t="shared" si="539"/>
        <v>1</v>
      </c>
      <c r="J975">
        <f t="shared" si="540"/>
        <v>0</v>
      </c>
      <c r="K975" s="5">
        <f t="shared" si="541"/>
        <v>124</v>
      </c>
      <c r="L975" s="5">
        <f t="shared" si="542"/>
        <v>0</v>
      </c>
      <c r="N975">
        <f t="shared" ref="N975" si="549">$K974+$K975-$L974-$L975</f>
        <v>-2293</v>
      </c>
    </row>
    <row r="976" spans="1:14" x14ac:dyDescent="0.3">
      <c r="A976" t="s">
        <v>7</v>
      </c>
      <c r="B976">
        <v>28</v>
      </c>
      <c r="C976">
        <v>28</v>
      </c>
      <c r="D976">
        <v>2076</v>
      </c>
      <c r="E976">
        <v>288</v>
      </c>
      <c r="F976">
        <v>1</v>
      </c>
      <c r="G976">
        <v>0</v>
      </c>
      <c r="I976" s="7">
        <f t="shared" si="539"/>
        <v>1</v>
      </c>
      <c r="J976">
        <f t="shared" si="540"/>
        <v>0</v>
      </c>
      <c r="K976" s="5">
        <f t="shared" si="541"/>
        <v>0</v>
      </c>
      <c r="L976" s="5">
        <f t="shared" si="542"/>
        <v>2076</v>
      </c>
    </row>
    <row r="977" spans="1:14" x14ac:dyDescent="0.3">
      <c r="A977" t="s">
        <v>8</v>
      </c>
      <c r="B977">
        <v>28</v>
      </c>
      <c r="C977">
        <v>28</v>
      </c>
      <c r="D977">
        <v>163</v>
      </c>
      <c r="E977">
        <v>288</v>
      </c>
      <c r="F977">
        <v>1</v>
      </c>
      <c r="G977">
        <v>0</v>
      </c>
      <c r="I977" s="7">
        <f t="shared" si="539"/>
        <v>1</v>
      </c>
      <c r="J977">
        <f t="shared" si="540"/>
        <v>0</v>
      </c>
      <c r="K977" s="5">
        <f t="shared" si="541"/>
        <v>163</v>
      </c>
      <c r="L977" s="5">
        <f t="shared" si="542"/>
        <v>0</v>
      </c>
      <c r="N977">
        <f t="shared" ref="N977" si="550">$K976+$K977-$L976-$L977</f>
        <v>-1913</v>
      </c>
    </row>
    <row r="978" spans="1:14" x14ac:dyDescent="0.3">
      <c r="A978" t="s">
        <v>7</v>
      </c>
      <c r="B978">
        <v>29</v>
      </c>
      <c r="C978">
        <v>29</v>
      </c>
      <c r="D978">
        <v>2359</v>
      </c>
      <c r="E978">
        <v>289</v>
      </c>
      <c r="F978">
        <v>1</v>
      </c>
      <c r="G978">
        <v>0</v>
      </c>
      <c r="I978" s="7">
        <f t="shared" si="539"/>
        <v>1</v>
      </c>
      <c r="J978">
        <f t="shared" si="540"/>
        <v>0</v>
      </c>
      <c r="K978" s="5">
        <f t="shared" si="541"/>
        <v>0</v>
      </c>
      <c r="L978" s="5">
        <f t="shared" si="542"/>
        <v>2359</v>
      </c>
    </row>
    <row r="979" spans="1:14" x14ac:dyDescent="0.3">
      <c r="A979" t="s">
        <v>8</v>
      </c>
      <c r="B979">
        <v>29</v>
      </c>
      <c r="C979">
        <v>29</v>
      </c>
      <c r="D979">
        <v>164</v>
      </c>
      <c r="E979">
        <v>289</v>
      </c>
      <c r="F979">
        <v>1</v>
      </c>
      <c r="G979">
        <v>0</v>
      </c>
      <c r="I979" s="7">
        <f t="shared" si="539"/>
        <v>1</v>
      </c>
      <c r="J979">
        <f t="shared" si="540"/>
        <v>0</v>
      </c>
      <c r="K979" s="5">
        <f t="shared" si="541"/>
        <v>164</v>
      </c>
      <c r="L979" s="5">
        <f t="shared" si="542"/>
        <v>0</v>
      </c>
      <c r="N979">
        <f t="shared" ref="N979" si="551">$K978+$K979-$L978-$L979</f>
        <v>-2195</v>
      </c>
    </row>
    <row r="980" spans="1:14" x14ac:dyDescent="0.3">
      <c r="A980" t="s">
        <v>8</v>
      </c>
      <c r="B980">
        <v>9</v>
      </c>
      <c r="C980">
        <v>9</v>
      </c>
      <c r="D980">
        <v>112</v>
      </c>
      <c r="E980">
        <v>290</v>
      </c>
      <c r="F980">
        <v>1</v>
      </c>
      <c r="G980">
        <v>0</v>
      </c>
      <c r="I980" s="7">
        <f t="shared" si="539"/>
        <v>1</v>
      </c>
      <c r="J980">
        <f t="shared" si="540"/>
        <v>0</v>
      </c>
      <c r="K980" s="5">
        <f t="shared" si="541"/>
        <v>112</v>
      </c>
      <c r="L980" s="5">
        <f t="shared" si="542"/>
        <v>0</v>
      </c>
    </row>
    <row r="981" spans="1:14" x14ac:dyDescent="0.3">
      <c r="A981" t="s">
        <v>7</v>
      </c>
      <c r="B981">
        <v>9</v>
      </c>
      <c r="C981">
        <v>9</v>
      </c>
      <c r="D981">
        <v>813</v>
      </c>
      <c r="E981">
        <v>290</v>
      </c>
      <c r="F981">
        <v>1</v>
      </c>
      <c r="G981">
        <v>0</v>
      </c>
      <c r="I981" s="7">
        <f t="shared" si="539"/>
        <v>1</v>
      </c>
      <c r="J981">
        <f t="shared" si="540"/>
        <v>0</v>
      </c>
      <c r="K981" s="5">
        <f t="shared" si="541"/>
        <v>0</v>
      </c>
      <c r="L981" s="5">
        <f t="shared" si="542"/>
        <v>813</v>
      </c>
      <c r="N981">
        <f t="shared" ref="N981" si="552">$K980+$K981-$L980-$L981</f>
        <v>-701</v>
      </c>
    </row>
    <row r="982" spans="1:14" x14ac:dyDescent="0.3">
      <c r="A982" t="s">
        <v>8</v>
      </c>
      <c r="B982">
        <v>23</v>
      </c>
      <c r="C982">
        <v>41</v>
      </c>
      <c r="D982">
        <v>1466</v>
      </c>
      <c r="E982">
        <v>291</v>
      </c>
      <c r="F982">
        <v>1</v>
      </c>
      <c r="G982">
        <v>0</v>
      </c>
      <c r="I982" s="7">
        <f t="shared" si="539"/>
        <v>1.7826086956521738</v>
      </c>
      <c r="J982">
        <f t="shared" si="540"/>
        <v>18</v>
      </c>
      <c r="K982" s="5">
        <f t="shared" si="541"/>
        <v>1466</v>
      </c>
      <c r="L982" s="5">
        <f t="shared" si="542"/>
        <v>0</v>
      </c>
    </row>
    <row r="983" spans="1:14" x14ac:dyDescent="0.3">
      <c r="A983" t="s">
        <v>7</v>
      </c>
      <c r="B983">
        <v>23</v>
      </c>
      <c r="C983">
        <v>41</v>
      </c>
      <c r="D983">
        <v>2829</v>
      </c>
      <c r="E983">
        <v>291</v>
      </c>
      <c r="F983">
        <v>1</v>
      </c>
      <c r="G983">
        <v>0</v>
      </c>
      <c r="I983" s="7">
        <f t="shared" si="539"/>
        <v>1.7826086956521738</v>
      </c>
      <c r="J983">
        <f t="shared" si="540"/>
        <v>18</v>
      </c>
      <c r="K983" s="5">
        <f t="shared" si="541"/>
        <v>0</v>
      </c>
      <c r="L983" s="5">
        <f t="shared" si="542"/>
        <v>2829</v>
      </c>
      <c r="N983">
        <f t="shared" ref="N983" si="553">$K982+$K983-$L982-$L983</f>
        <v>-1363</v>
      </c>
    </row>
    <row r="984" spans="1:14" x14ac:dyDescent="0.3">
      <c r="A984" t="s">
        <v>8</v>
      </c>
      <c r="B984">
        <v>21</v>
      </c>
      <c r="C984">
        <v>21</v>
      </c>
      <c r="D984">
        <v>155</v>
      </c>
      <c r="E984">
        <v>292</v>
      </c>
      <c r="F984">
        <v>1</v>
      </c>
      <c r="G984">
        <v>0</v>
      </c>
      <c r="I984" s="7">
        <f t="shared" si="539"/>
        <v>1</v>
      </c>
      <c r="J984">
        <f t="shared" si="540"/>
        <v>0</v>
      </c>
      <c r="K984" s="5">
        <f t="shared" si="541"/>
        <v>155</v>
      </c>
      <c r="L984" s="5">
        <f t="shared" si="542"/>
        <v>0</v>
      </c>
    </row>
    <row r="985" spans="1:14" x14ac:dyDescent="0.3">
      <c r="A985" t="s">
        <v>7</v>
      </c>
      <c r="B985">
        <v>21</v>
      </c>
      <c r="C985">
        <v>21</v>
      </c>
      <c r="D985">
        <v>1808</v>
      </c>
      <c r="E985">
        <v>292</v>
      </c>
      <c r="F985">
        <v>1</v>
      </c>
      <c r="G985">
        <v>0</v>
      </c>
      <c r="I985" s="7">
        <f t="shared" si="539"/>
        <v>1</v>
      </c>
      <c r="J985">
        <f t="shared" si="540"/>
        <v>0</v>
      </c>
      <c r="K985" s="5">
        <f t="shared" si="541"/>
        <v>0</v>
      </c>
      <c r="L985" s="5">
        <f t="shared" si="542"/>
        <v>1808</v>
      </c>
      <c r="N985">
        <f t="shared" ref="N985" si="554">$K984+$K985-$L984-$L985</f>
        <v>-1653</v>
      </c>
    </row>
    <row r="986" spans="1:14" x14ac:dyDescent="0.3">
      <c r="A986" t="s">
        <v>8</v>
      </c>
      <c r="B986">
        <v>15</v>
      </c>
      <c r="C986">
        <v>15</v>
      </c>
      <c r="D986">
        <v>144</v>
      </c>
      <c r="E986">
        <v>293</v>
      </c>
      <c r="F986">
        <v>1</v>
      </c>
      <c r="G986">
        <v>0</v>
      </c>
      <c r="I986" s="7">
        <f t="shared" si="539"/>
        <v>1</v>
      </c>
      <c r="J986">
        <f t="shared" si="540"/>
        <v>0</v>
      </c>
      <c r="K986" s="5">
        <f t="shared" si="541"/>
        <v>144</v>
      </c>
      <c r="L986" s="5">
        <f t="shared" si="542"/>
        <v>0</v>
      </c>
    </row>
    <row r="987" spans="1:14" x14ac:dyDescent="0.3">
      <c r="A987" t="s">
        <v>7</v>
      </c>
      <c r="B987">
        <v>15</v>
      </c>
      <c r="C987">
        <v>15</v>
      </c>
      <c r="D987">
        <v>1054</v>
      </c>
      <c r="E987">
        <v>293</v>
      </c>
      <c r="F987">
        <v>1</v>
      </c>
      <c r="G987">
        <v>0</v>
      </c>
      <c r="I987" s="7">
        <f t="shared" si="539"/>
        <v>1</v>
      </c>
      <c r="J987">
        <f t="shared" si="540"/>
        <v>0</v>
      </c>
      <c r="K987" s="5">
        <f t="shared" si="541"/>
        <v>0</v>
      </c>
      <c r="L987" s="5">
        <f t="shared" si="542"/>
        <v>1054</v>
      </c>
      <c r="N987">
        <f t="shared" ref="N987" si="555">$K986+$K987-$L986-$L987</f>
        <v>-910</v>
      </c>
    </row>
    <row r="988" spans="1:14" x14ac:dyDescent="0.3">
      <c r="A988" t="s">
        <v>7</v>
      </c>
      <c r="B988">
        <v>12</v>
      </c>
      <c r="C988">
        <v>12</v>
      </c>
      <c r="D988">
        <v>957</v>
      </c>
      <c r="E988">
        <v>294</v>
      </c>
      <c r="F988">
        <v>1</v>
      </c>
      <c r="G988">
        <v>0</v>
      </c>
      <c r="I988" s="7">
        <f t="shared" si="539"/>
        <v>1</v>
      </c>
      <c r="J988">
        <f t="shared" si="540"/>
        <v>0</v>
      </c>
      <c r="K988" s="5">
        <f t="shared" si="541"/>
        <v>0</v>
      </c>
      <c r="L988" s="5">
        <f t="shared" si="542"/>
        <v>957</v>
      </c>
    </row>
    <row r="989" spans="1:14" x14ac:dyDescent="0.3">
      <c r="A989" t="s">
        <v>8</v>
      </c>
      <c r="B989">
        <v>12</v>
      </c>
      <c r="C989">
        <v>12</v>
      </c>
      <c r="D989">
        <v>144</v>
      </c>
      <c r="E989">
        <v>294</v>
      </c>
      <c r="F989">
        <v>1</v>
      </c>
      <c r="G989">
        <v>0</v>
      </c>
      <c r="I989" s="7">
        <f t="shared" si="539"/>
        <v>1</v>
      </c>
      <c r="J989">
        <f t="shared" si="540"/>
        <v>0</v>
      </c>
      <c r="K989" s="5">
        <f t="shared" si="541"/>
        <v>144</v>
      </c>
      <c r="L989" s="5">
        <f t="shared" si="542"/>
        <v>0</v>
      </c>
      <c r="N989">
        <f t="shared" ref="N989" si="556">$K988+$K989-$L988-$L989</f>
        <v>-813</v>
      </c>
    </row>
    <row r="990" spans="1:14" x14ac:dyDescent="0.3">
      <c r="A990" t="s">
        <v>7</v>
      </c>
      <c r="B990">
        <v>13</v>
      </c>
      <c r="C990">
        <v>13</v>
      </c>
      <c r="D990">
        <v>1322</v>
      </c>
      <c r="E990">
        <v>295</v>
      </c>
      <c r="F990">
        <v>1</v>
      </c>
      <c r="G990">
        <v>0</v>
      </c>
      <c r="I990" s="7">
        <f t="shared" si="539"/>
        <v>1</v>
      </c>
      <c r="J990">
        <f t="shared" si="540"/>
        <v>0</v>
      </c>
      <c r="K990" s="5">
        <f t="shared" si="541"/>
        <v>0</v>
      </c>
      <c r="L990" s="5">
        <f t="shared" si="542"/>
        <v>1322</v>
      </c>
    </row>
    <row r="991" spans="1:14" x14ac:dyDescent="0.3">
      <c r="A991" t="s">
        <v>8</v>
      </c>
      <c r="B991">
        <v>13</v>
      </c>
      <c r="C991">
        <v>13</v>
      </c>
      <c r="D991">
        <v>136</v>
      </c>
      <c r="E991">
        <v>295</v>
      </c>
      <c r="F991">
        <v>1</v>
      </c>
      <c r="G991">
        <v>0</v>
      </c>
      <c r="I991" s="7">
        <f t="shared" si="539"/>
        <v>1</v>
      </c>
      <c r="J991">
        <f t="shared" si="540"/>
        <v>0</v>
      </c>
      <c r="K991" s="5">
        <f t="shared" si="541"/>
        <v>136</v>
      </c>
      <c r="L991" s="5">
        <f t="shared" si="542"/>
        <v>0</v>
      </c>
      <c r="N991">
        <f t="shared" ref="N991" si="557">$K990+$K991-$L990-$L991</f>
        <v>-1186</v>
      </c>
    </row>
    <row r="992" spans="1:14" x14ac:dyDescent="0.3">
      <c r="A992" t="s">
        <v>7</v>
      </c>
      <c r="B992">
        <v>19</v>
      </c>
      <c r="C992">
        <v>23</v>
      </c>
      <c r="D992">
        <v>1558</v>
      </c>
      <c r="E992">
        <v>296</v>
      </c>
      <c r="F992">
        <v>1</v>
      </c>
      <c r="G992">
        <v>0</v>
      </c>
      <c r="I992" s="7">
        <f t="shared" si="539"/>
        <v>1.2105263157894737</v>
      </c>
      <c r="J992">
        <f t="shared" si="540"/>
        <v>4</v>
      </c>
      <c r="K992" s="5">
        <f t="shared" si="541"/>
        <v>0</v>
      </c>
      <c r="L992" s="5">
        <f t="shared" si="542"/>
        <v>1558</v>
      </c>
    </row>
    <row r="993" spans="1:14" x14ac:dyDescent="0.3">
      <c r="A993" t="s">
        <v>8</v>
      </c>
      <c r="B993">
        <v>19</v>
      </c>
      <c r="C993">
        <v>23</v>
      </c>
      <c r="D993">
        <v>411</v>
      </c>
      <c r="E993">
        <v>296</v>
      </c>
      <c r="F993">
        <v>1</v>
      </c>
      <c r="G993">
        <v>0</v>
      </c>
      <c r="I993" s="7">
        <f t="shared" si="539"/>
        <v>1.2105263157894737</v>
      </c>
      <c r="J993">
        <f t="shared" si="540"/>
        <v>4</v>
      </c>
      <c r="K993" s="5">
        <f t="shared" si="541"/>
        <v>411</v>
      </c>
      <c r="L993" s="5">
        <f t="shared" si="542"/>
        <v>0</v>
      </c>
      <c r="N993">
        <f t="shared" ref="N993" si="558">$K992+$K993-$L992-$L993</f>
        <v>-1147</v>
      </c>
    </row>
    <row r="994" spans="1:14" x14ac:dyDescent="0.3">
      <c r="A994" t="s">
        <v>7</v>
      </c>
      <c r="B994">
        <v>27</v>
      </c>
      <c r="C994">
        <v>27</v>
      </c>
      <c r="D994">
        <v>2470</v>
      </c>
      <c r="E994">
        <v>297</v>
      </c>
      <c r="F994">
        <v>1</v>
      </c>
      <c r="G994">
        <v>0</v>
      </c>
      <c r="I994" s="7">
        <f t="shared" si="539"/>
        <v>1</v>
      </c>
      <c r="J994">
        <f t="shared" si="540"/>
        <v>0</v>
      </c>
      <c r="K994" s="5">
        <f t="shared" si="541"/>
        <v>0</v>
      </c>
      <c r="L994" s="5">
        <f t="shared" si="542"/>
        <v>2470</v>
      </c>
    </row>
    <row r="995" spans="1:14" x14ac:dyDescent="0.3">
      <c r="A995" t="s">
        <v>8</v>
      </c>
      <c r="B995">
        <v>27</v>
      </c>
      <c r="C995">
        <v>27</v>
      </c>
      <c r="D995">
        <v>165</v>
      </c>
      <c r="E995">
        <v>297</v>
      </c>
      <c r="F995">
        <v>1</v>
      </c>
      <c r="G995">
        <v>0</v>
      </c>
      <c r="I995" s="7">
        <f t="shared" si="539"/>
        <v>1</v>
      </c>
      <c r="J995">
        <f t="shared" si="540"/>
        <v>0</v>
      </c>
      <c r="K995" s="5">
        <f t="shared" si="541"/>
        <v>165</v>
      </c>
      <c r="L995" s="5">
        <f t="shared" si="542"/>
        <v>0</v>
      </c>
      <c r="N995">
        <f t="shared" ref="N995" si="559">$K994+$K995-$L994-$L995</f>
        <v>-2305</v>
      </c>
    </row>
    <row r="996" spans="1:14" x14ac:dyDescent="0.3">
      <c r="A996" t="s">
        <v>7</v>
      </c>
      <c r="B996">
        <v>14</v>
      </c>
      <c r="C996">
        <v>14</v>
      </c>
      <c r="D996">
        <v>1152</v>
      </c>
      <c r="E996">
        <v>298</v>
      </c>
      <c r="F996">
        <v>1</v>
      </c>
      <c r="G996">
        <v>0</v>
      </c>
      <c r="I996" s="7">
        <f t="shared" si="539"/>
        <v>1</v>
      </c>
      <c r="J996">
        <f t="shared" si="540"/>
        <v>0</v>
      </c>
      <c r="K996" s="5">
        <f t="shared" si="541"/>
        <v>0</v>
      </c>
      <c r="L996" s="5">
        <f t="shared" si="542"/>
        <v>1152</v>
      </c>
    </row>
    <row r="997" spans="1:14" x14ac:dyDescent="0.3">
      <c r="A997" t="s">
        <v>8</v>
      </c>
      <c r="B997">
        <v>14</v>
      </c>
      <c r="C997">
        <v>14</v>
      </c>
      <c r="D997">
        <v>128</v>
      </c>
      <c r="E997">
        <v>298</v>
      </c>
      <c r="F997">
        <v>1</v>
      </c>
      <c r="G997">
        <v>0</v>
      </c>
      <c r="I997" s="7">
        <f t="shared" si="539"/>
        <v>1</v>
      </c>
      <c r="J997">
        <f t="shared" si="540"/>
        <v>0</v>
      </c>
      <c r="K997" s="5">
        <f t="shared" si="541"/>
        <v>128</v>
      </c>
      <c r="L997" s="5">
        <f t="shared" si="542"/>
        <v>0</v>
      </c>
      <c r="N997">
        <f t="shared" ref="N997" si="560">$K996+$K997-$L996-$L997</f>
        <v>-1024</v>
      </c>
    </row>
    <row r="998" spans="1:14" x14ac:dyDescent="0.3">
      <c r="A998" t="s">
        <v>8</v>
      </c>
      <c r="B998">
        <v>4</v>
      </c>
      <c r="C998">
        <v>4</v>
      </c>
      <c r="D998">
        <v>97</v>
      </c>
      <c r="E998">
        <v>299</v>
      </c>
      <c r="F998">
        <v>1</v>
      </c>
      <c r="G998">
        <v>0</v>
      </c>
      <c r="I998" s="7">
        <f t="shared" si="539"/>
        <v>1</v>
      </c>
      <c r="J998">
        <f t="shared" si="540"/>
        <v>0</v>
      </c>
      <c r="K998" s="5">
        <f t="shared" si="541"/>
        <v>97</v>
      </c>
      <c r="L998" s="5">
        <f t="shared" si="542"/>
        <v>0</v>
      </c>
    </row>
    <row r="999" spans="1:14" x14ac:dyDescent="0.3">
      <c r="A999" t="s">
        <v>7</v>
      </c>
      <c r="B999">
        <v>4</v>
      </c>
      <c r="C999">
        <v>4</v>
      </c>
      <c r="D999">
        <v>380</v>
      </c>
      <c r="E999">
        <v>299</v>
      </c>
      <c r="F999">
        <v>1</v>
      </c>
      <c r="G999">
        <v>0</v>
      </c>
      <c r="I999" s="7">
        <f t="shared" si="539"/>
        <v>1</v>
      </c>
      <c r="J999">
        <f t="shared" si="540"/>
        <v>0</v>
      </c>
      <c r="K999" s="5">
        <f t="shared" si="541"/>
        <v>0</v>
      </c>
      <c r="L999" s="5">
        <f t="shared" si="542"/>
        <v>380</v>
      </c>
      <c r="N999">
        <f t="shared" ref="N999" si="561">$K998+$K999-$L998-$L999</f>
        <v>-283</v>
      </c>
    </row>
    <row r="1000" spans="1:14" x14ac:dyDescent="0.3">
      <c r="A1000" t="s">
        <v>7</v>
      </c>
      <c r="B1000">
        <v>12</v>
      </c>
      <c r="C1000">
        <v>37</v>
      </c>
      <c r="D1000">
        <v>2756</v>
      </c>
      <c r="E1000">
        <v>300</v>
      </c>
      <c r="F1000">
        <v>1</v>
      </c>
      <c r="G1000">
        <v>0</v>
      </c>
      <c r="I1000" s="7">
        <f t="shared" si="539"/>
        <v>3.0833333333333335</v>
      </c>
      <c r="J1000">
        <f t="shared" si="540"/>
        <v>25</v>
      </c>
      <c r="K1000" s="5">
        <f t="shared" si="541"/>
        <v>0</v>
      </c>
      <c r="L1000" s="5">
        <f t="shared" si="542"/>
        <v>2756</v>
      </c>
    </row>
    <row r="1001" spans="1:14" x14ac:dyDescent="0.3">
      <c r="A1001" t="s">
        <v>8</v>
      </c>
      <c r="B1001">
        <v>12</v>
      </c>
      <c r="C1001">
        <v>37</v>
      </c>
      <c r="D1001">
        <v>2622</v>
      </c>
      <c r="E1001">
        <v>300</v>
      </c>
      <c r="F1001">
        <v>1</v>
      </c>
      <c r="G1001">
        <v>0</v>
      </c>
      <c r="I1001" s="7">
        <f t="shared" si="539"/>
        <v>3.0833333333333335</v>
      </c>
      <c r="J1001">
        <f t="shared" si="540"/>
        <v>25</v>
      </c>
      <c r="K1001" s="5">
        <f t="shared" si="541"/>
        <v>2622</v>
      </c>
      <c r="L1001" s="5">
        <f t="shared" si="542"/>
        <v>0</v>
      </c>
      <c r="N1001">
        <f t="shared" ref="N1001" si="562">$K1000+$K1001-$L1000-$L1001</f>
        <v>-134</v>
      </c>
    </row>
    <row r="1002" spans="1:14" x14ac:dyDescent="0.3">
      <c r="A1002" t="s">
        <v>7</v>
      </c>
      <c r="B1002">
        <v>11</v>
      </c>
      <c r="C1002">
        <v>33</v>
      </c>
      <c r="D1002">
        <v>3304</v>
      </c>
      <c r="E1002">
        <v>1</v>
      </c>
      <c r="F1002">
        <v>1</v>
      </c>
      <c r="G1002">
        <v>0</v>
      </c>
      <c r="I1002" s="7">
        <f t="shared" si="539"/>
        <v>3</v>
      </c>
      <c r="J1002">
        <f t="shared" si="540"/>
        <v>22</v>
      </c>
      <c r="K1002" s="5">
        <f t="shared" si="541"/>
        <v>0</v>
      </c>
      <c r="L1002" s="5">
        <f t="shared" si="542"/>
        <v>3304</v>
      </c>
    </row>
    <row r="1003" spans="1:14" x14ac:dyDescent="0.3">
      <c r="A1003" t="s">
        <v>8</v>
      </c>
      <c r="B1003">
        <v>11</v>
      </c>
      <c r="C1003">
        <v>33</v>
      </c>
      <c r="D1003">
        <v>2668</v>
      </c>
      <c r="E1003">
        <v>1</v>
      </c>
      <c r="F1003">
        <v>1</v>
      </c>
      <c r="G1003">
        <v>0</v>
      </c>
      <c r="I1003" s="7">
        <f t="shared" si="539"/>
        <v>3</v>
      </c>
      <c r="J1003">
        <f t="shared" si="540"/>
        <v>22</v>
      </c>
      <c r="K1003" s="5">
        <f t="shared" si="541"/>
        <v>2668</v>
      </c>
      <c r="L1003" s="5">
        <f t="shared" si="542"/>
        <v>0</v>
      </c>
      <c r="N1003">
        <f t="shared" ref="N1003" si="563">$K1002+$K1003-$L1002-$L1003</f>
        <v>-636</v>
      </c>
    </row>
    <row r="1004" spans="1:14" x14ac:dyDescent="0.3">
      <c r="A1004" t="s">
        <v>8</v>
      </c>
      <c r="B1004">
        <v>3</v>
      </c>
      <c r="C1004">
        <v>3</v>
      </c>
      <c r="D1004">
        <v>129</v>
      </c>
      <c r="E1004">
        <v>2</v>
      </c>
      <c r="F1004">
        <v>1</v>
      </c>
      <c r="G1004">
        <v>0</v>
      </c>
      <c r="I1004" s="7">
        <f t="shared" si="539"/>
        <v>1</v>
      </c>
      <c r="J1004">
        <f t="shared" si="540"/>
        <v>0</v>
      </c>
      <c r="K1004" s="5">
        <f t="shared" si="541"/>
        <v>129</v>
      </c>
      <c r="L1004" s="5">
        <f t="shared" si="542"/>
        <v>0</v>
      </c>
    </row>
    <row r="1005" spans="1:14" x14ac:dyDescent="0.3">
      <c r="A1005" t="s">
        <v>7</v>
      </c>
      <c r="B1005">
        <v>3</v>
      </c>
      <c r="C1005">
        <v>3</v>
      </c>
      <c r="D1005">
        <v>240</v>
      </c>
      <c r="E1005">
        <v>2</v>
      </c>
      <c r="F1005">
        <v>1</v>
      </c>
      <c r="G1005">
        <v>0</v>
      </c>
      <c r="I1005" s="7">
        <f t="shared" si="539"/>
        <v>1</v>
      </c>
      <c r="J1005">
        <f t="shared" si="540"/>
        <v>0</v>
      </c>
      <c r="K1005" s="5">
        <f t="shared" si="541"/>
        <v>0</v>
      </c>
      <c r="L1005" s="5">
        <f t="shared" si="542"/>
        <v>240</v>
      </c>
      <c r="N1005">
        <f t="shared" ref="N1005" si="564">$K1004+$K1005-$L1004-$L1005</f>
        <v>-111</v>
      </c>
    </row>
    <row r="1006" spans="1:14" x14ac:dyDescent="0.3">
      <c r="A1006" t="s">
        <v>8</v>
      </c>
      <c r="B1006">
        <v>7</v>
      </c>
      <c r="C1006">
        <v>13</v>
      </c>
      <c r="D1006">
        <v>718</v>
      </c>
      <c r="E1006">
        <v>3</v>
      </c>
      <c r="F1006">
        <v>1</v>
      </c>
      <c r="G1006">
        <v>0</v>
      </c>
      <c r="I1006" s="7">
        <f t="shared" si="539"/>
        <v>1.8571428571428572</v>
      </c>
      <c r="J1006">
        <f t="shared" si="540"/>
        <v>6</v>
      </c>
      <c r="K1006" s="5">
        <f t="shared" si="541"/>
        <v>718</v>
      </c>
      <c r="L1006" s="5">
        <f t="shared" si="542"/>
        <v>0</v>
      </c>
    </row>
    <row r="1007" spans="1:14" x14ac:dyDescent="0.3">
      <c r="A1007" t="s">
        <v>7</v>
      </c>
      <c r="B1007">
        <v>7</v>
      </c>
      <c r="C1007">
        <v>13</v>
      </c>
      <c r="D1007">
        <v>892</v>
      </c>
      <c r="E1007">
        <v>3</v>
      </c>
      <c r="F1007">
        <v>1</v>
      </c>
      <c r="G1007">
        <v>0</v>
      </c>
      <c r="I1007" s="7">
        <f t="shared" si="539"/>
        <v>1.8571428571428572</v>
      </c>
      <c r="J1007">
        <f t="shared" si="540"/>
        <v>6</v>
      </c>
      <c r="K1007" s="5">
        <f t="shared" si="541"/>
        <v>0</v>
      </c>
      <c r="L1007" s="5">
        <f t="shared" si="542"/>
        <v>892</v>
      </c>
      <c r="N1007">
        <f t="shared" ref="N1007" si="565">$K1006+$K1007-$L1006-$L1007</f>
        <v>-174</v>
      </c>
    </row>
    <row r="1008" spans="1:14" x14ac:dyDescent="0.3">
      <c r="A1008" t="s">
        <v>7</v>
      </c>
      <c r="B1008">
        <v>14</v>
      </c>
      <c r="C1008">
        <v>14</v>
      </c>
      <c r="D1008">
        <v>1219</v>
      </c>
      <c r="E1008">
        <v>4</v>
      </c>
      <c r="F1008">
        <v>1</v>
      </c>
      <c r="G1008">
        <v>0</v>
      </c>
      <c r="I1008" s="7">
        <f t="shared" si="539"/>
        <v>1</v>
      </c>
      <c r="J1008">
        <f t="shared" si="540"/>
        <v>0</v>
      </c>
      <c r="K1008" s="5">
        <f t="shared" si="541"/>
        <v>0</v>
      </c>
      <c r="L1008" s="5">
        <f t="shared" si="542"/>
        <v>1219</v>
      </c>
    </row>
    <row r="1009" spans="1:14" x14ac:dyDescent="0.3">
      <c r="A1009" t="s">
        <v>8</v>
      </c>
      <c r="B1009">
        <v>14</v>
      </c>
      <c r="C1009">
        <v>14</v>
      </c>
      <c r="D1009">
        <v>137</v>
      </c>
      <c r="E1009">
        <v>4</v>
      </c>
      <c r="F1009">
        <v>1</v>
      </c>
      <c r="G1009">
        <v>0</v>
      </c>
      <c r="I1009" s="7">
        <f t="shared" si="539"/>
        <v>1</v>
      </c>
      <c r="J1009">
        <f t="shared" si="540"/>
        <v>0</v>
      </c>
      <c r="K1009" s="5">
        <f t="shared" si="541"/>
        <v>137</v>
      </c>
      <c r="L1009" s="5">
        <f t="shared" si="542"/>
        <v>0</v>
      </c>
      <c r="N1009">
        <f t="shared" ref="N1009" si="566">$K1008+$K1009-$L1008-$L1009</f>
        <v>-1082</v>
      </c>
    </row>
    <row r="1010" spans="1:14" x14ac:dyDescent="0.3">
      <c r="A1010" t="s">
        <v>8</v>
      </c>
      <c r="B1010">
        <v>16</v>
      </c>
      <c r="C1010">
        <v>16</v>
      </c>
      <c r="D1010">
        <v>136</v>
      </c>
      <c r="E1010">
        <v>5</v>
      </c>
      <c r="F1010">
        <v>1</v>
      </c>
      <c r="G1010">
        <v>0</v>
      </c>
      <c r="I1010" s="7">
        <f t="shared" si="539"/>
        <v>1</v>
      </c>
      <c r="J1010">
        <f t="shared" si="540"/>
        <v>0</v>
      </c>
      <c r="K1010" s="5">
        <f t="shared" si="541"/>
        <v>136</v>
      </c>
      <c r="L1010" s="5">
        <f t="shared" si="542"/>
        <v>0</v>
      </c>
    </row>
    <row r="1011" spans="1:14" x14ac:dyDescent="0.3">
      <c r="A1011" t="s">
        <v>7</v>
      </c>
      <c r="B1011">
        <v>16</v>
      </c>
      <c r="C1011">
        <v>16</v>
      </c>
      <c r="D1011">
        <v>1137</v>
      </c>
      <c r="E1011">
        <v>5</v>
      </c>
      <c r="F1011">
        <v>1</v>
      </c>
      <c r="G1011">
        <v>0</v>
      </c>
      <c r="I1011" s="7">
        <f t="shared" si="539"/>
        <v>1</v>
      </c>
      <c r="J1011">
        <f t="shared" si="540"/>
        <v>0</v>
      </c>
      <c r="K1011" s="5">
        <f t="shared" si="541"/>
        <v>0</v>
      </c>
      <c r="L1011" s="5">
        <f t="shared" si="542"/>
        <v>1137</v>
      </c>
      <c r="N1011">
        <f t="shared" ref="N1011" si="567">$K1010+$K1011-$L1010-$L1011</f>
        <v>-1001</v>
      </c>
    </row>
    <row r="1012" spans="1:14" x14ac:dyDescent="0.3">
      <c r="A1012" t="s">
        <v>8</v>
      </c>
      <c r="B1012">
        <v>5</v>
      </c>
      <c r="C1012">
        <v>32</v>
      </c>
      <c r="D1012">
        <v>2500</v>
      </c>
      <c r="E1012">
        <v>6</v>
      </c>
      <c r="F1012">
        <v>1</v>
      </c>
      <c r="G1012">
        <v>0</v>
      </c>
      <c r="I1012" s="7">
        <f t="shared" si="539"/>
        <v>6.4</v>
      </c>
      <c r="J1012">
        <f t="shared" si="540"/>
        <v>27</v>
      </c>
      <c r="K1012" s="5">
        <f t="shared" si="541"/>
        <v>2500</v>
      </c>
      <c r="L1012" s="5">
        <f t="shared" si="542"/>
        <v>0</v>
      </c>
    </row>
    <row r="1013" spans="1:14" x14ac:dyDescent="0.3">
      <c r="A1013" t="s">
        <v>7</v>
      </c>
      <c r="B1013">
        <v>5</v>
      </c>
      <c r="C1013">
        <v>32</v>
      </c>
      <c r="D1013">
        <v>2668</v>
      </c>
      <c r="E1013">
        <v>6</v>
      </c>
      <c r="F1013">
        <v>1</v>
      </c>
      <c r="G1013">
        <v>0</v>
      </c>
      <c r="I1013" s="7">
        <f t="shared" si="539"/>
        <v>6.4</v>
      </c>
      <c r="J1013">
        <f t="shared" si="540"/>
        <v>27</v>
      </c>
      <c r="K1013" s="5">
        <f t="shared" si="541"/>
        <v>0</v>
      </c>
      <c r="L1013" s="5">
        <f t="shared" si="542"/>
        <v>2668</v>
      </c>
      <c r="N1013">
        <f t="shared" ref="N1013" si="568">$K1012+$K1013-$L1012-$L1013</f>
        <v>-168</v>
      </c>
    </row>
    <row r="1014" spans="1:14" x14ac:dyDescent="0.3">
      <c r="A1014" t="s">
        <v>8</v>
      </c>
      <c r="B1014">
        <v>16</v>
      </c>
      <c r="C1014">
        <v>29</v>
      </c>
      <c r="D1014">
        <v>1401</v>
      </c>
      <c r="E1014">
        <v>7</v>
      </c>
      <c r="F1014">
        <v>1</v>
      </c>
      <c r="G1014">
        <v>0</v>
      </c>
      <c r="I1014" s="7">
        <f t="shared" si="539"/>
        <v>1.8125</v>
      </c>
      <c r="J1014">
        <f t="shared" si="540"/>
        <v>13</v>
      </c>
      <c r="K1014" s="5">
        <f t="shared" si="541"/>
        <v>1401</v>
      </c>
      <c r="L1014" s="5">
        <f t="shared" si="542"/>
        <v>0</v>
      </c>
    </row>
    <row r="1015" spans="1:14" x14ac:dyDescent="0.3">
      <c r="A1015" t="s">
        <v>7</v>
      </c>
      <c r="B1015">
        <v>16</v>
      </c>
      <c r="C1015">
        <v>29</v>
      </c>
      <c r="D1015">
        <v>2274</v>
      </c>
      <c r="E1015">
        <v>7</v>
      </c>
      <c r="F1015">
        <v>1</v>
      </c>
      <c r="G1015">
        <v>0</v>
      </c>
      <c r="I1015" s="7">
        <f t="shared" si="539"/>
        <v>1.8125</v>
      </c>
      <c r="J1015">
        <f t="shared" si="540"/>
        <v>13</v>
      </c>
      <c r="K1015" s="5">
        <f t="shared" si="541"/>
        <v>0</v>
      </c>
      <c r="L1015" s="5">
        <f t="shared" si="542"/>
        <v>2274</v>
      </c>
      <c r="N1015">
        <f t="shared" ref="N1015" si="569">$K1014+$K1015-$L1014-$L1015</f>
        <v>-873</v>
      </c>
    </row>
    <row r="1016" spans="1:14" x14ac:dyDescent="0.3">
      <c r="A1016" t="s">
        <v>8</v>
      </c>
      <c r="B1016">
        <v>6</v>
      </c>
      <c r="C1016">
        <v>6</v>
      </c>
      <c r="D1016">
        <v>132</v>
      </c>
      <c r="E1016">
        <v>8</v>
      </c>
      <c r="F1016">
        <v>1</v>
      </c>
      <c r="G1016">
        <v>0</v>
      </c>
      <c r="I1016" s="7">
        <f t="shared" si="539"/>
        <v>1</v>
      </c>
      <c r="J1016">
        <f t="shared" si="540"/>
        <v>0</v>
      </c>
      <c r="K1016" s="5">
        <f t="shared" si="541"/>
        <v>132</v>
      </c>
      <c r="L1016" s="5">
        <f t="shared" si="542"/>
        <v>0</v>
      </c>
    </row>
    <row r="1017" spans="1:14" x14ac:dyDescent="0.3">
      <c r="A1017" t="s">
        <v>7</v>
      </c>
      <c r="B1017">
        <v>6</v>
      </c>
      <c r="C1017">
        <v>6</v>
      </c>
      <c r="D1017">
        <v>415</v>
      </c>
      <c r="E1017">
        <v>8</v>
      </c>
      <c r="F1017">
        <v>1</v>
      </c>
      <c r="G1017">
        <v>0</v>
      </c>
      <c r="I1017" s="7">
        <f t="shared" si="539"/>
        <v>1</v>
      </c>
      <c r="J1017">
        <f t="shared" si="540"/>
        <v>0</v>
      </c>
      <c r="K1017" s="5">
        <f t="shared" si="541"/>
        <v>0</v>
      </c>
      <c r="L1017" s="5">
        <f t="shared" si="542"/>
        <v>415</v>
      </c>
      <c r="N1017">
        <f t="shared" ref="N1017" si="570">$K1016+$K1017-$L1016-$L1017</f>
        <v>-283</v>
      </c>
    </row>
    <row r="1018" spans="1:14" x14ac:dyDescent="0.3">
      <c r="A1018" t="s">
        <v>8</v>
      </c>
      <c r="B1018">
        <v>8</v>
      </c>
      <c r="C1018">
        <v>8</v>
      </c>
      <c r="D1018">
        <v>133</v>
      </c>
      <c r="E1018">
        <v>9</v>
      </c>
      <c r="F1018">
        <v>1</v>
      </c>
      <c r="G1018">
        <v>0</v>
      </c>
      <c r="I1018" s="7">
        <f t="shared" si="539"/>
        <v>1</v>
      </c>
      <c r="J1018">
        <f t="shared" si="540"/>
        <v>0</v>
      </c>
      <c r="K1018" s="5">
        <f t="shared" si="541"/>
        <v>133</v>
      </c>
      <c r="L1018" s="5">
        <f t="shared" si="542"/>
        <v>0</v>
      </c>
    </row>
    <row r="1019" spans="1:14" x14ac:dyDescent="0.3">
      <c r="A1019" t="s">
        <v>7</v>
      </c>
      <c r="B1019">
        <v>8</v>
      </c>
      <c r="C1019">
        <v>8</v>
      </c>
      <c r="D1019">
        <v>693</v>
      </c>
      <c r="E1019">
        <v>9</v>
      </c>
      <c r="F1019">
        <v>1</v>
      </c>
      <c r="G1019">
        <v>0</v>
      </c>
      <c r="I1019" s="7">
        <f t="shared" si="539"/>
        <v>1</v>
      </c>
      <c r="J1019">
        <f t="shared" si="540"/>
        <v>0</v>
      </c>
      <c r="K1019" s="5">
        <f t="shared" si="541"/>
        <v>0</v>
      </c>
      <c r="L1019" s="5">
        <f t="shared" si="542"/>
        <v>693</v>
      </c>
      <c r="N1019">
        <f t="shared" ref="N1019" si="571">$K1018+$K1019-$L1018-$L1019</f>
        <v>-560</v>
      </c>
    </row>
    <row r="1020" spans="1:14" x14ac:dyDescent="0.3">
      <c r="A1020" t="s">
        <v>8</v>
      </c>
      <c r="B1020">
        <v>28</v>
      </c>
      <c r="C1020">
        <v>28</v>
      </c>
      <c r="D1020">
        <v>188</v>
      </c>
      <c r="E1020">
        <v>10</v>
      </c>
      <c r="F1020">
        <v>1</v>
      </c>
      <c r="G1020">
        <v>0</v>
      </c>
      <c r="I1020" s="7">
        <f t="shared" si="539"/>
        <v>1</v>
      </c>
      <c r="J1020">
        <f t="shared" si="540"/>
        <v>0</v>
      </c>
      <c r="K1020" s="5">
        <f t="shared" si="541"/>
        <v>188</v>
      </c>
      <c r="L1020" s="5">
        <f t="shared" si="542"/>
        <v>0</v>
      </c>
    </row>
    <row r="1021" spans="1:14" x14ac:dyDescent="0.3">
      <c r="A1021" t="s">
        <v>7</v>
      </c>
      <c r="B1021">
        <v>28</v>
      </c>
      <c r="C1021">
        <v>28</v>
      </c>
      <c r="D1021">
        <v>2108</v>
      </c>
      <c r="E1021">
        <v>10</v>
      </c>
      <c r="F1021">
        <v>1</v>
      </c>
      <c r="G1021">
        <v>0</v>
      </c>
      <c r="I1021" s="7">
        <f t="shared" si="539"/>
        <v>1</v>
      </c>
      <c r="J1021">
        <f t="shared" si="540"/>
        <v>0</v>
      </c>
      <c r="K1021" s="5">
        <f t="shared" si="541"/>
        <v>0</v>
      </c>
      <c r="L1021" s="5">
        <f t="shared" si="542"/>
        <v>2108</v>
      </c>
      <c r="N1021">
        <f t="shared" ref="N1021" si="572">$K1020+$K1021-$L1020-$L1021</f>
        <v>-1920</v>
      </c>
    </row>
    <row r="1022" spans="1:14" x14ac:dyDescent="0.3">
      <c r="A1022" t="s">
        <v>7</v>
      </c>
      <c r="B1022">
        <v>8</v>
      </c>
      <c r="C1022">
        <v>11</v>
      </c>
      <c r="D1022">
        <v>1167</v>
      </c>
      <c r="E1022">
        <v>11</v>
      </c>
      <c r="F1022">
        <v>1</v>
      </c>
      <c r="G1022">
        <v>0</v>
      </c>
      <c r="I1022" s="7">
        <f t="shared" si="539"/>
        <v>1.375</v>
      </c>
      <c r="J1022">
        <f t="shared" si="540"/>
        <v>3</v>
      </c>
      <c r="K1022" s="5">
        <f t="shared" si="541"/>
        <v>0</v>
      </c>
      <c r="L1022" s="5">
        <f t="shared" si="542"/>
        <v>1167</v>
      </c>
    </row>
    <row r="1023" spans="1:14" x14ac:dyDescent="0.3">
      <c r="A1023" t="s">
        <v>8</v>
      </c>
      <c r="B1023">
        <v>8</v>
      </c>
      <c r="C1023">
        <v>11</v>
      </c>
      <c r="D1023">
        <v>548</v>
      </c>
      <c r="E1023">
        <v>11</v>
      </c>
      <c r="F1023">
        <v>1</v>
      </c>
      <c r="G1023">
        <v>0</v>
      </c>
      <c r="I1023" s="7">
        <f t="shared" si="539"/>
        <v>1.375</v>
      </c>
      <c r="J1023">
        <f t="shared" si="540"/>
        <v>3</v>
      </c>
      <c r="K1023" s="5">
        <f t="shared" si="541"/>
        <v>548</v>
      </c>
      <c r="L1023" s="5">
        <f t="shared" si="542"/>
        <v>0</v>
      </c>
      <c r="N1023">
        <f t="shared" ref="N1023" si="573">$K1022+$K1023-$L1022-$L1023</f>
        <v>-619</v>
      </c>
    </row>
    <row r="1024" spans="1:14" x14ac:dyDescent="0.3">
      <c r="A1024" t="s">
        <v>7</v>
      </c>
      <c r="B1024">
        <v>8</v>
      </c>
      <c r="C1024">
        <v>8</v>
      </c>
      <c r="D1024">
        <v>670</v>
      </c>
      <c r="E1024">
        <v>12</v>
      </c>
      <c r="F1024">
        <v>1</v>
      </c>
      <c r="G1024">
        <v>0</v>
      </c>
      <c r="I1024" s="7">
        <f t="shared" si="539"/>
        <v>1</v>
      </c>
      <c r="J1024">
        <f t="shared" si="540"/>
        <v>0</v>
      </c>
      <c r="K1024" s="5">
        <f t="shared" si="541"/>
        <v>0</v>
      </c>
      <c r="L1024" s="5">
        <f t="shared" si="542"/>
        <v>670</v>
      </c>
    </row>
    <row r="1025" spans="1:14" x14ac:dyDescent="0.3">
      <c r="A1025" t="s">
        <v>8</v>
      </c>
      <c r="B1025">
        <v>8</v>
      </c>
      <c r="C1025">
        <v>8</v>
      </c>
      <c r="D1025">
        <v>95</v>
      </c>
      <c r="E1025">
        <v>12</v>
      </c>
      <c r="F1025">
        <v>1</v>
      </c>
      <c r="G1025">
        <v>0</v>
      </c>
      <c r="I1025" s="7">
        <f t="shared" si="539"/>
        <v>1</v>
      </c>
      <c r="J1025">
        <f t="shared" si="540"/>
        <v>0</v>
      </c>
      <c r="K1025" s="5">
        <f t="shared" si="541"/>
        <v>95</v>
      </c>
      <c r="L1025" s="5">
        <f t="shared" si="542"/>
        <v>0</v>
      </c>
      <c r="N1025">
        <f t="shared" ref="N1025" si="574">$K1024+$K1025-$L1024-$L1025</f>
        <v>-575</v>
      </c>
    </row>
    <row r="1026" spans="1:14" x14ac:dyDescent="0.3">
      <c r="A1026" t="s">
        <v>7</v>
      </c>
      <c r="B1026">
        <v>28</v>
      </c>
      <c r="C1026">
        <v>28</v>
      </c>
      <c r="D1026">
        <v>2228</v>
      </c>
      <c r="E1026">
        <v>13</v>
      </c>
      <c r="F1026">
        <v>1</v>
      </c>
      <c r="G1026">
        <v>0</v>
      </c>
      <c r="I1026" s="7">
        <f t="shared" si="539"/>
        <v>1</v>
      </c>
      <c r="J1026">
        <f t="shared" si="540"/>
        <v>0</v>
      </c>
      <c r="K1026" s="5">
        <f t="shared" si="541"/>
        <v>0</v>
      </c>
      <c r="L1026" s="5">
        <f t="shared" si="542"/>
        <v>2228</v>
      </c>
    </row>
    <row r="1027" spans="1:14" x14ac:dyDescent="0.3">
      <c r="A1027" t="s">
        <v>8</v>
      </c>
      <c r="B1027">
        <v>28</v>
      </c>
      <c r="C1027">
        <v>28</v>
      </c>
      <c r="D1027">
        <v>176</v>
      </c>
      <c r="E1027">
        <v>13</v>
      </c>
      <c r="F1027">
        <v>1</v>
      </c>
      <c r="G1027">
        <v>0</v>
      </c>
      <c r="I1027" s="7">
        <f t="shared" ref="I1027:I1090" si="575">C1027/B1027</f>
        <v>1</v>
      </c>
      <c r="J1027">
        <f t="shared" ref="J1027:J1090" si="576">C1027-B1027</f>
        <v>0</v>
      </c>
      <c r="K1027" s="5">
        <f t="shared" ref="K1027:K1090" si="577">IF($A1027="Hungarian",$D1027,0)</f>
        <v>176</v>
      </c>
      <c r="L1027" s="5">
        <f t="shared" ref="L1027:L1090" si="578">IF($A1027="Vickrey Auction",$D1027,0)</f>
        <v>0</v>
      </c>
      <c r="N1027">
        <f t="shared" ref="N1027" si="579">$K1026+$K1027-$L1026-$L1027</f>
        <v>-2052</v>
      </c>
    </row>
    <row r="1028" spans="1:14" x14ac:dyDescent="0.3">
      <c r="A1028" t="s">
        <v>8</v>
      </c>
      <c r="B1028">
        <v>29</v>
      </c>
      <c r="C1028">
        <v>33</v>
      </c>
      <c r="D1028">
        <v>603</v>
      </c>
      <c r="E1028">
        <v>14</v>
      </c>
      <c r="F1028">
        <v>1</v>
      </c>
      <c r="G1028">
        <v>0</v>
      </c>
      <c r="I1028" s="7">
        <f t="shared" si="575"/>
        <v>1.1379310344827587</v>
      </c>
      <c r="J1028">
        <f t="shared" si="576"/>
        <v>4</v>
      </c>
      <c r="K1028" s="5">
        <f t="shared" si="577"/>
        <v>603</v>
      </c>
      <c r="L1028" s="5">
        <f t="shared" si="578"/>
        <v>0</v>
      </c>
    </row>
    <row r="1029" spans="1:14" x14ac:dyDescent="0.3">
      <c r="A1029" t="s">
        <v>7</v>
      </c>
      <c r="B1029">
        <v>29</v>
      </c>
      <c r="C1029">
        <v>33</v>
      </c>
      <c r="D1029">
        <v>2775</v>
      </c>
      <c r="E1029">
        <v>14</v>
      </c>
      <c r="F1029">
        <v>1</v>
      </c>
      <c r="G1029">
        <v>0</v>
      </c>
      <c r="I1029" s="7">
        <f t="shared" si="575"/>
        <v>1.1379310344827587</v>
      </c>
      <c r="J1029">
        <f t="shared" si="576"/>
        <v>4</v>
      </c>
      <c r="K1029" s="5">
        <f t="shared" si="577"/>
        <v>0</v>
      </c>
      <c r="L1029" s="5">
        <f t="shared" si="578"/>
        <v>2775</v>
      </c>
      <c r="N1029">
        <f t="shared" ref="N1029" si="580">$K1028+$K1029-$L1028-$L1029</f>
        <v>-2172</v>
      </c>
    </row>
    <row r="1030" spans="1:14" x14ac:dyDescent="0.3">
      <c r="A1030" t="s">
        <v>8</v>
      </c>
      <c r="B1030">
        <v>4</v>
      </c>
      <c r="C1030">
        <v>33</v>
      </c>
      <c r="D1030">
        <v>2907</v>
      </c>
      <c r="E1030">
        <v>15</v>
      </c>
      <c r="F1030">
        <v>0</v>
      </c>
      <c r="G1030">
        <v>1</v>
      </c>
      <c r="I1030" s="7">
        <f t="shared" si="575"/>
        <v>8.25</v>
      </c>
      <c r="J1030">
        <f t="shared" si="576"/>
        <v>29</v>
      </c>
      <c r="K1030" s="5">
        <f t="shared" si="577"/>
        <v>2907</v>
      </c>
      <c r="L1030" s="5">
        <f t="shared" si="578"/>
        <v>0</v>
      </c>
    </row>
    <row r="1031" spans="1:14" x14ac:dyDescent="0.3">
      <c r="A1031" t="s">
        <v>7</v>
      </c>
      <c r="B1031">
        <v>4</v>
      </c>
      <c r="C1031">
        <v>33</v>
      </c>
      <c r="D1031">
        <v>2844</v>
      </c>
      <c r="E1031">
        <v>15</v>
      </c>
      <c r="F1031">
        <v>0</v>
      </c>
      <c r="G1031">
        <v>1</v>
      </c>
      <c r="I1031" s="7">
        <f t="shared" si="575"/>
        <v>8.25</v>
      </c>
      <c r="J1031">
        <f t="shared" si="576"/>
        <v>29</v>
      </c>
      <c r="K1031" s="5">
        <f t="shared" si="577"/>
        <v>0</v>
      </c>
      <c r="L1031" s="5">
        <f t="shared" si="578"/>
        <v>2844</v>
      </c>
      <c r="N1031">
        <f t="shared" ref="N1031" si="581">$K1030+$K1031-$L1030-$L1031</f>
        <v>63</v>
      </c>
    </row>
    <row r="1032" spans="1:14" x14ac:dyDescent="0.3">
      <c r="A1032" t="s">
        <v>8</v>
      </c>
      <c r="B1032">
        <v>32</v>
      </c>
      <c r="C1032">
        <v>32</v>
      </c>
      <c r="D1032">
        <v>172</v>
      </c>
      <c r="E1032">
        <v>16</v>
      </c>
      <c r="F1032">
        <v>1</v>
      </c>
      <c r="G1032">
        <v>0</v>
      </c>
      <c r="I1032" s="7">
        <f t="shared" si="575"/>
        <v>1</v>
      </c>
      <c r="J1032">
        <f t="shared" si="576"/>
        <v>0</v>
      </c>
      <c r="K1032" s="5">
        <f t="shared" si="577"/>
        <v>172</v>
      </c>
      <c r="L1032" s="5">
        <f t="shared" si="578"/>
        <v>0</v>
      </c>
    </row>
    <row r="1033" spans="1:14" x14ac:dyDescent="0.3">
      <c r="A1033" t="s">
        <v>7</v>
      </c>
      <c r="B1033">
        <v>32</v>
      </c>
      <c r="C1033">
        <v>32</v>
      </c>
      <c r="D1033">
        <v>2621</v>
      </c>
      <c r="E1033">
        <v>16</v>
      </c>
      <c r="F1033">
        <v>1</v>
      </c>
      <c r="G1033">
        <v>0</v>
      </c>
      <c r="I1033" s="7">
        <f t="shared" si="575"/>
        <v>1</v>
      </c>
      <c r="J1033">
        <f t="shared" si="576"/>
        <v>0</v>
      </c>
      <c r="K1033" s="5">
        <f t="shared" si="577"/>
        <v>0</v>
      </c>
      <c r="L1033" s="5">
        <f t="shared" si="578"/>
        <v>2621</v>
      </c>
      <c r="N1033">
        <f t="shared" ref="N1033" si="582">$K1032+$K1033-$L1032-$L1033</f>
        <v>-2449</v>
      </c>
    </row>
    <row r="1034" spans="1:14" x14ac:dyDescent="0.3">
      <c r="A1034" t="s">
        <v>7</v>
      </c>
      <c r="B1034">
        <v>36</v>
      </c>
      <c r="C1034">
        <v>42</v>
      </c>
      <c r="D1034">
        <v>2865</v>
      </c>
      <c r="E1034">
        <v>17</v>
      </c>
      <c r="F1034">
        <v>1</v>
      </c>
      <c r="G1034">
        <v>0</v>
      </c>
      <c r="I1034" s="7">
        <f t="shared" si="575"/>
        <v>1.1666666666666667</v>
      </c>
      <c r="J1034">
        <f t="shared" si="576"/>
        <v>6</v>
      </c>
      <c r="K1034" s="5">
        <f t="shared" si="577"/>
        <v>0</v>
      </c>
      <c r="L1034" s="5">
        <f t="shared" si="578"/>
        <v>2865</v>
      </c>
    </row>
    <row r="1035" spans="1:14" x14ac:dyDescent="0.3">
      <c r="A1035" t="s">
        <v>8</v>
      </c>
      <c r="B1035">
        <v>36</v>
      </c>
      <c r="C1035">
        <v>42</v>
      </c>
      <c r="D1035">
        <v>676</v>
      </c>
      <c r="E1035">
        <v>17</v>
      </c>
      <c r="F1035">
        <v>1</v>
      </c>
      <c r="G1035">
        <v>0</v>
      </c>
      <c r="I1035" s="7">
        <f t="shared" si="575"/>
        <v>1.1666666666666667</v>
      </c>
      <c r="J1035">
        <f t="shared" si="576"/>
        <v>6</v>
      </c>
      <c r="K1035" s="5">
        <f t="shared" si="577"/>
        <v>676</v>
      </c>
      <c r="L1035" s="5">
        <f t="shared" si="578"/>
        <v>0</v>
      </c>
      <c r="N1035">
        <f t="shared" ref="N1035" si="583">$K1034+$K1035-$L1034-$L1035</f>
        <v>-2189</v>
      </c>
    </row>
    <row r="1036" spans="1:14" x14ac:dyDescent="0.3">
      <c r="A1036" t="s">
        <v>7</v>
      </c>
      <c r="B1036">
        <v>17</v>
      </c>
      <c r="C1036">
        <v>32</v>
      </c>
      <c r="D1036">
        <v>2791</v>
      </c>
      <c r="E1036">
        <v>18</v>
      </c>
      <c r="F1036">
        <v>1</v>
      </c>
      <c r="G1036">
        <v>0</v>
      </c>
      <c r="I1036" s="7">
        <f t="shared" si="575"/>
        <v>1.8823529411764706</v>
      </c>
      <c r="J1036">
        <f t="shared" si="576"/>
        <v>15</v>
      </c>
      <c r="K1036" s="5">
        <f t="shared" si="577"/>
        <v>0</v>
      </c>
      <c r="L1036" s="5">
        <f t="shared" si="578"/>
        <v>2791</v>
      </c>
    </row>
    <row r="1037" spans="1:14" x14ac:dyDescent="0.3">
      <c r="A1037" t="s">
        <v>8</v>
      </c>
      <c r="B1037">
        <v>17</v>
      </c>
      <c r="C1037">
        <v>32</v>
      </c>
      <c r="D1037">
        <v>1643</v>
      </c>
      <c r="E1037">
        <v>18</v>
      </c>
      <c r="F1037">
        <v>1</v>
      </c>
      <c r="G1037">
        <v>0</v>
      </c>
      <c r="I1037" s="7">
        <f t="shared" si="575"/>
        <v>1.8823529411764706</v>
      </c>
      <c r="J1037">
        <f t="shared" si="576"/>
        <v>15</v>
      </c>
      <c r="K1037" s="5">
        <f t="shared" si="577"/>
        <v>1643</v>
      </c>
      <c r="L1037" s="5">
        <f t="shared" si="578"/>
        <v>0</v>
      </c>
      <c r="N1037">
        <f t="shared" ref="N1037" si="584">$K1036+$K1037-$L1036-$L1037</f>
        <v>-1148</v>
      </c>
    </row>
    <row r="1038" spans="1:14" x14ac:dyDescent="0.3">
      <c r="A1038" t="s">
        <v>8</v>
      </c>
      <c r="B1038">
        <v>2</v>
      </c>
      <c r="C1038">
        <v>35</v>
      </c>
      <c r="D1038">
        <v>3634</v>
      </c>
      <c r="E1038">
        <v>19</v>
      </c>
      <c r="F1038">
        <v>1</v>
      </c>
      <c r="G1038">
        <v>0</v>
      </c>
      <c r="I1038" s="7">
        <f t="shared" si="575"/>
        <v>17.5</v>
      </c>
      <c r="J1038">
        <f t="shared" si="576"/>
        <v>33</v>
      </c>
      <c r="K1038" s="5">
        <f t="shared" si="577"/>
        <v>3634</v>
      </c>
      <c r="L1038" s="5">
        <f t="shared" si="578"/>
        <v>0</v>
      </c>
    </row>
    <row r="1039" spans="1:14" x14ac:dyDescent="0.3">
      <c r="A1039" t="s">
        <v>7</v>
      </c>
      <c r="B1039">
        <v>2</v>
      </c>
      <c r="C1039">
        <v>35</v>
      </c>
      <c r="D1039">
        <v>3715</v>
      </c>
      <c r="E1039">
        <v>19</v>
      </c>
      <c r="F1039">
        <v>1</v>
      </c>
      <c r="G1039">
        <v>0</v>
      </c>
      <c r="I1039" s="7">
        <f t="shared" si="575"/>
        <v>17.5</v>
      </c>
      <c r="J1039">
        <f t="shared" si="576"/>
        <v>33</v>
      </c>
      <c r="K1039" s="5">
        <f t="shared" si="577"/>
        <v>0</v>
      </c>
      <c r="L1039" s="5">
        <f t="shared" si="578"/>
        <v>3715</v>
      </c>
      <c r="N1039">
        <f t="shared" ref="N1039" si="585">$K1038+$K1039-$L1038-$L1039</f>
        <v>-81</v>
      </c>
    </row>
    <row r="1040" spans="1:14" x14ac:dyDescent="0.3">
      <c r="A1040" t="s">
        <v>8</v>
      </c>
      <c r="B1040">
        <v>13</v>
      </c>
      <c r="C1040">
        <v>13</v>
      </c>
      <c r="D1040">
        <v>143</v>
      </c>
      <c r="E1040">
        <v>20</v>
      </c>
      <c r="F1040">
        <v>1</v>
      </c>
      <c r="G1040">
        <v>0</v>
      </c>
      <c r="I1040" s="7">
        <f t="shared" si="575"/>
        <v>1</v>
      </c>
      <c r="J1040">
        <f t="shared" si="576"/>
        <v>0</v>
      </c>
      <c r="K1040" s="5">
        <f t="shared" si="577"/>
        <v>143</v>
      </c>
      <c r="L1040" s="5">
        <f t="shared" si="578"/>
        <v>0</v>
      </c>
    </row>
    <row r="1041" spans="1:14" x14ac:dyDescent="0.3">
      <c r="A1041" t="s">
        <v>7</v>
      </c>
      <c r="B1041">
        <v>13</v>
      </c>
      <c r="C1041">
        <v>13</v>
      </c>
      <c r="D1041">
        <v>962</v>
      </c>
      <c r="E1041">
        <v>20</v>
      </c>
      <c r="F1041">
        <v>1</v>
      </c>
      <c r="G1041">
        <v>0</v>
      </c>
      <c r="I1041" s="7">
        <f t="shared" si="575"/>
        <v>1</v>
      </c>
      <c r="J1041">
        <f t="shared" si="576"/>
        <v>0</v>
      </c>
      <c r="K1041" s="5">
        <f t="shared" si="577"/>
        <v>0</v>
      </c>
      <c r="L1041" s="5">
        <f t="shared" si="578"/>
        <v>962</v>
      </c>
      <c r="N1041">
        <f t="shared" ref="N1041" si="586">$K1040+$K1041-$L1040-$L1041</f>
        <v>-819</v>
      </c>
    </row>
    <row r="1042" spans="1:14" x14ac:dyDescent="0.3">
      <c r="A1042" t="s">
        <v>7</v>
      </c>
      <c r="B1042">
        <v>29</v>
      </c>
      <c r="C1042">
        <v>29</v>
      </c>
      <c r="D1042">
        <v>2503</v>
      </c>
      <c r="E1042">
        <v>21</v>
      </c>
      <c r="F1042">
        <v>1</v>
      </c>
      <c r="G1042">
        <v>0</v>
      </c>
      <c r="I1042" s="7">
        <f t="shared" si="575"/>
        <v>1</v>
      </c>
      <c r="J1042">
        <f t="shared" si="576"/>
        <v>0</v>
      </c>
      <c r="K1042" s="5">
        <f t="shared" si="577"/>
        <v>0</v>
      </c>
      <c r="L1042" s="5">
        <f t="shared" si="578"/>
        <v>2503</v>
      </c>
    </row>
    <row r="1043" spans="1:14" x14ac:dyDescent="0.3">
      <c r="A1043" t="s">
        <v>8</v>
      </c>
      <c r="B1043">
        <v>29</v>
      </c>
      <c r="C1043">
        <v>29</v>
      </c>
      <c r="D1043">
        <v>175</v>
      </c>
      <c r="E1043">
        <v>21</v>
      </c>
      <c r="F1043">
        <v>1</v>
      </c>
      <c r="G1043">
        <v>0</v>
      </c>
      <c r="I1043" s="7">
        <f t="shared" si="575"/>
        <v>1</v>
      </c>
      <c r="J1043">
        <f t="shared" si="576"/>
        <v>0</v>
      </c>
      <c r="K1043" s="5">
        <f t="shared" si="577"/>
        <v>175</v>
      </c>
      <c r="L1043" s="5">
        <f t="shared" si="578"/>
        <v>0</v>
      </c>
      <c r="N1043">
        <f t="shared" ref="N1043" si="587">$K1042+$K1043-$L1042-$L1043</f>
        <v>-2328</v>
      </c>
    </row>
    <row r="1044" spans="1:14" x14ac:dyDescent="0.3">
      <c r="A1044" t="s">
        <v>7</v>
      </c>
      <c r="B1044">
        <v>26</v>
      </c>
      <c r="C1044">
        <v>26</v>
      </c>
      <c r="D1044">
        <v>2186</v>
      </c>
      <c r="E1044">
        <v>22</v>
      </c>
      <c r="F1044">
        <v>1</v>
      </c>
      <c r="G1044">
        <v>0</v>
      </c>
      <c r="I1044" s="7">
        <f t="shared" si="575"/>
        <v>1</v>
      </c>
      <c r="J1044">
        <f t="shared" si="576"/>
        <v>0</v>
      </c>
      <c r="K1044" s="5">
        <f t="shared" si="577"/>
        <v>0</v>
      </c>
      <c r="L1044" s="5">
        <f t="shared" si="578"/>
        <v>2186</v>
      </c>
    </row>
    <row r="1045" spans="1:14" x14ac:dyDescent="0.3">
      <c r="A1045" t="s">
        <v>8</v>
      </c>
      <c r="B1045">
        <v>26</v>
      </c>
      <c r="C1045">
        <v>26</v>
      </c>
      <c r="D1045">
        <v>145</v>
      </c>
      <c r="E1045">
        <v>22</v>
      </c>
      <c r="F1045">
        <v>1</v>
      </c>
      <c r="G1045">
        <v>0</v>
      </c>
      <c r="I1045" s="7">
        <f t="shared" si="575"/>
        <v>1</v>
      </c>
      <c r="J1045">
        <f t="shared" si="576"/>
        <v>0</v>
      </c>
      <c r="K1045" s="5">
        <f t="shared" si="577"/>
        <v>145</v>
      </c>
      <c r="L1045" s="5">
        <f t="shared" si="578"/>
        <v>0</v>
      </c>
      <c r="N1045">
        <f t="shared" ref="N1045" si="588">$K1044+$K1045-$L1044-$L1045</f>
        <v>-2041</v>
      </c>
    </row>
    <row r="1046" spans="1:14" x14ac:dyDescent="0.3">
      <c r="A1046" t="s">
        <v>7</v>
      </c>
      <c r="B1046">
        <v>37</v>
      </c>
      <c r="C1046">
        <v>44</v>
      </c>
      <c r="D1046">
        <v>3673</v>
      </c>
      <c r="E1046">
        <v>23</v>
      </c>
      <c r="F1046">
        <v>1</v>
      </c>
      <c r="G1046">
        <v>0</v>
      </c>
      <c r="I1046" s="7">
        <f t="shared" si="575"/>
        <v>1.1891891891891893</v>
      </c>
      <c r="J1046">
        <f t="shared" si="576"/>
        <v>7</v>
      </c>
      <c r="K1046" s="5">
        <f t="shared" si="577"/>
        <v>0</v>
      </c>
      <c r="L1046" s="5">
        <f t="shared" si="578"/>
        <v>3673</v>
      </c>
    </row>
    <row r="1047" spans="1:14" x14ac:dyDescent="0.3">
      <c r="A1047" t="s">
        <v>8</v>
      </c>
      <c r="B1047">
        <v>37</v>
      </c>
      <c r="C1047">
        <v>44</v>
      </c>
      <c r="D1047">
        <v>842</v>
      </c>
      <c r="E1047">
        <v>23</v>
      </c>
      <c r="F1047">
        <v>1</v>
      </c>
      <c r="G1047">
        <v>0</v>
      </c>
      <c r="I1047" s="7">
        <f t="shared" si="575"/>
        <v>1.1891891891891893</v>
      </c>
      <c r="J1047">
        <f t="shared" si="576"/>
        <v>7</v>
      </c>
      <c r="K1047" s="5">
        <f t="shared" si="577"/>
        <v>842</v>
      </c>
      <c r="L1047" s="5">
        <f t="shared" si="578"/>
        <v>0</v>
      </c>
      <c r="N1047">
        <f t="shared" ref="N1047" si="589">$K1046+$K1047-$L1046-$L1047</f>
        <v>-2831</v>
      </c>
    </row>
    <row r="1048" spans="1:14" x14ac:dyDescent="0.3">
      <c r="A1048" t="s">
        <v>7</v>
      </c>
      <c r="B1048">
        <v>2</v>
      </c>
      <c r="C1048">
        <v>2</v>
      </c>
      <c r="D1048">
        <v>157</v>
      </c>
      <c r="E1048">
        <v>24</v>
      </c>
      <c r="F1048">
        <v>1</v>
      </c>
      <c r="G1048">
        <v>0</v>
      </c>
      <c r="I1048" s="7">
        <f t="shared" si="575"/>
        <v>1</v>
      </c>
      <c r="J1048">
        <f t="shared" si="576"/>
        <v>0</v>
      </c>
      <c r="K1048" s="5">
        <f t="shared" si="577"/>
        <v>0</v>
      </c>
      <c r="L1048" s="5">
        <f t="shared" si="578"/>
        <v>157</v>
      </c>
    </row>
    <row r="1049" spans="1:14" x14ac:dyDescent="0.3">
      <c r="A1049" t="s">
        <v>8</v>
      </c>
      <c r="B1049">
        <v>2</v>
      </c>
      <c r="C1049">
        <v>2</v>
      </c>
      <c r="D1049">
        <v>103</v>
      </c>
      <c r="E1049">
        <v>24</v>
      </c>
      <c r="F1049">
        <v>1</v>
      </c>
      <c r="G1049">
        <v>0</v>
      </c>
      <c r="I1049" s="7">
        <f t="shared" si="575"/>
        <v>1</v>
      </c>
      <c r="J1049">
        <f t="shared" si="576"/>
        <v>0</v>
      </c>
      <c r="K1049" s="5">
        <f t="shared" si="577"/>
        <v>103</v>
      </c>
      <c r="L1049" s="5">
        <f t="shared" si="578"/>
        <v>0</v>
      </c>
      <c r="N1049">
        <f t="shared" ref="N1049" si="590">$K1048+$K1049-$L1048-$L1049</f>
        <v>-54</v>
      </c>
    </row>
    <row r="1050" spans="1:14" x14ac:dyDescent="0.3">
      <c r="A1050" t="s">
        <v>7</v>
      </c>
      <c r="B1050">
        <v>10</v>
      </c>
      <c r="C1050">
        <v>10</v>
      </c>
      <c r="D1050">
        <v>923</v>
      </c>
      <c r="E1050">
        <v>25</v>
      </c>
      <c r="F1050">
        <v>1</v>
      </c>
      <c r="G1050">
        <v>0</v>
      </c>
      <c r="I1050" s="7">
        <f t="shared" si="575"/>
        <v>1</v>
      </c>
      <c r="J1050">
        <f t="shared" si="576"/>
        <v>0</v>
      </c>
      <c r="K1050" s="5">
        <f t="shared" si="577"/>
        <v>0</v>
      </c>
      <c r="L1050" s="5">
        <f t="shared" si="578"/>
        <v>923</v>
      </c>
    </row>
    <row r="1051" spans="1:14" x14ac:dyDescent="0.3">
      <c r="A1051" t="s">
        <v>8</v>
      </c>
      <c r="B1051">
        <v>10</v>
      </c>
      <c r="C1051">
        <v>10</v>
      </c>
      <c r="D1051">
        <v>128</v>
      </c>
      <c r="E1051">
        <v>25</v>
      </c>
      <c r="F1051">
        <v>1</v>
      </c>
      <c r="G1051">
        <v>0</v>
      </c>
      <c r="I1051" s="7">
        <f t="shared" si="575"/>
        <v>1</v>
      </c>
      <c r="J1051">
        <f t="shared" si="576"/>
        <v>0</v>
      </c>
      <c r="K1051" s="5">
        <f t="shared" si="577"/>
        <v>128</v>
      </c>
      <c r="L1051" s="5">
        <f t="shared" si="578"/>
        <v>0</v>
      </c>
      <c r="N1051">
        <f t="shared" ref="N1051" si="591">$K1050+$K1051-$L1050-$L1051</f>
        <v>-795</v>
      </c>
    </row>
    <row r="1052" spans="1:14" x14ac:dyDescent="0.3">
      <c r="A1052" t="s">
        <v>7</v>
      </c>
      <c r="B1052">
        <v>8</v>
      </c>
      <c r="C1052">
        <v>37</v>
      </c>
      <c r="D1052">
        <v>2908</v>
      </c>
      <c r="E1052">
        <v>26</v>
      </c>
      <c r="F1052">
        <v>1</v>
      </c>
      <c r="G1052">
        <v>0</v>
      </c>
      <c r="I1052" s="7">
        <f t="shared" si="575"/>
        <v>4.625</v>
      </c>
      <c r="J1052">
        <f t="shared" si="576"/>
        <v>29</v>
      </c>
      <c r="K1052" s="5">
        <f t="shared" si="577"/>
        <v>0</v>
      </c>
      <c r="L1052" s="5">
        <f t="shared" si="578"/>
        <v>2908</v>
      </c>
    </row>
    <row r="1053" spans="1:14" x14ac:dyDescent="0.3">
      <c r="A1053" t="s">
        <v>8</v>
      </c>
      <c r="B1053">
        <v>8</v>
      </c>
      <c r="C1053">
        <v>37</v>
      </c>
      <c r="D1053">
        <v>2816</v>
      </c>
      <c r="E1053">
        <v>26</v>
      </c>
      <c r="F1053">
        <v>1</v>
      </c>
      <c r="G1053">
        <v>0</v>
      </c>
      <c r="I1053" s="7">
        <f t="shared" si="575"/>
        <v>4.625</v>
      </c>
      <c r="J1053">
        <f t="shared" si="576"/>
        <v>29</v>
      </c>
      <c r="K1053" s="5">
        <f t="shared" si="577"/>
        <v>2816</v>
      </c>
      <c r="L1053" s="5">
        <f t="shared" si="578"/>
        <v>0</v>
      </c>
      <c r="N1053">
        <f t="shared" ref="N1053" si="592">$K1052+$K1053-$L1052-$L1053</f>
        <v>-92</v>
      </c>
    </row>
    <row r="1054" spans="1:14" x14ac:dyDescent="0.3">
      <c r="A1054" t="s">
        <v>8</v>
      </c>
      <c r="B1054">
        <v>2</v>
      </c>
      <c r="C1054">
        <v>2</v>
      </c>
      <c r="D1054">
        <v>82</v>
      </c>
      <c r="E1054">
        <v>27</v>
      </c>
      <c r="F1054">
        <v>1</v>
      </c>
      <c r="G1054">
        <v>0</v>
      </c>
      <c r="I1054" s="7">
        <f t="shared" si="575"/>
        <v>1</v>
      </c>
      <c r="J1054">
        <f t="shared" si="576"/>
        <v>0</v>
      </c>
      <c r="K1054" s="5">
        <f t="shared" si="577"/>
        <v>82</v>
      </c>
      <c r="L1054" s="5">
        <f t="shared" si="578"/>
        <v>0</v>
      </c>
    </row>
    <row r="1055" spans="1:14" x14ac:dyDescent="0.3">
      <c r="A1055" t="s">
        <v>7</v>
      </c>
      <c r="B1055">
        <v>2</v>
      </c>
      <c r="C1055">
        <v>2</v>
      </c>
      <c r="D1055">
        <v>292</v>
      </c>
      <c r="E1055">
        <v>27</v>
      </c>
      <c r="F1055">
        <v>1</v>
      </c>
      <c r="G1055">
        <v>0</v>
      </c>
      <c r="I1055" s="7">
        <f t="shared" si="575"/>
        <v>1</v>
      </c>
      <c r="J1055">
        <f t="shared" si="576"/>
        <v>0</v>
      </c>
      <c r="K1055" s="5">
        <f t="shared" si="577"/>
        <v>0</v>
      </c>
      <c r="L1055" s="5">
        <f t="shared" si="578"/>
        <v>292</v>
      </c>
      <c r="N1055">
        <f t="shared" ref="N1055" si="593">$K1054+$K1055-$L1054-$L1055</f>
        <v>-210</v>
      </c>
    </row>
    <row r="1056" spans="1:14" x14ac:dyDescent="0.3">
      <c r="A1056" t="s">
        <v>7</v>
      </c>
      <c r="B1056">
        <v>5</v>
      </c>
      <c r="C1056">
        <v>5</v>
      </c>
      <c r="D1056">
        <v>306</v>
      </c>
      <c r="E1056">
        <v>28</v>
      </c>
      <c r="F1056">
        <v>1</v>
      </c>
      <c r="G1056">
        <v>0</v>
      </c>
      <c r="I1056" s="7">
        <f t="shared" si="575"/>
        <v>1</v>
      </c>
      <c r="J1056">
        <f t="shared" si="576"/>
        <v>0</v>
      </c>
      <c r="K1056" s="5">
        <f t="shared" si="577"/>
        <v>0</v>
      </c>
      <c r="L1056" s="5">
        <f t="shared" si="578"/>
        <v>306</v>
      </c>
    </row>
    <row r="1057" spans="1:14" x14ac:dyDescent="0.3">
      <c r="A1057" t="s">
        <v>8</v>
      </c>
      <c r="B1057">
        <v>5</v>
      </c>
      <c r="C1057">
        <v>5</v>
      </c>
      <c r="D1057">
        <v>149</v>
      </c>
      <c r="E1057">
        <v>28</v>
      </c>
      <c r="F1057">
        <v>1</v>
      </c>
      <c r="G1057">
        <v>0</v>
      </c>
      <c r="I1057" s="7">
        <f t="shared" si="575"/>
        <v>1</v>
      </c>
      <c r="J1057">
        <f t="shared" si="576"/>
        <v>0</v>
      </c>
      <c r="K1057" s="5">
        <f t="shared" si="577"/>
        <v>149</v>
      </c>
      <c r="L1057" s="5">
        <f t="shared" si="578"/>
        <v>0</v>
      </c>
      <c r="N1057">
        <f t="shared" ref="N1057" si="594">$K1056+$K1057-$L1056-$L1057</f>
        <v>-157</v>
      </c>
    </row>
    <row r="1058" spans="1:14" x14ac:dyDescent="0.3">
      <c r="A1058" t="s">
        <v>7</v>
      </c>
      <c r="B1058">
        <v>20</v>
      </c>
      <c r="C1058">
        <v>21</v>
      </c>
      <c r="D1058">
        <v>1521</v>
      </c>
      <c r="E1058">
        <v>29</v>
      </c>
      <c r="F1058">
        <v>1</v>
      </c>
      <c r="G1058">
        <v>0</v>
      </c>
      <c r="I1058" s="7">
        <f t="shared" si="575"/>
        <v>1.05</v>
      </c>
      <c r="J1058">
        <f t="shared" si="576"/>
        <v>1</v>
      </c>
      <c r="K1058" s="5">
        <f t="shared" si="577"/>
        <v>0</v>
      </c>
      <c r="L1058" s="5">
        <f t="shared" si="578"/>
        <v>1521</v>
      </c>
    </row>
    <row r="1059" spans="1:14" x14ac:dyDescent="0.3">
      <c r="A1059" t="s">
        <v>8</v>
      </c>
      <c r="B1059">
        <v>20</v>
      </c>
      <c r="C1059">
        <v>21</v>
      </c>
      <c r="D1059">
        <v>238</v>
      </c>
      <c r="E1059">
        <v>29</v>
      </c>
      <c r="F1059">
        <v>1</v>
      </c>
      <c r="G1059">
        <v>0</v>
      </c>
      <c r="I1059" s="7">
        <f t="shared" si="575"/>
        <v>1.05</v>
      </c>
      <c r="J1059">
        <f t="shared" si="576"/>
        <v>1</v>
      </c>
      <c r="K1059" s="5">
        <f t="shared" si="577"/>
        <v>238</v>
      </c>
      <c r="L1059" s="5">
        <f t="shared" si="578"/>
        <v>0</v>
      </c>
      <c r="N1059">
        <f t="shared" ref="N1059" si="595">$K1058+$K1059-$L1058-$L1059</f>
        <v>-1283</v>
      </c>
    </row>
    <row r="1060" spans="1:14" x14ac:dyDescent="0.3">
      <c r="A1060" t="s">
        <v>8</v>
      </c>
      <c r="B1060">
        <v>25</v>
      </c>
      <c r="C1060">
        <v>25</v>
      </c>
      <c r="D1060">
        <v>151</v>
      </c>
      <c r="E1060">
        <v>30</v>
      </c>
      <c r="F1060">
        <v>1</v>
      </c>
      <c r="G1060">
        <v>0</v>
      </c>
      <c r="I1060" s="7">
        <f t="shared" si="575"/>
        <v>1</v>
      </c>
      <c r="J1060">
        <f t="shared" si="576"/>
        <v>0</v>
      </c>
      <c r="K1060" s="5">
        <f t="shared" si="577"/>
        <v>151</v>
      </c>
      <c r="L1060" s="5">
        <f t="shared" si="578"/>
        <v>0</v>
      </c>
    </row>
    <row r="1061" spans="1:14" x14ac:dyDescent="0.3">
      <c r="A1061" t="s">
        <v>7</v>
      </c>
      <c r="B1061">
        <v>25</v>
      </c>
      <c r="C1061">
        <v>25</v>
      </c>
      <c r="D1061">
        <v>1753</v>
      </c>
      <c r="E1061">
        <v>30</v>
      </c>
      <c r="F1061">
        <v>1</v>
      </c>
      <c r="G1061">
        <v>0</v>
      </c>
      <c r="I1061" s="7">
        <f t="shared" si="575"/>
        <v>1</v>
      </c>
      <c r="J1061">
        <f t="shared" si="576"/>
        <v>0</v>
      </c>
      <c r="K1061" s="5">
        <f t="shared" si="577"/>
        <v>0</v>
      </c>
      <c r="L1061" s="5">
        <f t="shared" si="578"/>
        <v>1753</v>
      </c>
      <c r="N1061">
        <f t="shared" ref="N1061" si="596">$K1060+$K1061-$L1060-$L1061</f>
        <v>-1602</v>
      </c>
    </row>
    <row r="1062" spans="1:14" x14ac:dyDescent="0.3">
      <c r="A1062" t="s">
        <v>8</v>
      </c>
      <c r="B1062">
        <v>14</v>
      </c>
      <c r="C1062">
        <v>22</v>
      </c>
      <c r="D1062">
        <v>954</v>
      </c>
      <c r="E1062">
        <v>31</v>
      </c>
      <c r="F1062">
        <v>1</v>
      </c>
      <c r="G1062">
        <v>0</v>
      </c>
      <c r="I1062" s="7">
        <f t="shared" si="575"/>
        <v>1.5714285714285714</v>
      </c>
      <c r="J1062">
        <f t="shared" si="576"/>
        <v>8</v>
      </c>
      <c r="K1062" s="5">
        <f t="shared" si="577"/>
        <v>954</v>
      </c>
      <c r="L1062" s="5">
        <f t="shared" si="578"/>
        <v>0</v>
      </c>
    </row>
    <row r="1063" spans="1:14" x14ac:dyDescent="0.3">
      <c r="A1063" t="s">
        <v>7</v>
      </c>
      <c r="B1063">
        <v>14</v>
      </c>
      <c r="C1063">
        <v>22</v>
      </c>
      <c r="D1063">
        <v>1462</v>
      </c>
      <c r="E1063">
        <v>31</v>
      </c>
      <c r="F1063">
        <v>1</v>
      </c>
      <c r="G1063">
        <v>0</v>
      </c>
      <c r="I1063" s="7">
        <f t="shared" si="575"/>
        <v>1.5714285714285714</v>
      </c>
      <c r="J1063">
        <f t="shared" si="576"/>
        <v>8</v>
      </c>
      <c r="K1063" s="5">
        <f t="shared" si="577"/>
        <v>0</v>
      </c>
      <c r="L1063" s="5">
        <f t="shared" si="578"/>
        <v>1462</v>
      </c>
      <c r="N1063">
        <f t="shared" ref="N1063" si="597">$K1062+$K1063-$L1062-$L1063</f>
        <v>-508</v>
      </c>
    </row>
    <row r="1064" spans="1:14" x14ac:dyDescent="0.3">
      <c r="A1064" t="s">
        <v>8</v>
      </c>
      <c r="B1064">
        <v>8</v>
      </c>
      <c r="C1064">
        <v>48</v>
      </c>
      <c r="D1064">
        <v>3839</v>
      </c>
      <c r="E1064">
        <v>32</v>
      </c>
      <c r="F1064">
        <v>0</v>
      </c>
      <c r="G1064">
        <v>1</v>
      </c>
      <c r="I1064" s="7">
        <f t="shared" si="575"/>
        <v>6</v>
      </c>
      <c r="J1064">
        <f t="shared" si="576"/>
        <v>40</v>
      </c>
      <c r="K1064" s="5">
        <f t="shared" si="577"/>
        <v>3839</v>
      </c>
      <c r="L1064" s="5">
        <f t="shared" si="578"/>
        <v>0</v>
      </c>
    </row>
    <row r="1065" spans="1:14" x14ac:dyDescent="0.3">
      <c r="A1065" t="s">
        <v>7</v>
      </c>
      <c r="B1065">
        <v>8</v>
      </c>
      <c r="C1065">
        <v>48</v>
      </c>
      <c r="D1065">
        <v>3709</v>
      </c>
      <c r="E1065">
        <v>32</v>
      </c>
      <c r="F1065">
        <v>0</v>
      </c>
      <c r="G1065">
        <v>1</v>
      </c>
      <c r="I1065" s="7">
        <f t="shared" si="575"/>
        <v>6</v>
      </c>
      <c r="J1065">
        <f t="shared" si="576"/>
        <v>40</v>
      </c>
      <c r="K1065" s="5">
        <f t="shared" si="577"/>
        <v>0</v>
      </c>
      <c r="L1065" s="5">
        <f t="shared" si="578"/>
        <v>3709</v>
      </c>
      <c r="N1065">
        <f t="shared" ref="N1065" si="598">$K1064+$K1065-$L1064-$L1065</f>
        <v>130</v>
      </c>
    </row>
    <row r="1066" spans="1:14" x14ac:dyDescent="0.3">
      <c r="A1066" t="s">
        <v>7</v>
      </c>
      <c r="B1066">
        <v>38</v>
      </c>
      <c r="C1066">
        <v>38</v>
      </c>
      <c r="D1066">
        <v>3164</v>
      </c>
      <c r="E1066">
        <v>33</v>
      </c>
      <c r="F1066">
        <v>1</v>
      </c>
      <c r="G1066">
        <v>0</v>
      </c>
      <c r="I1066" s="7">
        <f t="shared" si="575"/>
        <v>1</v>
      </c>
      <c r="J1066">
        <f t="shared" si="576"/>
        <v>0</v>
      </c>
      <c r="K1066" s="5">
        <f t="shared" si="577"/>
        <v>0</v>
      </c>
      <c r="L1066" s="5">
        <f t="shared" si="578"/>
        <v>3164</v>
      </c>
    </row>
    <row r="1067" spans="1:14" x14ac:dyDescent="0.3">
      <c r="A1067" t="s">
        <v>8</v>
      </c>
      <c r="B1067">
        <v>38</v>
      </c>
      <c r="C1067">
        <v>38</v>
      </c>
      <c r="D1067">
        <v>169</v>
      </c>
      <c r="E1067">
        <v>33</v>
      </c>
      <c r="F1067">
        <v>1</v>
      </c>
      <c r="G1067">
        <v>0</v>
      </c>
      <c r="I1067" s="7">
        <f t="shared" si="575"/>
        <v>1</v>
      </c>
      <c r="J1067">
        <f t="shared" si="576"/>
        <v>0</v>
      </c>
      <c r="K1067" s="5">
        <f t="shared" si="577"/>
        <v>169</v>
      </c>
      <c r="L1067" s="5">
        <f t="shared" si="578"/>
        <v>0</v>
      </c>
      <c r="N1067">
        <f t="shared" ref="N1067" si="599">$K1066+$K1067-$L1066-$L1067</f>
        <v>-2995</v>
      </c>
    </row>
    <row r="1068" spans="1:14" x14ac:dyDescent="0.3">
      <c r="A1068" t="s">
        <v>8</v>
      </c>
      <c r="B1068">
        <v>13</v>
      </c>
      <c r="C1068">
        <v>13</v>
      </c>
      <c r="D1068">
        <v>108</v>
      </c>
      <c r="E1068">
        <v>34</v>
      </c>
      <c r="F1068">
        <v>1</v>
      </c>
      <c r="G1068">
        <v>0</v>
      </c>
      <c r="I1068" s="7">
        <f t="shared" si="575"/>
        <v>1</v>
      </c>
      <c r="J1068">
        <f t="shared" si="576"/>
        <v>0</v>
      </c>
      <c r="K1068" s="5">
        <f t="shared" si="577"/>
        <v>108</v>
      </c>
      <c r="L1068" s="5">
        <f t="shared" si="578"/>
        <v>0</v>
      </c>
    </row>
    <row r="1069" spans="1:14" x14ac:dyDescent="0.3">
      <c r="A1069" t="s">
        <v>7</v>
      </c>
      <c r="B1069">
        <v>13</v>
      </c>
      <c r="C1069">
        <v>13</v>
      </c>
      <c r="D1069">
        <v>1179</v>
      </c>
      <c r="E1069">
        <v>34</v>
      </c>
      <c r="F1069">
        <v>1</v>
      </c>
      <c r="G1069">
        <v>0</v>
      </c>
      <c r="I1069" s="7">
        <f t="shared" si="575"/>
        <v>1</v>
      </c>
      <c r="J1069">
        <f t="shared" si="576"/>
        <v>0</v>
      </c>
      <c r="K1069" s="5">
        <f t="shared" si="577"/>
        <v>0</v>
      </c>
      <c r="L1069" s="5">
        <f t="shared" si="578"/>
        <v>1179</v>
      </c>
      <c r="N1069">
        <f t="shared" ref="N1069" si="600">$K1068+$K1069-$L1068-$L1069</f>
        <v>-1071</v>
      </c>
    </row>
    <row r="1070" spans="1:14" x14ac:dyDescent="0.3">
      <c r="A1070" t="s">
        <v>7</v>
      </c>
      <c r="B1070">
        <v>20</v>
      </c>
      <c r="C1070">
        <v>27</v>
      </c>
      <c r="D1070">
        <v>1960</v>
      </c>
      <c r="E1070">
        <v>35</v>
      </c>
      <c r="F1070">
        <v>1</v>
      </c>
      <c r="G1070">
        <v>0</v>
      </c>
      <c r="I1070" s="7">
        <f t="shared" si="575"/>
        <v>1.35</v>
      </c>
      <c r="J1070">
        <f t="shared" si="576"/>
        <v>7</v>
      </c>
      <c r="K1070" s="5">
        <f t="shared" si="577"/>
        <v>0</v>
      </c>
      <c r="L1070" s="5">
        <f t="shared" si="578"/>
        <v>1960</v>
      </c>
    </row>
    <row r="1071" spans="1:14" x14ac:dyDescent="0.3">
      <c r="A1071" t="s">
        <v>8</v>
      </c>
      <c r="B1071">
        <v>20</v>
      </c>
      <c r="C1071">
        <v>27</v>
      </c>
      <c r="D1071">
        <v>732</v>
      </c>
      <c r="E1071">
        <v>35</v>
      </c>
      <c r="F1071">
        <v>1</v>
      </c>
      <c r="G1071">
        <v>0</v>
      </c>
      <c r="I1071" s="7">
        <f t="shared" si="575"/>
        <v>1.35</v>
      </c>
      <c r="J1071">
        <f t="shared" si="576"/>
        <v>7</v>
      </c>
      <c r="K1071" s="5">
        <f t="shared" si="577"/>
        <v>732</v>
      </c>
      <c r="L1071" s="5">
        <f t="shared" si="578"/>
        <v>0</v>
      </c>
      <c r="N1071">
        <f t="shared" ref="N1071" si="601">$K1070+$K1071-$L1070-$L1071</f>
        <v>-1228</v>
      </c>
    </row>
    <row r="1072" spans="1:14" x14ac:dyDescent="0.3">
      <c r="A1072" t="s">
        <v>7</v>
      </c>
      <c r="B1072">
        <v>38</v>
      </c>
      <c r="C1072">
        <v>38</v>
      </c>
      <c r="D1072">
        <v>3350</v>
      </c>
      <c r="E1072">
        <v>36</v>
      </c>
      <c r="F1072">
        <v>1</v>
      </c>
      <c r="G1072">
        <v>0</v>
      </c>
      <c r="I1072" s="7">
        <f t="shared" si="575"/>
        <v>1</v>
      </c>
      <c r="J1072">
        <f t="shared" si="576"/>
        <v>0</v>
      </c>
      <c r="K1072" s="5">
        <f t="shared" si="577"/>
        <v>0</v>
      </c>
      <c r="L1072" s="5">
        <f t="shared" si="578"/>
        <v>3350</v>
      </c>
    </row>
    <row r="1073" spans="1:14" x14ac:dyDescent="0.3">
      <c r="A1073" t="s">
        <v>8</v>
      </c>
      <c r="B1073">
        <v>38</v>
      </c>
      <c r="C1073">
        <v>38</v>
      </c>
      <c r="D1073">
        <v>191</v>
      </c>
      <c r="E1073">
        <v>36</v>
      </c>
      <c r="F1073">
        <v>1</v>
      </c>
      <c r="G1073">
        <v>0</v>
      </c>
      <c r="I1073" s="7">
        <f t="shared" si="575"/>
        <v>1</v>
      </c>
      <c r="J1073">
        <f t="shared" si="576"/>
        <v>0</v>
      </c>
      <c r="K1073" s="5">
        <f t="shared" si="577"/>
        <v>191</v>
      </c>
      <c r="L1073" s="5">
        <f t="shared" si="578"/>
        <v>0</v>
      </c>
      <c r="N1073">
        <f t="shared" ref="N1073" si="602">$K1072+$K1073-$L1072-$L1073</f>
        <v>-3159</v>
      </c>
    </row>
    <row r="1074" spans="1:14" x14ac:dyDescent="0.3">
      <c r="A1074" t="s">
        <v>7</v>
      </c>
      <c r="B1074">
        <v>12</v>
      </c>
      <c r="C1074">
        <v>43</v>
      </c>
      <c r="D1074">
        <v>3536</v>
      </c>
      <c r="E1074">
        <v>37</v>
      </c>
      <c r="F1074">
        <v>1</v>
      </c>
      <c r="G1074">
        <v>0</v>
      </c>
      <c r="I1074" s="7">
        <f t="shared" si="575"/>
        <v>3.5833333333333335</v>
      </c>
      <c r="J1074">
        <f t="shared" si="576"/>
        <v>31</v>
      </c>
      <c r="K1074" s="5">
        <f t="shared" si="577"/>
        <v>0</v>
      </c>
      <c r="L1074" s="5">
        <f t="shared" si="578"/>
        <v>3536</v>
      </c>
    </row>
    <row r="1075" spans="1:14" x14ac:dyDescent="0.3">
      <c r="A1075" t="s">
        <v>8</v>
      </c>
      <c r="B1075">
        <v>12</v>
      </c>
      <c r="C1075">
        <v>43</v>
      </c>
      <c r="D1075">
        <v>3468</v>
      </c>
      <c r="E1075">
        <v>37</v>
      </c>
      <c r="F1075">
        <v>1</v>
      </c>
      <c r="G1075">
        <v>0</v>
      </c>
      <c r="I1075" s="7">
        <f t="shared" si="575"/>
        <v>3.5833333333333335</v>
      </c>
      <c r="J1075">
        <f t="shared" si="576"/>
        <v>31</v>
      </c>
      <c r="K1075" s="5">
        <f t="shared" si="577"/>
        <v>3468</v>
      </c>
      <c r="L1075" s="5">
        <f t="shared" si="578"/>
        <v>0</v>
      </c>
      <c r="N1075">
        <f t="shared" ref="N1075" si="603">$K1074+$K1075-$L1074-$L1075</f>
        <v>-68</v>
      </c>
    </row>
    <row r="1076" spans="1:14" x14ac:dyDescent="0.3">
      <c r="A1076" t="s">
        <v>8</v>
      </c>
      <c r="B1076">
        <v>13</v>
      </c>
      <c r="C1076">
        <v>13</v>
      </c>
      <c r="D1076">
        <v>155</v>
      </c>
      <c r="E1076">
        <v>38</v>
      </c>
      <c r="F1076">
        <v>1</v>
      </c>
      <c r="G1076">
        <v>0</v>
      </c>
      <c r="I1076" s="7">
        <f t="shared" si="575"/>
        <v>1</v>
      </c>
      <c r="J1076">
        <f t="shared" si="576"/>
        <v>0</v>
      </c>
      <c r="K1076" s="5">
        <f t="shared" si="577"/>
        <v>155</v>
      </c>
      <c r="L1076" s="5">
        <f t="shared" si="578"/>
        <v>0</v>
      </c>
    </row>
    <row r="1077" spans="1:14" x14ac:dyDescent="0.3">
      <c r="A1077" t="s">
        <v>7</v>
      </c>
      <c r="B1077">
        <v>13</v>
      </c>
      <c r="C1077">
        <v>13</v>
      </c>
      <c r="D1077">
        <v>1159</v>
      </c>
      <c r="E1077">
        <v>38</v>
      </c>
      <c r="F1077">
        <v>1</v>
      </c>
      <c r="G1077">
        <v>0</v>
      </c>
      <c r="I1077" s="7">
        <f t="shared" si="575"/>
        <v>1</v>
      </c>
      <c r="J1077">
        <f t="shared" si="576"/>
        <v>0</v>
      </c>
      <c r="K1077" s="5">
        <f t="shared" si="577"/>
        <v>0</v>
      </c>
      <c r="L1077" s="5">
        <f t="shared" si="578"/>
        <v>1159</v>
      </c>
      <c r="N1077">
        <f t="shared" ref="N1077" si="604">$K1076+$K1077-$L1076-$L1077</f>
        <v>-1004</v>
      </c>
    </row>
    <row r="1078" spans="1:14" x14ac:dyDescent="0.3">
      <c r="A1078" t="s">
        <v>7</v>
      </c>
      <c r="B1078">
        <v>25</v>
      </c>
      <c r="C1078">
        <v>25</v>
      </c>
      <c r="D1078">
        <v>2307</v>
      </c>
      <c r="E1078">
        <v>39</v>
      </c>
      <c r="F1078">
        <v>1</v>
      </c>
      <c r="G1078">
        <v>0</v>
      </c>
      <c r="I1078" s="7">
        <f t="shared" si="575"/>
        <v>1</v>
      </c>
      <c r="J1078">
        <f t="shared" si="576"/>
        <v>0</v>
      </c>
      <c r="K1078" s="5">
        <f t="shared" si="577"/>
        <v>0</v>
      </c>
      <c r="L1078" s="5">
        <f t="shared" si="578"/>
        <v>2307</v>
      </c>
    </row>
    <row r="1079" spans="1:14" x14ac:dyDescent="0.3">
      <c r="A1079" t="s">
        <v>8</v>
      </c>
      <c r="B1079">
        <v>25</v>
      </c>
      <c r="C1079">
        <v>25</v>
      </c>
      <c r="D1079">
        <v>163</v>
      </c>
      <c r="E1079">
        <v>39</v>
      </c>
      <c r="F1079">
        <v>1</v>
      </c>
      <c r="G1079">
        <v>0</v>
      </c>
      <c r="I1079" s="7">
        <f t="shared" si="575"/>
        <v>1</v>
      </c>
      <c r="J1079">
        <f t="shared" si="576"/>
        <v>0</v>
      </c>
      <c r="K1079" s="5">
        <f t="shared" si="577"/>
        <v>163</v>
      </c>
      <c r="L1079" s="5">
        <f t="shared" si="578"/>
        <v>0</v>
      </c>
      <c r="N1079">
        <f t="shared" ref="N1079" si="605">$K1078+$K1079-$L1078-$L1079</f>
        <v>-2144</v>
      </c>
    </row>
    <row r="1080" spans="1:14" x14ac:dyDescent="0.3">
      <c r="A1080" t="s">
        <v>7</v>
      </c>
      <c r="B1080">
        <v>47</v>
      </c>
      <c r="C1080">
        <v>47</v>
      </c>
      <c r="D1080">
        <v>3755</v>
      </c>
      <c r="E1080">
        <v>40</v>
      </c>
      <c r="F1080">
        <v>1</v>
      </c>
      <c r="G1080">
        <v>0</v>
      </c>
      <c r="I1080" s="7">
        <f t="shared" si="575"/>
        <v>1</v>
      </c>
      <c r="J1080">
        <f t="shared" si="576"/>
        <v>0</v>
      </c>
      <c r="K1080" s="5">
        <f t="shared" si="577"/>
        <v>0</v>
      </c>
      <c r="L1080" s="5">
        <f t="shared" si="578"/>
        <v>3755</v>
      </c>
    </row>
    <row r="1081" spans="1:14" x14ac:dyDescent="0.3">
      <c r="A1081" t="s">
        <v>8</v>
      </c>
      <c r="B1081">
        <v>47</v>
      </c>
      <c r="C1081">
        <v>47</v>
      </c>
      <c r="D1081">
        <v>176</v>
      </c>
      <c r="E1081">
        <v>40</v>
      </c>
      <c r="F1081">
        <v>1</v>
      </c>
      <c r="G1081">
        <v>0</v>
      </c>
      <c r="I1081" s="7">
        <f t="shared" si="575"/>
        <v>1</v>
      </c>
      <c r="J1081">
        <f t="shared" si="576"/>
        <v>0</v>
      </c>
      <c r="K1081" s="5">
        <f t="shared" si="577"/>
        <v>176</v>
      </c>
      <c r="L1081" s="5">
        <f t="shared" si="578"/>
        <v>0</v>
      </c>
      <c r="N1081">
        <f t="shared" ref="N1081" si="606">$K1080+$K1081-$L1080-$L1081</f>
        <v>-3579</v>
      </c>
    </row>
    <row r="1082" spans="1:14" x14ac:dyDescent="0.3">
      <c r="A1082" t="s">
        <v>7</v>
      </c>
      <c r="B1082">
        <v>23</v>
      </c>
      <c r="C1082">
        <v>23</v>
      </c>
      <c r="D1082">
        <v>1954</v>
      </c>
      <c r="E1082">
        <v>41</v>
      </c>
      <c r="F1082">
        <v>1</v>
      </c>
      <c r="G1082">
        <v>0</v>
      </c>
      <c r="I1082" s="7">
        <f t="shared" si="575"/>
        <v>1</v>
      </c>
      <c r="J1082">
        <f t="shared" si="576"/>
        <v>0</v>
      </c>
      <c r="K1082" s="5">
        <f t="shared" si="577"/>
        <v>0</v>
      </c>
      <c r="L1082" s="5">
        <f t="shared" si="578"/>
        <v>1954</v>
      </c>
    </row>
    <row r="1083" spans="1:14" x14ac:dyDescent="0.3">
      <c r="A1083" t="s">
        <v>8</v>
      </c>
      <c r="B1083">
        <v>23</v>
      </c>
      <c r="C1083">
        <v>23</v>
      </c>
      <c r="D1083">
        <v>156</v>
      </c>
      <c r="E1083">
        <v>41</v>
      </c>
      <c r="F1083">
        <v>1</v>
      </c>
      <c r="G1083">
        <v>0</v>
      </c>
      <c r="I1083" s="7">
        <f t="shared" si="575"/>
        <v>1</v>
      </c>
      <c r="J1083">
        <f t="shared" si="576"/>
        <v>0</v>
      </c>
      <c r="K1083" s="5">
        <f t="shared" si="577"/>
        <v>156</v>
      </c>
      <c r="L1083" s="5">
        <f t="shared" si="578"/>
        <v>0</v>
      </c>
      <c r="N1083">
        <f t="shared" ref="N1083" si="607">$K1082+$K1083-$L1082-$L1083</f>
        <v>-1798</v>
      </c>
    </row>
    <row r="1084" spans="1:14" x14ac:dyDescent="0.3">
      <c r="A1084" t="s">
        <v>7</v>
      </c>
      <c r="B1084">
        <v>4</v>
      </c>
      <c r="C1084">
        <v>12</v>
      </c>
      <c r="D1084">
        <v>817</v>
      </c>
      <c r="E1084">
        <v>42</v>
      </c>
      <c r="F1084">
        <v>1</v>
      </c>
      <c r="G1084">
        <v>0</v>
      </c>
      <c r="I1084" s="7">
        <f t="shared" si="575"/>
        <v>3</v>
      </c>
      <c r="J1084">
        <f t="shared" si="576"/>
        <v>8</v>
      </c>
      <c r="K1084" s="5">
        <f t="shared" si="577"/>
        <v>0</v>
      </c>
      <c r="L1084" s="5">
        <f t="shared" si="578"/>
        <v>817</v>
      </c>
    </row>
    <row r="1085" spans="1:14" x14ac:dyDescent="0.3">
      <c r="A1085" t="s">
        <v>8</v>
      </c>
      <c r="B1085">
        <v>4</v>
      </c>
      <c r="C1085">
        <v>12</v>
      </c>
      <c r="D1085">
        <v>609</v>
      </c>
      <c r="E1085">
        <v>42</v>
      </c>
      <c r="F1085">
        <v>1</v>
      </c>
      <c r="G1085">
        <v>0</v>
      </c>
      <c r="I1085" s="7">
        <f t="shared" si="575"/>
        <v>3</v>
      </c>
      <c r="J1085">
        <f t="shared" si="576"/>
        <v>8</v>
      </c>
      <c r="K1085" s="5">
        <f t="shared" si="577"/>
        <v>609</v>
      </c>
      <c r="L1085" s="5">
        <f t="shared" si="578"/>
        <v>0</v>
      </c>
      <c r="N1085">
        <f t="shared" ref="N1085" si="608">$K1084+$K1085-$L1084-$L1085</f>
        <v>-208</v>
      </c>
    </row>
    <row r="1086" spans="1:14" x14ac:dyDescent="0.3">
      <c r="A1086" t="s">
        <v>7</v>
      </c>
      <c r="B1086">
        <v>26</v>
      </c>
      <c r="C1086">
        <v>45</v>
      </c>
      <c r="D1086">
        <v>3481</v>
      </c>
      <c r="E1086">
        <v>43</v>
      </c>
      <c r="F1086">
        <v>1</v>
      </c>
      <c r="G1086">
        <v>0</v>
      </c>
      <c r="I1086" s="7">
        <f t="shared" si="575"/>
        <v>1.7307692307692308</v>
      </c>
      <c r="J1086">
        <f t="shared" si="576"/>
        <v>19</v>
      </c>
      <c r="K1086" s="5">
        <f t="shared" si="577"/>
        <v>0</v>
      </c>
      <c r="L1086" s="5">
        <f t="shared" si="578"/>
        <v>3481</v>
      </c>
    </row>
    <row r="1087" spans="1:14" x14ac:dyDescent="0.3">
      <c r="A1087" t="s">
        <v>8</v>
      </c>
      <c r="B1087">
        <v>26</v>
      </c>
      <c r="C1087">
        <v>45</v>
      </c>
      <c r="D1087">
        <v>1868</v>
      </c>
      <c r="E1087">
        <v>43</v>
      </c>
      <c r="F1087">
        <v>1</v>
      </c>
      <c r="G1087">
        <v>0</v>
      </c>
      <c r="I1087" s="7">
        <f t="shared" si="575"/>
        <v>1.7307692307692308</v>
      </c>
      <c r="J1087">
        <f t="shared" si="576"/>
        <v>19</v>
      </c>
      <c r="K1087" s="5">
        <f t="shared" si="577"/>
        <v>1868</v>
      </c>
      <c r="L1087" s="5">
        <f t="shared" si="578"/>
        <v>0</v>
      </c>
      <c r="N1087">
        <f t="shared" ref="N1087" si="609">$K1086+$K1087-$L1086-$L1087</f>
        <v>-1613</v>
      </c>
    </row>
    <row r="1088" spans="1:14" x14ac:dyDescent="0.3">
      <c r="A1088" t="s">
        <v>7</v>
      </c>
      <c r="B1088">
        <v>7</v>
      </c>
      <c r="C1088">
        <v>7</v>
      </c>
      <c r="D1088">
        <v>390</v>
      </c>
      <c r="E1088">
        <v>44</v>
      </c>
      <c r="F1088">
        <v>1</v>
      </c>
      <c r="G1088">
        <v>0</v>
      </c>
      <c r="I1088" s="7">
        <f t="shared" si="575"/>
        <v>1</v>
      </c>
      <c r="J1088">
        <f t="shared" si="576"/>
        <v>0</v>
      </c>
      <c r="K1088" s="5">
        <f t="shared" si="577"/>
        <v>0</v>
      </c>
      <c r="L1088" s="5">
        <f t="shared" si="578"/>
        <v>390</v>
      </c>
    </row>
    <row r="1089" spans="1:14" x14ac:dyDescent="0.3">
      <c r="A1089" t="s">
        <v>8</v>
      </c>
      <c r="B1089">
        <v>7</v>
      </c>
      <c r="C1089">
        <v>7</v>
      </c>
      <c r="D1089">
        <v>151</v>
      </c>
      <c r="E1089">
        <v>44</v>
      </c>
      <c r="F1089">
        <v>1</v>
      </c>
      <c r="G1089">
        <v>0</v>
      </c>
      <c r="I1089" s="7">
        <f t="shared" si="575"/>
        <v>1</v>
      </c>
      <c r="J1089">
        <f t="shared" si="576"/>
        <v>0</v>
      </c>
      <c r="K1089" s="5">
        <f t="shared" si="577"/>
        <v>151</v>
      </c>
      <c r="L1089" s="5">
        <f t="shared" si="578"/>
        <v>0</v>
      </c>
      <c r="N1089">
        <f t="shared" ref="N1089" si="610">$K1088+$K1089-$L1088-$L1089</f>
        <v>-239</v>
      </c>
    </row>
    <row r="1090" spans="1:14" x14ac:dyDescent="0.3">
      <c r="A1090" t="s">
        <v>8</v>
      </c>
      <c r="B1090">
        <v>31</v>
      </c>
      <c r="C1090">
        <v>49</v>
      </c>
      <c r="D1090">
        <v>1779</v>
      </c>
      <c r="E1090">
        <v>45</v>
      </c>
      <c r="F1090">
        <v>1</v>
      </c>
      <c r="G1090">
        <v>0</v>
      </c>
      <c r="I1090" s="7">
        <f t="shared" si="575"/>
        <v>1.5806451612903225</v>
      </c>
      <c r="J1090">
        <f t="shared" si="576"/>
        <v>18</v>
      </c>
      <c r="K1090" s="5">
        <f t="shared" si="577"/>
        <v>1779</v>
      </c>
      <c r="L1090" s="5">
        <f t="shared" si="578"/>
        <v>0</v>
      </c>
    </row>
    <row r="1091" spans="1:14" x14ac:dyDescent="0.3">
      <c r="A1091" t="s">
        <v>7</v>
      </c>
      <c r="B1091">
        <v>31</v>
      </c>
      <c r="C1091">
        <v>49</v>
      </c>
      <c r="D1091">
        <v>3774</v>
      </c>
      <c r="E1091">
        <v>45</v>
      </c>
      <c r="F1091">
        <v>1</v>
      </c>
      <c r="G1091">
        <v>0</v>
      </c>
      <c r="I1091" s="7">
        <f t="shared" ref="I1091:I1154" si="611">C1091/B1091</f>
        <v>1.5806451612903225</v>
      </c>
      <c r="J1091">
        <f t="shared" ref="J1091:J1154" si="612">C1091-B1091</f>
        <v>18</v>
      </c>
      <c r="K1091" s="5">
        <f t="shared" ref="K1091:K1154" si="613">IF($A1091="Hungarian",$D1091,0)</f>
        <v>0</v>
      </c>
      <c r="L1091" s="5">
        <f t="shared" ref="L1091:L1154" si="614">IF($A1091="Vickrey Auction",$D1091,0)</f>
        <v>3774</v>
      </c>
      <c r="N1091">
        <f t="shared" ref="N1091" si="615">$K1090+$K1091-$L1090-$L1091</f>
        <v>-1995</v>
      </c>
    </row>
    <row r="1092" spans="1:14" x14ac:dyDescent="0.3">
      <c r="A1092" t="s">
        <v>7</v>
      </c>
      <c r="B1092">
        <v>20</v>
      </c>
      <c r="C1092">
        <v>20</v>
      </c>
      <c r="D1092">
        <v>1484</v>
      </c>
      <c r="E1092">
        <v>46</v>
      </c>
      <c r="F1092">
        <v>1</v>
      </c>
      <c r="G1092">
        <v>0</v>
      </c>
      <c r="I1092" s="7">
        <f t="shared" si="611"/>
        <v>1</v>
      </c>
      <c r="J1092">
        <f t="shared" si="612"/>
        <v>0</v>
      </c>
      <c r="K1092" s="5">
        <f t="shared" si="613"/>
        <v>0</v>
      </c>
      <c r="L1092" s="5">
        <f t="shared" si="614"/>
        <v>1484</v>
      </c>
    </row>
    <row r="1093" spans="1:14" x14ac:dyDescent="0.3">
      <c r="A1093" t="s">
        <v>8</v>
      </c>
      <c r="B1093">
        <v>20</v>
      </c>
      <c r="C1093">
        <v>20</v>
      </c>
      <c r="D1093">
        <v>142</v>
      </c>
      <c r="E1093">
        <v>46</v>
      </c>
      <c r="F1093">
        <v>1</v>
      </c>
      <c r="G1093">
        <v>0</v>
      </c>
      <c r="I1093" s="7">
        <f t="shared" si="611"/>
        <v>1</v>
      </c>
      <c r="J1093">
        <f t="shared" si="612"/>
        <v>0</v>
      </c>
      <c r="K1093" s="5">
        <f t="shared" si="613"/>
        <v>142</v>
      </c>
      <c r="L1093" s="5">
        <f t="shared" si="614"/>
        <v>0</v>
      </c>
      <c r="N1093">
        <f t="shared" ref="N1093" si="616">$K1092+$K1093-$L1092-$L1093</f>
        <v>-1342</v>
      </c>
    </row>
    <row r="1094" spans="1:14" x14ac:dyDescent="0.3">
      <c r="A1094" t="s">
        <v>8</v>
      </c>
      <c r="B1094">
        <v>3</v>
      </c>
      <c r="C1094">
        <v>3</v>
      </c>
      <c r="D1094">
        <v>162</v>
      </c>
      <c r="E1094">
        <v>47</v>
      </c>
      <c r="F1094">
        <v>1</v>
      </c>
      <c r="G1094">
        <v>0</v>
      </c>
      <c r="I1094" s="7">
        <f t="shared" si="611"/>
        <v>1</v>
      </c>
      <c r="J1094">
        <f t="shared" si="612"/>
        <v>0</v>
      </c>
      <c r="K1094" s="5">
        <f t="shared" si="613"/>
        <v>162</v>
      </c>
      <c r="L1094" s="5">
        <f t="shared" si="614"/>
        <v>0</v>
      </c>
    </row>
    <row r="1095" spans="1:14" x14ac:dyDescent="0.3">
      <c r="A1095" t="s">
        <v>7</v>
      </c>
      <c r="B1095">
        <v>3</v>
      </c>
      <c r="C1095">
        <v>3</v>
      </c>
      <c r="D1095">
        <v>225</v>
      </c>
      <c r="E1095">
        <v>47</v>
      </c>
      <c r="F1095">
        <v>1</v>
      </c>
      <c r="G1095">
        <v>0</v>
      </c>
      <c r="I1095" s="7">
        <f t="shared" si="611"/>
        <v>1</v>
      </c>
      <c r="J1095">
        <f t="shared" si="612"/>
        <v>0</v>
      </c>
      <c r="K1095" s="5">
        <f t="shared" si="613"/>
        <v>0</v>
      </c>
      <c r="L1095" s="5">
        <f t="shared" si="614"/>
        <v>225</v>
      </c>
      <c r="N1095">
        <f t="shared" ref="N1095" si="617">$K1094+$K1095-$L1094-$L1095</f>
        <v>-63</v>
      </c>
    </row>
    <row r="1096" spans="1:14" x14ac:dyDescent="0.3">
      <c r="A1096" t="s">
        <v>7</v>
      </c>
      <c r="B1096">
        <v>17</v>
      </c>
      <c r="C1096">
        <v>17</v>
      </c>
      <c r="D1096">
        <v>1198</v>
      </c>
      <c r="E1096">
        <v>48</v>
      </c>
      <c r="F1096">
        <v>1</v>
      </c>
      <c r="G1096">
        <v>0</v>
      </c>
      <c r="I1096" s="7">
        <f t="shared" si="611"/>
        <v>1</v>
      </c>
      <c r="J1096">
        <f t="shared" si="612"/>
        <v>0</v>
      </c>
      <c r="K1096" s="5">
        <f t="shared" si="613"/>
        <v>0</v>
      </c>
      <c r="L1096" s="5">
        <f t="shared" si="614"/>
        <v>1198</v>
      </c>
    </row>
    <row r="1097" spans="1:14" x14ac:dyDescent="0.3">
      <c r="A1097" t="s">
        <v>8</v>
      </c>
      <c r="B1097">
        <v>17</v>
      </c>
      <c r="C1097">
        <v>17</v>
      </c>
      <c r="D1097">
        <v>138</v>
      </c>
      <c r="E1097">
        <v>48</v>
      </c>
      <c r="F1097">
        <v>1</v>
      </c>
      <c r="G1097">
        <v>0</v>
      </c>
      <c r="I1097" s="7">
        <f t="shared" si="611"/>
        <v>1</v>
      </c>
      <c r="J1097">
        <f t="shared" si="612"/>
        <v>0</v>
      </c>
      <c r="K1097" s="5">
        <f t="shared" si="613"/>
        <v>138</v>
      </c>
      <c r="L1097" s="5">
        <f t="shared" si="614"/>
        <v>0</v>
      </c>
      <c r="N1097">
        <f t="shared" ref="N1097" si="618">$K1096+$K1097-$L1096-$L1097</f>
        <v>-1060</v>
      </c>
    </row>
    <row r="1098" spans="1:14" x14ac:dyDescent="0.3">
      <c r="A1098" t="s">
        <v>7</v>
      </c>
      <c r="B1098">
        <v>25</v>
      </c>
      <c r="C1098">
        <v>25</v>
      </c>
      <c r="D1098">
        <v>2252</v>
      </c>
      <c r="E1098">
        <v>49</v>
      </c>
      <c r="F1098">
        <v>1</v>
      </c>
      <c r="G1098">
        <v>0</v>
      </c>
      <c r="I1098" s="7">
        <f t="shared" si="611"/>
        <v>1</v>
      </c>
      <c r="J1098">
        <f t="shared" si="612"/>
        <v>0</v>
      </c>
      <c r="K1098" s="5">
        <f t="shared" si="613"/>
        <v>0</v>
      </c>
      <c r="L1098" s="5">
        <f t="shared" si="614"/>
        <v>2252</v>
      </c>
    </row>
    <row r="1099" spans="1:14" x14ac:dyDescent="0.3">
      <c r="A1099" t="s">
        <v>8</v>
      </c>
      <c r="B1099">
        <v>25</v>
      </c>
      <c r="C1099">
        <v>25</v>
      </c>
      <c r="D1099">
        <v>158</v>
      </c>
      <c r="E1099">
        <v>49</v>
      </c>
      <c r="F1099">
        <v>1</v>
      </c>
      <c r="G1099">
        <v>0</v>
      </c>
      <c r="I1099" s="7">
        <f t="shared" si="611"/>
        <v>1</v>
      </c>
      <c r="J1099">
        <f t="shared" si="612"/>
        <v>0</v>
      </c>
      <c r="K1099" s="5">
        <f t="shared" si="613"/>
        <v>158</v>
      </c>
      <c r="L1099" s="5">
        <f t="shared" si="614"/>
        <v>0</v>
      </c>
      <c r="N1099">
        <f t="shared" ref="N1099" si="619">$K1098+$K1099-$L1098-$L1099</f>
        <v>-2094</v>
      </c>
    </row>
    <row r="1100" spans="1:14" x14ac:dyDescent="0.3">
      <c r="A1100" t="s">
        <v>8</v>
      </c>
      <c r="B1100">
        <v>2</v>
      </c>
      <c r="C1100">
        <v>26</v>
      </c>
      <c r="D1100">
        <v>2483</v>
      </c>
      <c r="E1100">
        <v>50</v>
      </c>
      <c r="F1100">
        <v>0</v>
      </c>
      <c r="G1100">
        <v>1</v>
      </c>
      <c r="I1100" s="7">
        <f t="shared" si="611"/>
        <v>13</v>
      </c>
      <c r="J1100">
        <f t="shared" si="612"/>
        <v>24</v>
      </c>
      <c r="K1100" s="5">
        <f t="shared" si="613"/>
        <v>2483</v>
      </c>
      <c r="L1100" s="5">
        <f t="shared" si="614"/>
        <v>0</v>
      </c>
    </row>
    <row r="1101" spans="1:14" x14ac:dyDescent="0.3">
      <c r="A1101" t="s">
        <v>7</v>
      </c>
      <c r="B1101">
        <v>2</v>
      </c>
      <c r="C1101">
        <v>26</v>
      </c>
      <c r="D1101">
        <v>2412</v>
      </c>
      <c r="E1101">
        <v>50</v>
      </c>
      <c r="F1101">
        <v>0</v>
      </c>
      <c r="G1101">
        <v>1</v>
      </c>
      <c r="I1101" s="7">
        <f t="shared" si="611"/>
        <v>13</v>
      </c>
      <c r="J1101">
        <f t="shared" si="612"/>
        <v>24</v>
      </c>
      <c r="K1101" s="5">
        <f t="shared" si="613"/>
        <v>0</v>
      </c>
      <c r="L1101" s="5">
        <f t="shared" si="614"/>
        <v>2412</v>
      </c>
      <c r="N1101">
        <f t="shared" ref="N1101" si="620">$K1100+$K1101-$L1100-$L1101</f>
        <v>71</v>
      </c>
    </row>
    <row r="1102" spans="1:14" x14ac:dyDescent="0.3">
      <c r="A1102" t="s">
        <v>8</v>
      </c>
      <c r="B1102">
        <v>31</v>
      </c>
      <c r="C1102">
        <v>43</v>
      </c>
      <c r="D1102">
        <v>1051</v>
      </c>
      <c r="E1102">
        <v>51</v>
      </c>
      <c r="F1102">
        <v>1</v>
      </c>
      <c r="G1102">
        <v>0</v>
      </c>
      <c r="I1102" s="7">
        <f t="shared" si="611"/>
        <v>1.3870967741935485</v>
      </c>
      <c r="J1102">
        <f t="shared" si="612"/>
        <v>12</v>
      </c>
      <c r="K1102" s="5">
        <f t="shared" si="613"/>
        <v>1051</v>
      </c>
      <c r="L1102" s="5">
        <f t="shared" si="614"/>
        <v>0</v>
      </c>
    </row>
    <row r="1103" spans="1:14" x14ac:dyDescent="0.3">
      <c r="A1103" t="s">
        <v>7</v>
      </c>
      <c r="B1103">
        <v>31</v>
      </c>
      <c r="C1103">
        <v>43</v>
      </c>
      <c r="D1103">
        <v>2754</v>
      </c>
      <c r="E1103">
        <v>51</v>
      </c>
      <c r="F1103">
        <v>1</v>
      </c>
      <c r="G1103">
        <v>0</v>
      </c>
      <c r="I1103" s="7">
        <f t="shared" si="611"/>
        <v>1.3870967741935485</v>
      </c>
      <c r="J1103">
        <f t="shared" si="612"/>
        <v>12</v>
      </c>
      <c r="K1103" s="5">
        <f t="shared" si="613"/>
        <v>0</v>
      </c>
      <c r="L1103" s="5">
        <f t="shared" si="614"/>
        <v>2754</v>
      </c>
      <c r="N1103">
        <f t="shared" ref="N1103" si="621">$K1102+$K1103-$L1102-$L1103</f>
        <v>-1703</v>
      </c>
    </row>
    <row r="1104" spans="1:14" x14ac:dyDescent="0.3">
      <c r="A1104" t="s">
        <v>7</v>
      </c>
      <c r="B1104">
        <v>5</v>
      </c>
      <c r="C1104">
        <v>5</v>
      </c>
      <c r="D1104">
        <v>544</v>
      </c>
      <c r="E1104">
        <v>52</v>
      </c>
      <c r="F1104">
        <v>1</v>
      </c>
      <c r="G1104">
        <v>0</v>
      </c>
      <c r="I1104" s="7">
        <f t="shared" si="611"/>
        <v>1</v>
      </c>
      <c r="J1104">
        <f t="shared" si="612"/>
        <v>0</v>
      </c>
      <c r="K1104" s="5">
        <f t="shared" si="613"/>
        <v>0</v>
      </c>
      <c r="L1104" s="5">
        <f t="shared" si="614"/>
        <v>544</v>
      </c>
    </row>
    <row r="1105" spans="1:14" x14ac:dyDescent="0.3">
      <c r="A1105" t="s">
        <v>8</v>
      </c>
      <c r="B1105">
        <v>5</v>
      </c>
      <c r="C1105">
        <v>5</v>
      </c>
      <c r="D1105">
        <v>108</v>
      </c>
      <c r="E1105">
        <v>52</v>
      </c>
      <c r="F1105">
        <v>1</v>
      </c>
      <c r="G1105">
        <v>0</v>
      </c>
      <c r="I1105" s="7">
        <f t="shared" si="611"/>
        <v>1</v>
      </c>
      <c r="J1105">
        <f t="shared" si="612"/>
        <v>0</v>
      </c>
      <c r="K1105" s="5">
        <f t="shared" si="613"/>
        <v>108</v>
      </c>
      <c r="L1105" s="5">
        <f t="shared" si="614"/>
        <v>0</v>
      </c>
      <c r="N1105">
        <f t="shared" ref="N1105" si="622">$K1104+$K1105-$L1104-$L1105</f>
        <v>-436</v>
      </c>
    </row>
    <row r="1106" spans="1:14" x14ac:dyDescent="0.3">
      <c r="A1106" t="s">
        <v>7</v>
      </c>
      <c r="B1106">
        <v>25</v>
      </c>
      <c r="C1106">
        <v>30</v>
      </c>
      <c r="D1106">
        <v>2260</v>
      </c>
      <c r="E1106">
        <v>53</v>
      </c>
      <c r="F1106">
        <v>1</v>
      </c>
      <c r="G1106">
        <v>0</v>
      </c>
      <c r="I1106" s="7">
        <f t="shared" si="611"/>
        <v>1.2</v>
      </c>
      <c r="J1106">
        <f t="shared" si="612"/>
        <v>5</v>
      </c>
      <c r="K1106" s="5">
        <f t="shared" si="613"/>
        <v>0</v>
      </c>
      <c r="L1106" s="5">
        <f t="shared" si="614"/>
        <v>2260</v>
      </c>
    </row>
    <row r="1107" spans="1:14" x14ac:dyDescent="0.3">
      <c r="A1107" t="s">
        <v>8</v>
      </c>
      <c r="B1107">
        <v>25</v>
      </c>
      <c r="C1107">
        <v>30</v>
      </c>
      <c r="D1107">
        <v>667</v>
      </c>
      <c r="E1107">
        <v>53</v>
      </c>
      <c r="F1107">
        <v>1</v>
      </c>
      <c r="G1107">
        <v>0</v>
      </c>
      <c r="I1107" s="7">
        <f t="shared" si="611"/>
        <v>1.2</v>
      </c>
      <c r="J1107">
        <f t="shared" si="612"/>
        <v>5</v>
      </c>
      <c r="K1107" s="5">
        <f t="shared" si="613"/>
        <v>667</v>
      </c>
      <c r="L1107" s="5">
        <f t="shared" si="614"/>
        <v>0</v>
      </c>
      <c r="N1107">
        <f t="shared" ref="N1107" si="623">$K1106+$K1107-$L1106-$L1107</f>
        <v>-1593</v>
      </c>
    </row>
    <row r="1108" spans="1:14" x14ac:dyDescent="0.3">
      <c r="A1108" t="s">
        <v>8</v>
      </c>
      <c r="B1108">
        <v>2</v>
      </c>
      <c r="C1108">
        <v>2</v>
      </c>
      <c r="D1108">
        <v>50</v>
      </c>
      <c r="E1108">
        <v>54</v>
      </c>
      <c r="F1108">
        <v>1</v>
      </c>
      <c r="G1108">
        <v>0</v>
      </c>
      <c r="I1108" s="7">
        <f t="shared" si="611"/>
        <v>1</v>
      </c>
      <c r="J1108">
        <f t="shared" si="612"/>
        <v>0</v>
      </c>
      <c r="K1108" s="5">
        <f t="shared" si="613"/>
        <v>50</v>
      </c>
      <c r="L1108" s="5">
        <f t="shared" si="614"/>
        <v>0</v>
      </c>
    </row>
    <row r="1109" spans="1:14" x14ac:dyDescent="0.3">
      <c r="A1109" t="s">
        <v>7</v>
      </c>
      <c r="B1109">
        <v>2</v>
      </c>
      <c r="C1109">
        <v>2</v>
      </c>
      <c r="D1109">
        <v>114</v>
      </c>
      <c r="E1109">
        <v>54</v>
      </c>
      <c r="F1109">
        <v>1</v>
      </c>
      <c r="G1109">
        <v>0</v>
      </c>
      <c r="I1109" s="7">
        <f t="shared" si="611"/>
        <v>1</v>
      </c>
      <c r="J1109">
        <f t="shared" si="612"/>
        <v>0</v>
      </c>
      <c r="K1109" s="5">
        <f t="shared" si="613"/>
        <v>0</v>
      </c>
      <c r="L1109" s="5">
        <f t="shared" si="614"/>
        <v>114</v>
      </c>
      <c r="N1109">
        <f t="shared" ref="N1109" si="624">$K1108+$K1109-$L1108-$L1109</f>
        <v>-64</v>
      </c>
    </row>
    <row r="1110" spans="1:14" x14ac:dyDescent="0.3">
      <c r="A1110" t="s">
        <v>7</v>
      </c>
      <c r="B1110">
        <v>34</v>
      </c>
      <c r="C1110">
        <v>34</v>
      </c>
      <c r="D1110">
        <v>2790</v>
      </c>
      <c r="E1110">
        <v>55</v>
      </c>
      <c r="F1110">
        <v>1</v>
      </c>
      <c r="G1110">
        <v>0</v>
      </c>
      <c r="I1110" s="7">
        <f t="shared" si="611"/>
        <v>1</v>
      </c>
      <c r="J1110">
        <f t="shared" si="612"/>
        <v>0</v>
      </c>
      <c r="K1110" s="5">
        <f t="shared" si="613"/>
        <v>0</v>
      </c>
      <c r="L1110" s="5">
        <f t="shared" si="614"/>
        <v>2790</v>
      </c>
    </row>
    <row r="1111" spans="1:14" x14ac:dyDescent="0.3">
      <c r="A1111" t="s">
        <v>8</v>
      </c>
      <c r="B1111">
        <v>34</v>
      </c>
      <c r="C1111">
        <v>34</v>
      </c>
      <c r="D1111">
        <v>192</v>
      </c>
      <c r="E1111">
        <v>55</v>
      </c>
      <c r="F1111">
        <v>1</v>
      </c>
      <c r="G1111">
        <v>0</v>
      </c>
      <c r="I1111" s="7">
        <f t="shared" si="611"/>
        <v>1</v>
      </c>
      <c r="J1111">
        <f t="shared" si="612"/>
        <v>0</v>
      </c>
      <c r="K1111" s="5">
        <f t="shared" si="613"/>
        <v>192</v>
      </c>
      <c r="L1111" s="5">
        <f t="shared" si="614"/>
        <v>0</v>
      </c>
      <c r="N1111">
        <f t="shared" ref="N1111" si="625">$K1110+$K1111-$L1110-$L1111</f>
        <v>-2598</v>
      </c>
    </row>
    <row r="1112" spans="1:14" x14ac:dyDescent="0.3">
      <c r="A1112" t="s">
        <v>7</v>
      </c>
      <c r="B1112">
        <v>38</v>
      </c>
      <c r="C1112">
        <v>49</v>
      </c>
      <c r="D1112">
        <v>3030</v>
      </c>
      <c r="E1112">
        <v>56</v>
      </c>
      <c r="F1112">
        <v>1</v>
      </c>
      <c r="G1112">
        <v>0</v>
      </c>
      <c r="I1112" s="7">
        <f t="shared" si="611"/>
        <v>1.2894736842105263</v>
      </c>
      <c r="J1112">
        <f t="shared" si="612"/>
        <v>11</v>
      </c>
      <c r="K1112" s="5">
        <f t="shared" si="613"/>
        <v>0</v>
      </c>
      <c r="L1112" s="5">
        <f t="shared" si="614"/>
        <v>3030</v>
      </c>
    </row>
    <row r="1113" spans="1:14" x14ac:dyDescent="0.3">
      <c r="A1113" t="s">
        <v>8</v>
      </c>
      <c r="B1113">
        <v>38</v>
      </c>
      <c r="C1113">
        <v>49</v>
      </c>
      <c r="D1113">
        <v>1074</v>
      </c>
      <c r="E1113">
        <v>56</v>
      </c>
      <c r="F1113">
        <v>1</v>
      </c>
      <c r="G1113">
        <v>0</v>
      </c>
      <c r="I1113" s="7">
        <f t="shared" si="611"/>
        <v>1.2894736842105263</v>
      </c>
      <c r="J1113">
        <f t="shared" si="612"/>
        <v>11</v>
      </c>
      <c r="K1113" s="5">
        <f t="shared" si="613"/>
        <v>1074</v>
      </c>
      <c r="L1113" s="5">
        <f t="shared" si="614"/>
        <v>0</v>
      </c>
      <c r="N1113">
        <f t="shared" ref="N1113" si="626">$K1112+$K1113-$L1112-$L1113</f>
        <v>-1956</v>
      </c>
    </row>
    <row r="1114" spans="1:14" x14ac:dyDescent="0.3">
      <c r="A1114" t="s">
        <v>7</v>
      </c>
      <c r="B1114">
        <v>8</v>
      </c>
      <c r="C1114">
        <v>8</v>
      </c>
      <c r="D1114">
        <v>492</v>
      </c>
      <c r="E1114">
        <v>57</v>
      </c>
      <c r="F1114">
        <v>1</v>
      </c>
      <c r="G1114">
        <v>0</v>
      </c>
      <c r="I1114" s="7">
        <f t="shared" si="611"/>
        <v>1</v>
      </c>
      <c r="J1114">
        <f t="shared" si="612"/>
        <v>0</v>
      </c>
      <c r="K1114" s="5">
        <f t="shared" si="613"/>
        <v>0</v>
      </c>
      <c r="L1114" s="5">
        <f t="shared" si="614"/>
        <v>492</v>
      </c>
    </row>
    <row r="1115" spans="1:14" x14ac:dyDescent="0.3">
      <c r="A1115" t="s">
        <v>8</v>
      </c>
      <c r="B1115">
        <v>8</v>
      </c>
      <c r="C1115">
        <v>8</v>
      </c>
      <c r="D1115">
        <v>159</v>
      </c>
      <c r="E1115">
        <v>57</v>
      </c>
      <c r="F1115">
        <v>1</v>
      </c>
      <c r="G1115">
        <v>0</v>
      </c>
      <c r="I1115" s="7">
        <f t="shared" si="611"/>
        <v>1</v>
      </c>
      <c r="J1115">
        <f t="shared" si="612"/>
        <v>0</v>
      </c>
      <c r="K1115" s="5">
        <f t="shared" si="613"/>
        <v>159</v>
      </c>
      <c r="L1115" s="5">
        <f t="shared" si="614"/>
        <v>0</v>
      </c>
      <c r="N1115">
        <f t="shared" ref="N1115" si="627">$K1114+$K1115-$L1114-$L1115</f>
        <v>-333</v>
      </c>
    </row>
    <row r="1116" spans="1:14" x14ac:dyDescent="0.3">
      <c r="A1116" t="s">
        <v>7</v>
      </c>
      <c r="B1116">
        <v>3</v>
      </c>
      <c r="C1116">
        <v>15</v>
      </c>
      <c r="D1116">
        <v>872</v>
      </c>
      <c r="E1116">
        <v>58</v>
      </c>
      <c r="F1116">
        <v>1</v>
      </c>
      <c r="G1116">
        <v>0</v>
      </c>
      <c r="I1116" s="7">
        <f t="shared" si="611"/>
        <v>5</v>
      </c>
      <c r="J1116">
        <f t="shared" si="612"/>
        <v>12</v>
      </c>
      <c r="K1116" s="5">
        <f t="shared" si="613"/>
        <v>0</v>
      </c>
      <c r="L1116" s="5">
        <f t="shared" si="614"/>
        <v>872</v>
      </c>
    </row>
    <row r="1117" spans="1:14" x14ac:dyDescent="0.3">
      <c r="A1117" t="s">
        <v>8</v>
      </c>
      <c r="B1117">
        <v>3</v>
      </c>
      <c r="C1117">
        <v>15</v>
      </c>
      <c r="D1117">
        <v>870</v>
      </c>
      <c r="E1117">
        <v>58</v>
      </c>
      <c r="F1117">
        <v>1</v>
      </c>
      <c r="G1117">
        <v>0</v>
      </c>
      <c r="I1117" s="7">
        <f t="shared" si="611"/>
        <v>5</v>
      </c>
      <c r="J1117">
        <f t="shared" si="612"/>
        <v>12</v>
      </c>
      <c r="K1117" s="5">
        <f t="shared" si="613"/>
        <v>870</v>
      </c>
      <c r="L1117" s="5">
        <f t="shared" si="614"/>
        <v>0</v>
      </c>
      <c r="N1117">
        <f t="shared" ref="N1117" si="628">$K1116+$K1117-$L1116-$L1117</f>
        <v>-2</v>
      </c>
    </row>
    <row r="1118" spans="1:14" x14ac:dyDescent="0.3">
      <c r="A1118" t="s">
        <v>8</v>
      </c>
      <c r="B1118">
        <v>7</v>
      </c>
      <c r="C1118">
        <v>41</v>
      </c>
      <c r="D1118">
        <v>3226</v>
      </c>
      <c r="E1118">
        <v>59</v>
      </c>
      <c r="F1118">
        <v>1</v>
      </c>
      <c r="G1118">
        <v>0</v>
      </c>
      <c r="I1118" s="7">
        <f t="shared" si="611"/>
        <v>5.8571428571428568</v>
      </c>
      <c r="J1118">
        <f t="shared" si="612"/>
        <v>34</v>
      </c>
      <c r="K1118" s="5">
        <f t="shared" si="613"/>
        <v>3226</v>
      </c>
      <c r="L1118" s="5">
        <f t="shared" si="614"/>
        <v>0</v>
      </c>
    </row>
    <row r="1119" spans="1:14" x14ac:dyDescent="0.3">
      <c r="A1119" t="s">
        <v>7</v>
      </c>
      <c r="B1119">
        <v>7</v>
      </c>
      <c r="C1119">
        <v>41</v>
      </c>
      <c r="D1119">
        <v>3731</v>
      </c>
      <c r="E1119">
        <v>59</v>
      </c>
      <c r="F1119">
        <v>1</v>
      </c>
      <c r="G1119">
        <v>0</v>
      </c>
      <c r="I1119" s="7">
        <f t="shared" si="611"/>
        <v>5.8571428571428568</v>
      </c>
      <c r="J1119">
        <f t="shared" si="612"/>
        <v>34</v>
      </c>
      <c r="K1119" s="5">
        <f t="shared" si="613"/>
        <v>0</v>
      </c>
      <c r="L1119" s="5">
        <f t="shared" si="614"/>
        <v>3731</v>
      </c>
      <c r="N1119">
        <f t="shared" ref="N1119" si="629">$K1118+$K1119-$L1118-$L1119</f>
        <v>-505</v>
      </c>
    </row>
    <row r="1120" spans="1:14" x14ac:dyDescent="0.3">
      <c r="A1120" t="s">
        <v>8</v>
      </c>
      <c r="B1120">
        <v>2</v>
      </c>
      <c r="C1120">
        <v>21</v>
      </c>
      <c r="D1120">
        <v>1921</v>
      </c>
      <c r="E1120">
        <v>60</v>
      </c>
      <c r="F1120">
        <v>0</v>
      </c>
      <c r="G1120">
        <v>1</v>
      </c>
      <c r="I1120" s="7">
        <f t="shared" si="611"/>
        <v>10.5</v>
      </c>
      <c r="J1120">
        <f t="shared" si="612"/>
        <v>19</v>
      </c>
      <c r="K1120" s="5">
        <f t="shared" si="613"/>
        <v>1921</v>
      </c>
      <c r="L1120" s="5">
        <f t="shared" si="614"/>
        <v>0</v>
      </c>
    </row>
    <row r="1121" spans="1:14" x14ac:dyDescent="0.3">
      <c r="A1121" t="s">
        <v>7</v>
      </c>
      <c r="B1121">
        <v>2</v>
      </c>
      <c r="C1121">
        <v>21</v>
      </c>
      <c r="D1121">
        <v>1832</v>
      </c>
      <c r="E1121">
        <v>60</v>
      </c>
      <c r="F1121">
        <v>0</v>
      </c>
      <c r="G1121">
        <v>1</v>
      </c>
      <c r="I1121" s="7">
        <f t="shared" si="611"/>
        <v>10.5</v>
      </c>
      <c r="J1121">
        <f t="shared" si="612"/>
        <v>19</v>
      </c>
      <c r="K1121" s="5">
        <f t="shared" si="613"/>
        <v>0</v>
      </c>
      <c r="L1121" s="5">
        <f t="shared" si="614"/>
        <v>1832</v>
      </c>
      <c r="N1121">
        <f t="shared" ref="N1121" si="630">$K1120+$K1121-$L1120-$L1121</f>
        <v>89</v>
      </c>
    </row>
    <row r="1122" spans="1:14" x14ac:dyDescent="0.3">
      <c r="A1122" t="s">
        <v>8</v>
      </c>
      <c r="B1122">
        <v>29</v>
      </c>
      <c r="C1122">
        <v>46</v>
      </c>
      <c r="D1122">
        <v>1581</v>
      </c>
      <c r="E1122">
        <v>61</v>
      </c>
      <c r="F1122">
        <v>1</v>
      </c>
      <c r="G1122">
        <v>0</v>
      </c>
      <c r="I1122" s="7">
        <f t="shared" si="611"/>
        <v>1.5862068965517242</v>
      </c>
      <c r="J1122">
        <f t="shared" si="612"/>
        <v>17</v>
      </c>
      <c r="K1122" s="5">
        <f t="shared" si="613"/>
        <v>1581</v>
      </c>
      <c r="L1122" s="5">
        <f t="shared" si="614"/>
        <v>0</v>
      </c>
    </row>
    <row r="1123" spans="1:14" x14ac:dyDescent="0.3">
      <c r="A1123" t="s">
        <v>7</v>
      </c>
      <c r="B1123">
        <v>29</v>
      </c>
      <c r="C1123">
        <v>46</v>
      </c>
      <c r="D1123">
        <v>3250</v>
      </c>
      <c r="E1123">
        <v>61</v>
      </c>
      <c r="F1123">
        <v>1</v>
      </c>
      <c r="G1123">
        <v>0</v>
      </c>
      <c r="I1123" s="7">
        <f t="shared" si="611"/>
        <v>1.5862068965517242</v>
      </c>
      <c r="J1123">
        <f t="shared" si="612"/>
        <v>17</v>
      </c>
      <c r="K1123" s="5">
        <f t="shared" si="613"/>
        <v>0</v>
      </c>
      <c r="L1123" s="5">
        <f t="shared" si="614"/>
        <v>3250</v>
      </c>
      <c r="N1123">
        <f t="shared" ref="N1123" si="631">$K1122+$K1123-$L1122-$L1123</f>
        <v>-1669</v>
      </c>
    </row>
    <row r="1124" spans="1:14" x14ac:dyDescent="0.3">
      <c r="A1124" t="s">
        <v>8</v>
      </c>
      <c r="B1124">
        <v>24</v>
      </c>
      <c r="C1124">
        <v>42</v>
      </c>
      <c r="D1124">
        <v>1853</v>
      </c>
      <c r="E1124">
        <v>62</v>
      </c>
      <c r="F1124">
        <v>1</v>
      </c>
      <c r="G1124">
        <v>0</v>
      </c>
      <c r="I1124" s="7">
        <f t="shared" si="611"/>
        <v>1.75</v>
      </c>
      <c r="J1124">
        <f t="shared" si="612"/>
        <v>18</v>
      </c>
      <c r="K1124" s="5">
        <f t="shared" si="613"/>
        <v>1853</v>
      </c>
      <c r="L1124" s="5">
        <f t="shared" si="614"/>
        <v>0</v>
      </c>
    </row>
    <row r="1125" spans="1:14" x14ac:dyDescent="0.3">
      <c r="A1125" t="s">
        <v>7</v>
      </c>
      <c r="B1125">
        <v>24</v>
      </c>
      <c r="C1125">
        <v>42</v>
      </c>
      <c r="D1125">
        <v>3128</v>
      </c>
      <c r="E1125">
        <v>62</v>
      </c>
      <c r="F1125">
        <v>1</v>
      </c>
      <c r="G1125">
        <v>0</v>
      </c>
      <c r="I1125" s="7">
        <f t="shared" si="611"/>
        <v>1.75</v>
      </c>
      <c r="J1125">
        <f t="shared" si="612"/>
        <v>18</v>
      </c>
      <c r="K1125" s="5">
        <f t="shared" si="613"/>
        <v>0</v>
      </c>
      <c r="L1125" s="5">
        <f t="shared" si="614"/>
        <v>3128</v>
      </c>
      <c r="N1125">
        <f t="shared" ref="N1125" si="632">$K1124+$K1125-$L1124-$L1125</f>
        <v>-1275</v>
      </c>
    </row>
    <row r="1126" spans="1:14" x14ac:dyDescent="0.3">
      <c r="A1126" t="s">
        <v>7</v>
      </c>
      <c r="B1126">
        <v>22</v>
      </c>
      <c r="C1126">
        <v>22</v>
      </c>
      <c r="D1126">
        <v>1978</v>
      </c>
      <c r="E1126">
        <v>63</v>
      </c>
      <c r="F1126">
        <v>1</v>
      </c>
      <c r="G1126">
        <v>0</v>
      </c>
      <c r="I1126" s="7">
        <f t="shared" si="611"/>
        <v>1</v>
      </c>
      <c r="J1126">
        <f t="shared" si="612"/>
        <v>0</v>
      </c>
      <c r="K1126" s="5">
        <f t="shared" si="613"/>
        <v>0</v>
      </c>
      <c r="L1126" s="5">
        <f t="shared" si="614"/>
        <v>1978</v>
      </c>
    </row>
    <row r="1127" spans="1:14" x14ac:dyDescent="0.3">
      <c r="A1127" t="s">
        <v>8</v>
      </c>
      <c r="B1127">
        <v>22</v>
      </c>
      <c r="C1127">
        <v>22</v>
      </c>
      <c r="D1127">
        <v>145</v>
      </c>
      <c r="E1127">
        <v>63</v>
      </c>
      <c r="F1127">
        <v>1</v>
      </c>
      <c r="G1127">
        <v>0</v>
      </c>
      <c r="I1127" s="7">
        <f t="shared" si="611"/>
        <v>1</v>
      </c>
      <c r="J1127">
        <f t="shared" si="612"/>
        <v>0</v>
      </c>
      <c r="K1127" s="5">
        <f t="shared" si="613"/>
        <v>145</v>
      </c>
      <c r="L1127" s="5">
        <f t="shared" si="614"/>
        <v>0</v>
      </c>
      <c r="N1127">
        <f t="shared" ref="N1127" si="633">$K1126+$K1127-$L1126-$L1127</f>
        <v>-1833</v>
      </c>
    </row>
    <row r="1128" spans="1:14" x14ac:dyDescent="0.3">
      <c r="A1128" t="s">
        <v>8</v>
      </c>
      <c r="B1128">
        <v>20</v>
      </c>
      <c r="C1128">
        <v>47</v>
      </c>
      <c r="D1128">
        <v>2408</v>
      </c>
      <c r="E1128">
        <v>64</v>
      </c>
      <c r="F1128">
        <v>1</v>
      </c>
      <c r="G1128">
        <v>0</v>
      </c>
      <c r="I1128" s="7">
        <f t="shared" si="611"/>
        <v>2.35</v>
      </c>
      <c r="J1128">
        <f t="shared" si="612"/>
        <v>27</v>
      </c>
      <c r="K1128" s="5">
        <f t="shared" si="613"/>
        <v>2408</v>
      </c>
      <c r="L1128" s="5">
        <f t="shared" si="614"/>
        <v>0</v>
      </c>
    </row>
    <row r="1129" spans="1:14" x14ac:dyDescent="0.3">
      <c r="A1129" t="s">
        <v>7</v>
      </c>
      <c r="B1129">
        <v>20</v>
      </c>
      <c r="C1129">
        <v>47</v>
      </c>
      <c r="D1129">
        <v>3115</v>
      </c>
      <c r="E1129">
        <v>64</v>
      </c>
      <c r="F1129">
        <v>1</v>
      </c>
      <c r="G1129">
        <v>0</v>
      </c>
      <c r="I1129" s="7">
        <f t="shared" si="611"/>
        <v>2.35</v>
      </c>
      <c r="J1129">
        <f t="shared" si="612"/>
        <v>27</v>
      </c>
      <c r="K1129" s="5">
        <f t="shared" si="613"/>
        <v>0</v>
      </c>
      <c r="L1129" s="5">
        <f t="shared" si="614"/>
        <v>3115</v>
      </c>
      <c r="N1129">
        <f t="shared" ref="N1129" si="634">$K1128+$K1129-$L1128-$L1129</f>
        <v>-707</v>
      </c>
    </row>
    <row r="1130" spans="1:14" x14ac:dyDescent="0.3">
      <c r="A1130" t="s">
        <v>8</v>
      </c>
      <c r="B1130">
        <v>29</v>
      </c>
      <c r="C1130">
        <v>29</v>
      </c>
      <c r="D1130">
        <v>182</v>
      </c>
      <c r="E1130">
        <v>65</v>
      </c>
      <c r="F1130">
        <v>1</v>
      </c>
      <c r="G1130">
        <v>0</v>
      </c>
      <c r="I1130" s="7">
        <f t="shared" si="611"/>
        <v>1</v>
      </c>
      <c r="J1130">
        <f t="shared" si="612"/>
        <v>0</v>
      </c>
      <c r="K1130" s="5">
        <f t="shared" si="613"/>
        <v>182</v>
      </c>
      <c r="L1130" s="5">
        <f t="shared" si="614"/>
        <v>0</v>
      </c>
    </row>
    <row r="1131" spans="1:14" x14ac:dyDescent="0.3">
      <c r="A1131" t="s">
        <v>7</v>
      </c>
      <c r="B1131">
        <v>29</v>
      </c>
      <c r="C1131">
        <v>29</v>
      </c>
      <c r="D1131">
        <v>2523</v>
      </c>
      <c r="E1131">
        <v>65</v>
      </c>
      <c r="F1131">
        <v>1</v>
      </c>
      <c r="G1131">
        <v>0</v>
      </c>
      <c r="I1131" s="7">
        <f t="shared" si="611"/>
        <v>1</v>
      </c>
      <c r="J1131">
        <f t="shared" si="612"/>
        <v>0</v>
      </c>
      <c r="K1131" s="5">
        <f t="shared" si="613"/>
        <v>0</v>
      </c>
      <c r="L1131" s="5">
        <f t="shared" si="614"/>
        <v>2523</v>
      </c>
      <c r="N1131">
        <f t="shared" ref="N1131" si="635">$K1130+$K1131-$L1130-$L1131</f>
        <v>-2341</v>
      </c>
    </row>
    <row r="1132" spans="1:14" x14ac:dyDescent="0.3">
      <c r="A1132" t="s">
        <v>8</v>
      </c>
      <c r="B1132">
        <v>6</v>
      </c>
      <c r="C1132">
        <v>29</v>
      </c>
      <c r="D1132">
        <v>2192</v>
      </c>
      <c r="E1132">
        <v>66</v>
      </c>
      <c r="F1132">
        <v>1</v>
      </c>
      <c r="G1132">
        <v>0</v>
      </c>
      <c r="I1132" s="7">
        <f t="shared" si="611"/>
        <v>4.833333333333333</v>
      </c>
      <c r="J1132">
        <f t="shared" si="612"/>
        <v>23</v>
      </c>
      <c r="K1132" s="5">
        <f t="shared" si="613"/>
        <v>2192</v>
      </c>
      <c r="L1132" s="5">
        <f t="shared" si="614"/>
        <v>0</v>
      </c>
    </row>
    <row r="1133" spans="1:14" x14ac:dyDescent="0.3">
      <c r="A1133" t="s">
        <v>7</v>
      </c>
      <c r="B1133">
        <v>6</v>
      </c>
      <c r="C1133">
        <v>29</v>
      </c>
      <c r="D1133">
        <v>2207</v>
      </c>
      <c r="E1133">
        <v>66</v>
      </c>
      <c r="F1133">
        <v>1</v>
      </c>
      <c r="G1133">
        <v>0</v>
      </c>
      <c r="I1133" s="7">
        <f t="shared" si="611"/>
        <v>4.833333333333333</v>
      </c>
      <c r="J1133">
        <f t="shared" si="612"/>
        <v>23</v>
      </c>
      <c r="K1133" s="5">
        <f t="shared" si="613"/>
        <v>0</v>
      </c>
      <c r="L1133" s="5">
        <f t="shared" si="614"/>
        <v>2207</v>
      </c>
      <c r="N1133">
        <f t="shared" ref="N1133" si="636">$K1132+$K1133-$L1132-$L1133</f>
        <v>-15</v>
      </c>
    </row>
    <row r="1134" spans="1:14" x14ac:dyDescent="0.3">
      <c r="A1134" t="s">
        <v>7</v>
      </c>
      <c r="B1134">
        <v>9</v>
      </c>
      <c r="C1134">
        <v>35</v>
      </c>
      <c r="D1134">
        <v>2543</v>
      </c>
      <c r="E1134">
        <v>67</v>
      </c>
      <c r="F1134">
        <v>1</v>
      </c>
      <c r="G1134">
        <v>0</v>
      </c>
      <c r="I1134" s="7">
        <f t="shared" si="611"/>
        <v>3.8888888888888888</v>
      </c>
      <c r="J1134">
        <f t="shared" si="612"/>
        <v>26</v>
      </c>
      <c r="K1134" s="5">
        <f t="shared" si="613"/>
        <v>0</v>
      </c>
      <c r="L1134" s="5">
        <f t="shared" si="614"/>
        <v>2543</v>
      </c>
    </row>
    <row r="1135" spans="1:14" x14ac:dyDescent="0.3">
      <c r="A1135" t="s">
        <v>8</v>
      </c>
      <c r="B1135">
        <v>9</v>
      </c>
      <c r="C1135">
        <v>35</v>
      </c>
      <c r="D1135">
        <v>2258</v>
      </c>
      <c r="E1135">
        <v>67</v>
      </c>
      <c r="F1135">
        <v>1</v>
      </c>
      <c r="G1135">
        <v>0</v>
      </c>
      <c r="I1135" s="7">
        <f t="shared" si="611"/>
        <v>3.8888888888888888</v>
      </c>
      <c r="J1135">
        <f t="shared" si="612"/>
        <v>26</v>
      </c>
      <c r="K1135" s="5">
        <f t="shared" si="613"/>
        <v>2258</v>
      </c>
      <c r="L1135" s="5">
        <f t="shared" si="614"/>
        <v>0</v>
      </c>
      <c r="N1135">
        <f t="shared" ref="N1135" si="637">$K1134+$K1135-$L1134-$L1135</f>
        <v>-285</v>
      </c>
    </row>
    <row r="1136" spans="1:14" x14ac:dyDescent="0.3">
      <c r="A1136" t="s">
        <v>8</v>
      </c>
      <c r="B1136">
        <v>14</v>
      </c>
      <c r="C1136">
        <v>33</v>
      </c>
      <c r="D1136">
        <v>2069</v>
      </c>
      <c r="E1136">
        <v>68</v>
      </c>
      <c r="F1136">
        <v>1</v>
      </c>
      <c r="G1136">
        <v>0</v>
      </c>
      <c r="I1136" s="7">
        <f t="shared" si="611"/>
        <v>2.3571428571428572</v>
      </c>
      <c r="J1136">
        <f t="shared" si="612"/>
        <v>19</v>
      </c>
      <c r="K1136" s="5">
        <f t="shared" si="613"/>
        <v>2069</v>
      </c>
      <c r="L1136" s="5">
        <f t="shared" si="614"/>
        <v>0</v>
      </c>
    </row>
    <row r="1137" spans="1:14" x14ac:dyDescent="0.3">
      <c r="A1137" t="s">
        <v>7</v>
      </c>
      <c r="B1137">
        <v>14</v>
      </c>
      <c r="C1137">
        <v>33</v>
      </c>
      <c r="D1137">
        <v>2560</v>
      </c>
      <c r="E1137">
        <v>68</v>
      </c>
      <c r="F1137">
        <v>1</v>
      </c>
      <c r="G1137">
        <v>0</v>
      </c>
      <c r="I1137" s="7">
        <f t="shared" si="611"/>
        <v>2.3571428571428572</v>
      </c>
      <c r="J1137">
        <f t="shared" si="612"/>
        <v>19</v>
      </c>
      <c r="K1137" s="5">
        <f t="shared" si="613"/>
        <v>0</v>
      </c>
      <c r="L1137" s="5">
        <f t="shared" si="614"/>
        <v>2560</v>
      </c>
      <c r="N1137">
        <f t="shared" ref="N1137" si="638">$K1136+$K1137-$L1136-$L1137</f>
        <v>-491</v>
      </c>
    </row>
    <row r="1138" spans="1:14" x14ac:dyDescent="0.3">
      <c r="A1138" t="s">
        <v>7</v>
      </c>
      <c r="B1138">
        <v>7</v>
      </c>
      <c r="C1138">
        <v>7</v>
      </c>
      <c r="D1138">
        <v>667</v>
      </c>
      <c r="E1138">
        <v>69</v>
      </c>
      <c r="F1138">
        <v>1</v>
      </c>
      <c r="G1138">
        <v>0</v>
      </c>
      <c r="I1138" s="7">
        <f t="shared" si="611"/>
        <v>1</v>
      </c>
      <c r="J1138">
        <f t="shared" si="612"/>
        <v>0</v>
      </c>
      <c r="K1138" s="5">
        <f t="shared" si="613"/>
        <v>0</v>
      </c>
      <c r="L1138" s="5">
        <f t="shared" si="614"/>
        <v>667</v>
      </c>
    </row>
    <row r="1139" spans="1:14" x14ac:dyDescent="0.3">
      <c r="A1139" t="s">
        <v>8</v>
      </c>
      <c r="B1139">
        <v>7</v>
      </c>
      <c r="C1139">
        <v>7</v>
      </c>
      <c r="D1139">
        <v>144</v>
      </c>
      <c r="E1139">
        <v>69</v>
      </c>
      <c r="F1139">
        <v>1</v>
      </c>
      <c r="G1139">
        <v>0</v>
      </c>
      <c r="I1139" s="7">
        <f t="shared" si="611"/>
        <v>1</v>
      </c>
      <c r="J1139">
        <f t="shared" si="612"/>
        <v>0</v>
      </c>
      <c r="K1139" s="5">
        <f t="shared" si="613"/>
        <v>144</v>
      </c>
      <c r="L1139" s="5">
        <f t="shared" si="614"/>
        <v>0</v>
      </c>
      <c r="N1139">
        <f t="shared" ref="N1139" si="639">$K1138+$K1139-$L1138-$L1139</f>
        <v>-523</v>
      </c>
    </row>
    <row r="1140" spans="1:14" x14ac:dyDescent="0.3">
      <c r="A1140" t="s">
        <v>7</v>
      </c>
      <c r="B1140">
        <v>29</v>
      </c>
      <c r="C1140">
        <v>29</v>
      </c>
      <c r="D1140">
        <v>2437</v>
      </c>
      <c r="E1140">
        <v>70</v>
      </c>
      <c r="F1140">
        <v>1</v>
      </c>
      <c r="G1140">
        <v>0</v>
      </c>
      <c r="I1140" s="7">
        <f t="shared" si="611"/>
        <v>1</v>
      </c>
      <c r="J1140">
        <f t="shared" si="612"/>
        <v>0</v>
      </c>
      <c r="K1140" s="5">
        <f t="shared" si="613"/>
        <v>0</v>
      </c>
      <c r="L1140" s="5">
        <f t="shared" si="614"/>
        <v>2437</v>
      </c>
    </row>
    <row r="1141" spans="1:14" x14ac:dyDescent="0.3">
      <c r="A1141" t="s">
        <v>8</v>
      </c>
      <c r="B1141">
        <v>29</v>
      </c>
      <c r="C1141">
        <v>29</v>
      </c>
      <c r="D1141">
        <v>183</v>
      </c>
      <c r="E1141">
        <v>70</v>
      </c>
      <c r="F1141">
        <v>1</v>
      </c>
      <c r="G1141">
        <v>0</v>
      </c>
      <c r="I1141" s="7">
        <f t="shared" si="611"/>
        <v>1</v>
      </c>
      <c r="J1141">
        <f t="shared" si="612"/>
        <v>0</v>
      </c>
      <c r="K1141" s="5">
        <f t="shared" si="613"/>
        <v>183</v>
      </c>
      <c r="L1141" s="5">
        <f t="shared" si="614"/>
        <v>0</v>
      </c>
      <c r="N1141">
        <f t="shared" ref="N1141" si="640">$K1140+$K1141-$L1140-$L1141</f>
        <v>-2254</v>
      </c>
    </row>
    <row r="1142" spans="1:14" x14ac:dyDescent="0.3">
      <c r="A1142" t="s">
        <v>8</v>
      </c>
      <c r="B1142">
        <v>11</v>
      </c>
      <c r="C1142">
        <v>48</v>
      </c>
      <c r="D1142">
        <v>3325</v>
      </c>
      <c r="E1142">
        <v>71</v>
      </c>
      <c r="F1142">
        <v>0</v>
      </c>
      <c r="G1142">
        <v>1</v>
      </c>
      <c r="I1142" s="7">
        <f t="shared" si="611"/>
        <v>4.3636363636363633</v>
      </c>
      <c r="J1142">
        <f t="shared" si="612"/>
        <v>37</v>
      </c>
      <c r="K1142" s="5">
        <f t="shared" si="613"/>
        <v>3325</v>
      </c>
      <c r="L1142" s="5">
        <f t="shared" si="614"/>
        <v>0</v>
      </c>
    </row>
    <row r="1143" spans="1:14" x14ac:dyDescent="0.3">
      <c r="A1143" t="s">
        <v>7</v>
      </c>
      <c r="B1143">
        <v>11</v>
      </c>
      <c r="C1143">
        <v>48</v>
      </c>
      <c r="D1143">
        <v>3316</v>
      </c>
      <c r="E1143">
        <v>71</v>
      </c>
      <c r="F1143">
        <v>0</v>
      </c>
      <c r="G1143">
        <v>1</v>
      </c>
      <c r="I1143" s="7">
        <f t="shared" si="611"/>
        <v>4.3636363636363633</v>
      </c>
      <c r="J1143">
        <f t="shared" si="612"/>
        <v>37</v>
      </c>
      <c r="K1143" s="5">
        <f t="shared" si="613"/>
        <v>0</v>
      </c>
      <c r="L1143" s="5">
        <f t="shared" si="614"/>
        <v>3316</v>
      </c>
      <c r="N1143">
        <f t="shared" ref="N1143" si="641">$K1142+$K1143-$L1142-$L1143</f>
        <v>9</v>
      </c>
    </row>
    <row r="1144" spans="1:14" x14ac:dyDescent="0.3">
      <c r="A1144" t="s">
        <v>7</v>
      </c>
      <c r="B1144">
        <v>46</v>
      </c>
      <c r="C1144">
        <v>50</v>
      </c>
      <c r="D1144">
        <v>3592</v>
      </c>
      <c r="E1144">
        <v>72</v>
      </c>
      <c r="F1144">
        <v>1</v>
      </c>
      <c r="G1144">
        <v>0</v>
      </c>
      <c r="I1144" s="7">
        <f t="shared" si="611"/>
        <v>1.0869565217391304</v>
      </c>
      <c r="J1144">
        <f t="shared" si="612"/>
        <v>4</v>
      </c>
      <c r="K1144" s="5">
        <f t="shared" si="613"/>
        <v>0</v>
      </c>
      <c r="L1144" s="5">
        <f t="shared" si="614"/>
        <v>3592</v>
      </c>
    </row>
    <row r="1145" spans="1:14" x14ac:dyDescent="0.3">
      <c r="A1145" t="s">
        <v>8</v>
      </c>
      <c r="B1145">
        <v>46</v>
      </c>
      <c r="C1145">
        <v>50</v>
      </c>
      <c r="D1145">
        <v>541</v>
      </c>
      <c r="E1145">
        <v>72</v>
      </c>
      <c r="F1145">
        <v>1</v>
      </c>
      <c r="G1145">
        <v>0</v>
      </c>
      <c r="I1145" s="7">
        <f t="shared" si="611"/>
        <v>1.0869565217391304</v>
      </c>
      <c r="J1145">
        <f t="shared" si="612"/>
        <v>4</v>
      </c>
      <c r="K1145" s="5">
        <f t="shared" si="613"/>
        <v>541</v>
      </c>
      <c r="L1145" s="5">
        <f t="shared" si="614"/>
        <v>0</v>
      </c>
      <c r="N1145">
        <f t="shared" ref="N1145" si="642">$K1144+$K1145-$L1144-$L1145</f>
        <v>-3051</v>
      </c>
    </row>
    <row r="1146" spans="1:14" x14ac:dyDescent="0.3">
      <c r="A1146" t="s">
        <v>8</v>
      </c>
      <c r="B1146">
        <v>28</v>
      </c>
      <c r="C1146">
        <v>50</v>
      </c>
      <c r="D1146">
        <v>2330</v>
      </c>
      <c r="E1146">
        <v>73</v>
      </c>
      <c r="F1146">
        <v>1</v>
      </c>
      <c r="G1146">
        <v>0</v>
      </c>
      <c r="I1146" s="7">
        <f t="shared" si="611"/>
        <v>1.7857142857142858</v>
      </c>
      <c r="J1146">
        <f t="shared" si="612"/>
        <v>22</v>
      </c>
      <c r="K1146" s="5">
        <f t="shared" si="613"/>
        <v>2330</v>
      </c>
      <c r="L1146" s="5">
        <f t="shared" si="614"/>
        <v>0</v>
      </c>
    </row>
    <row r="1147" spans="1:14" x14ac:dyDescent="0.3">
      <c r="A1147" t="s">
        <v>7</v>
      </c>
      <c r="B1147">
        <v>28</v>
      </c>
      <c r="C1147">
        <v>50</v>
      </c>
      <c r="D1147">
        <v>3723</v>
      </c>
      <c r="E1147">
        <v>73</v>
      </c>
      <c r="F1147">
        <v>1</v>
      </c>
      <c r="G1147">
        <v>0</v>
      </c>
      <c r="I1147" s="7">
        <f t="shared" si="611"/>
        <v>1.7857142857142858</v>
      </c>
      <c r="J1147">
        <f t="shared" si="612"/>
        <v>22</v>
      </c>
      <c r="K1147" s="5">
        <f t="shared" si="613"/>
        <v>0</v>
      </c>
      <c r="L1147" s="5">
        <f t="shared" si="614"/>
        <v>3723</v>
      </c>
      <c r="N1147">
        <f t="shared" ref="N1147" si="643">$K1146+$K1147-$L1146-$L1147</f>
        <v>-1393</v>
      </c>
    </row>
    <row r="1148" spans="1:14" x14ac:dyDescent="0.3">
      <c r="A1148" t="s">
        <v>7</v>
      </c>
      <c r="B1148">
        <v>8</v>
      </c>
      <c r="C1148">
        <v>32</v>
      </c>
      <c r="D1148">
        <v>2253</v>
      </c>
      <c r="E1148">
        <v>74</v>
      </c>
      <c r="F1148">
        <v>1</v>
      </c>
      <c r="G1148">
        <v>0</v>
      </c>
      <c r="I1148" s="7">
        <f t="shared" si="611"/>
        <v>4</v>
      </c>
      <c r="J1148">
        <f t="shared" si="612"/>
        <v>24</v>
      </c>
      <c r="K1148" s="5">
        <f t="shared" si="613"/>
        <v>0</v>
      </c>
      <c r="L1148" s="5">
        <f t="shared" si="614"/>
        <v>2253</v>
      </c>
    </row>
    <row r="1149" spans="1:14" x14ac:dyDescent="0.3">
      <c r="A1149" t="s">
        <v>8</v>
      </c>
      <c r="B1149">
        <v>8</v>
      </c>
      <c r="C1149">
        <v>32</v>
      </c>
      <c r="D1149">
        <v>2229</v>
      </c>
      <c r="E1149">
        <v>74</v>
      </c>
      <c r="F1149">
        <v>1</v>
      </c>
      <c r="G1149">
        <v>0</v>
      </c>
      <c r="I1149" s="7">
        <f t="shared" si="611"/>
        <v>4</v>
      </c>
      <c r="J1149">
        <f t="shared" si="612"/>
        <v>24</v>
      </c>
      <c r="K1149" s="5">
        <f t="shared" si="613"/>
        <v>2229</v>
      </c>
      <c r="L1149" s="5">
        <f t="shared" si="614"/>
        <v>0</v>
      </c>
      <c r="N1149">
        <f t="shared" ref="N1149" si="644">$K1148+$K1149-$L1148-$L1149</f>
        <v>-24</v>
      </c>
    </row>
    <row r="1150" spans="1:14" x14ac:dyDescent="0.3">
      <c r="A1150" t="s">
        <v>7</v>
      </c>
      <c r="B1150">
        <v>10</v>
      </c>
      <c r="C1150">
        <v>26</v>
      </c>
      <c r="D1150">
        <v>2190</v>
      </c>
      <c r="E1150">
        <v>75</v>
      </c>
      <c r="F1150">
        <v>1</v>
      </c>
      <c r="G1150">
        <v>0</v>
      </c>
      <c r="I1150" s="7">
        <f t="shared" si="611"/>
        <v>2.6</v>
      </c>
      <c r="J1150">
        <f t="shared" si="612"/>
        <v>16</v>
      </c>
      <c r="K1150" s="5">
        <f t="shared" si="613"/>
        <v>0</v>
      </c>
      <c r="L1150" s="5">
        <f t="shared" si="614"/>
        <v>2190</v>
      </c>
    </row>
    <row r="1151" spans="1:14" x14ac:dyDescent="0.3">
      <c r="A1151" t="s">
        <v>8</v>
      </c>
      <c r="B1151">
        <v>10</v>
      </c>
      <c r="C1151">
        <v>26</v>
      </c>
      <c r="D1151">
        <v>1718</v>
      </c>
      <c r="E1151">
        <v>75</v>
      </c>
      <c r="F1151">
        <v>1</v>
      </c>
      <c r="G1151">
        <v>0</v>
      </c>
      <c r="I1151" s="7">
        <f t="shared" si="611"/>
        <v>2.6</v>
      </c>
      <c r="J1151">
        <f t="shared" si="612"/>
        <v>16</v>
      </c>
      <c r="K1151" s="5">
        <f t="shared" si="613"/>
        <v>1718</v>
      </c>
      <c r="L1151" s="5">
        <f t="shared" si="614"/>
        <v>0</v>
      </c>
      <c r="N1151">
        <f t="shared" ref="N1151" si="645">$K1150+$K1151-$L1150-$L1151</f>
        <v>-472</v>
      </c>
    </row>
    <row r="1152" spans="1:14" x14ac:dyDescent="0.3">
      <c r="A1152" t="s">
        <v>8</v>
      </c>
      <c r="B1152">
        <v>7</v>
      </c>
      <c r="C1152">
        <v>7</v>
      </c>
      <c r="D1152">
        <v>123</v>
      </c>
      <c r="E1152">
        <v>76</v>
      </c>
      <c r="F1152">
        <v>1</v>
      </c>
      <c r="G1152">
        <v>0</v>
      </c>
      <c r="I1152" s="7">
        <f t="shared" si="611"/>
        <v>1</v>
      </c>
      <c r="J1152">
        <f t="shared" si="612"/>
        <v>0</v>
      </c>
      <c r="K1152" s="5">
        <f t="shared" si="613"/>
        <v>123</v>
      </c>
      <c r="L1152" s="5">
        <f t="shared" si="614"/>
        <v>0</v>
      </c>
    </row>
    <row r="1153" spans="1:14" x14ac:dyDescent="0.3">
      <c r="A1153" t="s">
        <v>7</v>
      </c>
      <c r="B1153">
        <v>7</v>
      </c>
      <c r="C1153">
        <v>7</v>
      </c>
      <c r="D1153">
        <v>734</v>
      </c>
      <c r="E1153">
        <v>76</v>
      </c>
      <c r="F1153">
        <v>1</v>
      </c>
      <c r="G1153">
        <v>0</v>
      </c>
      <c r="I1153" s="7">
        <f t="shared" si="611"/>
        <v>1</v>
      </c>
      <c r="J1153">
        <f t="shared" si="612"/>
        <v>0</v>
      </c>
      <c r="K1153" s="5">
        <f t="shared" si="613"/>
        <v>0</v>
      </c>
      <c r="L1153" s="5">
        <f t="shared" si="614"/>
        <v>734</v>
      </c>
      <c r="N1153">
        <f t="shared" ref="N1153" si="646">$K1152+$K1153-$L1152-$L1153</f>
        <v>-611</v>
      </c>
    </row>
    <row r="1154" spans="1:14" x14ac:dyDescent="0.3">
      <c r="A1154" t="s">
        <v>8</v>
      </c>
      <c r="B1154">
        <v>15</v>
      </c>
      <c r="C1154">
        <v>15</v>
      </c>
      <c r="D1154">
        <v>199</v>
      </c>
      <c r="E1154">
        <v>77</v>
      </c>
      <c r="F1154">
        <v>1</v>
      </c>
      <c r="G1154">
        <v>0</v>
      </c>
      <c r="I1154" s="7">
        <f t="shared" si="611"/>
        <v>1</v>
      </c>
      <c r="J1154">
        <f t="shared" si="612"/>
        <v>0</v>
      </c>
      <c r="K1154" s="5">
        <f t="shared" si="613"/>
        <v>199</v>
      </c>
      <c r="L1154" s="5">
        <f t="shared" si="614"/>
        <v>0</v>
      </c>
    </row>
    <row r="1155" spans="1:14" x14ac:dyDescent="0.3">
      <c r="A1155" t="s">
        <v>7</v>
      </c>
      <c r="B1155">
        <v>15</v>
      </c>
      <c r="C1155">
        <v>15</v>
      </c>
      <c r="D1155">
        <v>1271</v>
      </c>
      <c r="E1155">
        <v>77</v>
      </c>
      <c r="F1155">
        <v>1</v>
      </c>
      <c r="G1155">
        <v>0</v>
      </c>
      <c r="I1155" s="7">
        <f t="shared" ref="I1155:I1218" si="647">C1155/B1155</f>
        <v>1</v>
      </c>
      <c r="J1155">
        <f t="shared" ref="J1155:J1218" si="648">C1155-B1155</f>
        <v>0</v>
      </c>
      <c r="K1155" s="5">
        <f t="shared" ref="K1155:K1218" si="649">IF($A1155="Hungarian",$D1155,0)</f>
        <v>0</v>
      </c>
      <c r="L1155" s="5">
        <f t="shared" ref="L1155:L1218" si="650">IF($A1155="Vickrey Auction",$D1155,0)</f>
        <v>1271</v>
      </c>
      <c r="N1155">
        <f t="shared" ref="N1155" si="651">$K1154+$K1155-$L1154-$L1155</f>
        <v>-1072</v>
      </c>
    </row>
    <row r="1156" spans="1:14" x14ac:dyDescent="0.3">
      <c r="A1156" t="s">
        <v>8</v>
      </c>
      <c r="B1156">
        <v>13</v>
      </c>
      <c r="C1156">
        <v>13</v>
      </c>
      <c r="D1156">
        <v>146</v>
      </c>
      <c r="E1156">
        <v>78</v>
      </c>
      <c r="F1156">
        <v>1</v>
      </c>
      <c r="G1156">
        <v>0</v>
      </c>
      <c r="I1156" s="7">
        <f t="shared" si="647"/>
        <v>1</v>
      </c>
      <c r="J1156">
        <f t="shared" si="648"/>
        <v>0</v>
      </c>
      <c r="K1156" s="5">
        <f t="shared" si="649"/>
        <v>146</v>
      </c>
      <c r="L1156" s="5">
        <f t="shared" si="650"/>
        <v>0</v>
      </c>
    </row>
    <row r="1157" spans="1:14" x14ac:dyDescent="0.3">
      <c r="A1157" t="s">
        <v>7</v>
      </c>
      <c r="B1157">
        <v>13</v>
      </c>
      <c r="C1157">
        <v>13</v>
      </c>
      <c r="D1157">
        <v>1059</v>
      </c>
      <c r="E1157">
        <v>78</v>
      </c>
      <c r="F1157">
        <v>1</v>
      </c>
      <c r="G1157">
        <v>0</v>
      </c>
      <c r="I1157" s="7">
        <f t="shared" si="647"/>
        <v>1</v>
      </c>
      <c r="J1157">
        <f t="shared" si="648"/>
        <v>0</v>
      </c>
      <c r="K1157" s="5">
        <f t="shared" si="649"/>
        <v>0</v>
      </c>
      <c r="L1157" s="5">
        <f t="shared" si="650"/>
        <v>1059</v>
      </c>
      <c r="N1157">
        <f t="shared" ref="N1157" si="652">$K1156+$K1157-$L1156-$L1157</f>
        <v>-913</v>
      </c>
    </row>
    <row r="1158" spans="1:14" x14ac:dyDescent="0.3">
      <c r="A1158" t="s">
        <v>8</v>
      </c>
      <c r="B1158">
        <v>10</v>
      </c>
      <c r="C1158">
        <v>10</v>
      </c>
      <c r="D1158">
        <v>144</v>
      </c>
      <c r="E1158">
        <v>79</v>
      </c>
      <c r="F1158">
        <v>1</v>
      </c>
      <c r="G1158">
        <v>0</v>
      </c>
      <c r="I1158" s="7">
        <f t="shared" si="647"/>
        <v>1</v>
      </c>
      <c r="J1158">
        <f t="shared" si="648"/>
        <v>0</v>
      </c>
      <c r="K1158" s="5">
        <f t="shared" si="649"/>
        <v>144</v>
      </c>
      <c r="L1158" s="5">
        <f t="shared" si="650"/>
        <v>0</v>
      </c>
    </row>
    <row r="1159" spans="1:14" x14ac:dyDescent="0.3">
      <c r="A1159" t="s">
        <v>7</v>
      </c>
      <c r="B1159">
        <v>10</v>
      </c>
      <c r="C1159">
        <v>10</v>
      </c>
      <c r="D1159">
        <v>996</v>
      </c>
      <c r="E1159">
        <v>79</v>
      </c>
      <c r="F1159">
        <v>1</v>
      </c>
      <c r="G1159">
        <v>0</v>
      </c>
      <c r="I1159" s="7">
        <f t="shared" si="647"/>
        <v>1</v>
      </c>
      <c r="J1159">
        <f t="shared" si="648"/>
        <v>0</v>
      </c>
      <c r="K1159" s="5">
        <f t="shared" si="649"/>
        <v>0</v>
      </c>
      <c r="L1159" s="5">
        <f t="shared" si="650"/>
        <v>996</v>
      </c>
      <c r="N1159">
        <f t="shared" ref="N1159" si="653">$K1158+$K1159-$L1158-$L1159</f>
        <v>-852</v>
      </c>
    </row>
    <row r="1160" spans="1:14" x14ac:dyDescent="0.3">
      <c r="A1160" t="s">
        <v>8</v>
      </c>
      <c r="B1160">
        <v>11</v>
      </c>
      <c r="C1160">
        <v>11</v>
      </c>
      <c r="D1160">
        <v>166</v>
      </c>
      <c r="E1160">
        <v>80</v>
      </c>
      <c r="F1160">
        <v>1</v>
      </c>
      <c r="G1160">
        <v>0</v>
      </c>
      <c r="I1160" s="7">
        <f t="shared" si="647"/>
        <v>1</v>
      </c>
      <c r="J1160">
        <f t="shared" si="648"/>
        <v>0</v>
      </c>
      <c r="K1160" s="5">
        <f t="shared" si="649"/>
        <v>166</v>
      </c>
      <c r="L1160" s="5">
        <f t="shared" si="650"/>
        <v>0</v>
      </c>
    </row>
    <row r="1161" spans="1:14" x14ac:dyDescent="0.3">
      <c r="A1161" t="s">
        <v>7</v>
      </c>
      <c r="B1161">
        <v>11</v>
      </c>
      <c r="C1161">
        <v>11</v>
      </c>
      <c r="D1161">
        <v>1078</v>
      </c>
      <c r="E1161">
        <v>80</v>
      </c>
      <c r="F1161">
        <v>1</v>
      </c>
      <c r="G1161">
        <v>0</v>
      </c>
      <c r="I1161" s="7">
        <f t="shared" si="647"/>
        <v>1</v>
      </c>
      <c r="J1161">
        <f t="shared" si="648"/>
        <v>0</v>
      </c>
      <c r="K1161" s="5">
        <f t="shared" si="649"/>
        <v>0</v>
      </c>
      <c r="L1161" s="5">
        <f t="shared" si="650"/>
        <v>1078</v>
      </c>
      <c r="N1161">
        <f t="shared" ref="N1161" si="654">$K1160+$K1161-$L1160-$L1161</f>
        <v>-912</v>
      </c>
    </row>
    <row r="1162" spans="1:14" x14ac:dyDescent="0.3">
      <c r="A1162" t="s">
        <v>8</v>
      </c>
      <c r="B1162">
        <v>38</v>
      </c>
      <c r="C1162">
        <v>41</v>
      </c>
      <c r="D1162">
        <v>438</v>
      </c>
      <c r="E1162">
        <v>81</v>
      </c>
      <c r="F1162">
        <v>1</v>
      </c>
      <c r="G1162">
        <v>0</v>
      </c>
      <c r="I1162" s="7">
        <f t="shared" si="647"/>
        <v>1.0789473684210527</v>
      </c>
      <c r="J1162">
        <f t="shared" si="648"/>
        <v>3</v>
      </c>
      <c r="K1162" s="5">
        <f t="shared" si="649"/>
        <v>438</v>
      </c>
      <c r="L1162" s="5">
        <f t="shared" si="650"/>
        <v>0</v>
      </c>
    </row>
    <row r="1163" spans="1:14" x14ac:dyDescent="0.3">
      <c r="A1163" t="s">
        <v>7</v>
      </c>
      <c r="B1163">
        <v>38</v>
      </c>
      <c r="C1163">
        <v>41</v>
      </c>
      <c r="D1163">
        <v>2672</v>
      </c>
      <c r="E1163">
        <v>81</v>
      </c>
      <c r="F1163">
        <v>1</v>
      </c>
      <c r="G1163">
        <v>0</v>
      </c>
      <c r="I1163" s="7">
        <f t="shared" si="647"/>
        <v>1.0789473684210527</v>
      </c>
      <c r="J1163">
        <f t="shared" si="648"/>
        <v>3</v>
      </c>
      <c r="K1163" s="5">
        <f t="shared" si="649"/>
        <v>0</v>
      </c>
      <c r="L1163" s="5">
        <f t="shared" si="650"/>
        <v>2672</v>
      </c>
      <c r="N1163">
        <f t="shared" ref="N1163" si="655">$K1162+$K1163-$L1162-$L1163</f>
        <v>-2234</v>
      </c>
    </row>
    <row r="1164" spans="1:14" x14ac:dyDescent="0.3">
      <c r="A1164" t="s">
        <v>7</v>
      </c>
      <c r="B1164">
        <v>16</v>
      </c>
      <c r="C1164">
        <v>33</v>
      </c>
      <c r="D1164">
        <v>2111</v>
      </c>
      <c r="E1164">
        <v>82</v>
      </c>
      <c r="F1164">
        <v>1</v>
      </c>
      <c r="G1164">
        <v>0</v>
      </c>
      <c r="I1164" s="7">
        <f t="shared" si="647"/>
        <v>2.0625</v>
      </c>
      <c r="J1164">
        <f t="shared" si="648"/>
        <v>17</v>
      </c>
      <c r="K1164" s="5">
        <f t="shared" si="649"/>
        <v>0</v>
      </c>
      <c r="L1164" s="5">
        <f t="shared" si="650"/>
        <v>2111</v>
      </c>
    </row>
    <row r="1165" spans="1:14" x14ac:dyDescent="0.3">
      <c r="A1165" t="s">
        <v>8</v>
      </c>
      <c r="B1165">
        <v>16</v>
      </c>
      <c r="C1165">
        <v>33</v>
      </c>
      <c r="D1165">
        <v>1446</v>
      </c>
      <c r="E1165">
        <v>82</v>
      </c>
      <c r="F1165">
        <v>1</v>
      </c>
      <c r="G1165">
        <v>0</v>
      </c>
      <c r="I1165" s="7">
        <f t="shared" si="647"/>
        <v>2.0625</v>
      </c>
      <c r="J1165">
        <f t="shared" si="648"/>
        <v>17</v>
      </c>
      <c r="K1165" s="5">
        <f t="shared" si="649"/>
        <v>1446</v>
      </c>
      <c r="L1165" s="5">
        <f t="shared" si="650"/>
        <v>0</v>
      </c>
      <c r="N1165">
        <f t="shared" ref="N1165" si="656">$K1164+$K1165-$L1164-$L1165</f>
        <v>-665</v>
      </c>
    </row>
    <row r="1166" spans="1:14" x14ac:dyDescent="0.3">
      <c r="A1166" t="s">
        <v>7</v>
      </c>
      <c r="B1166">
        <v>8</v>
      </c>
      <c r="C1166">
        <v>8</v>
      </c>
      <c r="D1166">
        <v>641</v>
      </c>
      <c r="E1166">
        <v>83</v>
      </c>
      <c r="F1166">
        <v>1</v>
      </c>
      <c r="G1166">
        <v>0</v>
      </c>
      <c r="I1166" s="7">
        <f t="shared" si="647"/>
        <v>1</v>
      </c>
      <c r="J1166">
        <f t="shared" si="648"/>
        <v>0</v>
      </c>
      <c r="K1166" s="5">
        <f t="shared" si="649"/>
        <v>0</v>
      </c>
      <c r="L1166" s="5">
        <f t="shared" si="650"/>
        <v>641</v>
      </c>
    </row>
    <row r="1167" spans="1:14" x14ac:dyDescent="0.3">
      <c r="A1167" t="s">
        <v>8</v>
      </c>
      <c r="B1167">
        <v>8</v>
      </c>
      <c r="C1167">
        <v>8</v>
      </c>
      <c r="D1167">
        <v>116</v>
      </c>
      <c r="E1167">
        <v>83</v>
      </c>
      <c r="F1167">
        <v>1</v>
      </c>
      <c r="G1167">
        <v>0</v>
      </c>
      <c r="I1167" s="7">
        <f t="shared" si="647"/>
        <v>1</v>
      </c>
      <c r="J1167">
        <f t="shared" si="648"/>
        <v>0</v>
      </c>
      <c r="K1167" s="5">
        <f t="shared" si="649"/>
        <v>116</v>
      </c>
      <c r="L1167" s="5">
        <f t="shared" si="650"/>
        <v>0</v>
      </c>
      <c r="N1167">
        <f t="shared" ref="N1167" si="657">$K1166+$K1167-$L1166-$L1167</f>
        <v>-525</v>
      </c>
    </row>
    <row r="1168" spans="1:14" x14ac:dyDescent="0.3">
      <c r="A1168" t="s">
        <v>7</v>
      </c>
      <c r="B1168">
        <v>7</v>
      </c>
      <c r="C1168">
        <v>44</v>
      </c>
      <c r="D1168">
        <v>3873</v>
      </c>
      <c r="E1168">
        <v>84</v>
      </c>
      <c r="F1168">
        <v>1</v>
      </c>
      <c r="G1168">
        <v>0</v>
      </c>
      <c r="I1168" s="7">
        <f t="shared" si="647"/>
        <v>6.2857142857142856</v>
      </c>
      <c r="J1168">
        <f t="shared" si="648"/>
        <v>37</v>
      </c>
      <c r="K1168" s="5">
        <f t="shared" si="649"/>
        <v>0</v>
      </c>
      <c r="L1168" s="5">
        <f t="shared" si="650"/>
        <v>3873</v>
      </c>
    </row>
    <row r="1169" spans="1:14" x14ac:dyDescent="0.3">
      <c r="A1169" t="s">
        <v>8</v>
      </c>
      <c r="B1169">
        <v>7</v>
      </c>
      <c r="C1169">
        <v>44</v>
      </c>
      <c r="D1169">
        <v>3750</v>
      </c>
      <c r="E1169">
        <v>84</v>
      </c>
      <c r="F1169">
        <v>1</v>
      </c>
      <c r="G1169">
        <v>0</v>
      </c>
      <c r="I1169" s="7">
        <f t="shared" si="647"/>
        <v>6.2857142857142856</v>
      </c>
      <c r="J1169">
        <f t="shared" si="648"/>
        <v>37</v>
      </c>
      <c r="K1169" s="5">
        <f t="shared" si="649"/>
        <v>3750</v>
      </c>
      <c r="L1169" s="5">
        <f t="shared" si="650"/>
        <v>0</v>
      </c>
      <c r="N1169">
        <f t="shared" ref="N1169" si="658">$K1168+$K1169-$L1168-$L1169</f>
        <v>-123</v>
      </c>
    </row>
    <row r="1170" spans="1:14" x14ac:dyDescent="0.3">
      <c r="A1170" t="s">
        <v>7</v>
      </c>
      <c r="B1170">
        <v>12</v>
      </c>
      <c r="C1170">
        <v>19</v>
      </c>
      <c r="D1170">
        <v>1025</v>
      </c>
      <c r="E1170">
        <v>85</v>
      </c>
      <c r="F1170">
        <v>1</v>
      </c>
      <c r="G1170">
        <v>0</v>
      </c>
      <c r="I1170" s="7">
        <f t="shared" si="647"/>
        <v>1.5833333333333333</v>
      </c>
      <c r="J1170">
        <f t="shared" si="648"/>
        <v>7</v>
      </c>
      <c r="K1170" s="5">
        <f t="shared" si="649"/>
        <v>0</v>
      </c>
      <c r="L1170" s="5">
        <f t="shared" si="650"/>
        <v>1025</v>
      </c>
    </row>
    <row r="1171" spans="1:14" x14ac:dyDescent="0.3">
      <c r="A1171" t="s">
        <v>8</v>
      </c>
      <c r="B1171">
        <v>12</v>
      </c>
      <c r="C1171">
        <v>19</v>
      </c>
      <c r="D1171">
        <v>665</v>
      </c>
      <c r="E1171">
        <v>85</v>
      </c>
      <c r="F1171">
        <v>1</v>
      </c>
      <c r="G1171">
        <v>0</v>
      </c>
      <c r="I1171" s="7">
        <f t="shared" si="647"/>
        <v>1.5833333333333333</v>
      </c>
      <c r="J1171">
        <f t="shared" si="648"/>
        <v>7</v>
      </c>
      <c r="K1171" s="5">
        <f t="shared" si="649"/>
        <v>665</v>
      </c>
      <c r="L1171" s="5">
        <f t="shared" si="650"/>
        <v>0</v>
      </c>
      <c r="N1171">
        <f t="shared" ref="N1171" si="659">$K1170+$K1171-$L1170-$L1171</f>
        <v>-360</v>
      </c>
    </row>
    <row r="1172" spans="1:14" x14ac:dyDescent="0.3">
      <c r="A1172" t="s">
        <v>7</v>
      </c>
      <c r="B1172">
        <v>34</v>
      </c>
      <c r="C1172">
        <v>34</v>
      </c>
      <c r="D1172">
        <v>2898</v>
      </c>
      <c r="E1172">
        <v>86</v>
      </c>
      <c r="F1172">
        <v>1</v>
      </c>
      <c r="G1172">
        <v>0</v>
      </c>
      <c r="I1172" s="7">
        <f t="shared" si="647"/>
        <v>1</v>
      </c>
      <c r="J1172">
        <f t="shared" si="648"/>
        <v>0</v>
      </c>
      <c r="K1172" s="5">
        <f t="shared" si="649"/>
        <v>0</v>
      </c>
      <c r="L1172" s="5">
        <f t="shared" si="650"/>
        <v>2898</v>
      </c>
    </row>
    <row r="1173" spans="1:14" x14ac:dyDescent="0.3">
      <c r="A1173" t="s">
        <v>8</v>
      </c>
      <c r="B1173">
        <v>34</v>
      </c>
      <c r="C1173">
        <v>34</v>
      </c>
      <c r="D1173">
        <v>166</v>
      </c>
      <c r="E1173">
        <v>86</v>
      </c>
      <c r="F1173">
        <v>1</v>
      </c>
      <c r="G1173">
        <v>0</v>
      </c>
      <c r="I1173" s="7">
        <f t="shared" si="647"/>
        <v>1</v>
      </c>
      <c r="J1173">
        <f t="shared" si="648"/>
        <v>0</v>
      </c>
      <c r="K1173" s="5">
        <f t="shared" si="649"/>
        <v>166</v>
      </c>
      <c r="L1173" s="5">
        <f t="shared" si="650"/>
        <v>0</v>
      </c>
      <c r="N1173">
        <f t="shared" ref="N1173" si="660">$K1172+$K1173-$L1172-$L1173</f>
        <v>-2732</v>
      </c>
    </row>
    <row r="1174" spans="1:14" x14ac:dyDescent="0.3">
      <c r="A1174" t="s">
        <v>7</v>
      </c>
      <c r="B1174">
        <v>8</v>
      </c>
      <c r="C1174">
        <v>8</v>
      </c>
      <c r="D1174">
        <v>686</v>
      </c>
      <c r="E1174">
        <v>87</v>
      </c>
      <c r="F1174">
        <v>1</v>
      </c>
      <c r="G1174">
        <v>0</v>
      </c>
      <c r="I1174" s="7">
        <f t="shared" si="647"/>
        <v>1</v>
      </c>
      <c r="J1174">
        <f t="shared" si="648"/>
        <v>0</v>
      </c>
      <c r="K1174" s="5">
        <f t="shared" si="649"/>
        <v>0</v>
      </c>
      <c r="L1174" s="5">
        <f t="shared" si="650"/>
        <v>686</v>
      </c>
    </row>
    <row r="1175" spans="1:14" x14ac:dyDescent="0.3">
      <c r="A1175" t="s">
        <v>8</v>
      </c>
      <c r="B1175">
        <v>8</v>
      </c>
      <c r="C1175">
        <v>8</v>
      </c>
      <c r="D1175">
        <v>155</v>
      </c>
      <c r="E1175">
        <v>87</v>
      </c>
      <c r="F1175">
        <v>1</v>
      </c>
      <c r="G1175">
        <v>0</v>
      </c>
      <c r="I1175" s="7">
        <f t="shared" si="647"/>
        <v>1</v>
      </c>
      <c r="J1175">
        <f t="shared" si="648"/>
        <v>0</v>
      </c>
      <c r="K1175" s="5">
        <f t="shared" si="649"/>
        <v>155</v>
      </c>
      <c r="L1175" s="5">
        <f t="shared" si="650"/>
        <v>0</v>
      </c>
      <c r="N1175">
        <f t="shared" ref="N1175" si="661">$K1174+$K1175-$L1174-$L1175</f>
        <v>-531</v>
      </c>
    </row>
    <row r="1176" spans="1:14" x14ac:dyDescent="0.3">
      <c r="A1176" t="s">
        <v>8</v>
      </c>
      <c r="B1176">
        <v>3</v>
      </c>
      <c r="C1176">
        <v>48</v>
      </c>
      <c r="D1176">
        <v>3912</v>
      </c>
      <c r="E1176">
        <v>88</v>
      </c>
      <c r="F1176">
        <v>1</v>
      </c>
      <c r="G1176">
        <v>0</v>
      </c>
      <c r="I1176" s="7">
        <f t="shared" si="647"/>
        <v>16</v>
      </c>
      <c r="J1176">
        <f t="shared" si="648"/>
        <v>45</v>
      </c>
      <c r="K1176" s="5">
        <f t="shared" si="649"/>
        <v>3912</v>
      </c>
      <c r="L1176" s="5">
        <f t="shared" si="650"/>
        <v>0</v>
      </c>
    </row>
    <row r="1177" spans="1:14" x14ac:dyDescent="0.3">
      <c r="A1177" t="s">
        <v>7</v>
      </c>
      <c r="B1177">
        <v>3</v>
      </c>
      <c r="C1177">
        <v>48</v>
      </c>
      <c r="D1177">
        <v>3915</v>
      </c>
      <c r="E1177">
        <v>88</v>
      </c>
      <c r="F1177">
        <v>1</v>
      </c>
      <c r="G1177">
        <v>0</v>
      </c>
      <c r="I1177" s="7">
        <f t="shared" si="647"/>
        <v>16</v>
      </c>
      <c r="J1177">
        <f t="shared" si="648"/>
        <v>45</v>
      </c>
      <c r="K1177" s="5">
        <f t="shared" si="649"/>
        <v>0</v>
      </c>
      <c r="L1177" s="5">
        <f t="shared" si="650"/>
        <v>3915</v>
      </c>
      <c r="N1177">
        <f t="shared" ref="N1177" si="662">$K1176+$K1177-$L1176-$L1177</f>
        <v>-3</v>
      </c>
    </row>
    <row r="1178" spans="1:14" x14ac:dyDescent="0.3">
      <c r="A1178" t="s">
        <v>8</v>
      </c>
      <c r="B1178">
        <v>12</v>
      </c>
      <c r="C1178">
        <v>12</v>
      </c>
      <c r="D1178">
        <v>169</v>
      </c>
      <c r="E1178">
        <v>89</v>
      </c>
      <c r="F1178">
        <v>1</v>
      </c>
      <c r="G1178">
        <v>0</v>
      </c>
      <c r="I1178" s="7">
        <f t="shared" si="647"/>
        <v>1</v>
      </c>
      <c r="J1178">
        <f t="shared" si="648"/>
        <v>0</v>
      </c>
      <c r="K1178" s="5">
        <f t="shared" si="649"/>
        <v>169</v>
      </c>
      <c r="L1178" s="5">
        <f t="shared" si="650"/>
        <v>0</v>
      </c>
    </row>
    <row r="1179" spans="1:14" x14ac:dyDescent="0.3">
      <c r="A1179" t="s">
        <v>7</v>
      </c>
      <c r="B1179">
        <v>12</v>
      </c>
      <c r="C1179">
        <v>12</v>
      </c>
      <c r="D1179">
        <v>1081</v>
      </c>
      <c r="E1179">
        <v>89</v>
      </c>
      <c r="F1179">
        <v>1</v>
      </c>
      <c r="G1179">
        <v>0</v>
      </c>
      <c r="I1179" s="7">
        <f t="shared" si="647"/>
        <v>1</v>
      </c>
      <c r="J1179">
        <f t="shared" si="648"/>
        <v>0</v>
      </c>
      <c r="K1179" s="5">
        <f t="shared" si="649"/>
        <v>0</v>
      </c>
      <c r="L1179" s="5">
        <f t="shared" si="650"/>
        <v>1081</v>
      </c>
      <c r="N1179">
        <f t="shared" ref="N1179" si="663">$K1178+$K1179-$L1178-$L1179</f>
        <v>-912</v>
      </c>
    </row>
    <row r="1180" spans="1:14" x14ac:dyDescent="0.3">
      <c r="A1180" t="s">
        <v>8</v>
      </c>
      <c r="B1180">
        <v>26</v>
      </c>
      <c r="C1180">
        <v>37</v>
      </c>
      <c r="D1180">
        <v>1453</v>
      </c>
      <c r="E1180">
        <v>90</v>
      </c>
      <c r="F1180">
        <v>1</v>
      </c>
      <c r="G1180">
        <v>0</v>
      </c>
      <c r="I1180" s="7">
        <f t="shared" si="647"/>
        <v>1.4230769230769231</v>
      </c>
      <c r="J1180">
        <f t="shared" si="648"/>
        <v>11</v>
      </c>
      <c r="K1180" s="5">
        <f t="shared" si="649"/>
        <v>1453</v>
      </c>
      <c r="L1180" s="5">
        <f t="shared" si="650"/>
        <v>0</v>
      </c>
    </row>
    <row r="1181" spans="1:14" x14ac:dyDescent="0.3">
      <c r="A1181" t="s">
        <v>7</v>
      </c>
      <c r="B1181">
        <v>26</v>
      </c>
      <c r="C1181">
        <v>37</v>
      </c>
      <c r="D1181">
        <v>2928</v>
      </c>
      <c r="E1181">
        <v>90</v>
      </c>
      <c r="F1181">
        <v>1</v>
      </c>
      <c r="G1181">
        <v>0</v>
      </c>
      <c r="I1181" s="7">
        <f t="shared" si="647"/>
        <v>1.4230769230769231</v>
      </c>
      <c r="J1181">
        <f t="shared" si="648"/>
        <v>11</v>
      </c>
      <c r="K1181" s="5">
        <f t="shared" si="649"/>
        <v>0</v>
      </c>
      <c r="L1181" s="5">
        <f t="shared" si="650"/>
        <v>2928</v>
      </c>
      <c r="N1181">
        <f t="shared" ref="N1181" si="664">$K1180+$K1181-$L1180-$L1181</f>
        <v>-1475</v>
      </c>
    </row>
    <row r="1182" spans="1:14" x14ac:dyDescent="0.3">
      <c r="A1182" t="s">
        <v>8</v>
      </c>
      <c r="B1182">
        <v>4</v>
      </c>
      <c r="C1182">
        <v>4</v>
      </c>
      <c r="D1182">
        <v>126</v>
      </c>
      <c r="E1182">
        <v>91</v>
      </c>
      <c r="F1182">
        <v>1</v>
      </c>
      <c r="G1182">
        <v>0</v>
      </c>
      <c r="I1182" s="7">
        <f t="shared" si="647"/>
        <v>1</v>
      </c>
      <c r="J1182">
        <f t="shared" si="648"/>
        <v>0</v>
      </c>
      <c r="K1182" s="5">
        <f t="shared" si="649"/>
        <v>126</v>
      </c>
      <c r="L1182" s="5">
        <f t="shared" si="650"/>
        <v>0</v>
      </c>
    </row>
    <row r="1183" spans="1:14" x14ac:dyDescent="0.3">
      <c r="A1183" t="s">
        <v>7</v>
      </c>
      <c r="B1183">
        <v>4</v>
      </c>
      <c r="C1183">
        <v>4</v>
      </c>
      <c r="D1183">
        <v>380</v>
      </c>
      <c r="E1183">
        <v>91</v>
      </c>
      <c r="F1183">
        <v>1</v>
      </c>
      <c r="G1183">
        <v>0</v>
      </c>
      <c r="I1183" s="7">
        <f t="shared" si="647"/>
        <v>1</v>
      </c>
      <c r="J1183">
        <f t="shared" si="648"/>
        <v>0</v>
      </c>
      <c r="K1183" s="5">
        <f t="shared" si="649"/>
        <v>0</v>
      </c>
      <c r="L1183" s="5">
        <f t="shared" si="650"/>
        <v>380</v>
      </c>
      <c r="N1183">
        <f t="shared" ref="N1183" si="665">$K1182+$K1183-$L1182-$L1183</f>
        <v>-254</v>
      </c>
    </row>
    <row r="1184" spans="1:14" x14ac:dyDescent="0.3">
      <c r="A1184" t="s">
        <v>8</v>
      </c>
      <c r="B1184">
        <v>22</v>
      </c>
      <c r="C1184">
        <v>23</v>
      </c>
      <c r="D1184">
        <v>245</v>
      </c>
      <c r="E1184">
        <v>92</v>
      </c>
      <c r="F1184">
        <v>1</v>
      </c>
      <c r="G1184">
        <v>0</v>
      </c>
      <c r="I1184" s="7">
        <f t="shared" si="647"/>
        <v>1.0454545454545454</v>
      </c>
      <c r="J1184">
        <f t="shared" si="648"/>
        <v>1</v>
      </c>
      <c r="K1184" s="5">
        <f t="shared" si="649"/>
        <v>245</v>
      </c>
      <c r="L1184" s="5">
        <f t="shared" si="650"/>
        <v>0</v>
      </c>
    </row>
    <row r="1185" spans="1:14" x14ac:dyDescent="0.3">
      <c r="A1185" t="s">
        <v>7</v>
      </c>
      <c r="B1185">
        <v>22</v>
      </c>
      <c r="C1185">
        <v>23</v>
      </c>
      <c r="D1185">
        <v>1392</v>
      </c>
      <c r="E1185">
        <v>92</v>
      </c>
      <c r="F1185">
        <v>1</v>
      </c>
      <c r="G1185">
        <v>0</v>
      </c>
      <c r="I1185" s="7">
        <f t="shared" si="647"/>
        <v>1.0454545454545454</v>
      </c>
      <c r="J1185">
        <f t="shared" si="648"/>
        <v>1</v>
      </c>
      <c r="K1185" s="5">
        <f t="shared" si="649"/>
        <v>0</v>
      </c>
      <c r="L1185" s="5">
        <f t="shared" si="650"/>
        <v>1392</v>
      </c>
      <c r="N1185">
        <f t="shared" ref="N1185" si="666">$K1184+$K1185-$L1184-$L1185</f>
        <v>-1147</v>
      </c>
    </row>
    <row r="1186" spans="1:14" x14ac:dyDescent="0.3">
      <c r="A1186" t="s">
        <v>7</v>
      </c>
      <c r="B1186">
        <v>7</v>
      </c>
      <c r="C1186">
        <v>7</v>
      </c>
      <c r="D1186">
        <v>710</v>
      </c>
      <c r="E1186">
        <v>93</v>
      </c>
      <c r="F1186">
        <v>1</v>
      </c>
      <c r="G1186">
        <v>0</v>
      </c>
      <c r="I1186" s="7">
        <f t="shared" si="647"/>
        <v>1</v>
      </c>
      <c r="J1186">
        <f t="shared" si="648"/>
        <v>0</v>
      </c>
      <c r="K1186" s="5">
        <f t="shared" si="649"/>
        <v>0</v>
      </c>
      <c r="L1186" s="5">
        <f t="shared" si="650"/>
        <v>710</v>
      </c>
    </row>
    <row r="1187" spans="1:14" x14ac:dyDescent="0.3">
      <c r="A1187" t="s">
        <v>8</v>
      </c>
      <c r="B1187">
        <v>7</v>
      </c>
      <c r="C1187">
        <v>7</v>
      </c>
      <c r="D1187">
        <v>133</v>
      </c>
      <c r="E1187">
        <v>93</v>
      </c>
      <c r="F1187">
        <v>1</v>
      </c>
      <c r="G1187">
        <v>0</v>
      </c>
      <c r="I1187" s="7">
        <f t="shared" si="647"/>
        <v>1</v>
      </c>
      <c r="J1187">
        <f t="shared" si="648"/>
        <v>0</v>
      </c>
      <c r="K1187" s="5">
        <f t="shared" si="649"/>
        <v>133</v>
      </c>
      <c r="L1187" s="5">
        <f t="shared" si="650"/>
        <v>0</v>
      </c>
      <c r="N1187">
        <f t="shared" ref="N1187" si="667">$K1186+$K1187-$L1186-$L1187</f>
        <v>-577</v>
      </c>
    </row>
    <row r="1188" spans="1:14" x14ac:dyDescent="0.3">
      <c r="A1188" t="s">
        <v>8</v>
      </c>
      <c r="B1188">
        <v>16</v>
      </c>
      <c r="C1188">
        <v>16</v>
      </c>
      <c r="D1188">
        <v>174</v>
      </c>
      <c r="E1188">
        <v>94</v>
      </c>
      <c r="F1188">
        <v>1</v>
      </c>
      <c r="G1188">
        <v>0</v>
      </c>
      <c r="I1188" s="7">
        <f t="shared" si="647"/>
        <v>1</v>
      </c>
      <c r="J1188">
        <f t="shared" si="648"/>
        <v>0</v>
      </c>
      <c r="K1188" s="5">
        <f t="shared" si="649"/>
        <v>174</v>
      </c>
      <c r="L1188" s="5">
        <f t="shared" si="650"/>
        <v>0</v>
      </c>
    </row>
    <row r="1189" spans="1:14" x14ac:dyDescent="0.3">
      <c r="A1189" t="s">
        <v>7</v>
      </c>
      <c r="B1189">
        <v>16</v>
      </c>
      <c r="C1189">
        <v>16</v>
      </c>
      <c r="D1189">
        <v>1064</v>
      </c>
      <c r="E1189">
        <v>94</v>
      </c>
      <c r="F1189">
        <v>1</v>
      </c>
      <c r="G1189">
        <v>0</v>
      </c>
      <c r="I1189" s="7">
        <f t="shared" si="647"/>
        <v>1</v>
      </c>
      <c r="J1189">
        <f t="shared" si="648"/>
        <v>0</v>
      </c>
      <c r="K1189" s="5">
        <f t="shared" si="649"/>
        <v>0</v>
      </c>
      <c r="L1189" s="5">
        <f t="shared" si="650"/>
        <v>1064</v>
      </c>
      <c r="N1189">
        <f t="shared" ref="N1189" si="668">$K1188+$K1189-$L1188-$L1189</f>
        <v>-890</v>
      </c>
    </row>
    <row r="1190" spans="1:14" x14ac:dyDescent="0.3">
      <c r="A1190" t="s">
        <v>7</v>
      </c>
      <c r="B1190">
        <v>48</v>
      </c>
      <c r="C1190">
        <v>49</v>
      </c>
      <c r="D1190">
        <v>3766</v>
      </c>
      <c r="E1190">
        <v>95</v>
      </c>
      <c r="F1190">
        <v>1</v>
      </c>
      <c r="G1190">
        <v>0</v>
      </c>
      <c r="I1190" s="7">
        <f t="shared" si="647"/>
        <v>1.0208333333333333</v>
      </c>
      <c r="J1190">
        <f t="shared" si="648"/>
        <v>1</v>
      </c>
      <c r="K1190" s="5">
        <f t="shared" si="649"/>
        <v>0</v>
      </c>
      <c r="L1190" s="5">
        <f t="shared" si="650"/>
        <v>3766</v>
      </c>
    </row>
    <row r="1191" spans="1:14" x14ac:dyDescent="0.3">
      <c r="A1191" t="s">
        <v>8</v>
      </c>
      <c r="B1191">
        <v>48</v>
      </c>
      <c r="C1191">
        <v>49</v>
      </c>
      <c r="D1191">
        <v>288</v>
      </c>
      <c r="E1191">
        <v>95</v>
      </c>
      <c r="F1191">
        <v>1</v>
      </c>
      <c r="G1191">
        <v>0</v>
      </c>
      <c r="I1191" s="7">
        <f t="shared" si="647"/>
        <v>1.0208333333333333</v>
      </c>
      <c r="J1191">
        <f t="shared" si="648"/>
        <v>1</v>
      </c>
      <c r="K1191" s="5">
        <f t="shared" si="649"/>
        <v>288</v>
      </c>
      <c r="L1191" s="5">
        <f t="shared" si="650"/>
        <v>0</v>
      </c>
      <c r="N1191">
        <f t="shared" ref="N1191" si="669">$K1190+$K1191-$L1190-$L1191</f>
        <v>-3478</v>
      </c>
    </row>
    <row r="1192" spans="1:14" x14ac:dyDescent="0.3">
      <c r="A1192" t="s">
        <v>7</v>
      </c>
      <c r="B1192">
        <v>13</v>
      </c>
      <c r="C1192">
        <v>19</v>
      </c>
      <c r="D1192">
        <v>1171</v>
      </c>
      <c r="E1192">
        <v>96</v>
      </c>
      <c r="F1192">
        <v>1</v>
      </c>
      <c r="G1192">
        <v>0</v>
      </c>
      <c r="I1192" s="7">
        <f t="shared" si="647"/>
        <v>1.4615384615384615</v>
      </c>
      <c r="J1192">
        <f t="shared" si="648"/>
        <v>6</v>
      </c>
      <c r="K1192" s="5">
        <f t="shared" si="649"/>
        <v>0</v>
      </c>
      <c r="L1192" s="5">
        <f t="shared" si="650"/>
        <v>1171</v>
      </c>
    </row>
    <row r="1193" spans="1:14" x14ac:dyDescent="0.3">
      <c r="A1193" t="s">
        <v>8</v>
      </c>
      <c r="B1193">
        <v>13</v>
      </c>
      <c r="C1193">
        <v>19</v>
      </c>
      <c r="D1193">
        <v>613</v>
      </c>
      <c r="E1193">
        <v>96</v>
      </c>
      <c r="F1193">
        <v>1</v>
      </c>
      <c r="G1193">
        <v>0</v>
      </c>
      <c r="I1193" s="7">
        <f t="shared" si="647"/>
        <v>1.4615384615384615</v>
      </c>
      <c r="J1193">
        <f t="shared" si="648"/>
        <v>6</v>
      </c>
      <c r="K1193" s="5">
        <f t="shared" si="649"/>
        <v>613</v>
      </c>
      <c r="L1193" s="5">
        <f t="shared" si="650"/>
        <v>0</v>
      </c>
      <c r="N1193">
        <f t="shared" ref="N1193" si="670">$K1192+$K1193-$L1192-$L1193</f>
        <v>-558</v>
      </c>
    </row>
    <row r="1194" spans="1:14" x14ac:dyDescent="0.3">
      <c r="A1194" t="s">
        <v>7</v>
      </c>
      <c r="B1194">
        <v>34</v>
      </c>
      <c r="C1194">
        <v>34</v>
      </c>
      <c r="D1194">
        <v>2650</v>
      </c>
      <c r="E1194">
        <v>97</v>
      </c>
      <c r="F1194">
        <v>1</v>
      </c>
      <c r="G1194">
        <v>0</v>
      </c>
      <c r="I1194" s="7">
        <f t="shared" si="647"/>
        <v>1</v>
      </c>
      <c r="J1194">
        <f t="shared" si="648"/>
        <v>0</v>
      </c>
      <c r="K1194" s="5">
        <f t="shared" si="649"/>
        <v>0</v>
      </c>
      <c r="L1194" s="5">
        <f t="shared" si="650"/>
        <v>2650</v>
      </c>
    </row>
    <row r="1195" spans="1:14" x14ac:dyDescent="0.3">
      <c r="A1195" t="s">
        <v>8</v>
      </c>
      <c r="B1195">
        <v>34</v>
      </c>
      <c r="C1195">
        <v>34</v>
      </c>
      <c r="D1195">
        <v>181</v>
      </c>
      <c r="E1195">
        <v>97</v>
      </c>
      <c r="F1195">
        <v>1</v>
      </c>
      <c r="G1195">
        <v>0</v>
      </c>
      <c r="I1195" s="7">
        <f t="shared" si="647"/>
        <v>1</v>
      </c>
      <c r="J1195">
        <f t="shared" si="648"/>
        <v>0</v>
      </c>
      <c r="K1195" s="5">
        <f t="shared" si="649"/>
        <v>181</v>
      </c>
      <c r="L1195" s="5">
        <f t="shared" si="650"/>
        <v>0</v>
      </c>
      <c r="N1195">
        <f t="shared" ref="N1195" si="671">$K1194+$K1195-$L1194-$L1195</f>
        <v>-2469</v>
      </c>
    </row>
    <row r="1196" spans="1:14" x14ac:dyDescent="0.3">
      <c r="A1196" t="s">
        <v>7</v>
      </c>
      <c r="B1196">
        <v>36</v>
      </c>
      <c r="C1196">
        <v>36</v>
      </c>
      <c r="D1196">
        <v>3033</v>
      </c>
      <c r="E1196">
        <v>98</v>
      </c>
      <c r="F1196">
        <v>1</v>
      </c>
      <c r="G1196">
        <v>0</v>
      </c>
      <c r="I1196" s="7">
        <f t="shared" si="647"/>
        <v>1</v>
      </c>
      <c r="J1196">
        <f t="shared" si="648"/>
        <v>0</v>
      </c>
      <c r="K1196" s="5">
        <f t="shared" si="649"/>
        <v>0</v>
      </c>
      <c r="L1196" s="5">
        <f t="shared" si="650"/>
        <v>3033</v>
      </c>
    </row>
    <row r="1197" spans="1:14" x14ac:dyDescent="0.3">
      <c r="A1197" t="s">
        <v>8</v>
      </c>
      <c r="B1197">
        <v>36</v>
      </c>
      <c r="C1197">
        <v>36</v>
      </c>
      <c r="D1197">
        <v>153</v>
      </c>
      <c r="E1197">
        <v>98</v>
      </c>
      <c r="F1197">
        <v>1</v>
      </c>
      <c r="G1197">
        <v>0</v>
      </c>
      <c r="I1197" s="7">
        <f t="shared" si="647"/>
        <v>1</v>
      </c>
      <c r="J1197">
        <f t="shared" si="648"/>
        <v>0</v>
      </c>
      <c r="K1197" s="5">
        <f t="shared" si="649"/>
        <v>153</v>
      </c>
      <c r="L1197" s="5">
        <f t="shared" si="650"/>
        <v>0</v>
      </c>
      <c r="N1197">
        <f t="shared" ref="N1197" si="672">$K1196+$K1197-$L1196-$L1197</f>
        <v>-2880</v>
      </c>
    </row>
    <row r="1198" spans="1:14" x14ac:dyDescent="0.3">
      <c r="A1198" t="s">
        <v>8</v>
      </c>
      <c r="B1198">
        <v>5</v>
      </c>
      <c r="C1198">
        <v>8</v>
      </c>
      <c r="D1198">
        <v>349</v>
      </c>
      <c r="E1198">
        <v>99</v>
      </c>
      <c r="F1198">
        <v>1</v>
      </c>
      <c r="G1198">
        <v>0</v>
      </c>
      <c r="I1198" s="7">
        <f t="shared" si="647"/>
        <v>1.6</v>
      </c>
      <c r="J1198">
        <f t="shared" si="648"/>
        <v>3</v>
      </c>
      <c r="K1198" s="5">
        <f t="shared" si="649"/>
        <v>349</v>
      </c>
      <c r="L1198" s="5">
        <f t="shared" si="650"/>
        <v>0</v>
      </c>
    </row>
    <row r="1199" spans="1:14" x14ac:dyDescent="0.3">
      <c r="A1199" t="s">
        <v>7</v>
      </c>
      <c r="B1199">
        <v>5</v>
      </c>
      <c r="C1199">
        <v>8</v>
      </c>
      <c r="D1199">
        <v>500</v>
      </c>
      <c r="E1199">
        <v>99</v>
      </c>
      <c r="F1199">
        <v>1</v>
      </c>
      <c r="G1199">
        <v>0</v>
      </c>
      <c r="I1199" s="7">
        <f t="shared" si="647"/>
        <v>1.6</v>
      </c>
      <c r="J1199">
        <f t="shared" si="648"/>
        <v>3</v>
      </c>
      <c r="K1199" s="5">
        <f t="shared" si="649"/>
        <v>0</v>
      </c>
      <c r="L1199" s="5">
        <f t="shared" si="650"/>
        <v>500</v>
      </c>
      <c r="N1199">
        <f t="shared" ref="N1199" si="673">$K1198+$K1199-$L1198-$L1199</f>
        <v>-151</v>
      </c>
    </row>
    <row r="1200" spans="1:14" x14ac:dyDescent="0.3">
      <c r="A1200" t="s">
        <v>7</v>
      </c>
      <c r="B1200">
        <v>3</v>
      </c>
      <c r="C1200">
        <v>30</v>
      </c>
      <c r="D1200">
        <v>2389</v>
      </c>
      <c r="E1200">
        <v>100</v>
      </c>
      <c r="F1200">
        <v>0</v>
      </c>
      <c r="G1200">
        <v>1</v>
      </c>
      <c r="I1200" s="7">
        <f t="shared" si="647"/>
        <v>10</v>
      </c>
      <c r="J1200">
        <f t="shared" si="648"/>
        <v>27</v>
      </c>
      <c r="K1200" s="5">
        <f t="shared" si="649"/>
        <v>0</v>
      </c>
      <c r="L1200" s="5">
        <f t="shared" si="650"/>
        <v>2389</v>
      </c>
    </row>
    <row r="1201" spans="1:14" x14ac:dyDescent="0.3">
      <c r="A1201" t="s">
        <v>8</v>
      </c>
      <c r="B1201">
        <v>3</v>
      </c>
      <c r="C1201">
        <v>30</v>
      </c>
      <c r="D1201">
        <v>2605</v>
      </c>
      <c r="E1201">
        <v>100</v>
      </c>
      <c r="F1201">
        <v>0</v>
      </c>
      <c r="G1201">
        <v>1</v>
      </c>
      <c r="I1201" s="7">
        <f t="shared" si="647"/>
        <v>10</v>
      </c>
      <c r="J1201">
        <f t="shared" si="648"/>
        <v>27</v>
      </c>
      <c r="K1201" s="5">
        <f t="shared" si="649"/>
        <v>2605</v>
      </c>
      <c r="L1201" s="5">
        <f t="shared" si="650"/>
        <v>0</v>
      </c>
      <c r="N1201">
        <f t="shared" ref="N1201" si="674">$K1200+$K1201-$L1200-$L1201</f>
        <v>216</v>
      </c>
    </row>
    <row r="1202" spans="1:14" x14ac:dyDescent="0.3">
      <c r="A1202" t="s">
        <v>7</v>
      </c>
      <c r="B1202">
        <v>22</v>
      </c>
      <c r="C1202">
        <v>25</v>
      </c>
      <c r="D1202">
        <v>1937</v>
      </c>
      <c r="E1202">
        <v>101</v>
      </c>
      <c r="F1202">
        <v>1</v>
      </c>
      <c r="G1202">
        <v>0</v>
      </c>
      <c r="I1202" s="7">
        <f t="shared" si="647"/>
        <v>1.1363636363636365</v>
      </c>
      <c r="J1202">
        <f t="shared" si="648"/>
        <v>3</v>
      </c>
      <c r="K1202" s="5">
        <f t="shared" si="649"/>
        <v>0</v>
      </c>
      <c r="L1202" s="5">
        <f t="shared" si="650"/>
        <v>1937</v>
      </c>
    </row>
    <row r="1203" spans="1:14" x14ac:dyDescent="0.3">
      <c r="A1203" t="s">
        <v>8</v>
      </c>
      <c r="B1203">
        <v>22</v>
      </c>
      <c r="C1203">
        <v>25</v>
      </c>
      <c r="D1203">
        <v>403</v>
      </c>
      <c r="E1203">
        <v>101</v>
      </c>
      <c r="F1203">
        <v>1</v>
      </c>
      <c r="G1203">
        <v>0</v>
      </c>
      <c r="I1203" s="7">
        <f t="shared" si="647"/>
        <v>1.1363636363636365</v>
      </c>
      <c r="J1203">
        <f t="shared" si="648"/>
        <v>3</v>
      </c>
      <c r="K1203" s="5">
        <f t="shared" si="649"/>
        <v>403</v>
      </c>
      <c r="L1203" s="5">
        <f t="shared" si="650"/>
        <v>0</v>
      </c>
      <c r="N1203">
        <f t="shared" ref="N1203" si="675">$K1202+$K1203-$L1202-$L1203</f>
        <v>-1534</v>
      </c>
    </row>
    <row r="1204" spans="1:14" x14ac:dyDescent="0.3">
      <c r="A1204" t="s">
        <v>8</v>
      </c>
      <c r="B1204">
        <v>34</v>
      </c>
      <c r="C1204">
        <v>37</v>
      </c>
      <c r="D1204">
        <v>507</v>
      </c>
      <c r="E1204">
        <v>102</v>
      </c>
      <c r="F1204">
        <v>1</v>
      </c>
      <c r="G1204">
        <v>0</v>
      </c>
      <c r="I1204" s="7">
        <f t="shared" si="647"/>
        <v>1.088235294117647</v>
      </c>
      <c r="J1204">
        <f t="shared" si="648"/>
        <v>3</v>
      </c>
      <c r="K1204" s="5">
        <f t="shared" si="649"/>
        <v>507</v>
      </c>
      <c r="L1204" s="5">
        <f t="shared" si="650"/>
        <v>0</v>
      </c>
    </row>
    <row r="1205" spans="1:14" x14ac:dyDescent="0.3">
      <c r="A1205" t="s">
        <v>7</v>
      </c>
      <c r="B1205">
        <v>34</v>
      </c>
      <c r="C1205">
        <v>37</v>
      </c>
      <c r="D1205">
        <v>2826</v>
      </c>
      <c r="E1205">
        <v>102</v>
      </c>
      <c r="F1205">
        <v>1</v>
      </c>
      <c r="G1205">
        <v>0</v>
      </c>
      <c r="I1205" s="7">
        <f t="shared" si="647"/>
        <v>1.088235294117647</v>
      </c>
      <c r="J1205">
        <f t="shared" si="648"/>
        <v>3</v>
      </c>
      <c r="K1205" s="5">
        <f t="shared" si="649"/>
        <v>0</v>
      </c>
      <c r="L1205" s="5">
        <f t="shared" si="650"/>
        <v>2826</v>
      </c>
      <c r="N1205">
        <f t="shared" ref="N1205" si="676">$K1204+$K1205-$L1204-$L1205</f>
        <v>-2319</v>
      </c>
    </row>
    <row r="1206" spans="1:14" x14ac:dyDescent="0.3">
      <c r="A1206" t="s">
        <v>8</v>
      </c>
      <c r="B1206">
        <v>22</v>
      </c>
      <c r="C1206">
        <v>37</v>
      </c>
      <c r="D1206">
        <v>1447</v>
      </c>
      <c r="E1206">
        <v>103</v>
      </c>
      <c r="F1206">
        <v>1</v>
      </c>
      <c r="G1206">
        <v>0</v>
      </c>
      <c r="I1206" s="7">
        <f t="shared" si="647"/>
        <v>1.6818181818181819</v>
      </c>
      <c r="J1206">
        <f t="shared" si="648"/>
        <v>15</v>
      </c>
      <c r="K1206" s="5">
        <f t="shared" si="649"/>
        <v>1447</v>
      </c>
      <c r="L1206" s="5">
        <f t="shared" si="650"/>
        <v>0</v>
      </c>
    </row>
    <row r="1207" spans="1:14" x14ac:dyDescent="0.3">
      <c r="A1207" t="s">
        <v>7</v>
      </c>
      <c r="B1207">
        <v>22</v>
      </c>
      <c r="C1207">
        <v>37</v>
      </c>
      <c r="D1207">
        <v>2453</v>
      </c>
      <c r="E1207">
        <v>103</v>
      </c>
      <c r="F1207">
        <v>1</v>
      </c>
      <c r="G1207">
        <v>0</v>
      </c>
      <c r="I1207" s="7">
        <f t="shared" si="647"/>
        <v>1.6818181818181819</v>
      </c>
      <c r="J1207">
        <f t="shared" si="648"/>
        <v>15</v>
      </c>
      <c r="K1207" s="5">
        <f t="shared" si="649"/>
        <v>0</v>
      </c>
      <c r="L1207" s="5">
        <f t="shared" si="650"/>
        <v>2453</v>
      </c>
      <c r="N1207">
        <f t="shared" ref="N1207" si="677">$K1206+$K1207-$L1206-$L1207</f>
        <v>-1006</v>
      </c>
    </row>
    <row r="1208" spans="1:14" x14ac:dyDescent="0.3">
      <c r="A1208" t="s">
        <v>8</v>
      </c>
      <c r="B1208">
        <v>2</v>
      </c>
      <c r="C1208">
        <v>36</v>
      </c>
      <c r="D1208">
        <v>3724</v>
      </c>
      <c r="E1208">
        <v>104</v>
      </c>
      <c r="F1208">
        <v>0</v>
      </c>
      <c r="G1208">
        <v>1</v>
      </c>
      <c r="I1208" s="7">
        <f t="shared" si="647"/>
        <v>18</v>
      </c>
      <c r="J1208">
        <f t="shared" si="648"/>
        <v>34</v>
      </c>
      <c r="K1208" s="5">
        <f t="shared" si="649"/>
        <v>3724</v>
      </c>
      <c r="L1208" s="5">
        <f t="shared" si="650"/>
        <v>0</v>
      </c>
    </row>
    <row r="1209" spans="1:14" x14ac:dyDescent="0.3">
      <c r="A1209" t="s">
        <v>7</v>
      </c>
      <c r="B1209">
        <v>2</v>
      </c>
      <c r="C1209">
        <v>36</v>
      </c>
      <c r="D1209">
        <v>3676</v>
      </c>
      <c r="E1209">
        <v>104</v>
      </c>
      <c r="F1209">
        <v>0</v>
      </c>
      <c r="G1209">
        <v>1</v>
      </c>
      <c r="I1209" s="7">
        <f t="shared" si="647"/>
        <v>18</v>
      </c>
      <c r="J1209">
        <f t="shared" si="648"/>
        <v>34</v>
      </c>
      <c r="K1209" s="5">
        <f t="shared" si="649"/>
        <v>0</v>
      </c>
      <c r="L1209" s="5">
        <f t="shared" si="650"/>
        <v>3676</v>
      </c>
      <c r="N1209">
        <f t="shared" ref="N1209" si="678">$K1208+$K1209-$L1208-$L1209</f>
        <v>48</v>
      </c>
    </row>
    <row r="1210" spans="1:14" x14ac:dyDescent="0.3">
      <c r="A1210" t="s">
        <v>7</v>
      </c>
      <c r="B1210">
        <v>2</v>
      </c>
      <c r="C1210">
        <v>2</v>
      </c>
      <c r="D1210">
        <v>120</v>
      </c>
      <c r="E1210">
        <v>105</v>
      </c>
      <c r="F1210">
        <v>1</v>
      </c>
      <c r="G1210">
        <v>0</v>
      </c>
      <c r="I1210" s="7">
        <f t="shared" si="647"/>
        <v>1</v>
      </c>
      <c r="J1210">
        <f t="shared" si="648"/>
        <v>0</v>
      </c>
      <c r="K1210" s="5">
        <f t="shared" si="649"/>
        <v>0</v>
      </c>
      <c r="L1210" s="5">
        <f t="shared" si="650"/>
        <v>120</v>
      </c>
    </row>
    <row r="1211" spans="1:14" x14ac:dyDescent="0.3">
      <c r="A1211" t="s">
        <v>8</v>
      </c>
      <c r="B1211">
        <v>2</v>
      </c>
      <c r="C1211">
        <v>2</v>
      </c>
      <c r="D1211">
        <v>13</v>
      </c>
      <c r="E1211">
        <v>105</v>
      </c>
      <c r="F1211">
        <v>1</v>
      </c>
      <c r="G1211">
        <v>0</v>
      </c>
      <c r="I1211" s="7">
        <f t="shared" si="647"/>
        <v>1</v>
      </c>
      <c r="J1211">
        <f t="shared" si="648"/>
        <v>0</v>
      </c>
      <c r="K1211" s="5">
        <f t="shared" si="649"/>
        <v>13</v>
      </c>
      <c r="L1211" s="5">
        <f t="shared" si="650"/>
        <v>0</v>
      </c>
      <c r="N1211">
        <f t="shared" ref="N1211" si="679">$K1210+$K1211-$L1210-$L1211</f>
        <v>-107</v>
      </c>
    </row>
    <row r="1212" spans="1:14" x14ac:dyDescent="0.3">
      <c r="A1212" t="s">
        <v>8</v>
      </c>
      <c r="B1212">
        <v>15</v>
      </c>
      <c r="C1212">
        <v>42</v>
      </c>
      <c r="D1212">
        <v>3008</v>
      </c>
      <c r="E1212">
        <v>106</v>
      </c>
      <c r="F1212">
        <v>1</v>
      </c>
      <c r="G1212">
        <v>0</v>
      </c>
      <c r="I1212" s="7">
        <f t="shared" si="647"/>
        <v>2.8</v>
      </c>
      <c r="J1212">
        <f t="shared" si="648"/>
        <v>27</v>
      </c>
      <c r="K1212" s="5">
        <f t="shared" si="649"/>
        <v>3008</v>
      </c>
      <c r="L1212" s="5">
        <f t="shared" si="650"/>
        <v>0</v>
      </c>
    </row>
    <row r="1213" spans="1:14" x14ac:dyDescent="0.3">
      <c r="A1213" t="s">
        <v>7</v>
      </c>
      <c r="B1213">
        <v>15</v>
      </c>
      <c r="C1213">
        <v>42</v>
      </c>
      <c r="D1213">
        <v>3753</v>
      </c>
      <c r="E1213">
        <v>106</v>
      </c>
      <c r="F1213">
        <v>1</v>
      </c>
      <c r="G1213">
        <v>0</v>
      </c>
      <c r="I1213" s="7">
        <f t="shared" si="647"/>
        <v>2.8</v>
      </c>
      <c r="J1213">
        <f t="shared" si="648"/>
        <v>27</v>
      </c>
      <c r="K1213" s="5">
        <f t="shared" si="649"/>
        <v>0</v>
      </c>
      <c r="L1213" s="5">
        <f t="shared" si="650"/>
        <v>3753</v>
      </c>
      <c r="N1213">
        <f t="shared" ref="N1213" si="680">$K1212+$K1213-$L1212-$L1213</f>
        <v>-745</v>
      </c>
    </row>
    <row r="1214" spans="1:14" x14ac:dyDescent="0.3">
      <c r="A1214" t="s">
        <v>8</v>
      </c>
      <c r="B1214">
        <v>19</v>
      </c>
      <c r="C1214">
        <v>34</v>
      </c>
      <c r="D1214">
        <v>1803</v>
      </c>
      <c r="E1214">
        <v>107</v>
      </c>
      <c r="F1214">
        <v>1</v>
      </c>
      <c r="G1214">
        <v>0</v>
      </c>
      <c r="I1214" s="7">
        <f t="shared" si="647"/>
        <v>1.7894736842105263</v>
      </c>
      <c r="J1214">
        <f t="shared" si="648"/>
        <v>15</v>
      </c>
      <c r="K1214" s="5">
        <f t="shared" si="649"/>
        <v>1803</v>
      </c>
      <c r="L1214" s="5">
        <f t="shared" si="650"/>
        <v>0</v>
      </c>
    </row>
    <row r="1215" spans="1:14" x14ac:dyDescent="0.3">
      <c r="A1215" t="s">
        <v>7</v>
      </c>
      <c r="B1215">
        <v>19</v>
      </c>
      <c r="C1215">
        <v>34</v>
      </c>
      <c r="D1215">
        <v>2527</v>
      </c>
      <c r="E1215">
        <v>107</v>
      </c>
      <c r="F1215">
        <v>1</v>
      </c>
      <c r="G1215">
        <v>0</v>
      </c>
      <c r="I1215" s="7">
        <f t="shared" si="647"/>
        <v>1.7894736842105263</v>
      </c>
      <c r="J1215">
        <f t="shared" si="648"/>
        <v>15</v>
      </c>
      <c r="K1215" s="5">
        <f t="shared" si="649"/>
        <v>0</v>
      </c>
      <c r="L1215" s="5">
        <f t="shared" si="650"/>
        <v>2527</v>
      </c>
      <c r="N1215">
        <f t="shared" ref="N1215" si="681">$K1214+$K1215-$L1214-$L1215</f>
        <v>-724</v>
      </c>
    </row>
    <row r="1216" spans="1:14" x14ac:dyDescent="0.3">
      <c r="A1216" t="s">
        <v>8</v>
      </c>
      <c r="B1216">
        <v>7</v>
      </c>
      <c r="C1216">
        <v>7</v>
      </c>
      <c r="D1216">
        <v>131</v>
      </c>
      <c r="E1216">
        <v>108</v>
      </c>
      <c r="F1216">
        <v>1</v>
      </c>
      <c r="G1216">
        <v>0</v>
      </c>
      <c r="I1216" s="7">
        <f t="shared" si="647"/>
        <v>1</v>
      </c>
      <c r="J1216">
        <f t="shared" si="648"/>
        <v>0</v>
      </c>
      <c r="K1216" s="5">
        <f t="shared" si="649"/>
        <v>131</v>
      </c>
      <c r="L1216" s="5">
        <f t="shared" si="650"/>
        <v>0</v>
      </c>
    </row>
    <row r="1217" spans="1:14" x14ac:dyDescent="0.3">
      <c r="A1217" t="s">
        <v>7</v>
      </c>
      <c r="B1217">
        <v>7</v>
      </c>
      <c r="C1217">
        <v>7</v>
      </c>
      <c r="D1217">
        <v>422</v>
      </c>
      <c r="E1217">
        <v>108</v>
      </c>
      <c r="F1217">
        <v>1</v>
      </c>
      <c r="G1217">
        <v>0</v>
      </c>
      <c r="I1217" s="7">
        <f t="shared" si="647"/>
        <v>1</v>
      </c>
      <c r="J1217">
        <f t="shared" si="648"/>
        <v>0</v>
      </c>
      <c r="K1217" s="5">
        <f t="shared" si="649"/>
        <v>0</v>
      </c>
      <c r="L1217" s="5">
        <f t="shared" si="650"/>
        <v>422</v>
      </c>
      <c r="N1217">
        <f t="shared" ref="N1217" si="682">$K1216+$K1217-$L1216-$L1217</f>
        <v>-291</v>
      </c>
    </row>
    <row r="1218" spans="1:14" x14ac:dyDescent="0.3">
      <c r="A1218" t="s">
        <v>7</v>
      </c>
      <c r="B1218">
        <v>3</v>
      </c>
      <c r="C1218">
        <v>14</v>
      </c>
      <c r="D1218">
        <v>1320</v>
      </c>
      <c r="E1218">
        <v>109</v>
      </c>
      <c r="F1218">
        <v>1</v>
      </c>
      <c r="G1218">
        <v>0</v>
      </c>
      <c r="I1218" s="7">
        <f t="shared" si="647"/>
        <v>4.666666666666667</v>
      </c>
      <c r="J1218">
        <f t="shared" si="648"/>
        <v>11</v>
      </c>
      <c r="K1218" s="5">
        <f t="shared" si="649"/>
        <v>0</v>
      </c>
      <c r="L1218" s="5">
        <f t="shared" si="650"/>
        <v>1320</v>
      </c>
    </row>
    <row r="1219" spans="1:14" x14ac:dyDescent="0.3">
      <c r="A1219" t="s">
        <v>8</v>
      </c>
      <c r="B1219">
        <v>3</v>
      </c>
      <c r="C1219">
        <v>14</v>
      </c>
      <c r="D1219">
        <v>1174</v>
      </c>
      <c r="E1219">
        <v>109</v>
      </c>
      <c r="F1219">
        <v>1</v>
      </c>
      <c r="G1219">
        <v>0</v>
      </c>
      <c r="I1219" s="7">
        <f t="shared" ref="I1219:I1282" si="683">C1219/B1219</f>
        <v>4.666666666666667</v>
      </c>
      <c r="J1219">
        <f t="shared" ref="J1219:J1282" si="684">C1219-B1219</f>
        <v>11</v>
      </c>
      <c r="K1219" s="5">
        <f t="shared" ref="K1219:K1282" si="685">IF($A1219="Hungarian",$D1219,0)</f>
        <v>1174</v>
      </c>
      <c r="L1219" s="5">
        <f t="shared" ref="L1219:L1282" si="686">IF($A1219="Vickrey Auction",$D1219,0)</f>
        <v>0</v>
      </c>
      <c r="N1219">
        <f t="shared" ref="N1219" si="687">$K1218+$K1219-$L1218-$L1219</f>
        <v>-146</v>
      </c>
    </row>
    <row r="1220" spans="1:14" x14ac:dyDescent="0.3">
      <c r="A1220" t="s">
        <v>7</v>
      </c>
      <c r="B1220">
        <v>12</v>
      </c>
      <c r="C1220">
        <v>17</v>
      </c>
      <c r="D1220">
        <v>1063</v>
      </c>
      <c r="E1220">
        <v>110</v>
      </c>
      <c r="F1220">
        <v>1</v>
      </c>
      <c r="G1220">
        <v>0</v>
      </c>
      <c r="I1220" s="7">
        <f t="shared" si="683"/>
        <v>1.4166666666666667</v>
      </c>
      <c r="J1220">
        <f t="shared" si="684"/>
        <v>5</v>
      </c>
      <c r="K1220" s="5">
        <f t="shared" si="685"/>
        <v>0</v>
      </c>
      <c r="L1220" s="5">
        <f t="shared" si="686"/>
        <v>1063</v>
      </c>
    </row>
    <row r="1221" spans="1:14" x14ac:dyDescent="0.3">
      <c r="A1221" t="s">
        <v>8</v>
      </c>
      <c r="B1221">
        <v>12</v>
      </c>
      <c r="C1221">
        <v>17</v>
      </c>
      <c r="D1221">
        <v>623</v>
      </c>
      <c r="E1221">
        <v>110</v>
      </c>
      <c r="F1221">
        <v>1</v>
      </c>
      <c r="G1221">
        <v>0</v>
      </c>
      <c r="I1221" s="7">
        <f t="shared" si="683"/>
        <v>1.4166666666666667</v>
      </c>
      <c r="J1221">
        <f t="shared" si="684"/>
        <v>5</v>
      </c>
      <c r="K1221" s="5">
        <f t="shared" si="685"/>
        <v>623</v>
      </c>
      <c r="L1221" s="5">
        <f t="shared" si="686"/>
        <v>0</v>
      </c>
      <c r="N1221">
        <f t="shared" ref="N1221" si="688">$K1220+$K1221-$L1220-$L1221</f>
        <v>-440</v>
      </c>
    </row>
    <row r="1222" spans="1:14" x14ac:dyDescent="0.3">
      <c r="A1222" t="s">
        <v>7</v>
      </c>
      <c r="B1222">
        <v>25</v>
      </c>
      <c r="C1222">
        <v>25</v>
      </c>
      <c r="D1222">
        <v>2383</v>
      </c>
      <c r="E1222">
        <v>111</v>
      </c>
      <c r="F1222">
        <v>1</v>
      </c>
      <c r="G1222">
        <v>0</v>
      </c>
      <c r="I1222" s="7">
        <f t="shared" si="683"/>
        <v>1</v>
      </c>
      <c r="J1222">
        <f t="shared" si="684"/>
        <v>0</v>
      </c>
      <c r="K1222" s="5">
        <f t="shared" si="685"/>
        <v>0</v>
      </c>
      <c r="L1222" s="5">
        <f t="shared" si="686"/>
        <v>2383</v>
      </c>
    </row>
    <row r="1223" spans="1:14" x14ac:dyDescent="0.3">
      <c r="A1223" t="s">
        <v>8</v>
      </c>
      <c r="B1223">
        <v>25</v>
      </c>
      <c r="C1223">
        <v>25</v>
      </c>
      <c r="D1223">
        <v>149</v>
      </c>
      <c r="E1223">
        <v>111</v>
      </c>
      <c r="F1223">
        <v>1</v>
      </c>
      <c r="G1223">
        <v>0</v>
      </c>
      <c r="I1223" s="7">
        <f t="shared" si="683"/>
        <v>1</v>
      </c>
      <c r="J1223">
        <f t="shared" si="684"/>
        <v>0</v>
      </c>
      <c r="K1223" s="5">
        <f t="shared" si="685"/>
        <v>149</v>
      </c>
      <c r="L1223" s="5">
        <f t="shared" si="686"/>
        <v>0</v>
      </c>
      <c r="N1223">
        <f t="shared" ref="N1223" si="689">$K1222+$K1223-$L1222-$L1223</f>
        <v>-2234</v>
      </c>
    </row>
    <row r="1224" spans="1:14" x14ac:dyDescent="0.3">
      <c r="A1224" t="s">
        <v>8</v>
      </c>
      <c r="B1224">
        <v>2</v>
      </c>
      <c r="C1224">
        <v>18</v>
      </c>
      <c r="D1224">
        <v>1517</v>
      </c>
      <c r="E1224">
        <v>112</v>
      </c>
      <c r="F1224">
        <v>1</v>
      </c>
      <c r="G1224">
        <v>0</v>
      </c>
      <c r="I1224" s="7">
        <f t="shared" si="683"/>
        <v>9</v>
      </c>
      <c r="J1224">
        <f t="shared" si="684"/>
        <v>16</v>
      </c>
      <c r="K1224" s="5">
        <f t="shared" si="685"/>
        <v>1517</v>
      </c>
      <c r="L1224" s="5">
        <f t="shared" si="686"/>
        <v>0</v>
      </c>
    </row>
    <row r="1225" spans="1:14" x14ac:dyDescent="0.3">
      <c r="A1225" t="s">
        <v>7</v>
      </c>
      <c r="B1225">
        <v>2</v>
      </c>
      <c r="C1225">
        <v>18</v>
      </c>
      <c r="D1225">
        <v>1649</v>
      </c>
      <c r="E1225">
        <v>112</v>
      </c>
      <c r="F1225">
        <v>1</v>
      </c>
      <c r="G1225">
        <v>0</v>
      </c>
      <c r="I1225" s="7">
        <f t="shared" si="683"/>
        <v>9</v>
      </c>
      <c r="J1225">
        <f t="shared" si="684"/>
        <v>16</v>
      </c>
      <c r="K1225" s="5">
        <f t="shared" si="685"/>
        <v>0</v>
      </c>
      <c r="L1225" s="5">
        <f t="shared" si="686"/>
        <v>1649</v>
      </c>
      <c r="N1225">
        <f t="shared" ref="N1225" si="690">$K1224+$K1225-$L1224-$L1225</f>
        <v>-132</v>
      </c>
    </row>
    <row r="1226" spans="1:14" x14ac:dyDescent="0.3">
      <c r="A1226" t="s">
        <v>8</v>
      </c>
      <c r="B1226">
        <v>12</v>
      </c>
      <c r="C1226">
        <v>41</v>
      </c>
      <c r="D1226">
        <v>2895</v>
      </c>
      <c r="E1226">
        <v>113</v>
      </c>
      <c r="F1226">
        <v>1</v>
      </c>
      <c r="G1226">
        <v>0</v>
      </c>
      <c r="I1226" s="7">
        <f t="shared" si="683"/>
        <v>3.4166666666666665</v>
      </c>
      <c r="J1226">
        <f t="shared" si="684"/>
        <v>29</v>
      </c>
      <c r="K1226" s="5">
        <f t="shared" si="685"/>
        <v>2895</v>
      </c>
      <c r="L1226" s="5">
        <f t="shared" si="686"/>
        <v>0</v>
      </c>
    </row>
    <row r="1227" spans="1:14" x14ac:dyDescent="0.3">
      <c r="A1227" t="s">
        <v>7</v>
      </c>
      <c r="B1227">
        <v>12</v>
      </c>
      <c r="C1227">
        <v>41</v>
      </c>
      <c r="D1227">
        <v>3136</v>
      </c>
      <c r="E1227">
        <v>113</v>
      </c>
      <c r="F1227">
        <v>1</v>
      </c>
      <c r="G1227">
        <v>0</v>
      </c>
      <c r="I1227" s="7">
        <f t="shared" si="683"/>
        <v>3.4166666666666665</v>
      </c>
      <c r="J1227">
        <f t="shared" si="684"/>
        <v>29</v>
      </c>
      <c r="K1227" s="5">
        <f t="shared" si="685"/>
        <v>0</v>
      </c>
      <c r="L1227" s="5">
        <f t="shared" si="686"/>
        <v>3136</v>
      </c>
      <c r="N1227">
        <f t="shared" ref="N1227" si="691">$K1226+$K1227-$L1226-$L1227</f>
        <v>-241</v>
      </c>
    </row>
    <row r="1228" spans="1:14" x14ac:dyDescent="0.3">
      <c r="A1228" t="s">
        <v>8</v>
      </c>
      <c r="B1228">
        <v>10</v>
      </c>
      <c r="C1228">
        <v>10</v>
      </c>
      <c r="D1228">
        <v>121</v>
      </c>
      <c r="E1228">
        <v>114</v>
      </c>
      <c r="F1228">
        <v>1</v>
      </c>
      <c r="G1228">
        <v>0</v>
      </c>
      <c r="I1228" s="7">
        <f t="shared" si="683"/>
        <v>1</v>
      </c>
      <c r="J1228">
        <f t="shared" si="684"/>
        <v>0</v>
      </c>
      <c r="K1228" s="5">
        <f t="shared" si="685"/>
        <v>121</v>
      </c>
      <c r="L1228" s="5">
        <f t="shared" si="686"/>
        <v>0</v>
      </c>
    </row>
    <row r="1229" spans="1:14" x14ac:dyDescent="0.3">
      <c r="A1229" t="s">
        <v>7</v>
      </c>
      <c r="B1229">
        <v>10</v>
      </c>
      <c r="C1229">
        <v>10</v>
      </c>
      <c r="D1229">
        <v>865</v>
      </c>
      <c r="E1229">
        <v>114</v>
      </c>
      <c r="F1229">
        <v>1</v>
      </c>
      <c r="G1229">
        <v>0</v>
      </c>
      <c r="I1229" s="7">
        <f t="shared" si="683"/>
        <v>1</v>
      </c>
      <c r="J1229">
        <f t="shared" si="684"/>
        <v>0</v>
      </c>
      <c r="K1229" s="5">
        <f t="shared" si="685"/>
        <v>0</v>
      </c>
      <c r="L1229" s="5">
        <f t="shared" si="686"/>
        <v>865</v>
      </c>
      <c r="N1229">
        <f t="shared" ref="N1229" si="692">$K1228+$K1229-$L1228-$L1229</f>
        <v>-744</v>
      </c>
    </row>
    <row r="1230" spans="1:14" x14ac:dyDescent="0.3">
      <c r="A1230" t="s">
        <v>7</v>
      </c>
      <c r="B1230">
        <v>26</v>
      </c>
      <c r="C1230">
        <v>50</v>
      </c>
      <c r="D1230">
        <v>2790</v>
      </c>
      <c r="E1230">
        <v>115</v>
      </c>
      <c r="F1230">
        <v>1</v>
      </c>
      <c r="G1230">
        <v>0</v>
      </c>
      <c r="I1230" s="7">
        <f t="shared" si="683"/>
        <v>1.9230769230769231</v>
      </c>
      <c r="J1230">
        <f t="shared" si="684"/>
        <v>24</v>
      </c>
      <c r="K1230" s="5">
        <f t="shared" si="685"/>
        <v>0</v>
      </c>
      <c r="L1230" s="5">
        <f t="shared" si="686"/>
        <v>2790</v>
      </c>
    </row>
    <row r="1231" spans="1:14" x14ac:dyDescent="0.3">
      <c r="A1231" t="s">
        <v>8</v>
      </c>
      <c r="B1231">
        <v>26</v>
      </c>
      <c r="C1231">
        <v>50</v>
      </c>
      <c r="D1231">
        <v>2219</v>
      </c>
      <c r="E1231">
        <v>115</v>
      </c>
      <c r="F1231">
        <v>1</v>
      </c>
      <c r="G1231">
        <v>0</v>
      </c>
      <c r="I1231" s="7">
        <f t="shared" si="683"/>
        <v>1.9230769230769231</v>
      </c>
      <c r="J1231">
        <f t="shared" si="684"/>
        <v>24</v>
      </c>
      <c r="K1231" s="5">
        <f t="shared" si="685"/>
        <v>2219</v>
      </c>
      <c r="L1231" s="5">
        <f t="shared" si="686"/>
        <v>0</v>
      </c>
      <c r="N1231">
        <f t="shared" ref="N1231" si="693">$K1230+$K1231-$L1230-$L1231</f>
        <v>-571</v>
      </c>
    </row>
    <row r="1232" spans="1:14" x14ac:dyDescent="0.3">
      <c r="A1232" t="s">
        <v>7</v>
      </c>
      <c r="B1232">
        <v>5</v>
      </c>
      <c r="C1232">
        <v>5</v>
      </c>
      <c r="D1232">
        <v>433</v>
      </c>
      <c r="E1232">
        <v>116</v>
      </c>
      <c r="F1232">
        <v>1</v>
      </c>
      <c r="G1232">
        <v>0</v>
      </c>
      <c r="I1232" s="7">
        <f t="shared" si="683"/>
        <v>1</v>
      </c>
      <c r="J1232">
        <f t="shared" si="684"/>
        <v>0</v>
      </c>
      <c r="K1232" s="5">
        <f t="shared" si="685"/>
        <v>0</v>
      </c>
      <c r="L1232" s="5">
        <f t="shared" si="686"/>
        <v>433</v>
      </c>
    </row>
    <row r="1233" spans="1:14" x14ac:dyDescent="0.3">
      <c r="A1233" t="s">
        <v>8</v>
      </c>
      <c r="B1233">
        <v>5</v>
      </c>
      <c r="C1233">
        <v>5</v>
      </c>
      <c r="D1233">
        <v>124</v>
      </c>
      <c r="E1233">
        <v>116</v>
      </c>
      <c r="F1233">
        <v>1</v>
      </c>
      <c r="G1233">
        <v>0</v>
      </c>
      <c r="I1233" s="7">
        <f t="shared" si="683"/>
        <v>1</v>
      </c>
      <c r="J1233">
        <f t="shared" si="684"/>
        <v>0</v>
      </c>
      <c r="K1233" s="5">
        <f t="shared" si="685"/>
        <v>124</v>
      </c>
      <c r="L1233" s="5">
        <f t="shared" si="686"/>
        <v>0</v>
      </c>
      <c r="N1233">
        <f t="shared" ref="N1233" si="694">$K1232+$K1233-$L1232-$L1233</f>
        <v>-309</v>
      </c>
    </row>
    <row r="1234" spans="1:14" x14ac:dyDescent="0.3">
      <c r="A1234" t="s">
        <v>8</v>
      </c>
      <c r="B1234">
        <v>8</v>
      </c>
      <c r="C1234">
        <v>8</v>
      </c>
      <c r="D1234">
        <v>105</v>
      </c>
      <c r="E1234">
        <v>117</v>
      </c>
      <c r="F1234">
        <v>1</v>
      </c>
      <c r="G1234">
        <v>0</v>
      </c>
      <c r="I1234" s="7">
        <f t="shared" si="683"/>
        <v>1</v>
      </c>
      <c r="J1234">
        <f t="shared" si="684"/>
        <v>0</v>
      </c>
      <c r="K1234" s="5">
        <f t="shared" si="685"/>
        <v>105</v>
      </c>
      <c r="L1234" s="5">
        <f t="shared" si="686"/>
        <v>0</v>
      </c>
    </row>
    <row r="1235" spans="1:14" x14ac:dyDescent="0.3">
      <c r="A1235" t="s">
        <v>7</v>
      </c>
      <c r="B1235">
        <v>8</v>
      </c>
      <c r="C1235">
        <v>8</v>
      </c>
      <c r="D1235">
        <v>766</v>
      </c>
      <c r="E1235">
        <v>117</v>
      </c>
      <c r="F1235">
        <v>1</v>
      </c>
      <c r="G1235">
        <v>0</v>
      </c>
      <c r="I1235" s="7">
        <f t="shared" si="683"/>
        <v>1</v>
      </c>
      <c r="J1235">
        <f t="shared" si="684"/>
        <v>0</v>
      </c>
      <c r="K1235" s="5">
        <f t="shared" si="685"/>
        <v>0</v>
      </c>
      <c r="L1235" s="5">
        <f t="shared" si="686"/>
        <v>766</v>
      </c>
      <c r="N1235">
        <f t="shared" ref="N1235" si="695">$K1234+$K1235-$L1234-$L1235</f>
        <v>-661</v>
      </c>
    </row>
    <row r="1236" spans="1:14" x14ac:dyDescent="0.3">
      <c r="A1236" t="s">
        <v>8</v>
      </c>
      <c r="B1236">
        <v>5</v>
      </c>
      <c r="C1236">
        <v>5</v>
      </c>
      <c r="D1236">
        <v>137</v>
      </c>
      <c r="E1236">
        <v>118</v>
      </c>
      <c r="F1236">
        <v>1</v>
      </c>
      <c r="G1236">
        <v>0</v>
      </c>
      <c r="I1236" s="7">
        <f t="shared" si="683"/>
        <v>1</v>
      </c>
      <c r="J1236">
        <f t="shared" si="684"/>
        <v>0</v>
      </c>
      <c r="K1236" s="5">
        <f t="shared" si="685"/>
        <v>137</v>
      </c>
      <c r="L1236" s="5">
        <f t="shared" si="686"/>
        <v>0</v>
      </c>
    </row>
    <row r="1237" spans="1:14" x14ac:dyDescent="0.3">
      <c r="A1237" t="s">
        <v>7</v>
      </c>
      <c r="B1237">
        <v>5</v>
      </c>
      <c r="C1237">
        <v>5</v>
      </c>
      <c r="D1237">
        <v>493</v>
      </c>
      <c r="E1237">
        <v>118</v>
      </c>
      <c r="F1237">
        <v>1</v>
      </c>
      <c r="G1237">
        <v>0</v>
      </c>
      <c r="I1237" s="7">
        <f t="shared" si="683"/>
        <v>1</v>
      </c>
      <c r="J1237">
        <f t="shared" si="684"/>
        <v>0</v>
      </c>
      <c r="K1237" s="5">
        <f t="shared" si="685"/>
        <v>0</v>
      </c>
      <c r="L1237" s="5">
        <f t="shared" si="686"/>
        <v>493</v>
      </c>
      <c r="N1237">
        <f t="shared" ref="N1237" si="696">$K1236+$K1237-$L1236-$L1237</f>
        <v>-356</v>
      </c>
    </row>
    <row r="1238" spans="1:14" x14ac:dyDescent="0.3">
      <c r="A1238" t="s">
        <v>8</v>
      </c>
      <c r="B1238">
        <v>5</v>
      </c>
      <c r="C1238">
        <v>5</v>
      </c>
      <c r="D1238">
        <v>79</v>
      </c>
      <c r="E1238">
        <v>119</v>
      </c>
      <c r="F1238">
        <v>1</v>
      </c>
      <c r="G1238">
        <v>0</v>
      </c>
      <c r="I1238" s="7">
        <f t="shared" si="683"/>
        <v>1</v>
      </c>
      <c r="J1238">
        <f t="shared" si="684"/>
        <v>0</v>
      </c>
      <c r="K1238" s="5">
        <f t="shared" si="685"/>
        <v>79</v>
      </c>
      <c r="L1238" s="5">
        <f t="shared" si="686"/>
        <v>0</v>
      </c>
    </row>
    <row r="1239" spans="1:14" x14ac:dyDescent="0.3">
      <c r="A1239" t="s">
        <v>7</v>
      </c>
      <c r="B1239">
        <v>5</v>
      </c>
      <c r="C1239">
        <v>5</v>
      </c>
      <c r="D1239">
        <v>325</v>
      </c>
      <c r="E1239">
        <v>119</v>
      </c>
      <c r="F1239">
        <v>1</v>
      </c>
      <c r="G1239">
        <v>0</v>
      </c>
      <c r="I1239" s="7">
        <f t="shared" si="683"/>
        <v>1</v>
      </c>
      <c r="J1239">
        <f t="shared" si="684"/>
        <v>0</v>
      </c>
      <c r="K1239" s="5">
        <f t="shared" si="685"/>
        <v>0</v>
      </c>
      <c r="L1239" s="5">
        <f t="shared" si="686"/>
        <v>325</v>
      </c>
      <c r="N1239">
        <f t="shared" ref="N1239" si="697">$K1238+$K1239-$L1238-$L1239</f>
        <v>-246</v>
      </c>
    </row>
    <row r="1240" spans="1:14" x14ac:dyDescent="0.3">
      <c r="A1240" t="s">
        <v>7</v>
      </c>
      <c r="B1240">
        <v>33</v>
      </c>
      <c r="C1240">
        <v>33</v>
      </c>
      <c r="D1240">
        <v>2959</v>
      </c>
      <c r="E1240">
        <v>120</v>
      </c>
      <c r="F1240">
        <v>1</v>
      </c>
      <c r="G1240">
        <v>0</v>
      </c>
      <c r="I1240" s="7">
        <f t="shared" si="683"/>
        <v>1</v>
      </c>
      <c r="J1240">
        <f t="shared" si="684"/>
        <v>0</v>
      </c>
      <c r="K1240" s="5">
        <f t="shared" si="685"/>
        <v>0</v>
      </c>
      <c r="L1240" s="5">
        <f t="shared" si="686"/>
        <v>2959</v>
      </c>
    </row>
    <row r="1241" spans="1:14" x14ac:dyDescent="0.3">
      <c r="A1241" t="s">
        <v>8</v>
      </c>
      <c r="B1241">
        <v>33</v>
      </c>
      <c r="C1241">
        <v>33</v>
      </c>
      <c r="D1241">
        <v>163</v>
      </c>
      <c r="E1241">
        <v>120</v>
      </c>
      <c r="F1241">
        <v>1</v>
      </c>
      <c r="G1241">
        <v>0</v>
      </c>
      <c r="I1241" s="7">
        <f t="shared" si="683"/>
        <v>1</v>
      </c>
      <c r="J1241">
        <f t="shared" si="684"/>
        <v>0</v>
      </c>
      <c r="K1241" s="5">
        <f t="shared" si="685"/>
        <v>163</v>
      </c>
      <c r="L1241" s="5">
        <f t="shared" si="686"/>
        <v>0</v>
      </c>
      <c r="N1241">
        <f t="shared" ref="N1241" si="698">$K1240+$K1241-$L1240-$L1241</f>
        <v>-2796</v>
      </c>
    </row>
    <row r="1242" spans="1:14" x14ac:dyDescent="0.3">
      <c r="A1242" t="s">
        <v>7</v>
      </c>
      <c r="B1242">
        <v>3</v>
      </c>
      <c r="C1242">
        <v>43</v>
      </c>
      <c r="D1242">
        <v>3808</v>
      </c>
      <c r="E1242">
        <v>121</v>
      </c>
      <c r="F1242">
        <v>1</v>
      </c>
      <c r="G1242">
        <v>0</v>
      </c>
      <c r="I1242" s="7">
        <f t="shared" si="683"/>
        <v>14.333333333333334</v>
      </c>
      <c r="J1242">
        <f t="shared" si="684"/>
        <v>40</v>
      </c>
      <c r="K1242" s="5">
        <f t="shared" si="685"/>
        <v>0</v>
      </c>
      <c r="L1242" s="5">
        <f t="shared" si="686"/>
        <v>3808</v>
      </c>
    </row>
    <row r="1243" spans="1:14" x14ac:dyDescent="0.3">
      <c r="A1243" t="s">
        <v>8</v>
      </c>
      <c r="B1243">
        <v>3</v>
      </c>
      <c r="C1243">
        <v>43</v>
      </c>
      <c r="D1243">
        <v>3735</v>
      </c>
      <c r="E1243">
        <v>121</v>
      </c>
      <c r="F1243">
        <v>1</v>
      </c>
      <c r="G1243">
        <v>0</v>
      </c>
      <c r="I1243" s="7">
        <f t="shared" si="683"/>
        <v>14.333333333333334</v>
      </c>
      <c r="J1243">
        <f t="shared" si="684"/>
        <v>40</v>
      </c>
      <c r="K1243" s="5">
        <f t="shared" si="685"/>
        <v>3735</v>
      </c>
      <c r="L1243" s="5">
        <f t="shared" si="686"/>
        <v>0</v>
      </c>
      <c r="N1243">
        <f t="shared" ref="N1243" si="699">$K1242+$K1243-$L1242-$L1243</f>
        <v>-73</v>
      </c>
    </row>
    <row r="1244" spans="1:14" x14ac:dyDescent="0.3">
      <c r="A1244" t="s">
        <v>7</v>
      </c>
      <c r="B1244">
        <v>20</v>
      </c>
      <c r="C1244">
        <v>23</v>
      </c>
      <c r="D1244">
        <v>1739</v>
      </c>
      <c r="E1244">
        <v>122</v>
      </c>
      <c r="F1244">
        <v>1</v>
      </c>
      <c r="G1244">
        <v>0</v>
      </c>
      <c r="I1244" s="7">
        <f t="shared" si="683"/>
        <v>1.1499999999999999</v>
      </c>
      <c r="J1244">
        <f t="shared" si="684"/>
        <v>3</v>
      </c>
      <c r="K1244" s="5">
        <f t="shared" si="685"/>
        <v>0</v>
      </c>
      <c r="L1244" s="5">
        <f t="shared" si="686"/>
        <v>1739</v>
      </c>
    </row>
    <row r="1245" spans="1:14" x14ac:dyDescent="0.3">
      <c r="A1245" t="s">
        <v>8</v>
      </c>
      <c r="B1245">
        <v>20</v>
      </c>
      <c r="C1245">
        <v>23</v>
      </c>
      <c r="D1245">
        <v>431</v>
      </c>
      <c r="E1245">
        <v>122</v>
      </c>
      <c r="F1245">
        <v>1</v>
      </c>
      <c r="G1245">
        <v>0</v>
      </c>
      <c r="I1245" s="7">
        <f t="shared" si="683"/>
        <v>1.1499999999999999</v>
      </c>
      <c r="J1245">
        <f t="shared" si="684"/>
        <v>3</v>
      </c>
      <c r="K1245" s="5">
        <f t="shared" si="685"/>
        <v>431</v>
      </c>
      <c r="L1245" s="5">
        <f t="shared" si="686"/>
        <v>0</v>
      </c>
      <c r="N1245">
        <f t="shared" ref="N1245" si="700">$K1244+$K1245-$L1244-$L1245</f>
        <v>-1308</v>
      </c>
    </row>
    <row r="1246" spans="1:14" x14ac:dyDescent="0.3">
      <c r="A1246" t="s">
        <v>7</v>
      </c>
      <c r="B1246">
        <v>4</v>
      </c>
      <c r="C1246">
        <v>47</v>
      </c>
      <c r="D1246">
        <v>4235</v>
      </c>
      <c r="E1246">
        <v>123</v>
      </c>
      <c r="F1246">
        <v>1</v>
      </c>
      <c r="G1246">
        <v>0</v>
      </c>
      <c r="I1246" s="7">
        <f t="shared" si="683"/>
        <v>11.75</v>
      </c>
      <c r="J1246">
        <f t="shared" si="684"/>
        <v>43</v>
      </c>
      <c r="K1246" s="5">
        <f t="shared" si="685"/>
        <v>0</v>
      </c>
      <c r="L1246" s="5">
        <f t="shared" si="686"/>
        <v>4235</v>
      </c>
    </row>
    <row r="1247" spans="1:14" x14ac:dyDescent="0.3">
      <c r="A1247" t="s">
        <v>8</v>
      </c>
      <c r="B1247">
        <v>4</v>
      </c>
      <c r="C1247">
        <v>47</v>
      </c>
      <c r="D1247">
        <v>4173</v>
      </c>
      <c r="E1247">
        <v>123</v>
      </c>
      <c r="F1247">
        <v>1</v>
      </c>
      <c r="G1247">
        <v>0</v>
      </c>
      <c r="I1247" s="7">
        <f t="shared" si="683"/>
        <v>11.75</v>
      </c>
      <c r="J1247">
        <f t="shared" si="684"/>
        <v>43</v>
      </c>
      <c r="K1247" s="5">
        <f t="shared" si="685"/>
        <v>4173</v>
      </c>
      <c r="L1247" s="5">
        <f t="shared" si="686"/>
        <v>0</v>
      </c>
      <c r="N1247">
        <f t="shared" ref="N1247" si="701">$K1246+$K1247-$L1246-$L1247</f>
        <v>-62</v>
      </c>
    </row>
    <row r="1248" spans="1:14" x14ac:dyDescent="0.3">
      <c r="A1248" t="s">
        <v>7</v>
      </c>
      <c r="B1248">
        <v>4</v>
      </c>
      <c r="C1248">
        <v>4</v>
      </c>
      <c r="D1248">
        <v>231</v>
      </c>
      <c r="E1248">
        <v>124</v>
      </c>
      <c r="F1248">
        <v>1</v>
      </c>
      <c r="G1248">
        <v>0</v>
      </c>
      <c r="I1248" s="7">
        <f t="shared" si="683"/>
        <v>1</v>
      </c>
      <c r="J1248">
        <f t="shared" si="684"/>
        <v>0</v>
      </c>
      <c r="K1248" s="5">
        <f t="shared" si="685"/>
        <v>0</v>
      </c>
      <c r="L1248" s="5">
        <f t="shared" si="686"/>
        <v>231</v>
      </c>
    </row>
    <row r="1249" spans="1:14" x14ac:dyDescent="0.3">
      <c r="A1249" t="s">
        <v>8</v>
      </c>
      <c r="B1249">
        <v>4</v>
      </c>
      <c r="C1249">
        <v>4</v>
      </c>
      <c r="D1249">
        <v>43</v>
      </c>
      <c r="E1249">
        <v>124</v>
      </c>
      <c r="F1249">
        <v>1</v>
      </c>
      <c r="G1249">
        <v>0</v>
      </c>
      <c r="I1249" s="7">
        <f t="shared" si="683"/>
        <v>1</v>
      </c>
      <c r="J1249">
        <f t="shared" si="684"/>
        <v>0</v>
      </c>
      <c r="K1249" s="5">
        <f t="shared" si="685"/>
        <v>43</v>
      </c>
      <c r="L1249" s="5">
        <f t="shared" si="686"/>
        <v>0</v>
      </c>
      <c r="N1249">
        <f t="shared" ref="N1249" si="702">$K1248+$K1249-$L1248-$L1249</f>
        <v>-188</v>
      </c>
    </row>
    <row r="1250" spans="1:14" x14ac:dyDescent="0.3">
      <c r="A1250" t="s">
        <v>7</v>
      </c>
      <c r="B1250">
        <v>21</v>
      </c>
      <c r="C1250">
        <v>45</v>
      </c>
      <c r="D1250">
        <v>3244</v>
      </c>
      <c r="E1250">
        <v>125</v>
      </c>
      <c r="F1250">
        <v>1</v>
      </c>
      <c r="G1250">
        <v>0</v>
      </c>
      <c r="I1250" s="7">
        <f t="shared" si="683"/>
        <v>2.1428571428571428</v>
      </c>
      <c r="J1250">
        <f t="shared" si="684"/>
        <v>24</v>
      </c>
      <c r="K1250" s="5">
        <f t="shared" si="685"/>
        <v>0</v>
      </c>
      <c r="L1250" s="5">
        <f t="shared" si="686"/>
        <v>3244</v>
      </c>
    </row>
    <row r="1251" spans="1:14" x14ac:dyDescent="0.3">
      <c r="A1251" t="s">
        <v>8</v>
      </c>
      <c r="B1251">
        <v>21</v>
      </c>
      <c r="C1251">
        <v>45</v>
      </c>
      <c r="D1251">
        <v>2725</v>
      </c>
      <c r="E1251">
        <v>125</v>
      </c>
      <c r="F1251">
        <v>1</v>
      </c>
      <c r="G1251">
        <v>0</v>
      </c>
      <c r="I1251" s="7">
        <f t="shared" si="683"/>
        <v>2.1428571428571428</v>
      </c>
      <c r="J1251">
        <f t="shared" si="684"/>
        <v>24</v>
      </c>
      <c r="K1251" s="5">
        <f t="shared" si="685"/>
        <v>2725</v>
      </c>
      <c r="L1251" s="5">
        <f t="shared" si="686"/>
        <v>0</v>
      </c>
      <c r="N1251">
        <f t="shared" ref="N1251" si="703">$K1250+$K1251-$L1250-$L1251</f>
        <v>-519</v>
      </c>
    </row>
    <row r="1252" spans="1:14" x14ac:dyDescent="0.3">
      <c r="A1252" t="s">
        <v>7</v>
      </c>
      <c r="B1252">
        <v>3</v>
      </c>
      <c r="C1252">
        <v>3</v>
      </c>
      <c r="D1252">
        <v>207</v>
      </c>
      <c r="E1252">
        <v>126</v>
      </c>
      <c r="F1252">
        <v>1</v>
      </c>
      <c r="G1252">
        <v>0</v>
      </c>
      <c r="I1252" s="7">
        <f t="shared" si="683"/>
        <v>1</v>
      </c>
      <c r="J1252">
        <f t="shared" si="684"/>
        <v>0</v>
      </c>
      <c r="K1252" s="5">
        <f t="shared" si="685"/>
        <v>0</v>
      </c>
      <c r="L1252" s="5">
        <f t="shared" si="686"/>
        <v>207</v>
      </c>
    </row>
    <row r="1253" spans="1:14" x14ac:dyDescent="0.3">
      <c r="A1253" t="s">
        <v>8</v>
      </c>
      <c r="B1253">
        <v>3</v>
      </c>
      <c r="C1253">
        <v>3</v>
      </c>
      <c r="D1253">
        <v>113</v>
      </c>
      <c r="E1253">
        <v>126</v>
      </c>
      <c r="F1253">
        <v>1</v>
      </c>
      <c r="G1253">
        <v>0</v>
      </c>
      <c r="I1253" s="7">
        <f t="shared" si="683"/>
        <v>1</v>
      </c>
      <c r="J1253">
        <f t="shared" si="684"/>
        <v>0</v>
      </c>
      <c r="K1253" s="5">
        <f t="shared" si="685"/>
        <v>113</v>
      </c>
      <c r="L1253" s="5">
        <f t="shared" si="686"/>
        <v>0</v>
      </c>
      <c r="N1253">
        <f t="shared" ref="N1253" si="704">$K1252+$K1253-$L1252-$L1253</f>
        <v>-94</v>
      </c>
    </row>
    <row r="1254" spans="1:14" x14ac:dyDescent="0.3">
      <c r="A1254" t="s">
        <v>7</v>
      </c>
      <c r="B1254">
        <v>24</v>
      </c>
      <c r="C1254">
        <v>46</v>
      </c>
      <c r="D1254">
        <v>3522</v>
      </c>
      <c r="E1254">
        <v>127</v>
      </c>
      <c r="F1254">
        <v>1</v>
      </c>
      <c r="G1254">
        <v>0</v>
      </c>
      <c r="I1254" s="7">
        <f t="shared" si="683"/>
        <v>1.9166666666666667</v>
      </c>
      <c r="J1254">
        <f t="shared" si="684"/>
        <v>22</v>
      </c>
      <c r="K1254" s="5">
        <f t="shared" si="685"/>
        <v>0</v>
      </c>
      <c r="L1254" s="5">
        <f t="shared" si="686"/>
        <v>3522</v>
      </c>
    </row>
    <row r="1255" spans="1:14" x14ac:dyDescent="0.3">
      <c r="A1255" t="s">
        <v>8</v>
      </c>
      <c r="B1255">
        <v>24</v>
      </c>
      <c r="C1255">
        <v>46</v>
      </c>
      <c r="D1255">
        <v>2360</v>
      </c>
      <c r="E1255">
        <v>127</v>
      </c>
      <c r="F1255">
        <v>1</v>
      </c>
      <c r="G1255">
        <v>0</v>
      </c>
      <c r="I1255" s="7">
        <f t="shared" si="683"/>
        <v>1.9166666666666667</v>
      </c>
      <c r="J1255">
        <f t="shared" si="684"/>
        <v>22</v>
      </c>
      <c r="K1255" s="5">
        <f t="shared" si="685"/>
        <v>2360</v>
      </c>
      <c r="L1255" s="5">
        <f t="shared" si="686"/>
        <v>0</v>
      </c>
      <c r="N1255">
        <f t="shared" ref="N1255" si="705">$K1254+$K1255-$L1254-$L1255</f>
        <v>-1162</v>
      </c>
    </row>
    <row r="1256" spans="1:14" x14ac:dyDescent="0.3">
      <c r="A1256" t="s">
        <v>7</v>
      </c>
      <c r="B1256">
        <v>16</v>
      </c>
      <c r="C1256">
        <v>47</v>
      </c>
      <c r="D1256">
        <v>3427</v>
      </c>
      <c r="E1256">
        <v>128</v>
      </c>
      <c r="F1256">
        <v>1</v>
      </c>
      <c r="G1256">
        <v>0</v>
      </c>
      <c r="I1256" s="7">
        <f t="shared" si="683"/>
        <v>2.9375</v>
      </c>
      <c r="J1256">
        <f t="shared" si="684"/>
        <v>31</v>
      </c>
      <c r="K1256" s="5">
        <f t="shared" si="685"/>
        <v>0</v>
      </c>
      <c r="L1256" s="5">
        <f t="shared" si="686"/>
        <v>3427</v>
      </c>
    </row>
    <row r="1257" spans="1:14" x14ac:dyDescent="0.3">
      <c r="A1257" t="s">
        <v>8</v>
      </c>
      <c r="B1257">
        <v>16</v>
      </c>
      <c r="C1257">
        <v>47</v>
      </c>
      <c r="D1257">
        <v>3351</v>
      </c>
      <c r="E1257">
        <v>128</v>
      </c>
      <c r="F1257">
        <v>1</v>
      </c>
      <c r="G1257">
        <v>0</v>
      </c>
      <c r="I1257" s="7">
        <f t="shared" si="683"/>
        <v>2.9375</v>
      </c>
      <c r="J1257">
        <f t="shared" si="684"/>
        <v>31</v>
      </c>
      <c r="K1257" s="5">
        <f t="shared" si="685"/>
        <v>3351</v>
      </c>
      <c r="L1257" s="5">
        <f t="shared" si="686"/>
        <v>0</v>
      </c>
      <c r="N1257">
        <f t="shared" ref="N1257" si="706">$K1256+$K1257-$L1256-$L1257</f>
        <v>-76</v>
      </c>
    </row>
    <row r="1258" spans="1:14" x14ac:dyDescent="0.3">
      <c r="A1258" t="s">
        <v>8</v>
      </c>
      <c r="B1258">
        <v>9</v>
      </c>
      <c r="C1258">
        <v>9</v>
      </c>
      <c r="D1258">
        <v>100</v>
      </c>
      <c r="E1258">
        <v>129</v>
      </c>
      <c r="F1258">
        <v>1</v>
      </c>
      <c r="G1258">
        <v>0</v>
      </c>
      <c r="I1258" s="7">
        <f t="shared" si="683"/>
        <v>1</v>
      </c>
      <c r="J1258">
        <f t="shared" si="684"/>
        <v>0</v>
      </c>
      <c r="K1258" s="5">
        <f t="shared" si="685"/>
        <v>100</v>
      </c>
      <c r="L1258" s="5">
        <f t="shared" si="686"/>
        <v>0</v>
      </c>
    </row>
    <row r="1259" spans="1:14" x14ac:dyDescent="0.3">
      <c r="A1259" t="s">
        <v>7</v>
      </c>
      <c r="B1259">
        <v>9</v>
      </c>
      <c r="C1259">
        <v>9</v>
      </c>
      <c r="D1259">
        <v>803</v>
      </c>
      <c r="E1259">
        <v>129</v>
      </c>
      <c r="F1259">
        <v>1</v>
      </c>
      <c r="G1259">
        <v>0</v>
      </c>
      <c r="I1259" s="7">
        <f t="shared" si="683"/>
        <v>1</v>
      </c>
      <c r="J1259">
        <f t="shared" si="684"/>
        <v>0</v>
      </c>
      <c r="K1259" s="5">
        <f t="shared" si="685"/>
        <v>0</v>
      </c>
      <c r="L1259" s="5">
        <f t="shared" si="686"/>
        <v>803</v>
      </c>
      <c r="N1259">
        <f t="shared" ref="N1259" si="707">$K1258+$K1259-$L1258-$L1259</f>
        <v>-703</v>
      </c>
    </row>
    <row r="1260" spans="1:14" x14ac:dyDescent="0.3">
      <c r="A1260" t="s">
        <v>7</v>
      </c>
      <c r="B1260">
        <v>2</v>
      </c>
      <c r="C1260">
        <v>30</v>
      </c>
      <c r="D1260">
        <v>2400</v>
      </c>
      <c r="E1260">
        <v>130</v>
      </c>
      <c r="F1260">
        <v>1</v>
      </c>
      <c r="G1260">
        <v>0</v>
      </c>
      <c r="I1260" s="7">
        <f t="shared" si="683"/>
        <v>15</v>
      </c>
      <c r="J1260">
        <f t="shared" si="684"/>
        <v>28</v>
      </c>
      <c r="K1260" s="5">
        <f t="shared" si="685"/>
        <v>0</v>
      </c>
      <c r="L1260" s="5">
        <f t="shared" si="686"/>
        <v>2400</v>
      </c>
    </row>
    <row r="1261" spans="1:14" x14ac:dyDescent="0.3">
      <c r="A1261" t="s">
        <v>8</v>
      </c>
      <c r="B1261">
        <v>2</v>
      </c>
      <c r="C1261">
        <v>30</v>
      </c>
      <c r="D1261">
        <v>2384</v>
      </c>
      <c r="E1261">
        <v>130</v>
      </c>
      <c r="F1261">
        <v>1</v>
      </c>
      <c r="G1261">
        <v>0</v>
      </c>
      <c r="I1261" s="7">
        <f t="shared" si="683"/>
        <v>15</v>
      </c>
      <c r="J1261">
        <f t="shared" si="684"/>
        <v>28</v>
      </c>
      <c r="K1261" s="5">
        <f t="shared" si="685"/>
        <v>2384</v>
      </c>
      <c r="L1261" s="5">
        <f t="shared" si="686"/>
        <v>0</v>
      </c>
      <c r="N1261">
        <f t="shared" ref="N1261" si="708">$K1260+$K1261-$L1260-$L1261</f>
        <v>-16</v>
      </c>
    </row>
    <row r="1262" spans="1:14" x14ac:dyDescent="0.3">
      <c r="A1262" t="s">
        <v>8</v>
      </c>
      <c r="B1262">
        <v>7</v>
      </c>
      <c r="C1262">
        <v>24</v>
      </c>
      <c r="D1262">
        <v>1845</v>
      </c>
      <c r="E1262">
        <v>131</v>
      </c>
      <c r="F1262">
        <v>0</v>
      </c>
      <c r="G1262">
        <v>1</v>
      </c>
      <c r="I1262" s="7">
        <f t="shared" si="683"/>
        <v>3.4285714285714284</v>
      </c>
      <c r="J1262">
        <f t="shared" si="684"/>
        <v>17</v>
      </c>
      <c r="K1262" s="5">
        <f t="shared" si="685"/>
        <v>1845</v>
      </c>
      <c r="L1262" s="5">
        <f t="shared" si="686"/>
        <v>0</v>
      </c>
    </row>
    <row r="1263" spans="1:14" x14ac:dyDescent="0.3">
      <c r="A1263" t="s">
        <v>7</v>
      </c>
      <c r="B1263">
        <v>7</v>
      </c>
      <c r="C1263">
        <v>24</v>
      </c>
      <c r="D1263">
        <v>1791</v>
      </c>
      <c r="E1263">
        <v>131</v>
      </c>
      <c r="F1263">
        <v>0</v>
      </c>
      <c r="G1263">
        <v>1</v>
      </c>
      <c r="I1263" s="7">
        <f t="shared" si="683"/>
        <v>3.4285714285714284</v>
      </c>
      <c r="J1263">
        <f t="shared" si="684"/>
        <v>17</v>
      </c>
      <c r="K1263" s="5">
        <f t="shared" si="685"/>
        <v>0</v>
      </c>
      <c r="L1263" s="5">
        <f t="shared" si="686"/>
        <v>1791</v>
      </c>
      <c r="N1263">
        <f t="shared" ref="N1263" si="709">$K1262+$K1263-$L1262-$L1263</f>
        <v>54</v>
      </c>
    </row>
    <row r="1264" spans="1:14" x14ac:dyDescent="0.3">
      <c r="A1264" t="s">
        <v>8</v>
      </c>
      <c r="B1264">
        <v>25</v>
      </c>
      <c r="C1264">
        <v>46</v>
      </c>
      <c r="D1264">
        <v>1880</v>
      </c>
      <c r="E1264">
        <v>132</v>
      </c>
      <c r="F1264">
        <v>1</v>
      </c>
      <c r="G1264">
        <v>0</v>
      </c>
      <c r="I1264" s="7">
        <f t="shared" si="683"/>
        <v>1.84</v>
      </c>
      <c r="J1264">
        <f t="shared" si="684"/>
        <v>21</v>
      </c>
      <c r="K1264" s="5">
        <f t="shared" si="685"/>
        <v>1880</v>
      </c>
      <c r="L1264" s="5">
        <f t="shared" si="686"/>
        <v>0</v>
      </c>
    </row>
    <row r="1265" spans="1:14" x14ac:dyDescent="0.3">
      <c r="A1265" t="s">
        <v>7</v>
      </c>
      <c r="B1265">
        <v>25</v>
      </c>
      <c r="C1265">
        <v>46</v>
      </c>
      <c r="D1265">
        <v>3235</v>
      </c>
      <c r="E1265">
        <v>132</v>
      </c>
      <c r="F1265">
        <v>1</v>
      </c>
      <c r="G1265">
        <v>0</v>
      </c>
      <c r="I1265" s="7">
        <f t="shared" si="683"/>
        <v>1.84</v>
      </c>
      <c r="J1265">
        <f t="shared" si="684"/>
        <v>21</v>
      </c>
      <c r="K1265" s="5">
        <f t="shared" si="685"/>
        <v>0</v>
      </c>
      <c r="L1265" s="5">
        <f t="shared" si="686"/>
        <v>3235</v>
      </c>
      <c r="N1265">
        <f t="shared" ref="N1265" si="710">$K1264+$K1265-$L1264-$L1265</f>
        <v>-1355</v>
      </c>
    </row>
    <row r="1266" spans="1:14" x14ac:dyDescent="0.3">
      <c r="A1266" t="s">
        <v>8</v>
      </c>
      <c r="B1266">
        <v>21</v>
      </c>
      <c r="C1266">
        <v>31</v>
      </c>
      <c r="D1266">
        <v>1154</v>
      </c>
      <c r="E1266">
        <v>133</v>
      </c>
      <c r="F1266">
        <v>1</v>
      </c>
      <c r="G1266">
        <v>0</v>
      </c>
      <c r="I1266" s="7">
        <f t="shared" si="683"/>
        <v>1.4761904761904763</v>
      </c>
      <c r="J1266">
        <f t="shared" si="684"/>
        <v>10</v>
      </c>
      <c r="K1266" s="5">
        <f t="shared" si="685"/>
        <v>1154</v>
      </c>
      <c r="L1266" s="5">
        <f t="shared" si="686"/>
        <v>0</v>
      </c>
    </row>
    <row r="1267" spans="1:14" x14ac:dyDescent="0.3">
      <c r="A1267" t="s">
        <v>7</v>
      </c>
      <c r="B1267">
        <v>21</v>
      </c>
      <c r="C1267">
        <v>31</v>
      </c>
      <c r="D1267">
        <v>2725</v>
      </c>
      <c r="E1267">
        <v>133</v>
      </c>
      <c r="F1267">
        <v>1</v>
      </c>
      <c r="G1267">
        <v>0</v>
      </c>
      <c r="I1267" s="7">
        <f t="shared" si="683"/>
        <v>1.4761904761904763</v>
      </c>
      <c r="J1267">
        <f t="shared" si="684"/>
        <v>10</v>
      </c>
      <c r="K1267" s="5">
        <f t="shared" si="685"/>
        <v>0</v>
      </c>
      <c r="L1267" s="5">
        <f t="shared" si="686"/>
        <v>2725</v>
      </c>
      <c r="N1267">
        <f t="shared" ref="N1267" si="711">$K1266+$K1267-$L1266-$L1267</f>
        <v>-1571</v>
      </c>
    </row>
    <row r="1268" spans="1:14" x14ac:dyDescent="0.3">
      <c r="A1268" t="s">
        <v>8</v>
      </c>
      <c r="B1268">
        <v>30</v>
      </c>
      <c r="C1268">
        <v>36</v>
      </c>
      <c r="D1268">
        <v>647</v>
      </c>
      <c r="E1268">
        <v>134</v>
      </c>
      <c r="F1268">
        <v>1</v>
      </c>
      <c r="G1268">
        <v>0</v>
      </c>
      <c r="I1268" s="7">
        <f t="shared" si="683"/>
        <v>1.2</v>
      </c>
      <c r="J1268">
        <f t="shared" si="684"/>
        <v>6</v>
      </c>
      <c r="K1268" s="5">
        <f t="shared" si="685"/>
        <v>647</v>
      </c>
      <c r="L1268" s="5">
        <f t="shared" si="686"/>
        <v>0</v>
      </c>
    </row>
    <row r="1269" spans="1:14" x14ac:dyDescent="0.3">
      <c r="A1269" t="s">
        <v>7</v>
      </c>
      <c r="B1269">
        <v>30</v>
      </c>
      <c r="C1269">
        <v>36</v>
      </c>
      <c r="D1269">
        <v>2359</v>
      </c>
      <c r="E1269">
        <v>134</v>
      </c>
      <c r="F1269">
        <v>1</v>
      </c>
      <c r="G1269">
        <v>0</v>
      </c>
      <c r="I1269" s="7">
        <f t="shared" si="683"/>
        <v>1.2</v>
      </c>
      <c r="J1269">
        <f t="shared" si="684"/>
        <v>6</v>
      </c>
      <c r="K1269" s="5">
        <f t="shared" si="685"/>
        <v>0</v>
      </c>
      <c r="L1269" s="5">
        <f t="shared" si="686"/>
        <v>2359</v>
      </c>
      <c r="N1269">
        <f t="shared" ref="N1269" si="712">$K1268+$K1269-$L1268-$L1269</f>
        <v>-1712</v>
      </c>
    </row>
    <row r="1270" spans="1:14" x14ac:dyDescent="0.3">
      <c r="A1270" t="s">
        <v>8</v>
      </c>
      <c r="B1270">
        <v>22</v>
      </c>
      <c r="C1270">
        <v>22</v>
      </c>
      <c r="D1270">
        <v>206</v>
      </c>
      <c r="E1270">
        <v>135</v>
      </c>
      <c r="F1270">
        <v>1</v>
      </c>
      <c r="G1270">
        <v>0</v>
      </c>
      <c r="I1270" s="7">
        <f t="shared" si="683"/>
        <v>1</v>
      </c>
      <c r="J1270">
        <f t="shared" si="684"/>
        <v>0</v>
      </c>
      <c r="K1270" s="5">
        <f t="shared" si="685"/>
        <v>206</v>
      </c>
      <c r="L1270" s="5">
        <f t="shared" si="686"/>
        <v>0</v>
      </c>
    </row>
    <row r="1271" spans="1:14" x14ac:dyDescent="0.3">
      <c r="A1271" t="s">
        <v>7</v>
      </c>
      <c r="B1271">
        <v>22</v>
      </c>
      <c r="C1271">
        <v>22</v>
      </c>
      <c r="D1271">
        <v>2204</v>
      </c>
      <c r="E1271">
        <v>135</v>
      </c>
      <c r="F1271">
        <v>1</v>
      </c>
      <c r="G1271">
        <v>0</v>
      </c>
      <c r="I1271" s="7">
        <f t="shared" si="683"/>
        <v>1</v>
      </c>
      <c r="J1271">
        <f t="shared" si="684"/>
        <v>0</v>
      </c>
      <c r="K1271" s="5">
        <f t="shared" si="685"/>
        <v>0</v>
      </c>
      <c r="L1271" s="5">
        <f t="shared" si="686"/>
        <v>2204</v>
      </c>
      <c r="N1271">
        <f t="shared" ref="N1271" si="713">$K1270+$K1271-$L1270-$L1271</f>
        <v>-1998</v>
      </c>
    </row>
    <row r="1272" spans="1:14" x14ac:dyDescent="0.3">
      <c r="A1272" t="s">
        <v>8</v>
      </c>
      <c r="B1272">
        <v>7</v>
      </c>
      <c r="C1272">
        <v>47</v>
      </c>
      <c r="D1272">
        <v>4166</v>
      </c>
      <c r="E1272">
        <v>136</v>
      </c>
      <c r="F1272">
        <v>0</v>
      </c>
      <c r="G1272">
        <v>1</v>
      </c>
      <c r="I1272" s="7">
        <f t="shared" si="683"/>
        <v>6.7142857142857144</v>
      </c>
      <c r="J1272">
        <f t="shared" si="684"/>
        <v>40</v>
      </c>
      <c r="K1272" s="5">
        <f t="shared" si="685"/>
        <v>4166</v>
      </c>
      <c r="L1272" s="5">
        <f t="shared" si="686"/>
        <v>0</v>
      </c>
    </row>
    <row r="1273" spans="1:14" x14ac:dyDescent="0.3">
      <c r="A1273" t="s">
        <v>7</v>
      </c>
      <c r="B1273">
        <v>7</v>
      </c>
      <c r="C1273">
        <v>47</v>
      </c>
      <c r="D1273">
        <v>4104</v>
      </c>
      <c r="E1273">
        <v>136</v>
      </c>
      <c r="F1273">
        <v>0</v>
      </c>
      <c r="G1273">
        <v>1</v>
      </c>
      <c r="I1273" s="7">
        <f t="shared" si="683"/>
        <v>6.7142857142857144</v>
      </c>
      <c r="J1273">
        <f t="shared" si="684"/>
        <v>40</v>
      </c>
      <c r="K1273" s="5">
        <f t="shared" si="685"/>
        <v>0</v>
      </c>
      <c r="L1273" s="5">
        <f t="shared" si="686"/>
        <v>4104</v>
      </c>
      <c r="N1273">
        <f t="shared" ref="N1273" si="714">$K1272+$K1273-$L1272-$L1273</f>
        <v>62</v>
      </c>
    </row>
    <row r="1274" spans="1:14" x14ac:dyDescent="0.3">
      <c r="A1274" t="s">
        <v>8</v>
      </c>
      <c r="B1274">
        <v>8</v>
      </c>
      <c r="C1274">
        <v>8</v>
      </c>
      <c r="D1274">
        <v>162</v>
      </c>
      <c r="E1274">
        <v>137</v>
      </c>
      <c r="F1274">
        <v>1</v>
      </c>
      <c r="G1274">
        <v>0</v>
      </c>
      <c r="I1274" s="7">
        <f t="shared" si="683"/>
        <v>1</v>
      </c>
      <c r="J1274">
        <f t="shared" si="684"/>
        <v>0</v>
      </c>
      <c r="K1274" s="5">
        <f t="shared" si="685"/>
        <v>162</v>
      </c>
      <c r="L1274" s="5">
        <f t="shared" si="686"/>
        <v>0</v>
      </c>
    </row>
    <row r="1275" spans="1:14" x14ac:dyDescent="0.3">
      <c r="A1275" t="s">
        <v>7</v>
      </c>
      <c r="B1275">
        <v>8</v>
      </c>
      <c r="C1275">
        <v>8</v>
      </c>
      <c r="D1275">
        <v>683</v>
      </c>
      <c r="E1275">
        <v>137</v>
      </c>
      <c r="F1275">
        <v>1</v>
      </c>
      <c r="G1275">
        <v>0</v>
      </c>
      <c r="I1275" s="7">
        <f t="shared" si="683"/>
        <v>1</v>
      </c>
      <c r="J1275">
        <f t="shared" si="684"/>
        <v>0</v>
      </c>
      <c r="K1275" s="5">
        <f t="shared" si="685"/>
        <v>0</v>
      </c>
      <c r="L1275" s="5">
        <f t="shared" si="686"/>
        <v>683</v>
      </c>
      <c r="N1275">
        <f t="shared" ref="N1275" si="715">$K1274+$K1275-$L1274-$L1275</f>
        <v>-521</v>
      </c>
    </row>
    <row r="1276" spans="1:14" x14ac:dyDescent="0.3">
      <c r="A1276" t="s">
        <v>8</v>
      </c>
      <c r="B1276">
        <v>24</v>
      </c>
      <c r="C1276">
        <v>24</v>
      </c>
      <c r="D1276">
        <v>183</v>
      </c>
      <c r="E1276">
        <v>138</v>
      </c>
      <c r="F1276">
        <v>1</v>
      </c>
      <c r="G1276">
        <v>0</v>
      </c>
      <c r="I1276" s="7">
        <f t="shared" si="683"/>
        <v>1</v>
      </c>
      <c r="J1276">
        <f t="shared" si="684"/>
        <v>0</v>
      </c>
      <c r="K1276" s="5">
        <f t="shared" si="685"/>
        <v>183</v>
      </c>
      <c r="L1276" s="5">
        <f t="shared" si="686"/>
        <v>0</v>
      </c>
    </row>
    <row r="1277" spans="1:14" x14ac:dyDescent="0.3">
      <c r="A1277" t="s">
        <v>7</v>
      </c>
      <c r="B1277">
        <v>24</v>
      </c>
      <c r="C1277">
        <v>24</v>
      </c>
      <c r="D1277">
        <v>1740</v>
      </c>
      <c r="E1277">
        <v>138</v>
      </c>
      <c r="F1277">
        <v>1</v>
      </c>
      <c r="G1277">
        <v>0</v>
      </c>
      <c r="I1277" s="7">
        <f t="shared" si="683"/>
        <v>1</v>
      </c>
      <c r="J1277">
        <f t="shared" si="684"/>
        <v>0</v>
      </c>
      <c r="K1277" s="5">
        <f t="shared" si="685"/>
        <v>0</v>
      </c>
      <c r="L1277" s="5">
        <f t="shared" si="686"/>
        <v>1740</v>
      </c>
      <c r="N1277">
        <f t="shared" ref="N1277" si="716">$K1276+$K1277-$L1276-$L1277</f>
        <v>-1557</v>
      </c>
    </row>
    <row r="1278" spans="1:14" x14ac:dyDescent="0.3">
      <c r="A1278" t="s">
        <v>7</v>
      </c>
      <c r="B1278">
        <v>12</v>
      </c>
      <c r="C1278">
        <v>33</v>
      </c>
      <c r="D1278">
        <v>2135</v>
      </c>
      <c r="E1278">
        <v>139</v>
      </c>
      <c r="F1278">
        <v>1</v>
      </c>
      <c r="G1278">
        <v>0</v>
      </c>
      <c r="I1278" s="7">
        <f t="shared" si="683"/>
        <v>2.75</v>
      </c>
      <c r="J1278">
        <f t="shared" si="684"/>
        <v>21</v>
      </c>
      <c r="K1278" s="5">
        <f t="shared" si="685"/>
        <v>0</v>
      </c>
      <c r="L1278" s="5">
        <f t="shared" si="686"/>
        <v>2135</v>
      </c>
    </row>
    <row r="1279" spans="1:14" x14ac:dyDescent="0.3">
      <c r="A1279" t="s">
        <v>8</v>
      </c>
      <c r="B1279">
        <v>12</v>
      </c>
      <c r="C1279">
        <v>33</v>
      </c>
      <c r="D1279">
        <v>1931</v>
      </c>
      <c r="E1279">
        <v>139</v>
      </c>
      <c r="F1279">
        <v>1</v>
      </c>
      <c r="G1279">
        <v>0</v>
      </c>
      <c r="I1279" s="7">
        <f t="shared" si="683"/>
        <v>2.75</v>
      </c>
      <c r="J1279">
        <f t="shared" si="684"/>
        <v>21</v>
      </c>
      <c r="K1279" s="5">
        <f t="shared" si="685"/>
        <v>1931</v>
      </c>
      <c r="L1279" s="5">
        <f t="shared" si="686"/>
        <v>0</v>
      </c>
      <c r="N1279">
        <f t="shared" ref="N1279" si="717">$K1278+$K1279-$L1278-$L1279</f>
        <v>-204</v>
      </c>
    </row>
    <row r="1280" spans="1:14" x14ac:dyDescent="0.3">
      <c r="A1280" t="s">
        <v>7</v>
      </c>
      <c r="B1280">
        <v>18</v>
      </c>
      <c r="C1280">
        <v>43</v>
      </c>
      <c r="D1280">
        <v>3136</v>
      </c>
      <c r="E1280">
        <v>140</v>
      </c>
      <c r="F1280">
        <v>1</v>
      </c>
      <c r="G1280">
        <v>0</v>
      </c>
      <c r="I1280" s="7">
        <f t="shared" si="683"/>
        <v>2.3888888888888888</v>
      </c>
      <c r="J1280">
        <f t="shared" si="684"/>
        <v>25</v>
      </c>
      <c r="K1280" s="5">
        <f t="shared" si="685"/>
        <v>0</v>
      </c>
      <c r="L1280" s="5">
        <f t="shared" si="686"/>
        <v>3136</v>
      </c>
    </row>
    <row r="1281" spans="1:14" x14ac:dyDescent="0.3">
      <c r="A1281" t="s">
        <v>8</v>
      </c>
      <c r="B1281">
        <v>18</v>
      </c>
      <c r="C1281">
        <v>43</v>
      </c>
      <c r="D1281">
        <v>2710</v>
      </c>
      <c r="E1281">
        <v>140</v>
      </c>
      <c r="F1281">
        <v>1</v>
      </c>
      <c r="G1281">
        <v>0</v>
      </c>
      <c r="I1281" s="7">
        <f t="shared" si="683"/>
        <v>2.3888888888888888</v>
      </c>
      <c r="J1281">
        <f t="shared" si="684"/>
        <v>25</v>
      </c>
      <c r="K1281" s="5">
        <f t="shared" si="685"/>
        <v>2710</v>
      </c>
      <c r="L1281" s="5">
        <f t="shared" si="686"/>
        <v>0</v>
      </c>
      <c r="N1281">
        <f t="shared" ref="N1281" si="718">$K1280+$K1281-$L1280-$L1281</f>
        <v>-426</v>
      </c>
    </row>
    <row r="1282" spans="1:14" x14ac:dyDescent="0.3">
      <c r="A1282" t="s">
        <v>7</v>
      </c>
      <c r="B1282">
        <v>9</v>
      </c>
      <c r="C1282">
        <v>9</v>
      </c>
      <c r="D1282">
        <v>739</v>
      </c>
      <c r="E1282">
        <v>141</v>
      </c>
      <c r="F1282">
        <v>1</v>
      </c>
      <c r="G1282">
        <v>0</v>
      </c>
      <c r="I1282" s="7">
        <f t="shared" si="683"/>
        <v>1</v>
      </c>
      <c r="J1282">
        <f t="shared" si="684"/>
        <v>0</v>
      </c>
      <c r="K1282" s="5">
        <f t="shared" si="685"/>
        <v>0</v>
      </c>
      <c r="L1282" s="5">
        <f t="shared" si="686"/>
        <v>739</v>
      </c>
    </row>
    <row r="1283" spans="1:14" x14ac:dyDescent="0.3">
      <c r="A1283" t="s">
        <v>8</v>
      </c>
      <c r="B1283">
        <v>9</v>
      </c>
      <c r="C1283">
        <v>9</v>
      </c>
      <c r="D1283">
        <v>151</v>
      </c>
      <c r="E1283">
        <v>141</v>
      </c>
      <c r="F1283">
        <v>1</v>
      </c>
      <c r="G1283">
        <v>0</v>
      </c>
      <c r="I1283" s="7">
        <f t="shared" ref="I1283:I1346" si="719">C1283/B1283</f>
        <v>1</v>
      </c>
      <c r="J1283">
        <f t="shared" ref="J1283:J1346" si="720">C1283-B1283</f>
        <v>0</v>
      </c>
      <c r="K1283" s="5">
        <f t="shared" ref="K1283:K1346" si="721">IF($A1283="Hungarian",$D1283,0)</f>
        <v>151</v>
      </c>
      <c r="L1283" s="5">
        <f t="shared" ref="L1283:L1346" si="722">IF($A1283="Vickrey Auction",$D1283,0)</f>
        <v>0</v>
      </c>
      <c r="N1283">
        <f t="shared" ref="N1283" si="723">$K1282+$K1283-$L1282-$L1283</f>
        <v>-588</v>
      </c>
    </row>
    <row r="1284" spans="1:14" x14ac:dyDescent="0.3">
      <c r="A1284" t="s">
        <v>7</v>
      </c>
      <c r="B1284">
        <v>13</v>
      </c>
      <c r="C1284">
        <v>30</v>
      </c>
      <c r="D1284">
        <v>2236</v>
      </c>
      <c r="E1284">
        <v>142</v>
      </c>
      <c r="F1284">
        <v>1</v>
      </c>
      <c r="G1284">
        <v>0</v>
      </c>
      <c r="I1284" s="7">
        <f t="shared" si="719"/>
        <v>2.3076923076923075</v>
      </c>
      <c r="J1284">
        <f t="shared" si="720"/>
        <v>17</v>
      </c>
      <c r="K1284" s="5">
        <f t="shared" si="721"/>
        <v>0</v>
      </c>
      <c r="L1284" s="5">
        <f t="shared" si="722"/>
        <v>2236</v>
      </c>
    </row>
    <row r="1285" spans="1:14" x14ac:dyDescent="0.3">
      <c r="A1285" t="s">
        <v>8</v>
      </c>
      <c r="B1285">
        <v>13</v>
      </c>
      <c r="C1285">
        <v>30</v>
      </c>
      <c r="D1285">
        <v>1675</v>
      </c>
      <c r="E1285">
        <v>142</v>
      </c>
      <c r="F1285">
        <v>1</v>
      </c>
      <c r="G1285">
        <v>0</v>
      </c>
      <c r="I1285" s="7">
        <f t="shared" si="719"/>
        <v>2.3076923076923075</v>
      </c>
      <c r="J1285">
        <f t="shared" si="720"/>
        <v>17</v>
      </c>
      <c r="K1285" s="5">
        <f t="shared" si="721"/>
        <v>1675</v>
      </c>
      <c r="L1285" s="5">
        <f t="shared" si="722"/>
        <v>0</v>
      </c>
      <c r="N1285">
        <f t="shared" ref="N1285" si="724">$K1284+$K1285-$L1284-$L1285</f>
        <v>-561</v>
      </c>
    </row>
    <row r="1286" spans="1:14" x14ac:dyDescent="0.3">
      <c r="A1286" t="s">
        <v>8</v>
      </c>
      <c r="B1286">
        <v>24</v>
      </c>
      <c r="C1286">
        <v>24</v>
      </c>
      <c r="D1286">
        <v>138</v>
      </c>
      <c r="E1286">
        <v>143</v>
      </c>
      <c r="F1286">
        <v>1</v>
      </c>
      <c r="G1286">
        <v>0</v>
      </c>
      <c r="I1286" s="7">
        <f t="shared" si="719"/>
        <v>1</v>
      </c>
      <c r="J1286">
        <f t="shared" si="720"/>
        <v>0</v>
      </c>
      <c r="K1286" s="5">
        <f t="shared" si="721"/>
        <v>138</v>
      </c>
      <c r="L1286" s="5">
        <f t="shared" si="722"/>
        <v>0</v>
      </c>
    </row>
    <row r="1287" spans="1:14" x14ac:dyDescent="0.3">
      <c r="A1287" t="s">
        <v>7</v>
      </c>
      <c r="B1287">
        <v>24</v>
      </c>
      <c r="C1287">
        <v>24</v>
      </c>
      <c r="D1287">
        <v>1837</v>
      </c>
      <c r="E1287">
        <v>143</v>
      </c>
      <c r="F1287">
        <v>1</v>
      </c>
      <c r="G1287">
        <v>0</v>
      </c>
      <c r="I1287" s="7">
        <f t="shared" si="719"/>
        <v>1</v>
      </c>
      <c r="J1287">
        <f t="shared" si="720"/>
        <v>0</v>
      </c>
      <c r="K1287" s="5">
        <f t="shared" si="721"/>
        <v>0</v>
      </c>
      <c r="L1287" s="5">
        <f t="shared" si="722"/>
        <v>1837</v>
      </c>
      <c r="N1287">
        <f t="shared" ref="N1287" si="725">$K1286+$K1287-$L1286-$L1287</f>
        <v>-1699</v>
      </c>
    </row>
    <row r="1288" spans="1:14" x14ac:dyDescent="0.3">
      <c r="A1288" t="s">
        <v>7</v>
      </c>
      <c r="B1288">
        <v>9</v>
      </c>
      <c r="C1288">
        <v>9</v>
      </c>
      <c r="D1288">
        <v>817</v>
      </c>
      <c r="E1288">
        <v>144</v>
      </c>
      <c r="F1288">
        <v>1</v>
      </c>
      <c r="G1288">
        <v>0</v>
      </c>
      <c r="I1288" s="7">
        <f t="shared" si="719"/>
        <v>1</v>
      </c>
      <c r="J1288">
        <f t="shared" si="720"/>
        <v>0</v>
      </c>
      <c r="K1288" s="5">
        <f t="shared" si="721"/>
        <v>0</v>
      </c>
      <c r="L1288" s="5">
        <f t="shared" si="722"/>
        <v>817</v>
      </c>
    </row>
    <row r="1289" spans="1:14" x14ac:dyDescent="0.3">
      <c r="A1289" t="s">
        <v>8</v>
      </c>
      <c r="B1289">
        <v>9</v>
      </c>
      <c r="C1289">
        <v>9</v>
      </c>
      <c r="D1289">
        <v>150</v>
      </c>
      <c r="E1289">
        <v>144</v>
      </c>
      <c r="F1289">
        <v>1</v>
      </c>
      <c r="G1289">
        <v>0</v>
      </c>
      <c r="I1289" s="7">
        <f t="shared" si="719"/>
        <v>1</v>
      </c>
      <c r="J1289">
        <f t="shared" si="720"/>
        <v>0</v>
      </c>
      <c r="K1289" s="5">
        <f t="shared" si="721"/>
        <v>150</v>
      </c>
      <c r="L1289" s="5">
        <f t="shared" si="722"/>
        <v>0</v>
      </c>
      <c r="N1289">
        <f t="shared" ref="N1289" si="726">$K1288+$K1289-$L1288-$L1289</f>
        <v>-667</v>
      </c>
    </row>
    <row r="1290" spans="1:14" x14ac:dyDescent="0.3">
      <c r="A1290" t="s">
        <v>7</v>
      </c>
      <c r="B1290">
        <v>27</v>
      </c>
      <c r="C1290">
        <v>50</v>
      </c>
      <c r="D1290">
        <v>3437</v>
      </c>
      <c r="E1290">
        <v>145</v>
      </c>
      <c r="F1290">
        <v>1</v>
      </c>
      <c r="G1290">
        <v>0</v>
      </c>
      <c r="I1290" s="7">
        <f t="shared" si="719"/>
        <v>1.8518518518518519</v>
      </c>
      <c r="J1290">
        <f t="shared" si="720"/>
        <v>23</v>
      </c>
      <c r="K1290" s="5">
        <f t="shared" si="721"/>
        <v>0</v>
      </c>
      <c r="L1290" s="5">
        <f t="shared" si="722"/>
        <v>3437</v>
      </c>
    </row>
    <row r="1291" spans="1:14" x14ac:dyDescent="0.3">
      <c r="A1291" t="s">
        <v>8</v>
      </c>
      <c r="B1291">
        <v>27</v>
      </c>
      <c r="C1291">
        <v>50</v>
      </c>
      <c r="D1291">
        <v>2247</v>
      </c>
      <c r="E1291">
        <v>145</v>
      </c>
      <c r="F1291">
        <v>1</v>
      </c>
      <c r="G1291">
        <v>0</v>
      </c>
      <c r="I1291" s="7">
        <f t="shared" si="719"/>
        <v>1.8518518518518519</v>
      </c>
      <c r="J1291">
        <f t="shared" si="720"/>
        <v>23</v>
      </c>
      <c r="K1291" s="5">
        <f t="shared" si="721"/>
        <v>2247</v>
      </c>
      <c r="L1291" s="5">
        <f t="shared" si="722"/>
        <v>0</v>
      </c>
      <c r="N1291">
        <f t="shared" ref="N1291" si="727">$K1290+$K1291-$L1290-$L1291</f>
        <v>-1190</v>
      </c>
    </row>
    <row r="1292" spans="1:14" x14ac:dyDescent="0.3">
      <c r="A1292" t="s">
        <v>7</v>
      </c>
      <c r="B1292">
        <v>22</v>
      </c>
      <c r="C1292">
        <v>22</v>
      </c>
      <c r="D1292">
        <v>1631</v>
      </c>
      <c r="E1292">
        <v>146</v>
      </c>
      <c r="F1292">
        <v>1</v>
      </c>
      <c r="G1292">
        <v>0</v>
      </c>
      <c r="I1292" s="7">
        <f t="shared" si="719"/>
        <v>1</v>
      </c>
      <c r="J1292">
        <f t="shared" si="720"/>
        <v>0</v>
      </c>
      <c r="K1292" s="5">
        <f t="shared" si="721"/>
        <v>0</v>
      </c>
      <c r="L1292" s="5">
        <f t="shared" si="722"/>
        <v>1631</v>
      </c>
    </row>
    <row r="1293" spans="1:14" x14ac:dyDescent="0.3">
      <c r="A1293" t="s">
        <v>8</v>
      </c>
      <c r="B1293">
        <v>22</v>
      </c>
      <c r="C1293">
        <v>22</v>
      </c>
      <c r="D1293">
        <v>147</v>
      </c>
      <c r="E1293">
        <v>146</v>
      </c>
      <c r="F1293">
        <v>1</v>
      </c>
      <c r="G1293">
        <v>0</v>
      </c>
      <c r="I1293" s="7">
        <f t="shared" si="719"/>
        <v>1</v>
      </c>
      <c r="J1293">
        <f t="shared" si="720"/>
        <v>0</v>
      </c>
      <c r="K1293" s="5">
        <f t="shared" si="721"/>
        <v>147</v>
      </c>
      <c r="L1293" s="5">
        <f t="shared" si="722"/>
        <v>0</v>
      </c>
      <c r="N1293">
        <f t="shared" ref="N1293" si="728">$K1292+$K1293-$L1292-$L1293</f>
        <v>-1484</v>
      </c>
    </row>
    <row r="1294" spans="1:14" x14ac:dyDescent="0.3">
      <c r="A1294" t="s">
        <v>7</v>
      </c>
      <c r="B1294">
        <v>16</v>
      </c>
      <c r="C1294">
        <v>31</v>
      </c>
      <c r="D1294">
        <v>2165</v>
      </c>
      <c r="E1294">
        <v>147</v>
      </c>
      <c r="F1294">
        <v>1</v>
      </c>
      <c r="G1294">
        <v>0</v>
      </c>
      <c r="I1294" s="7">
        <f t="shared" si="719"/>
        <v>1.9375</v>
      </c>
      <c r="J1294">
        <f t="shared" si="720"/>
        <v>15</v>
      </c>
      <c r="K1294" s="5">
        <f t="shared" si="721"/>
        <v>0</v>
      </c>
      <c r="L1294" s="5">
        <f t="shared" si="722"/>
        <v>2165</v>
      </c>
    </row>
    <row r="1295" spans="1:14" x14ac:dyDescent="0.3">
      <c r="A1295" t="s">
        <v>8</v>
      </c>
      <c r="B1295">
        <v>16</v>
      </c>
      <c r="C1295">
        <v>31</v>
      </c>
      <c r="D1295">
        <v>1416</v>
      </c>
      <c r="E1295">
        <v>147</v>
      </c>
      <c r="F1295">
        <v>1</v>
      </c>
      <c r="G1295">
        <v>0</v>
      </c>
      <c r="I1295" s="7">
        <f t="shared" si="719"/>
        <v>1.9375</v>
      </c>
      <c r="J1295">
        <f t="shared" si="720"/>
        <v>15</v>
      </c>
      <c r="K1295" s="5">
        <f t="shared" si="721"/>
        <v>1416</v>
      </c>
      <c r="L1295" s="5">
        <f t="shared" si="722"/>
        <v>0</v>
      </c>
      <c r="N1295">
        <f t="shared" ref="N1295" si="729">$K1294+$K1295-$L1294-$L1295</f>
        <v>-749</v>
      </c>
    </row>
    <row r="1296" spans="1:14" x14ac:dyDescent="0.3">
      <c r="A1296" t="s">
        <v>7</v>
      </c>
      <c r="B1296">
        <v>3</v>
      </c>
      <c r="C1296">
        <v>21</v>
      </c>
      <c r="D1296">
        <v>1882</v>
      </c>
      <c r="E1296">
        <v>148</v>
      </c>
      <c r="F1296">
        <v>1</v>
      </c>
      <c r="G1296">
        <v>0</v>
      </c>
      <c r="I1296" s="7">
        <f t="shared" si="719"/>
        <v>7</v>
      </c>
      <c r="J1296">
        <f t="shared" si="720"/>
        <v>18</v>
      </c>
      <c r="K1296" s="5">
        <f t="shared" si="721"/>
        <v>0</v>
      </c>
      <c r="L1296" s="5">
        <f t="shared" si="722"/>
        <v>1882</v>
      </c>
    </row>
    <row r="1297" spans="1:14" x14ac:dyDescent="0.3">
      <c r="A1297" t="s">
        <v>8</v>
      </c>
      <c r="B1297">
        <v>3</v>
      </c>
      <c r="C1297">
        <v>21</v>
      </c>
      <c r="D1297">
        <v>1706</v>
      </c>
      <c r="E1297">
        <v>148</v>
      </c>
      <c r="F1297">
        <v>1</v>
      </c>
      <c r="G1297">
        <v>0</v>
      </c>
      <c r="I1297" s="7">
        <f t="shared" si="719"/>
        <v>7</v>
      </c>
      <c r="J1297">
        <f t="shared" si="720"/>
        <v>18</v>
      </c>
      <c r="K1297" s="5">
        <f t="shared" si="721"/>
        <v>1706</v>
      </c>
      <c r="L1297" s="5">
        <f t="shared" si="722"/>
        <v>0</v>
      </c>
      <c r="N1297">
        <f t="shared" ref="N1297" si="730">$K1296+$K1297-$L1296-$L1297</f>
        <v>-176</v>
      </c>
    </row>
    <row r="1298" spans="1:14" x14ac:dyDescent="0.3">
      <c r="A1298" t="s">
        <v>7</v>
      </c>
      <c r="B1298">
        <v>24</v>
      </c>
      <c r="C1298">
        <v>35</v>
      </c>
      <c r="D1298">
        <v>2615</v>
      </c>
      <c r="E1298">
        <v>149</v>
      </c>
      <c r="F1298">
        <v>1</v>
      </c>
      <c r="G1298">
        <v>0</v>
      </c>
      <c r="I1298" s="7">
        <f t="shared" si="719"/>
        <v>1.4583333333333333</v>
      </c>
      <c r="J1298">
        <f t="shared" si="720"/>
        <v>11</v>
      </c>
      <c r="K1298" s="5">
        <f t="shared" si="721"/>
        <v>0</v>
      </c>
      <c r="L1298" s="5">
        <f t="shared" si="722"/>
        <v>2615</v>
      </c>
    </row>
    <row r="1299" spans="1:14" x14ac:dyDescent="0.3">
      <c r="A1299" t="s">
        <v>8</v>
      </c>
      <c r="B1299">
        <v>24</v>
      </c>
      <c r="C1299">
        <v>35</v>
      </c>
      <c r="D1299">
        <v>1035</v>
      </c>
      <c r="E1299">
        <v>149</v>
      </c>
      <c r="F1299">
        <v>1</v>
      </c>
      <c r="G1299">
        <v>0</v>
      </c>
      <c r="I1299" s="7">
        <f t="shared" si="719"/>
        <v>1.4583333333333333</v>
      </c>
      <c r="J1299">
        <f t="shared" si="720"/>
        <v>11</v>
      </c>
      <c r="K1299" s="5">
        <f t="shared" si="721"/>
        <v>1035</v>
      </c>
      <c r="L1299" s="5">
        <f t="shared" si="722"/>
        <v>0</v>
      </c>
      <c r="N1299">
        <f t="shared" ref="N1299" si="731">$K1298+$K1299-$L1298-$L1299</f>
        <v>-1580</v>
      </c>
    </row>
    <row r="1300" spans="1:14" x14ac:dyDescent="0.3">
      <c r="A1300" t="s">
        <v>7</v>
      </c>
      <c r="B1300">
        <v>22</v>
      </c>
      <c r="C1300">
        <v>22</v>
      </c>
      <c r="D1300">
        <v>1845</v>
      </c>
      <c r="E1300">
        <v>150</v>
      </c>
      <c r="F1300">
        <v>1</v>
      </c>
      <c r="G1300">
        <v>0</v>
      </c>
      <c r="I1300" s="7">
        <f t="shared" si="719"/>
        <v>1</v>
      </c>
      <c r="J1300">
        <f t="shared" si="720"/>
        <v>0</v>
      </c>
      <c r="K1300" s="5">
        <f t="shared" si="721"/>
        <v>0</v>
      </c>
      <c r="L1300" s="5">
        <f t="shared" si="722"/>
        <v>1845</v>
      </c>
    </row>
    <row r="1301" spans="1:14" x14ac:dyDescent="0.3">
      <c r="A1301" t="s">
        <v>8</v>
      </c>
      <c r="B1301">
        <v>22</v>
      </c>
      <c r="C1301">
        <v>22</v>
      </c>
      <c r="D1301">
        <v>138</v>
      </c>
      <c r="E1301">
        <v>150</v>
      </c>
      <c r="F1301">
        <v>1</v>
      </c>
      <c r="G1301">
        <v>0</v>
      </c>
      <c r="I1301" s="7">
        <f t="shared" si="719"/>
        <v>1</v>
      </c>
      <c r="J1301">
        <f t="shared" si="720"/>
        <v>0</v>
      </c>
      <c r="K1301" s="5">
        <f t="shared" si="721"/>
        <v>138</v>
      </c>
      <c r="L1301" s="5">
        <f t="shared" si="722"/>
        <v>0</v>
      </c>
      <c r="N1301">
        <f t="shared" ref="N1301" si="732">$K1300+$K1301-$L1300-$L1301</f>
        <v>-1707</v>
      </c>
    </row>
    <row r="1302" spans="1:14" x14ac:dyDescent="0.3">
      <c r="A1302" t="s">
        <v>7</v>
      </c>
      <c r="B1302">
        <v>22</v>
      </c>
      <c r="C1302">
        <v>35</v>
      </c>
      <c r="D1302">
        <v>2686</v>
      </c>
      <c r="E1302">
        <v>151</v>
      </c>
      <c r="F1302">
        <v>1</v>
      </c>
      <c r="G1302">
        <v>0</v>
      </c>
      <c r="I1302" s="7">
        <f t="shared" si="719"/>
        <v>1.5909090909090908</v>
      </c>
      <c r="J1302">
        <f t="shared" si="720"/>
        <v>13</v>
      </c>
      <c r="K1302" s="5">
        <f t="shared" si="721"/>
        <v>0</v>
      </c>
      <c r="L1302" s="5">
        <f t="shared" si="722"/>
        <v>2686</v>
      </c>
    </row>
    <row r="1303" spans="1:14" x14ac:dyDescent="0.3">
      <c r="A1303" t="s">
        <v>8</v>
      </c>
      <c r="B1303">
        <v>22</v>
      </c>
      <c r="C1303">
        <v>35</v>
      </c>
      <c r="D1303">
        <v>1428</v>
      </c>
      <c r="E1303">
        <v>151</v>
      </c>
      <c r="F1303">
        <v>1</v>
      </c>
      <c r="G1303">
        <v>0</v>
      </c>
      <c r="I1303" s="7">
        <f t="shared" si="719"/>
        <v>1.5909090909090908</v>
      </c>
      <c r="J1303">
        <f t="shared" si="720"/>
        <v>13</v>
      </c>
      <c r="K1303" s="5">
        <f t="shared" si="721"/>
        <v>1428</v>
      </c>
      <c r="L1303" s="5">
        <f t="shared" si="722"/>
        <v>0</v>
      </c>
      <c r="N1303">
        <f t="shared" ref="N1303" si="733">$K1302+$K1303-$L1302-$L1303</f>
        <v>-1258</v>
      </c>
    </row>
    <row r="1304" spans="1:14" x14ac:dyDescent="0.3">
      <c r="A1304" t="s">
        <v>7</v>
      </c>
      <c r="B1304">
        <v>12</v>
      </c>
      <c r="C1304">
        <v>12</v>
      </c>
      <c r="D1304">
        <v>908</v>
      </c>
      <c r="E1304">
        <v>152</v>
      </c>
      <c r="F1304">
        <v>1</v>
      </c>
      <c r="G1304">
        <v>0</v>
      </c>
      <c r="I1304" s="7">
        <f t="shared" si="719"/>
        <v>1</v>
      </c>
      <c r="J1304">
        <f t="shared" si="720"/>
        <v>0</v>
      </c>
      <c r="K1304" s="5">
        <f t="shared" si="721"/>
        <v>0</v>
      </c>
      <c r="L1304" s="5">
        <f t="shared" si="722"/>
        <v>908</v>
      </c>
    </row>
    <row r="1305" spans="1:14" x14ac:dyDescent="0.3">
      <c r="A1305" t="s">
        <v>8</v>
      </c>
      <c r="B1305">
        <v>12</v>
      </c>
      <c r="C1305">
        <v>12</v>
      </c>
      <c r="D1305">
        <v>95</v>
      </c>
      <c r="E1305">
        <v>152</v>
      </c>
      <c r="F1305">
        <v>1</v>
      </c>
      <c r="G1305">
        <v>0</v>
      </c>
      <c r="I1305" s="7">
        <f t="shared" si="719"/>
        <v>1</v>
      </c>
      <c r="J1305">
        <f t="shared" si="720"/>
        <v>0</v>
      </c>
      <c r="K1305" s="5">
        <f t="shared" si="721"/>
        <v>95</v>
      </c>
      <c r="L1305" s="5">
        <f t="shared" si="722"/>
        <v>0</v>
      </c>
      <c r="N1305">
        <f t="shared" ref="N1305" si="734">$K1304+$K1305-$L1304-$L1305</f>
        <v>-813</v>
      </c>
    </row>
    <row r="1306" spans="1:14" x14ac:dyDescent="0.3">
      <c r="A1306" t="s">
        <v>7</v>
      </c>
      <c r="B1306">
        <v>25</v>
      </c>
      <c r="C1306">
        <v>25</v>
      </c>
      <c r="D1306">
        <v>2105</v>
      </c>
      <c r="E1306">
        <v>153</v>
      </c>
      <c r="F1306">
        <v>1</v>
      </c>
      <c r="G1306">
        <v>0</v>
      </c>
      <c r="I1306" s="7">
        <f t="shared" si="719"/>
        <v>1</v>
      </c>
      <c r="J1306">
        <f t="shared" si="720"/>
        <v>0</v>
      </c>
      <c r="K1306" s="5">
        <f t="shared" si="721"/>
        <v>0</v>
      </c>
      <c r="L1306" s="5">
        <f t="shared" si="722"/>
        <v>2105</v>
      </c>
    </row>
    <row r="1307" spans="1:14" x14ac:dyDescent="0.3">
      <c r="A1307" t="s">
        <v>8</v>
      </c>
      <c r="B1307">
        <v>25</v>
      </c>
      <c r="C1307">
        <v>25</v>
      </c>
      <c r="D1307">
        <v>139</v>
      </c>
      <c r="E1307">
        <v>153</v>
      </c>
      <c r="F1307">
        <v>1</v>
      </c>
      <c r="G1307">
        <v>0</v>
      </c>
      <c r="I1307" s="7">
        <f t="shared" si="719"/>
        <v>1</v>
      </c>
      <c r="J1307">
        <f t="shared" si="720"/>
        <v>0</v>
      </c>
      <c r="K1307" s="5">
        <f t="shared" si="721"/>
        <v>139</v>
      </c>
      <c r="L1307" s="5">
        <f t="shared" si="722"/>
        <v>0</v>
      </c>
      <c r="N1307">
        <f t="shared" ref="N1307" si="735">$K1306+$K1307-$L1306-$L1307</f>
        <v>-1966</v>
      </c>
    </row>
    <row r="1308" spans="1:14" x14ac:dyDescent="0.3">
      <c r="A1308" t="s">
        <v>7</v>
      </c>
      <c r="B1308">
        <v>9</v>
      </c>
      <c r="C1308">
        <v>9</v>
      </c>
      <c r="D1308">
        <v>769</v>
      </c>
      <c r="E1308">
        <v>154</v>
      </c>
      <c r="F1308">
        <v>1</v>
      </c>
      <c r="G1308">
        <v>0</v>
      </c>
      <c r="I1308" s="7">
        <f t="shared" si="719"/>
        <v>1</v>
      </c>
      <c r="J1308">
        <f t="shared" si="720"/>
        <v>0</v>
      </c>
      <c r="K1308" s="5">
        <f t="shared" si="721"/>
        <v>0</v>
      </c>
      <c r="L1308" s="5">
        <f t="shared" si="722"/>
        <v>769</v>
      </c>
    </row>
    <row r="1309" spans="1:14" x14ac:dyDescent="0.3">
      <c r="A1309" t="s">
        <v>8</v>
      </c>
      <c r="B1309">
        <v>9</v>
      </c>
      <c r="C1309">
        <v>9</v>
      </c>
      <c r="D1309">
        <v>90</v>
      </c>
      <c r="E1309">
        <v>154</v>
      </c>
      <c r="F1309">
        <v>1</v>
      </c>
      <c r="G1309">
        <v>0</v>
      </c>
      <c r="I1309" s="7">
        <f t="shared" si="719"/>
        <v>1</v>
      </c>
      <c r="J1309">
        <f t="shared" si="720"/>
        <v>0</v>
      </c>
      <c r="K1309" s="5">
        <f t="shared" si="721"/>
        <v>90</v>
      </c>
      <c r="L1309" s="5">
        <f t="shared" si="722"/>
        <v>0</v>
      </c>
      <c r="N1309">
        <f t="shared" ref="N1309" si="736">$K1308+$K1309-$L1308-$L1309</f>
        <v>-679</v>
      </c>
    </row>
    <row r="1310" spans="1:14" x14ac:dyDescent="0.3">
      <c r="A1310" t="s">
        <v>7</v>
      </c>
      <c r="B1310">
        <v>33</v>
      </c>
      <c r="C1310">
        <v>45</v>
      </c>
      <c r="D1310">
        <v>3264</v>
      </c>
      <c r="E1310">
        <v>155</v>
      </c>
      <c r="F1310">
        <v>1</v>
      </c>
      <c r="G1310">
        <v>0</v>
      </c>
      <c r="I1310" s="7">
        <f t="shared" si="719"/>
        <v>1.3636363636363635</v>
      </c>
      <c r="J1310">
        <f t="shared" si="720"/>
        <v>12</v>
      </c>
      <c r="K1310" s="5">
        <f t="shared" si="721"/>
        <v>0</v>
      </c>
      <c r="L1310" s="5">
        <f t="shared" si="722"/>
        <v>3264</v>
      </c>
    </row>
    <row r="1311" spans="1:14" x14ac:dyDescent="0.3">
      <c r="A1311" t="s">
        <v>8</v>
      </c>
      <c r="B1311">
        <v>33</v>
      </c>
      <c r="C1311">
        <v>45</v>
      </c>
      <c r="D1311">
        <v>1349</v>
      </c>
      <c r="E1311">
        <v>155</v>
      </c>
      <c r="F1311">
        <v>1</v>
      </c>
      <c r="G1311">
        <v>0</v>
      </c>
      <c r="I1311" s="7">
        <f t="shared" si="719"/>
        <v>1.3636363636363635</v>
      </c>
      <c r="J1311">
        <f t="shared" si="720"/>
        <v>12</v>
      </c>
      <c r="K1311" s="5">
        <f t="shared" si="721"/>
        <v>1349</v>
      </c>
      <c r="L1311" s="5">
        <f t="shared" si="722"/>
        <v>0</v>
      </c>
      <c r="N1311">
        <f t="shared" ref="N1311" si="737">$K1310+$K1311-$L1310-$L1311</f>
        <v>-1915</v>
      </c>
    </row>
    <row r="1312" spans="1:14" x14ac:dyDescent="0.3">
      <c r="A1312" t="s">
        <v>8</v>
      </c>
      <c r="B1312">
        <v>12</v>
      </c>
      <c r="C1312">
        <v>34</v>
      </c>
      <c r="D1312">
        <v>2400</v>
      </c>
      <c r="E1312">
        <v>156</v>
      </c>
      <c r="F1312">
        <v>1</v>
      </c>
      <c r="G1312">
        <v>0</v>
      </c>
      <c r="I1312" s="7">
        <f t="shared" si="719"/>
        <v>2.8333333333333335</v>
      </c>
      <c r="J1312">
        <f t="shared" si="720"/>
        <v>22</v>
      </c>
      <c r="K1312" s="5">
        <f t="shared" si="721"/>
        <v>2400</v>
      </c>
      <c r="L1312" s="5">
        <f t="shared" si="722"/>
        <v>0</v>
      </c>
    </row>
    <row r="1313" spans="1:14" x14ac:dyDescent="0.3">
      <c r="A1313" t="s">
        <v>7</v>
      </c>
      <c r="B1313">
        <v>12</v>
      </c>
      <c r="C1313">
        <v>34</v>
      </c>
      <c r="D1313">
        <v>2905</v>
      </c>
      <c r="E1313">
        <v>156</v>
      </c>
      <c r="F1313">
        <v>1</v>
      </c>
      <c r="G1313">
        <v>0</v>
      </c>
      <c r="I1313" s="7">
        <f t="shared" si="719"/>
        <v>2.8333333333333335</v>
      </c>
      <c r="J1313">
        <f t="shared" si="720"/>
        <v>22</v>
      </c>
      <c r="K1313" s="5">
        <f t="shared" si="721"/>
        <v>0</v>
      </c>
      <c r="L1313" s="5">
        <f t="shared" si="722"/>
        <v>2905</v>
      </c>
      <c r="N1313">
        <f t="shared" ref="N1313" si="738">$K1312+$K1313-$L1312-$L1313</f>
        <v>-505</v>
      </c>
    </row>
    <row r="1314" spans="1:14" x14ac:dyDescent="0.3">
      <c r="A1314" t="s">
        <v>7</v>
      </c>
      <c r="B1314">
        <v>10</v>
      </c>
      <c r="C1314">
        <v>41</v>
      </c>
      <c r="D1314">
        <v>3439</v>
      </c>
      <c r="E1314">
        <v>157</v>
      </c>
      <c r="F1314">
        <v>1</v>
      </c>
      <c r="G1314">
        <v>0</v>
      </c>
      <c r="I1314" s="7">
        <f t="shared" si="719"/>
        <v>4.0999999999999996</v>
      </c>
      <c r="J1314">
        <f t="shared" si="720"/>
        <v>31</v>
      </c>
      <c r="K1314" s="5">
        <f t="shared" si="721"/>
        <v>0</v>
      </c>
      <c r="L1314" s="5">
        <f t="shared" si="722"/>
        <v>3439</v>
      </c>
    </row>
    <row r="1315" spans="1:14" x14ac:dyDescent="0.3">
      <c r="A1315" t="s">
        <v>8</v>
      </c>
      <c r="B1315">
        <v>10</v>
      </c>
      <c r="C1315">
        <v>41</v>
      </c>
      <c r="D1315">
        <v>3138</v>
      </c>
      <c r="E1315">
        <v>157</v>
      </c>
      <c r="F1315">
        <v>1</v>
      </c>
      <c r="G1315">
        <v>0</v>
      </c>
      <c r="I1315" s="7">
        <f t="shared" si="719"/>
        <v>4.0999999999999996</v>
      </c>
      <c r="J1315">
        <f t="shared" si="720"/>
        <v>31</v>
      </c>
      <c r="K1315" s="5">
        <f t="shared" si="721"/>
        <v>3138</v>
      </c>
      <c r="L1315" s="5">
        <f t="shared" si="722"/>
        <v>0</v>
      </c>
      <c r="N1315">
        <f t="shared" ref="N1315" si="739">$K1314+$K1315-$L1314-$L1315</f>
        <v>-301</v>
      </c>
    </row>
    <row r="1316" spans="1:14" x14ac:dyDescent="0.3">
      <c r="A1316" t="s">
        <v>7</v>
      </c>
      <c r="B1316">
        <v>15</v>
      </c>
      <c r="C1316">
        <v>27</v>
      </c>
      <c r="D1316">
        <v>1746</v>
      </c>
      <c r="E1316">
        <v>158</v>
      </c>
      <c r="F1316">
        <v>1</v>
      </c>
      <c r="G1316">
        <v>0</v>
      </c>
      <c r="I1316" s="7">
        <f t="shared" si="719"/>
        <v>1.8</v>
      </c>
      <c r="J1316">
        <f t="shared" si="720"/>
        <v>12</v>
      </c>
      <c r="K1316" s="5">
        <f t="shared" si="721"/>
        <v>0</v>
      </c>
      <c r="L1316" s="5">
        <f t="shared" si="722"/>
        <v>1746</v>
      </c>
    </row>
    <row r="1317" spans="1:14" x14ac:dyDescent="0.3">
      <c r="A1317" t="s">
        <v>8</v>
      </c>
      <c r="B1317">
        <v>15</v>
      </c>
      <c r="C1317">
        <v>27</v>
      </c>
      <c r="D1317">
        <v>1201</v>
      </c>
      <c r="E1317">
        <v>158</v>
      </c>
      <c r="F1317">
        <v>1</v>
      </c>
      <c r="G1317">
        <v>0</v>
      </c>
      <c r="I1317" s="7">
        <f t="shared" si="719"/>
        <v>1.8</v>
      </c>
      <c r="J1317">
        <f t="shared" si="720"/>
        <v>12</v>
      </c>
      <c r="K1317" s="5">
        <f t="shared" si="721"/>
        <v>1201</v>
      </c>
      <c r="L1317" s="5">
        <f t="shared" si="722"/>
        <v>0</v>
      </c>
      <c r="N1317">
        <f t="shared" ref="N1317" si="740">$K1316+$K1317-$L1316-$L1317</f>
        <v>-545</v>
      </c>
    </row>
    <row r="1318" spans="1:14" x14ac:dyDescent="0.3">
      <c r="A1318" t="s">
        <v>7</v>
      </c>
      <c r="B1318">
        <v>22</v>
      </c>
      <c r="C1318">
        <v>35</v>
      </c>
      <c r="D1318">
        <v>2587</v>
      </c>
      <c r="E1318">
        <v>159</v>
      </c>
      <c r="F1318">
        <v>1</v>
      </c>
      <c r="G1318">
        <v>0</v>
      </c>
      <c r="I1318" s="7">
        <f t="shared" si="719"/>
        <v>1.5909090909090908</v>
      </c>
      <c r="J1318">
        <f t="shared" si="720"/>
        <v>13</v>
      </c>
      <c r="K1318" s="5">
        <f t="shared" si="721"/>
        <v>0</v>
      </c>
      <c r="L1318" s="5">
        <f t="shared" si="722"/>
        <v>2587</v>
      </c>
    </row>
    <row r="1319" spans="1:14" x14ac:dyDescent="0.3">
      <c r="A1319" t="s">
        <v>8</v>
      </c>
      <c r="B1319">
        <v>22</v>
      </c>
      <c r="C1319">
        <v>35</v>
      </c>
      <c r="D1319">
        <v>1276</v>
      </c>
      <c r="E1319">
        <v>159</v>
      </c>
      <c r="F1319">
        <v>1</v>
      </c>
      <c r="G1319">
        <v>0</v>
      </c>
      <c r="I1319" s="7">
        <f t="shared" si="719"/>
        <v>1.5909090909090908</v>
      </c>
      <c r="J1319">
        <f t="shared" si="720"/>
        <v>13</v>
      </c>
      <c r="K1319" s="5">
        <f t="shared" si="721"/>
        <v>1276</v>
      </c>
      <c r="L1319" s="5">
        <f t="shared" si="722"/>
        <v>0</v>
      </c>
      <c r="N1319">
        <f t="shared" ref="N1319" si="741">$K1318+$K1319-$L1318-$L1319</f>
        <v>-1311</v>
      </c>
    </row>
    <row r="1320" spans="1:14" x14ac:dyDescent="0.3">
      <c r="A1320" t="s">
        <v>7</v>
      </c>
      <c r="B1320">
        <v>30</v>
      </c>
      <c r="C1320">
        <v>46</v>
      </c>
      <c r="D1320">
        <v>3093</v>
      </c>
      <c r="E1320">
        <v>160</v>
      </c>
      <c r="F1320">
        <v>1</v>
      </c>
      <c r="G1320">
        <v>0</v>
      </c>
      <c r="I1320" s="7">
        <f t="shared" si="719"/>
        <v>1.5333333333333334</v>
      </c>
      <c r="J1320">
        <f t="shared" si="720"/>
        <v>16</v>
      </c>
      <c r="K1320" s="5">
        <f t="shared" si="721"/>
        <v>0</v>
      </c>
      <c r="L1320" s="5">
        <f t="shared" si="722"/>
        <v>3093</v>
      </c>
    </row>
    <row r="1321" spans="1:14" x14ac:dyDescent="0.3">
      <c r="A1321" t="s">
        <v>8</v>
      </c>
      <c r="B1321">
        <v>30</v>
      </c>
      <c r="C1321">
        <v>46</v>
      </c>
      <c r="D1321">
        <v>1839</v>
      </c>
      <c r="E1321">
        <v>160</v>
      </c>
      <c r="F1321">
        <v>1</v>
      </c>
      <c r="G1321">
        <v>0</v>
      </c>
      <c r="I1321" s="7">
        <f t="shared" si="719"/>
        <v>1.5333333333333334</v>
      </c>
      <c r="J1321">
        <f t="shared" si="720"/>
        <v>16</v>
      </c>
      <c r="K1321" s="5">
        <f t="shared" si="721"/>
        <v>1839</v>
      </c>
      <c r="L1321" s="5">
        <f t="shared" si="722"/>
        <v>0</v>
      </c>
      <c r="N1321">
        <f t="shared" ref="N1321" si="742">$K1320+$K1321-$L1320-$L1321</f>
        <v>-1254</v>
      </c>
    </row>
    <row r="1322" spans="1:14" x14ac:dyDescent="0.3">
      <c r="A1322" t="s">
        <v>7</v>
      </c>
      <c r="B1322">
        <v>12</v>
      </c>
      <c r="C1322">
        <v>12</v>
      </c>
      <c r="D1322">
        <v>808</v>
      </c>
      <c r="E1322">
        <v>161</v>
      </c>
      <c r="F1322">
        <v>1</v>
      </c>
      <c r="G1322">
        <v>0</v>
      </c>
      <c r="I1322" s="7">
        <f t="shared" si="719"/>
        <v>1</v>
      </c>
      <c r="J1322">
        <f t="shared" si="720"/>
        <v>0</v>
      </c>
      <c r="K1322" s="5">
        <f t="shared" si="721"/>
        <v>0</v>
      </c>
      <c r="L1322" s="5">
        <f t="shared" si="722"/>
        <v>808</v>
      </c>
    </row>
    <row r="1323" spans="1:14" x14ac:dyDescent="0.3">
      <c r="A1323" t="s">
        <v>8</v>
      </c>
      <c r="B1323">
        <v>12</v>
      </c>
      <c r="C1323">
        <v>12</v>
      </c>
      <c r="D1323">
        <v>108</v>
      </c>
      <c r="E1323">
        <v>161</v>
      </c>
      <c r="F1323">
        <v>1</v>
      </c>
      <c r="G1323">
        <v>0</v>
      </c>
      <c r="I1323" s="7">
        <f t="shared" si="719"/>
        <v>1</v>
      </c>
      <c r="J1323">
        <f t="shared" si="720"/>
        <v>0</v>
      </c>
      <c r="K1323" s="5">
        <f t="shared" si="721"/>
        <v>108</v>
      </c>
      <c r="L1323" s="5">
        <f t="shared" si="722"/>
        <v>0</v>
      </c>
      <c r="N1323">
        <f t="shared" ref="N1323" si="743">$K1322+$K1323-$L1322-$L1323</f>
        <v>-700</v>
      </c>
    </row>
    <row r="1324" spans="1:14" x14ac:dyDescent="0.3">
      <c r="A1324" t="s">
        <v>7</v>
      </c>
      <c r="B1324">
        <v>4</v>
      </c>
      <c r="C1324">
        <v>5</v>
      </c>
      <c r="D1324">
        <v>280</v>
      </c>
      <c r="E1324">
        <v>162</v>
      </c>
      <c r="F1324">
        <v>1</v>
      </c>
      <c r="G1324">
        <v>0</v>
      </c>
      <c r="I1324" s="7">
        <f t="shared" si="719"/>
        <v>1.25</v>
      </c>
      <c r="J1324">
        <f t="shared" si="720"/>
        <v>1</v>
      </c>
      <c r="K1324" s="5">
        <f t="shared" si="721"/>
        <v>0</v>
      </c>
      <c r="L1324" s="5">
        <f t="shared" si="722"/>
        <v>280</v>
      </c>
    </row>
    <row r="1325" spans="1:14" x14ac:dyDescent="0.3">
      <c r="A1325" t="s">
        <v>8</v>
      </c>
      <c r="B1325">
        <v>4</v>
      </c>
      <c r="C1325">
        <v>5</v>
      </c>
      <c r="D1325">
        <v>183</v>
      </c>
      <c r="E1325">
        <v>162</v>
      </c>
      <c r="F1325">
        <v>1</v>
      </c>
      <c r="G1325">
        <v>0</v>
      </c>
      <c r="I1325" s="7">
        <f t="shared" si="719"/>
        <v>1.25</v>
      </c>
      <c r="J1325">
        <f t="shared" si="720"/>
        <v>1</v>
      </c>
      <c r="K1325" s="5">
        <f t="shared" si="721"/>
        <v>183</v>
      </c>
      <c r="L1325" s="5">
        <f t="shared" si="722"/>
        <v>0</v>
      </c>
      <c r="N1325">
        <f t="shared" ref="N1325" si="744">$K1324+$K1325-$L1324-$L1325</f>
        <v>-97</v>
      </c>
    </row>
    <row r="1326" spans="1:14" x14ac:dyDescent="0.3">
      <c r="A1326" t="s">
        <v>7</v>
      </c>
      <c r="B1326">
        <v>29</v>
      </c>
      <c r="C1326">
        <v>43</v>
      </c>
      <c r="D1326">
        <v>3198</v>
      </c>
      <c r="E1326">
        <v>163</v>
      </c>
      <c r="F1326">
        <v>1</v>
      </c>
      <c r="G1326">
        <v>0</v>
      </c>
      <c r="I1326" s="7">
        <f t="shared" si="719"/>
        <v>1.4827586206896552</v>
      </c>
      <c r="J1326">
        <f t="shared" si="720"/>
        <v>14</v>
      </c>
      <c r="K1326" s="5">
        <f t="shared" si="721"/>
        <v>0</v>
      </c>
      <c r="L1326" s="5">
        <f t="shared" si="722"/>
        <v>3198</v>
      </c>
    </row>
    <row r="1327" spans="1:14" x14ac:dyDescent="0.3">
      <c r="A1327" t="s">
        <v>8</v>
      </c>
      <c r="B1327">
        <v>29</v>
      </c>
      <c r="C1327">
        <v>43</v>
      </c>
      <c r="D1327">
        <v>1345</v>
      </c>
      <c r="E1327">
        <v>163</v>
      </c>
      <c r="F1327">
        <v>1</v>
      </c>
      <c r="G1327">
        <v>0</v>
      </c>
      <c r="I1327" s="7">
        <f t="shared" si="719"/>
        <v>1.4827586206896552</v>
      </c>
      <c r="J1327">
        <f t="shared" si="720"/>
        <v>14</v>
      </c>
      <c r="K1327" s="5">
        <f t="shared" si="721"/>
        <v>1345</v>
      </c>
      <c r="L1327" s="5">
        <f t="shared" si="722"/>
        <v>0</v>
      </c>
      <c r="N1327">
        <f t="shared" ref="N1327" si="745">$K1326+$K1327-$L1326-$L1327</f>
        <v>-1853</v>
      </c>
    </row>
    <row r="1328" spans="1:14" x14ac:dyDescent="0.3">
      <c r="A1328" t="s">
        <v>8</v>
      </c>
      <c r="B1328">
        <v>3</v>
      </c>
      <c r="C1328">
        <v>3</v>
      </c>
      <c r="D1328">
        <v>64</v>
      </c>
      <c r="E1328">
        <v>164</v>
      </c>
      <c r="F1328">
        <v>1</v>
      </c>
      <c r="G1328">
        <v>0</v>
      </c>
      <c r="I1328" s="7">
        <f t="shared" si="719"/>
        <v>1</v>
      </c>
      <c r="J1328">
        <f t="shared" si="720"/>
        <v>0</v>
      </c>
      <c r="K1328" s="5">
        <f t="shared" si="721"/>
        <v>64</v>
      </c>
      <c r="L1328" s="5">
        <f t="shared" si="722"/>
        <v>0</v>
      </c>
    </row>
    <row r="1329" spans="1:14" x14ac:dyDescent="0.3">
      <c r="A1329" t="s">
        <v>7</v>
      </c>
      <c r="B1329">
        <v>3</v>
      </c>
      <c r="C1329">
        <v>3</v>
      </c>
      <c r="D1329">
        <v>105</v>
      </c>
      <c r="E1329">
        <v>164</v>
      </c>
      <c r="F1329">
        <v>1</v>
      </c>
      <c r="G1329">
        <v>0</v>
      </c>
      <c r="I1329" s="7">
        <f t="shared" si="719"/>
        <v>1</v>
      </c>
      <c r="J1329">
        <f t="shared" si="720"/>
        <v>0</v>
      </c>
      <c r="K1329" s="5">
        <f t="shared" si="721"/>
        <v>0</v>
      </c>
      <c r="L1329" s="5">
        <f t="shared" si="722"/>
        <v>105</v>
      </c>
      <c r="N1329">
        <f t="shared" ref="N1329" si="746">$K1328+$K1329-$L1328-$L1329</f>
        <v>-41</v>
      </c>
    </row>
    <row r="1330" spans="1:14" x14ac:dyDescent="0.3">
      <c r="A1330" t="s">
        <v>8</v>
      </c>
      <c r="B1330">
        <v>26</v>
      </c>
      <c r="C1330">
        <v>26</v>
      </c>
      <c r="D1330">
        <v>154</v>
      </c>
      <c r="E1330">
        <v>165</v>
      </c>
      <c r="F1330">
        <v>1</v>
      </c>
      <c r="G1330">
        <v>0</v>
      </c>
      <c r="I1330" s="7">
        <f t="shared" si="719"/>
        <v>1</v>
      </c>
      <c r="J1330">
        <f t="shared" si="720"/>
        <v>0</v>
      </c>
      <c r="K1330" s="5">
        <f t="shared" si="721"/>
        <v>154</v>
      </c>
      <c r="L1330" s="5">
        <f t="shared" si="722"/>
        <v>0</v>
      </c>
    </row>
    <row r="1331" spans="1:14" x14ac:dyDescent="0.3">
      <c r="A1331" t="s">
        <v>7</v>
      </c>
      <c r="B1331">
        <v>26</v>
      </c>
      <c r="C1331">
        <v>26</v>
      </c>
      <c r="D1331">
        <v>2355</v>
      </c>
      <c r="E1331">
        <v>165</v>
      </c>
      <c r="F1331">
        <v>1</v>
      </c>
      <c r="G1331">
        <v>0</v>
      </c>
      <c r="I1331" s="7">
        <f t="shared" si="719"/>
        <v>1</v>
      </c>
      <c r="J1331">
        <f t="shared" si="720"/>
        <v>0</v>
      </c>
      <c r="K1331" s="5">
        <f t="shared" si="721"/>
        <v>0</v>
      </c>
      <c r="L1331" s="5">
        <f t="shared" si="722"/>
        <v>2355</v>
      </c>
      <c r="N1331">
        <f t="shared" ref="N1331" si="747">$K1330+$K1331-$L1330-$L1331</f>
        <v>-2201</v>
      </c>
    </row>
    <row r="1332" spans="1:14" x14ac:dyDescent="0.3">
      <c r="A1332" t="s">
        <v>8</v>
      </c>
      <c r="B1332">
        <v>24</v>
      </c>
      <c r="C1332">
        <v>37</v>
      </c>
      <c r="D1332">
        <v>1450</v>
      </c>
      <c r="E1332">
        <v>166</v>
      </c>
      <c r="F1332">
        <v>1</v>
      </c>
      <c r="G1332">
        <v>0</v>
      </c>
      <c r="I1332" s="7">
        <f t="shared" si="719"/>
        <v>1.5416666666666667</v>
      </c>
      <c r="J1332">
        <f t="shared" si="720"/>
        <v>13</v>
      </c>
      <c r="K1332" s="5">
        <f t="shared" si="721"/>
        <v>1450</v>
      </c>
      <c r="L1332" s="5">
        <f t="shared" si="722"/>
        <v>0</v>
      </c>
    </row>
    <row r="1333" spans="1:14" x14ac:dyDescent="0.3">
      <c r="A1333" t="s">
        <v>7</v>
      </c>
      <c r="B1333">
        <v>24</v>
      </c>
      <c r="C1333">
        <v>37</v>
      </c>
      <c r="D1333">
        <v>2478</v>
      </c>
      <c r="E1333">
        <v>166</v>
      </c>
      <c r="F1333">
        <v>1</v>
      </c>
      <c r="G1333">
        <v>0</v>
      </c>
      <c r="I1333" s="7">
        <f t="shared" si="719"/>
        <v>1.5416666666666667</v>
      </c>
      <c r="J1333">
        <f t="shared" si="720"/>
        <v>13</v>
      </c>
      <c r="K1333" s="5">
        <f t="shared" si="721"/>
        <v>0</v>
      </c>
      <c r="L1333" s="5">
        <f t="shared" si="722"/>
        <v>2478</v>
      </c>
      <c r="N1333">
        <f t="shared" ref="N1333" si="748">$K1332+$K1333-$L1332-$L1333</f>
        <v>-1028</v>
      </c>
    </row>
    <row r="1334" spans="1:14" x14ac:dyDescent="0.3">
      <c r="A1334" t="s">
        <v>7</v>
      </c>
      <c r="B1334">
        <v>3</v>
      </c>
      <c r="C1334">
        <v>45</v>
      </c>
      <c r="D1334">
        <v>4315</v>
      </c>
      <c r="E1334">
        <v>167</v>
      </c>
      <c r="F1334">
        <v>1</v>
      </c>
      <c r="G1334">
        <v>0</v>
      </c>
      <c r="I1334" s="7">
        <f t="shared" si="719"/>
        <v>15</v>
      </c>
      <c r="J1334">
        <f t="shared" si="720"/>
        <v>42</v>
      </c>
      <c r="K1334" s="5">
        <f t="shared" si="721"/>
        <v>0</v>
      </c>
      <c r="L1334" s="5">
        <f t="shared" si="722"/>
        <v>4315</v>
      </c>
    </row>
    <row r="1335" spans="1:14" x14ac:dyDescent="0.3">
      <c r="A1335" t="s">
        <v>8</v>
      </c>
      <c r="B1335">
        <v>3</v>
      </c>
      <c r="C1335">
        <v>45</v>
      </c>
      <c r="D1335">
        <v>4256</v>
      </c>
      <c r="E1335">
        <v>167</v>
      </c>
      <c r="F1335">
        <v>1</v>
      </c>
      <c r="G1335">
        <v>0</v>
      </c>
      <c r="I1335" s="7">
        <f t="shared" si="719"/>
        <v>15</v>
      </c>
      <c r="J1335">
        <f t="shared" si="720"/>
        <v>42</v>
      </c>
      <c r="K1335" s="5">
        <f t="shared" si="721"/>
        <v>4256</v>
      </c>
      <c r="L1335" s="5">
        <f t="shared" si="722"/>
        <v>0</v>
      </c>
      <c r="N1335">
        <f t="shared" ref="N1335" si="749">$K1334+$K1335-$L1334-$L1335</f>
        <v>-59</v>
      </c>
    </row>
    <row r="1336" spans="1:14" x14ac:dyDescent="0.3">
      <c r="A1336" t="s">
        <v>8</v>
      </c>
      <c r="B1336">
        <v>44</v>
      </c>
      <c r="C1336">
        <v>44</v>
      </c>
      <c r="D1336">
        <v>160</v>
      </c>
      <c r="E1336">
        <v>168</v>
      </c>
      <c r="F1336">
        <v>1</v>
      </c>
      <c r="G1336">
        <v>0</v>
      </c>
      <c r="I1336" s="7">
        <f t="shared" si="719"/>
        <v>1</v>
      </c>
      <c r="J1336">
        <f t="shared" si="720"/>
        <v>0</v>
      </c>
      <c r="K1336" s="5">
        <f t="shared" si="721"/>
        <v>160</v>
      </c>
      <c r="L1336" s="5">
        <f t="shared" si="722"/>
        <v>0</v>
      </c>
    </row>
    <row r="1337" spans="1:14" x14ac:dyDescent="0.3">
      <c r="A1337" t="s">
        <v>7</v>
      </c>
      <c r="B1337">
        <v>44</v>
      </c>
      <c r="C1337">
        <v>44</v>
      </c>
      <c r="D1337">
        <v>3791</v>
      </c>
      <c r="E1337">
        <v>168</v>
      </c>
      <c r="F1337">
        <v>1</v>
      </c>
      <c r="G1337">
        <v>0</v>
      </c>
      <c r="I1337" s="7">
        <f t="shared" si="719"/>
        <v>1</v>
      </c>
      <c r="J1337">
        <f t="shared" si="720"/>
        <v>0</v>
      </c>
      <c r="K1337" s="5">
        <f t="shared" si="721"/>
        <v>0</v>
      </c>
      <c r="L1337" s="5">
        <f t="shared" si="722"/>
        <v>3791</v>
      </c>
      <c r="N1337">
        <f t="shared" ref="N1337" si="750">$K1336+$K1337-$L1336-$L1337</f>
        <v>-3631</v>
      </c>
    </row>
    <row r="1338" spans="1:14" x14ac:dyDescent="0.3">
      <c r="A1338" t="s">
        <v>7</v>
      </c>
      <c r="B1338">
        <v>29</v>
      </c>
      <c r="C1338">
        <v>37</v>
      </c>
      <c r="D1338">
        <v>2190</v>
      </c>
      <c r="E1338">
        <v>169</v>
      </c>
      <c r="F1338">
        <v>1</v>
      </c>
      <c r="G1338">
        <v>0</v>
      </c>
      <c r="I1338" s="7">
        <f t="shared" si="719"/>
        <v>1.2758620689655173</v>
      </c>
      <c r="J1338">
        <f t="shared" si="720"/>
        <v>8</v>
      </c>
      <c r="K1338" s="5">
        <f t="shared" si="721"/>
        <v>0</v>
      </c>
      <c r="L1338" s="5">
        <f t="shared" si="722"/>
        <v>2190</v>
      </c>
    </row>
    <row r="1339" spans="1:14" x14ac:dyDescent="0.3">
      <c r="A1339" t="s">
        <v>8</v>
      </c>
      <c r="B1339">
        <v>29</v>
      </c>
      <c r="C1339">
        <v>37</v>
      </c>
      <c r="D1339">
        <v>1001</v>
      </c>
      <c r="E1339">
        <v>169</v>
      </c>
      <c r="F1339">
        <v>1</v>
      </c>
      <c r="G1339">
        <v>0</v>
      </c>
      <c r="I1339" s="7">
        <f t="shared" si="719"/>
        <v>1.2758620689655173</v>
      </c>
      <c r="J1339">
        <f t="shared" si="720"/>
        <v>8</v>
      </c>
      <c r="K1339" s="5">
        <f t="shared" si="721"/>
        <v>1001</v>
      </c>
      <c r="L1339" s="5">
        <f t="shared" si="722"/>
        <v>0</v>
      </c>
      <c r="N1339">
        <f t="shared" ref="N1339" si="751">$K1338+$K1339-$L1338-$L1339</f>
        <v>-1189</v>
      </c>
    </row>
    <row r="1340" spans="1:14" x14ac:dyDescent="0.3">
      <c r="A1340" t="s">
        <v>8</v>
      </c>
      <c r="B1340">
        <v>9</v>
      </c>
      <c r="C1340">
        <v>9</v>
      </c>
      <c r="D1340">
        <v>157</v>
      </c>
      <c r="E1340">
        <v>170</v>
      </c>
      <c r="F1340">
        <v>1</v>
      </c>
      <c r="G1340">
        <v>0</v>
      </c>
      <c r="I1340" s="7">
        <f t="shared" si="719"/>
        <v>1</v>
      </c>
      <c r="J1340">
        <f t="shared" si="720"/>
        <v>0</v>
      </c>
      <c r="K1340" s="5">
        <f t="shared" si="721"/>
        <v>157</v>
      </c>
      <c r="L1340" s="5">
        <f t="shared" si="722"/>
        <v>0</v>
      </c>
    </row>
    <row r="1341" spans="1:14" x14ac:dyDescent="0.3">
      <c r="A1341" t="s">
        <v>7</v>
      </c>
      <c r="B1341">
        <v>9</v>
      </c>
      <c r="C1341">
        <v>9</v>
      </c>
      <c r="D1341">
        <v>832</v>
      </c>
      <c r="E1341">
        <v>170</v>
      </c>
      <c r="F1341">
        <v>1</v>
      </c>
      <c r="G1341">
        <v>0</v>
      </c>
      <c r="I1341" s="7">
        <f t="shared" si="719"/>
        <v>1</v>
      </c>
      <c r="J1341">
        <f t="shared" si="720"/>
        <v>0</v>
      </c>
      <c r="K1341" s="5">
        <f t="shared" si="721"/>
        <v>0</v>
      </c>
      <c r="L1341" s="5">
        <f t="shared" si="722"/>
        <v>832</v>
      </c>
      <c r="N1341">
        <f t="shared" ref="N1341" si="752">$K1340+$K1341-$L1340-$L1341</f>
        <v>-675</v>
      </c>
    </row>
    <row r="1342" spans="1:14" x14ac:dyDescent="0.3">
      <c r="A1342" t="s">
        <v>8</v>
      </c>
      <c r="B1342">
        <v>22</v>
      </c>
      <c r="C1342">
        <v>31</v>
      </c>
      <c r="D1342">
        <v>1058</v>
      </c>
      <c r="E1342">
        <v>171</v>
      </c>
      <c r="F1342">
        <v>1</v>
      </c>
      <c r="G1342">
        <v>0</v>
      </c>
      <c r="I1342" s="7">
        <f t="shared" si="719"/>
        <v>1.4090909090909092</v>
      </c>
      <c r="J1342">
        <f t="shared" si="720"/>
        <v>9</v>
      </c>
      <c r="K1342" s="5">
        <f t="shared" si="721"/>
        <v>1058</v>
      </c>
      <c r="L1342" s="5">
        <f t="shared" si="722"/>
        <v>0</v>
      </c>
    </row>
    <row r="1343" spans="1:14" x14ac:dyDescent="0.3">
      <c r="A1343" t="s">
        <v>7</v>
      </c>
      <c r="B1343">
        <v>22</v>
      </c>
      <c r="C1343">
        <v>31</v>
      </c>
      <c r="D1343">
        <v>2019</v>
      </c>
      <c r="E1343">
        <v>171</v>
      </c>
      <c r="F1343">
        <v>1</v>
      </c>
      <c r="G1343">
        <v>0</v>
      </c>
      <c r="I1343" s="7">
        <f t="shared" si="719"/>
        <v>1.4090909090909092</v>
      </c>
      <c r="J1343">
        <f t="shared" si="720"/>
        <v>9</v>
      </c>
      <c r="K1343" s="5">
        <f t="shared" si="721"/>
        <v>0</v>
      </c>
      <c r="L1343" s="5">
        <f t="shared" si="722"/>
        <v>2019</v>
      </c>
      <c r="N1343">
        <f t="shared" ref="N1343" si="753">$K1342+$K1343-$L1342-$L1343</f>
        <v>-961</v>
      </c>
    </row>
    <row r="1344" spans="1:14" x14ac:dyDescent="0.3">
      <c r="A1344" t="s">
        <v>7</v>
      </c>
      <c r="B1344">
        <v>10</v>
      </c>
      <c r="C1344">
        <v>43</v>
      </c>
      <c r="D1344">
        <v>3618</v>
      </c>
      <c r="E1344">
        <v>172</v>
      </c>
      <c r="F1344">
        <v>1</v>
      </c>
      <c r="G1344">
        <v>0</v>
      </c>
      <c r="I1344" s="7">
        <f t="shared" si="719"/>
        <v>4.3</v>
      </c>
      <c r="J1344">
        <f t="shared" si="720"/>
        <v>33</v>
      </c>
      <c r="K1344" s="5">
        <f t="shared" si="721"/>
        <v>0</v>
      </c>
      <c r="L1344" s="5">
        <f t="shared" si="722"/>
        <v>3618</v>
      </c>
    </row>
    <row r="1345" spans="1:14" x14ac:dyDescent="0.3">
      <c r="A1345" t="s">
        <v>8</v>
      </c>
      <c r="B1345">
        <v>10</v>
      </c>
      <c r="C1345">
        <v>43</v>
      </c>
      <c r="D1345">
        <v>3340</v>
      </c>
      <c r="E1345">
        <v>172</v>
      </c>
      <c r="F1345">
        <v>1</v>
      </c>
      <c r="G1345">
        <v>0</v>
      </c>
      <c r="I1345" s="7">
        <f t="shared" si="719"/>
        <v>4.3</v>
      </c>
      <c r="J1345">
        <f t="shared" si="720"/>
        <v>33</v>
      </c>
      <c r="K1345" s="5">
        <f t="shared" si="721"/>
        <v>3340</v>
      </c>
      <c r="L1345" s="5">
        <f t="shared" si="722"/>
        <v>0</v>
      </c>
      <c r="N1345">
        <f t="shared" ref="N1345" si="754">$K1344+$K1345-$L1344-$L1345</f>
        <v>-278</v>
      </c>
    </row>
    <row r="1346" spans="1:14" x14ac:dyDescent="0.3">
      <c r="A1346" t="s">
        <v>8</v>
      </c>
      <c r="B1346">
        <v>8</v>
      </c>
      <c r="C1346">
        <v>45</v>
      </c>
      <c r="D1346">
        <v>3377</v>
      </c>
      <c r="E1346">
        <v>173</v>
      </c>
      <c r="F1346">
        <v>1</v>
      </c>
      <c r="G1346">
        <v>0</v>
      </c>
      <c r="I1346" s="7">
        <f t="shared" si="719"/>
        <v>5.625</v>
      </c>
      <c r="J1346">
        <f t="shared" si="720"/>
        <v>37</v>
      </c>
      <c r="K1346" s="5">
        <f t="shared" si="721"/>
        <v>3377</v>
      </c>
      <c r="L1346" s="5">
        <f t="shared" si="722"/>
        <v>0</v>
      </c>
    </row>
    <row r="1347" spans="1:14" x14ac:dyDescent="0.3">
      <c r="A1347" t="s">
        <v>7</v>
      </c>
      <c r="B1347">
        <v>8</v>
      </c>
      <c r="C1347">
        <v>45</v>
      </c>
      <c r="D1347">
        <v>3514</v>
      </c>
      <c r="E1347">
        <v>173</v>
      </c>
      <c r="F1347">
        <v>1</v>
      </c>
      <c r="G1347">
        <v>0</v>
      </c>
      <c r="I1347" s="7">
        <f t="shared" ref="I1347:I1410" si="755">C1347/B1347</f>
        <v>5.625</v>
      </c>
      <c r="J1347">
        <f t="shared" ref="J1347:J1410" si="756">C1347-B1347</f>
        <v>37</v>
      </c>
      <c r="K1347" s="5">
        <f t="shared" ref="K1347:K1410" si="757">IF($A1347="Hungarian",$D1347,0)</f>
        <v>0</v>
      </c>
      <c r="L1347" s="5">
        <f t="shared" ref="L1347:L1410" si="758">IF($A1347="Vickrey Auction",$D1347,0)</f>
        <v>3514</v>
      </c>
      <c r="N1347">
        <f t="shared" ref="N1347" si="759">$K1346+$K1347-$L1346-$L1347</f>
        <v>-137</v>
      </c>
    </row>
    <row r="1348" spans="1:14" x14ac:dyDescent="0.3">
      <c r="A1348" t="s">
        <v>8</v>
      </c>
      <c r="B1348">
        <v>32</v>
      </c>
      <c r="C1348">
        <v>32</v>
      </c>
      <c r="D1348">
        <v>168</v>
      </c>
      <c r="E1348">
        <v>174</v>
      </c>
      <c r="F1348">
        <v>1</v>
      </c>
      <c r="G1348">
        <v>0</v>
      </c>
      <c r="I1348" s="7">
        <f t="shared" si="755"/>
        <v>1</v>
      </c>
      <c r="J1348">
        <f t="shared" si="756"/>
        <v>0</v>
      </c>
      <c r="K1348" s="5">
        <f t="shared" si="757"/>
        <v>168</v>
      </c>
      <c r="L1348" s="5">
        <f t="shared" si="758"/>
        <v>0</v>
      </c>
    </row>
    <row r="1349" spans="1:14" x14ac:dyDescent="0.3">
      <c r="A1349" t="s">
        <v>7</v>
      </c>
      <c r="B1349">
        <v>32</v>
      </c>
      <c r="C1349">
        <v>32</v>
      </c>
      <c r="D1349">
        <v>2626</v>
      </c>
      <c r="E1349">
        <v>174</v>
      </c>
      <c r="F1349">
        <v>1</v>
      </c>
      <c r="G1349">
        <v>0</v>
      </c>
      <c r="I1349" s="7">
        <f t="shared" si="755"/>
        <v>1</v>
      </c>
      <c r="J1349">
        <f t="shared" si="756"/>
        <v>0</v>
      </c>
      <c r="K1349" s="5">
        <f t="shared" si="757"/>
        <v>0</v>
      </c>
      <c r="L1349" s="5">
        <f t="shared" si="758"/>
        <v>2626</v>
      </c>
      <c r="N1349">
        <f t="shared" ref="N1349" si="760">$K1348+$K1349-$L1348-$L1349</f>
        <v>-2458</v>
      </c>
    </row>
    <row r="1350" spans="1:14" x14ac:dyDescent="0.3">
      <c r="A1350" t="s">
        <v>7</v>
      </c>
      <c r="B1350">
        <v>4</v>
      </c>
      <c r="C1350">
        <v>4</v>
      </c>
      <c r="D1350">
        <v>372</v>
      </c>
      <c r="E1350">
        <v>175</v>
      </c>
      <c r="F1350">
        <v>1</v>
      </c>
      <c r="G1350">
        <v>0</v>
      </c>
      <c r="I1350" s="7">
        <f t="shared" si="755"/>
        <v>1</v>
      </c>
      <c r="J1350">
        <f t="shared" si="756"/>
        <v>0</v>
      </c>
      <c r="K1350" s="5">
        <f t="shared" si="757"/>
        <v>0</v>
      </c>
      <c r="L1350" s="5">
        <f t="shared" si="758"/>
        <v>372</v>
      </c>
    </row>
    <row r="1351" spans="1:14" x14ac:dyDescent="0.3">
      <c r="A1351" t="s">
        <v>8</v>
      </c>
      <c r="B1351">
        <v>4</v>
      </c>
      <c r="C1351">
        <v>4</v>
      </c>
      <c r="D1351">
        <v>75</v>
      </c>
      <c r="E1351">
        <v>175</v>
      </c>
      <c r="F1351">
        <v>1</v>
      </c>
      <c r="G1351">
        <v>0</v>
      </c>
      <c r="I1351" s="7">
        <f t="shared" si="755"/>
        <v>1</v>
      </c>
      <c r="J1351">
        <f t="shared" si="756"/>
        <v>0</v>
      </c>
      <c r="K1351" s="5">
        <f t="shared" si="757"/>
        <v>75</v>
      </c>
      <c r="L1351" s="5">
        <f t="shared" si="758"/>
        <v>0</v>
      </c>
      <c r="N1351">
        <f t="shared" ref="N1351" si="761">$K1350+$K1351-$L1350-$L1351</f>
        <v>-297</v>
      </c>
    </row>
    <row r="1352" spans="1:14" x14ac:dyDescent="0.3">
      <c r="A1352" t="s">
        <v>8</v>
      </c>
      <c r="B1352">
        <v>11</v>
      </c>
      <c r="C1352">
        <v>11</v>
      </c>
      <c r="D1352">
        <v>153</v>
      </c>
      <c r="E1352">
        <v>176</v>
      </c>
      <c r="F1352">
        <v>1</v>
      </c>
      <c r="G1352">
        <v>0</v>
      </c>
      <c r="I1352" s="7">
        <f t="shared" si="755"/>
        <v>1</v>
      </c>
      <c r="J1352">
        <f t="shared" si="756"/>
        <v>0</v>
      </c>
      <c r="K1352" s="5">
        <f t="shared" si="757"/>
        <v>153</v>
      </c>
      <c r="L1352" s="5">
        <f t="shared" si="758"/>
        <v>0</v>
      </c>
    </row>
    <row r="1353" spans="1:14" x14ac:dyDescent="0.3">
      <c r="A1353" t="s">
        <v>7</v>
      </c>
      <c r="B1353">
        <v>11</v>
      </c>
      <c r="C1353">
        <v>11</v>
      </c>
      <c r="D1353">
        <v>877</v>
      </c>
      <c r="E1353">
        <v>176</v>
      </c>
      <c r="F1353">
        <v>1</v>
      </c>
      <c r="G1353">
        <v>0</v>
      </c>
      <c r="I1353" s="7">
        <f t="shared" si="755"/>
        <v>1</v>
      </c>
      <c r="J1353">
        <f t="shared" si="756"/>
        <v>0</v>
      </c>
      <c r="K1353" s="5">
        <f t="shared" si="757"/>
        <v>0</v>
      </c>
      <c r="L1353" s="5">
        <f t="shared" si="758"/>
        <v>877</v>
      </c>
      <c r="N1353">
        <f t="shared" ref="N1353" si="762">$K1352+$K1353-$L1352-$L1353</f>
        <v>-724</v>
      </c>
    </row>
    <row r="1354" spans="1:14" x14ac:dyDescent="0.3">
      <c r="A1354" t="s">
        <v>7</v>
      </c>
      <c r="B1354">
        <v>10</v>
      </c>
      <c r="C1354">
        <v>23</v>
      </c>
      <c r="D1354">
        <v>1663</v>
      </c>
      <c r="E1354">
        <v>177</v>
      </c>
      <c r="F1354">
        <v>1</v>
      </c>
      <c r="G1354">
        <v>0</v>
      </c>
      <c r="I1354" s="7">
        <f t="shared" si="755"/>
        <v>2.2999999999999998</v>
      </c>
      <c r="J1354">
        <f t="shared" si="756"/>
        <v>13</v>
      </c>
      <c r="K1354" s="5">
        <f t="shared" si="757"/>
        <v>0</v>
      </c>
      <c r="L1354" s="5">
        <f t="shared" si="758"/>
        <v>1663</v>
      </c>
    </row>
    <row r="1355" spans="1:14" x14ac:dyDescent="0.3">
      <c r="A1355" t="s">
        <v>8</v>
      </c>
      <c r="B1355">
        <v>10</v>
      </c>
      <c r="C1355">
        <v>23</v>
      </c>
      <c r="D1355">
        <v>1207</v>
      </c>
      <c r="E1355">
        <v>177</v>
      </c>
      <c r="F1355">
        <v>1</v>
      </c>
      <c r="G1355">
        <v>0</v>
      </c>
      <c r="I1355" s="7">
        <f t="shared" si="755"/>
        <v>2.2999999999999998</v>
      </c>
      <c r="J1355">
        <f t="shared" si="756"/>
        <v>13</v>
      </c>
      <c r="K1355" s="5">
        <f t="shared" si="757"/>
        <v>1207</v>
      </c>
      <c r="L1355" s="5">
        <f t="shared" si="758"/>
        <v>0</v>
      </c>
      <c r="N1355">
        <f t="shared" ref="N1355" si="763">$K1354+$K1355-$L1354-$L1355</f>
        <v>-456</v>
      </c>
    </row>
    <row r="1356" spans="1:14" x14ac:dyDescent="0.3">
      <c r="A1356" t="s">
        <v>7</v>
      </c>
      <c r="B1356">
        <v>43</v>
      </c>
      <c r="C1356">
        <v>43</v>
      </c>
      <c r="D1356">
        <v>3528</v>
      </c>
      <c r="E1356">
        <v>178</v>
      </c>
      <c r="F1356">
        <v>1</v>
      </c>
      <c r="G1356">
        <v>0</v>
      </c>
      <c r="I1356" s="7">
        <f t="shared" si="755"/>
        <v>1</v>
      </c>
      <c r="J1356">
        <f t="shared" si="756"/>
        <v>0</v>
      </c>
      <c r="K1356" s="5">
        <f t="shared" si="757"/>
        <v>0</v>
      </c>
      <c r="L1356" s="5">
        <f t="shared" si="758"/>
        <v>3528</v>
      </c>
    </row>
    <row r="1357" spans="1:14" x14ac:dyDescent="0.3">
      <c r="A1357" t="s">
        <v>8</v>
      </c>
      <c r="B1357">
        <v>43</v>
      </c>
      <c r="C1357">
        <v>43</v>
      </c>
      <c r="D1357">
        <v>176</v>
      </c>
      <c r="E1357">
        <v>178</v>
      </c>
      <c r="F1357">
        <v>1</v>
      </c>
      <c r="G1357">
        <v>0</v>
      </c>
      <c r="I1357" s="7">
        <f t="shared" si="755"/>
        <v>1</v>
      </c>
      <c r="J1357">
        <f t="shared" si="756"/>
        <v>0</v>
      </c>
      <c r="K1357" s="5">
        <f t="shared" si="757"/>
        <v>176</v>
      </c>
      <c r="L1357" s="5">
        <f t="shared" si="758"/>
        <v>0</v>
      </c>
      <c r="N1357">
        <f t="shared" ref="N1357" si="764">$K1356+$K1357-$L1356-$L1357</f>
        <v>-3352</v>
      </c>
    </row>
    <row r="1358" spans="1:14" x14ac:dyDescent="0.3">
      <c r="A1358" t="s">
        <v>7</v>
      </c>
      <c r="B1358">
        <v>5</v>
      </c>
      <c r="C1358">
        <v>5</v>
      </c>
      <c r="D1358">
        <v>386</v>
      </c>
      <c r="E1358">
        <v>179</v>
      </c>
      <c r="F1358">
        <v>1</v>
      </c>
      <c r="G1358">
        <v>0</v>
      </c>
      <c r="I1358" s="7">
        <f t="shared" si="755"/>
        <v>1</v>
      </c>
      <c r="J1358">
        <f t="shared" si="756"/>
        <v>0</v>
      </c>
      <c r="K1358" s="5">
        <f t="shared" si="757"/>
        <v>0</v>
      </c>
      <c r="L1358" s="5">
        <f t="shared" si="758"/>
        <v>386</v>
      </c>
    </row>
    <row r="1359" spans="1:14" x14ac:dyDescent="0.3">
      <c r="A1359" t="s">
        <v>8</v>
      </c>
      <c r="B1359">
        <v>5</v>
      </c>
      <c r="C1359">
        <v>5</v>
      </c>
      <c r="D1359">
        <v>178</v>
      </c>
      <c r="E1359">
        <v>179</v>
      </c>
      <c r="F1359">
        <v>1</v>
      </c>
      <c r="G1359">
        <v>0</v>
      </c>
      <c r="I1359" s="7">
        <f t="shared" si="755"/>
        <v>1</v>
      </c>
      <c r="J1359">
        <f t="shared" si="756"/>
        <v>0</v>
      </c>
      <c r="K1359" s="5">
        <f t="shared" si="757"/>
        <v>178</v>
      </c>
      <c r="L1359" s="5">
        <f t="shared" si="758"/>
        <v>0</v>
      </c>
      <c r="N1359">
        <f t="shared" ref="N1359" si="765">$K1358+$K1359-$L1358-$L1359</f>
        <v>-208</v>
      </c>
    </row>
    <row r="1360" spans="1:14" x14ac:dyDescent="0.3">
      <c r="A1360" t="s">
        <v>8</v>
      </c>
      <c r="B1360">
        <v>17</v>
      </c>
      <c r="C1360">
        <v>46</v>
      </c>
      <c r="D1360">
        <v>3249</v>
      </c>
      <c r="E1360">
        <v>180</v>
      </c>
      <c r="F1360">
        <v>1</v>
      </c>
      <c r="G1360">
        <v>0</v>
      </c>
      <c r="I1360" s="7">
        <f t="shared" si="755"/>
        <v>2.7058823529411766</v>
      </c>
      <c r="J1360">
        <f t="shared" si="756"/>
        <v>29</v>
      </c>
      <c r="K1360" s="5">
        <f t="shared" si="757"/>
        <v>3249</v>
      </c>
      <c r="L1360" s="5">
        <f t="shared" si="758"/>
        <v>0</v>
      </c>
    </row>
    <row r="1361" spans="1:14" x14ac:dyDescent="0.3">
      <c r="A1361" t="s">
        <v>7</v>
      </c>
      <c r="B1361">
        <v>17</v>
      </c>
      <c r="C1361">
        <v>46</v>
      </c>
      <c r="D1361">
        <v>3662</v>
      </c>
      <c r="E1361">
        <v>180</v>
      </c>
      <c r="F1361">
        <v>1</v>
      </c>
      <c r="G1361">
        <v>0</v>
      </c>
      <c r="I1361" s="7">
        <f t="shared" si="755"/>
        <v>2.7058823529411766</v>
      </c>
      <c r="J1361">
        <f t="shared" si="756"/>
        <v>29</v>
      </c>
      <c r="K1361" s="5">
        <f t="shared" si="757"/>
        <v>0</v>
      </c>
      <c r="L1361" s="5">
        <f t="shared" si="758"/>
        <v>3662</v>
      </c>
      <c r="N1361">
        <f t="shared" ref="N1361" si="766">$K1360+$K1361-$L1360-$L1361</f>
        <v>-413</v>
      </c>
    </row>
    <row r="1362" spans="1:14" x14ac:dyDescent="0.3">
      <c r="A1362" t="s">
        <v>7</v>
      </c>
      <c r="B1362">
        <v>18</v>
      </c>
      <c r="C1362">
        <v>18</v>
      </c>
      <c r="D1362">
        <v>1391</v>
      </c>
      <c r="E1362">
        <v>181</v>
      </c>
      <c r="F1362">
        <v>1</v>
      </c>
      <c r="G1362">
        <v>0</v>
      </c>
      <c r="I1362" s="7">
        <f t="shared" si="755"/>
        <v>1</v>
      </c>
      <c r="J1362">
        <f t="shared" si="756"/>
        <v>0</v>
      </c>
      <c r="K1362" s="5">
        <f t="shared" si="757"/>
        <v>0</v>
      </c>
      <c r="L1362" s="5">
        <f t="shared" si="758"/>
        <v>1391</v>
      </c>
    </row>
    <row r="1363" spans="1:14" x14ac:dyDescent="0.3">
      <c r="A1363" t="s">
        <v>8</v>
      </c>
      <c r="B1363">
        <v>18</v>
      </c>
      <c r="C1363">
        <v>18</v>
      </c>
      <c r="D1363">
        <v>196</v>
      </c>
      <c r="E1363">
        <v>181</v>
      </c>
      <c r="F1363">
        <v>1</v>
      </c>
      <c r="G1363">
        <v>0</v>
      </c>
      <c r="I1363" s="7">
        <f t="shared" si="755"/>
        <v>1</v>
      </c>
      <c r="J1363">
        <f t="shared" si="756"/>
        <v>0</v>
      </c>
      <c r="K1363" s="5">
        <f t="shared" si="757"/>
        <v>196</v>
      </c>
      <c r="L1363" s="5">
        <f t="shared" si="758"/>
        <v>0</v>
      </c>
      <c r="N1363">
        <f t="shared" ref="N1363" si="767">$K1362+$K1363-$L1362-$L1363</f>
        <v>-1195</v>
      </c>
    </row>
    <row r="1364" spans="1:14" x14ac:dyDescent="0.3">
      <c r="A1364" t="s">
        <v>8</v>
      </c>
      <c r="B1364">
        <v>16</v>
      </c>
      <c r="C1364">
        <v>47</v>
      </c>
      <c r="D1364">
        <v>3328</v>
      </c>
      <c r="E1364">
        <v>182</v>
      </c>
      <c r="F1364">
        <v>1</v>
      </c>
      <c r="G1364">
        <v>0</v>
      </c>
      <c r="I1364" s="7">
        <f t="shared" si="755"/>
        <v>2.9375</v>
      </c>
      <c r="J1364">
        <f t="shared" si="756"/>
        <v>31</v>
      </c>
      <c r="K1364" s="5">
        <f t="shared" si="757"/>
        <v>3328</v>
      </c>
      <c r="L1364" s="5">
        <f t="shared" si="758"/>
        <v>0</v>
      </c>
    </row>
    <row r="1365" spans="1:14" x14ac:dyDescent="0.3">
      <c r="A1365" t="s">
        <v>7</v>
      </c>
      <c r="B1365">
        <v>16</v>
      </c>
      <c r="C1365">
        <v>47</v>
      </c>
      <c r="D1365">
        <v>3761</v>
      </c>
      <c r="E1365">
        <v>182</v>
      </c>
      <c r="F1365">
        <v>1</v>
      </c>
      <c r="G1365">
        <v>0</v>
      </c>
      <c r="I1365" s="7">
        <f t="shared" si="755"/>
        <v>2.9375</v>
      </c>
      <c r="J1365">
        <f t="shared" si="756"/>
        <v>31</v>
      </c>
      <c r="K1365" s="5">
        <f t="shared" si="757"/>
        <v>0</v>
      </c>
      <c r="L1365" s="5">
        <f t="shared" si="758"/>
        <v>3761</v>
      </c>
      <c r="N1365">
        <f t="shared" ref="N1365" si="768">$K1364+$K1365-$L1364-$L1365</f>
        <v>-433</v>
      </c>
    </row>
    <row r="1366" spans="1:14" x14ac:dyDescent="0.3">
      <c r="A1366" t="s">
        <v>7</v>
      </c>
      <c r="B1366">
        <v>4</v>
      </c>
      <c r="C1366">
        <v>14</v>
      </c>
      <c r="D1366">
        <v>916</v>
      </c>
      <c r="E1366">
        <v>183</v>
      </c>
      <c r="F1366">
        <v>1</v>
      </c>
      <c r="G1366">
        <v>0</v>
      </c>
      <c r="I1366" s="7">
        <f t="shared" si="755"/>
        <v>3.5</v>
      </c>
      <c r="J1366">
        <f t="shared" si="756"/>
        <v>10</v>
      </c>
      <c r="K1366" s="5">
        <f t="shared" si="757"/>
        <v>0</v>
      </c>
      <c r="L1366" s="5">
        <f t="shared" si="758"/>
        <v>916</v>
      </c>
    </row>
    <row r="1367" spans="1:14" x14ac:dyDescent="0.3">
      <c r="A1367" t="s">
        <v>8</v>
      </c>
      <c r="B1367">
        <v>4</v>
      </c>
      <c r="C1367">
        <v>14</v>
      </c>
      <c r="D1367">
        <v>850</v>
      </c>
      <c r="E1367">
        <v>183</v>
      </c>
      <c r="F1367">
        <v>1</v>
      </c>
      <c r="G1367">
        <v>0</v>
      </c>
      <c r="I1367" s="7">
        <f t="shared" si="755"/>
        <v>3.5</v>
      </c>
      <c r="J1367">
        <f t="shared" si="756"/>
        <v>10</v>
      </c>
      <c r="K1367" s="5">
        <f t="shared" si="757"/>
        <v>850</v>
      </c>
      <c r="L1367" s="5">
        <f t="shared" si="758"/>
        <v>0</v>
      </c>
      <c r="N1367">
        <f t="shared" ref="N1367" si="769">$K1366+$K1367-$L1366-$L1367</f>
        <v>-66</v>
      </c>
    </row>
    <row r="1368" spans="1:14" x14ac:dyDescent="0.3">
      <c r="A1368" t="s">
        <v>7</v>
      </c>
      <c r="B1368">
        <v>13</v>
      </c>
      <c r="C1368">
        <v>17</v>
      </c>
      <c r="D1368">
        <v>1165</v>
      </c>
      <c r="E1368">
        <v>184</v>
      </c>
      <c r="F1368">
        <v>1</v>
      </c>
      <c r="G1368">
        <v>0</v>
      </c>
      <c r="I1368" s="7">
        <f t="shared" si="755"/>
        <v>1.3076923076923077</v>
      </c>
      <c r="J1368">
        <f t="shared" si="756"/>
        <v>4</v>
      </c>
      <c r="K1368" s="5">
        <f t="shared" si="757"/>
        <v>0</v>
      </c>
      <c r="L1368" s="5">
        <f t="shared" si="758"/>
        <v>1165</v>
      </c>
    </row>
    <row r="1369" spans="1:14" x14ac:dyDescent="0.3">
      <c r="A1369" t="s">
        <v>8</v>
      </c>
      <c r="B1369">
        <v>13</v>
      </c>
      <c r="C1369">
        <v>17</v>
      </c>
      <c r="D1369">
        <v>369</v>
      </c>
      <c r="E1369">
        <v>184</v>
      </c>
      <c r="F1369">
        <v>1</v>
      </c>
      <c r="G1369">
        <v>0</v>
      </c>
      <c r="I1369" s="7">
        <f t="shared" si="755"/>
        <v>1.3076923076923077</v>
      </c>
      <c r="J1369">
        <f t="shared" si="756"/>
        <v>4</v>
      </c>
      <c r="K1369" s="5">
        <f t="shared" si="757"/>
        <v>369</v>
      </c>
      <c r="L1369" s="5">
        <f t="shared" si="758"/>
        <v>0</v>
      </c>
      <c r="N1369">
        <f t="shared" ref="N1369" si="770">$K1368+$K1369-$L1368-$L1369</f>
        <v>-796</v>
      </c>
    </row>
    <row r="1370" spans="1:14" x14ac:dyDescent="0.3">
      <c r="A1370" t="s">
        <v>7</v>
      </c>
      <c r="B1370">
        <v>16</v>
      </c>
      <c r="C1370">
        <v>29</v>
      </c>
      <c r="D1370">
        <v>1852</v>
      </c>
      <c r="E1370">
        <v>185</v>
      </c>
      <c r="F1370">
        <v>1</v>
      </c>
      <c r="G1370">
        <v>0</v>
      </c>
      <c r="I1370" s="7">
        <f t="shared" si="755"/>
        <v>1.8125</v>
      </c>
      <c r="J1370">
        <f t="shared" si="756"/>
        <v>13</v>
      </c>
      <c r="K1370" s="5">
        <f t="shared" si="757"/>
        <v>0</v>
      </c>
      <c r="L1370" s="5">
        <f t="shared" si="758"/>
        <v>1852</v>
      </c>
    </row>
    <row r="1371" spans="1:14" x14ac:dyDescent="0.3">
      <c r="A1371" t="s">
        <v>8</v>
      </c>
      <c r="B1371">
        <v>16</v>
      </c>
      <c r="C1371">
        <v>29</v>
      </c>
      <c r="D1371">
        <v>1209</v>
      </c>
      <c r="E1371">
        <v>185</v>
      </c>
      <c r="F1371">
        <v>1</v>
      </c>
      <c r="G1371">
        <v>0</v>
      </c>
      <c r="I1371" s="7">
        <f t="shared" si="755"/>
        <v>1.8125</v>
      </c>
      <c r="J1371">
        <f t="shared" si="756"/>
        <v>13</v>
      </c>
      <c r="K1371" s="5">
        <f t="shared" si="757"/>
        <v>1209</v>
      </c>
      <c r="L1371" s="5">
        <f t="shared" si="758"/>
        <v>0</v>
      </c>
      <c r="N1371">
        <f t="shared" ref="N1371" si="771">$K1370+$K1371-$L1370-$L1371</f>
        <v>-643</v>
      </c>
    </row>
    <row r="1372" spans="1:14" x14ac:dyDescent="0.3">
      <c r="A1372" t="s">
        <v>8</v>
      </c>
      <c r="B1372">
        <v>14</v>
      </c>
      <c r="C1372">
        <v>29</v>
      </c>
      <c r="D1372">
        <v>1524</v>
      </c>
      <c r="E1372">
        <v>186</v>
      </c>
      <c r="F1372">
        <v>1</v>
      </c>
      <c r="G1372">
        <v>0</v>
      </c>
      <c r="I1372" s="7">
        <f t="shared" si="755"/>
        <v>2.0714285714285716</v>
      </c>
      <c r="J1372">
        <f t="shared" si="756"/>
        <v>15</v>
      </c>
      <c r="K1372" s="5">
        <f t="shared" si="757"/>
        <v>1524</v>
      </c>
      <c r="L1372" s="5">
        <f t="shared" si="758"/>
        <v>0</v>
      </c>
    </row>
    <row r="1373" spans="1:14" x14ac:dyDescent="0.3">
      <c r="A1373" t="s">
        <v>7</v>
      </c>
      <c r="B1373">
        <v>14</v>
      </c>
      <c r="C1373">
        <v>29</v>
      </c>
      <c r="D1373">
        <v>2240</v>
      </c>
      <c r="E1373">
        <v>186</v>
      </c>
      <c r="F1373">
        <v>1</v>
      </c>
      <c r="G1373">
        <v>0</v>
      </c>
      <c r="I1373" s="7">
        <f t="shared" si="755"/>
        <v>2.0714285714285716</v>
      </c>
      <c r="J1373">
        <f t="shared" si="756"/>
        <v>15</v>
      </c>
      <c r="K1373" s="5">
        <f t="shared" si="757"/>
        <v>0</v>
      </c>
      <c r="L1373" s="5">
        <f t="shared" si="758"/>
        <v>2240</v>
      </c>
      <c r="N1373">
        <f t="shared" ref="N1373" si="772">$K1372+$K1373-$L1372-$L1373</f>
        <v>-716</v>
      </c>
    </row>
    <row r="1374" spans="1:14" x14ac:dyDescent="0.3">
      <c r="A1374" t="s">
        <v>7</v>
      </c>
      <c r="B1374">
        <v>26</v>
      </c>
      <c r="C1374">
        <v>46</v>
      </c>
      <c r="D1374">
        <v>3627</v>
      </c>
      <c r="E1374">
        <v>187</v>
      </c>
      <c r="F1374">
        <v>1</v>
      </c>
      <c r="G1374">
        <v>0</v>
      </c>
      <c r="I1374" s="7">
        <f t="shared" si="755"/>
        <v>1.7692307692307692</v>
      </c>
      <c r="J1374">
        <f t="shared" si="756"/>
        <v>20</v>
      </c>
      <c r="K1374" s="5">
        <f t="shared" si="757"/>
        <v>0</v>
      </c>
      <c r="L1374" s="5">
        <f t="shared" si="758"/>
        <v>3627</v>
      </c>
    </row>
    <row r="1375" spans="1:14" x14ac:dyDescent="0.3">
      <c r="A1375" t="s">
        <v>8</v>
      </c>
      <c r="B1375">
        <v>26</v>
      </c>
      <c r="C1375">
        <v>46</v>
      </c>
      <c r="D1375">
        <v>2106</v>
      </c>
      <c r="E1375">
        <v>187</v>
      </c>
      <c r="F1375">
        <v>1</v>
      </c>
      <c r="G1375">
        <v>0</v>
      </c>
      <c r="I1375" s="7">
        <f t="shared" si="755"/>
        <v>1.7692307692307692</v>
      </c>
      <c r="J1375">
        <f t="shared" si="756"/>
        <v>20</v>
      </c>
      <c r="K1375" s="5">
        <f t="shared" si="757"/>
        <v>2106</v>
      </c>
      <c r="L1375" s="5">
        <f t="shared" si="758"/>
        <v>0</v>
      </c>
      <c r="N1375">
        <f t="shared" ref="N1375" si="773">$K1374+$K1375-$L1374-$L1375</f>
        <v>-1521</v>
      </c>
    </row>
    <row r="1376" spans="1:14" x14ac:dyDescent="0.3">
      <c r="A1376" t="s">
        <v>7</v>
      </c>
      <c r="B1376">
        <v>11</v>
      </c>
      <c r="C1376">
        <v>25</v>
      </c>
      <c r="D1376">
        <v>1487</v>
      </c>
      <c r="E1376">
        <v>188</v>
      </c>
      <c r="F1376">
        <v>1</v>
      </c>
      <c r="G1376">
        <v>0</v>
      </c>
      <c r="I1376" s="7">
        <f t="shared" si="755"/>
        <v>2.2727272727272729</v>
      </c>
      <c r="J1376">
        <f t="shared" si="756"/>
        <v>14</v>
      </c>
      <c r="K1376" s="5">
        <f t="shared" si="757"/>
        <v>0</v>
      </c>
      <c r="L1376" s="5">
        <f t="shared" si="758"/>
        <v>1487</v>
      </c>
    </row>
    <row r="1377" spans="1:14" x14ac:dyDescent="0.3">
      <c r="A1377" t="s">
        <v>8</v>
      </c>
      <c r="B1377">
        <v>11</v>
      </c>
      <c r="C1377">
        <v>25</v>
      </c>
      <c r="D1377">
        <v>1252</v>
      </c>
      <c r="E1377">
        <v>188</v>
      </c>
      <c r="F1377">
        <v>1</v>
      </c>
      <c r="G1377">
        <v>0</v>
      </c>
      <c r="I1377" s="7">
        <f t="shared" si="755"/>
        <v>2.2727272727272729</v>
      </c>
      <c r="J1377">
        <f t="shared" si="756"/>
        <v>14</v>
      </c>
      <c r="K1377" s="5">
        <f t="shared" si="757"/>
        <v>1252</v>
      </c>
      <c r="L1377" s="5">
        <f t="shared" si="758"/>
        <v>0</v>
      </c>
      <c r="N1377">
        <f t="shared" ref="N1377" si="774">$K1376+$K1377-$L1376-$L1377</f>
        <v>-235</v>
      </c>
    </row>
    <row r="1378" spans="1:14" x14ac:dyDescent="0.3">
      <c r="A1378" t="s">
        <v>7</v>
      </c>
      <c r="B1378">
        <v>3</v>
      </c>
      <c r="C1378">
        <v>3</v>
      </c>
      <c r="D1378">
        <v>346</v>
      </c>
      <c r="E1378">
        <v>189</v>
      </c>
      <c r="F1378">
        <v>1</v>
      </c>
      <c r="G1378">
        <v>0</v>
      </c>
      <c r="I1378" s="7">
        <f t="shared" si="755"/>
        <v>1</v>
      </c>
      <c r="J1378">
        <f t="shared" si="756"/>
        <v>0</v>
      </c>
      <c r="K1378" s="5">
        <f t="shared" si="757"/>
        <v>0</v>
      </c>
      <c r="L1378" s="5">
        <f t="shared" si="758"/>
        <v>346</v>
      </c>
    </row>
    <row r="1379" spans="1:14" x14ac:dyDescent="0.3">
      <c r="A1379" t="s">
        <v>8</v>
      </c>
      <c r="B1379">
        <v>3</v>
      </c>
      <c r="C1379">
        <v>3</v>
      </c>
      <c r="D1379">
        <v>107</v>
      </c>
      <c r="E1379">
        <v>189</v>
      </c>
      <c r="F1379">
        <v>1</v>
      </c>
      <c r="G1379">
        <v>0</v>
      </c>
      <c r="I1379" s="7">
        <f t="shared" si="755"/>
        <v>1</v>
      </c>
      <c r="J1379">
        <f t="shared" si="756"/>
        <v>0</v>
      </c>
      <c r="K1379" s="5">
        <f t="shared" si="757"/>
        <v>107</v>
      </c>
      <c r="L1379" s="5">
        <f t="shared" si="758"/>
        <v>0</v>
      </c>
      <c r="N1379">
        <f t="shared" ref="N1379" si="775">$K1378+$K1379-$L1378-$L1379</f>
        <v>-239</v>
      </c>
    </row>
    <row r="1380" spans="1:14" x14ac:dyDescent="0.3">
      <c r="A1380" t="s">
        <v>8</v>
      </c>
      <c r="B1380">
        <v>8</v>
      </c>
      <c r="C1380">
        <v>8</v>
      </c>
      <c r="D1380">
        <v>67</v>
      </c>
      <c r="E1380">
        <v>190</v>
      </c>
      <c r="F1380">
        <v>1</v>
      </c>
      <c r="G1380">
        <v>0</v>
      </c>
      <c r="I1380" s="7">
        <f t="shared" si="755"/>
        <v>1</v>
      </c>
      <c r="J1380">
        <f t="shared" si="756"/>
        <v>0</v>
      </c>
      <c r="K1380" s="5">
        <f t="shared" si="757"/>
        <v>67</v>
      </c>
      <c r="L1380" s="5">
        <f t="shared" si="758"/>
        <v>0</v>
      </c>
    </row>
    <row r="1381" spans="1:14" x14ac:dyDescent="0.3">
      <c r="A1381" t="s">
        <v>7</v>
      </c>
      <c r="B1381">
        <v>8</v>
      </c>
      <c r="C1381">
        <v>8</v>
      </c>
      <c r="D1381">
        <v>552</v>
      </c>
      <c r="E1381">
        <v>190</v>
      </c>
      <c r="F1381">
        <v>1</v>
      </c>
      <c r="G1381">
        <v>0</v>
      </c>
      <c r="I1381" s="7">
        <f t="shared" si="755"/>
        <v>1</v>
      </c>
      <c r="J1381">
        <f t="shared" si="756"/>
        <v>0</v>
      </c>
      <c r="K1381" s="5">
        <f t="shared" si="757"/>
        <v>0</v>
      </c>
      <c r="L1381" s="5">
        <f t="shared" si="758"/>
        <v>552</v>
      </c>
      <c r="N1381">
        <f t="shared" ref="N1381" si="776">$K1380+$K1381-$L1380-$L1381</f>
        <v>-485</v>
      </c>
    </row>
    <row r="1382" spans="1:14" x14ac:dyDescent="0.3">
      <c r="A1382" t="s">
        <v>7</v>
      </c>
      <c r="B1382">
        <v>23</v>
      </c>
      <c r="C1382">
        <v>23</v>
      </c>
      <c r="D1382">
        <v>1700</v>
      </c>
      <c r="E1382">
        <v>191</v>
      </c>
      <c r="F1382">
        <v>1</v>
      </c>
      <c r="G1382">
        <v>0</v>
      </c>
      <c r="I1382" s="7">
        <f t="shared" si="755"/>
        <v>1</v>
      </c>
      <c r="J1382">
        <f t="shared" si="756"/>
        <v>0</v>
      </c>
      <c r="K1382" s="5">
        <f t="shared" si="757"/>
        <v>0</v>
      </c>
      <c r="L1382" s="5">
        <f t="shared" si="758"/>
        <v>1700</v>
      </c>
    </row>
    <row r="1383" spans="1:14" x14ac:dyDescent="0.3">
      <c r="A1383" t="s">
        <v>8</v>
      </c>
      <c r="B1383">
        <v>23</v>
      </c>
      <c r="C1383">
        <v>23</v>
      </c>
      <c r="D1383">
        <v>165</v>
      </c>
      <c r="E1383">
        <v>191</v>
      </c>
      <c r="F1383">
        <v>1</v>
      </c>
      <c r="G1383">
        <v>0</v>
      </c>
      <c r="I1383" s="7">
        <f t="shared" si="755"/>
        <v>1</v>
      </c>
      <c r="J1383">
        <f t="shared" si="756"/>
        <v>0</v>
      </c>
      <c r="K1383" s="5">
        <f t="shared" si="757"/>
        <v>165</v>
      </c>
      <c r="L1383" s="5">
        <f t="shared" si="758"/>
        <v>0</v>
      </c>
      <c r="N1383">
        <f t="shared" ref="N1383" si="777">$K1382+$K1383-$L1382-$L1383</f>
        <v>-1535</v>
      </c>
    </row>
    <row r="1384" spans="1:14" x14ac:dyDescent="0.3">
      <c r="A1384" t="s">
        <v>7</v>
      </c>
      <c r="B1384">
        <v>23</v>
      </c>
      <c r="C1384">
        <v>23</v>
      </c>
      <c r="D1384">
        <v>1758</v>
      </c>
      <c r="E1384">
        <v>192</v>
      </c>
      <c r="F1384">
        <v>1</v>
      </c>
      <c r="G1384">
        <v>0</v>
      </c>
      <c r="I1384" s="7">
        <f t="shared" si="755"/>
        <v>1</v>
      </c>
      <c r="J1384">
        <f t="shared" si="756"/>
        <v>0</v>
      </c>
      <c r="K1384" s="5">
        <f t="shared" si="757"/>
        <v>0</v>
      </c>
      <c r="L1384" s="5">
        <f t="shared" si="758"/>
        <v>1758</v>
      </c>
    </row>
    <row r="1385" spans="1:14" x14ac:dyDescent="0.3">
      <c r="A1385" t="s">
        <v>8</v>
      </c>
      <c r="B1385">
        <v>23</v>
      </c>
      <c r="C1385">
        <v>23</v>
      </c>
      <c r="D1385">
        <v>179</v>
      </c>
      <c r="E1385">
        <v>192</v>
      </c>
      <c r="F1385">
        <v>1</v>
      </c>
      <c r="G1385">
        <v>0</v>
      </c>
      <c r="I1385" s="7">
        <f t="shared" si="755"/>
        <v>1</v>
      </c>
      <c r="J1385">
        <f t="shared" si="756"/>
        <v>0</v>
      </c>
      <c r="K1385" s="5">
        <f t="shared" si="757"/>
        <v>179</v>
      </c>
      <c r="L1385" s="5">
        <f t="shared" si="758"/>
        <v>0</v>
      </c>
      <c r="N1385">
        <f t="shared" ref="N1385" si="778">$K1384+$K1385-$L1384-$L1385</f>
        <v>-1579</v>
      </c>
    </row>
    <row r="1386" spans="1:14" x14ac:dyDescent="0.3">
      <c r="A1386" t="s">
        <v>7</v>
      </c>
      <c r="B1386">
        <v>25</v>
      </c>
      <c r="C1386">
        <v>27</v>
      </c>
      <c r="D1386">
        <v>1866</v>
      </c>
      <c r="E1386">
        <v>193</v>
      </c>
      <c r="F1386">
        <v>1</v>
      </c>
      <c r="G1386">
        <v>0</v>
      </c>
      <c r="I1386" s="7">
        <f t="shared" si="755"/>
        <v>1.08</v>
      </c>
      <c r="J1386">
        <f t="shared" si="756"/>
        <v>2</v>
      </c>
      <c r="K1386" s="5">
        <f t="shared" si="757"/>
        <v>0</v>
      </c>
      <c r="L1386" s="5">
        <f t="shared" si="758"/>
        <v>1866</v>
      </c>
    </row>
    <row r="1387" spans="1:14" x14ac:dyDescent="0.3">
      <c r="A1387" t="s">
        <v>8</v>
      </c>
      <c r="B1387">
        <v>25</v>
      </c>
      <c r="C1387">
        <v>27</v>
      </c>
      <c r="D1387">
        <v>370</v>
      </c>
      <c r="E1387">
        <v>193</v>
      </c>
      <c r="F1387">
        <v>1</v>
      </c>
      <c r="G1387">
        <v>0</v>
      </c>
      <c r="I1387" s="7">
        <f t="shared" si="755"/>
        <v>1.08</v>
      </c>
      <c r="J1387">
        <f t="shared" si="756"/>
        <v>2</v>
      </c>
      <c r="K1387" s="5">
        <f t="shared" si="757"/>
        <v>370</v>
      </c>
      <c r="L1387" s="5">
        <f t="shared" si="758"/>
        <v>0</v>
      </c>
      <c r="N1387">
        <f t="shared" ref="N1387" si="779">$K1386+$K1387-$L1386-$L1387</f>
        <v>-1496</v>
      </c>
    </row>
    <row r="1388" spans="1:14" x14ac:dyDescent="0.3">
      <c r="A1388" t="s">
        <v>8</v>
      </c>
      <c r="B1388">
        <v>17</v>
      </c>
      <c r="C1388">
        <v>17</v>
      </c>
      <c r="D1388">
        <v>170</v>
      </c>
      <c r="E1388">
        <v>194</v>
      </c>
      <c r="F1388">
        <v>1</v>
      </c>
      <c r="G1388">
        <v>0</v>
      </c>
      <c r="I1388" s="7">
        <f t="shared" si="755"/>
        <v>1</v>
      </c>
      <c r="J1388">
        <f t="shared" si="756"/>
        <v>0</v>
      </c>
      <c r="K1388" s="5">
        <f t="shared" si="757"/>
        <v>170</v>
      </c>
      <c r="L1388" s="5">
        <f t="shared" si="758"/>
        <v>0</v>
      </c>
    </row>
    <row r="1389" spans="1:14" x14ac:dyDescent="0.3">
      <c r="A1389" t="s">
        <v>7</v>
      </c>
      <c r="B1389">
        <v>17</v>
      </c>
      <c r="C1389">
        <v>17</v>
      </c>
      <c r="D1389">
        <v>1304</v>
      </c>
      <c r="E1389">
        <v>194</v>
      </c>
      <c r="F1389">
        <v>1</v>
      </c>
      <c r="G1389">
        <v>0</v>
      </c>
      <c r="I1389" s="7">
        <f t="shared" si="755"/>
        <v>1</v>
      </c>
      <c r="J1389">
        <f t="shared" si="756"/>
        <v>0</v>
      </c>
      <c r="K1389" s="5">
        <f t="shared" si="757"/>
        <v>0</v>
      </c>
      <c r="L1389" s="5">
        <f t="shared" si="758"/>
        <v>1304</v>
      </c>
      <c r="N1389">
        <f t="shared" ref="N1389" si="780">$K1388+$K1389-$L1388-$L1389</f>
        <v>-1134</v>
      </c>
    </row>
    <row r="1390" spans="1:14" x14ac:dyDescent="0.3">
      <c r="A1390" t="s">
        <v>7</v>
      </c>
      <c r="B1390">
        <v>21</v>
      </c>
      <c r="C1390">
        <v>45</v>
      </c>
      <c r="D1390">
        <v>3341</v>
      </c>
      <c r="E1390">
        <v>195</v>
      </c>
      <c r="F1390">
        <v>1</v>
      </c>
      <c r="G1390">
        <v>0</v>
      </c>
      <c r="I1390" s="7">
        <f t="shared" si="755"/>
        <v>2.1428571428571428</v>
      </c>
      <c r="J1390">
        <f t="shared" si="756"/>
        <v>24</v>
      </c>
      <c r="K1390" s="5">
        <f t="shared" si="757"/>
        <v>0</v>
      </c>
      <c r="L1390" s="5">
        <f t="shared" si="758"/>
        <v>3341</v>
      </c>
    </row>
    <row r="1391" spans="1:14" x14ac:dyDescent="0.3">
      <c r="A1391" t="s">
        <v>8</v>
      </c>
      <c r="B1391">
        <v>21</v>
      </c>
      <c r="C1391">
        <v>45</v>
      </c>
      <c r="D1391">
        <v>2436</v>
      </c>
      <c r="E1391">
        <v>195</v>
      </c>
      <c r="F1391">
        <v>1</v>
      </c>
      <c r="G1391">
        <v>0</v>
      </c>
      <c r="I1391" s="7">
        <f t="shared" si="755"/>
        <v>2.1428571428571428</v>
      </c>
      <c r="J1391">
        <f t="shared" si="756"/>
        <v>24</v>
      </c>
      <c r="K1391" s="5">
        <f t="shared" si="757"/>
        <v>2436</v>
      </c>
      <c r="L1391" s="5">
        <f t="shared" si="758"/>
        <v>0</v>
      </c>
      <c r="N1391">
        <f t="shared" ref="N1391" si="781">$K1390+$K1391-$L1390-$L1391</f>
        <v>-905</v>
      </c>
    </row>
    <row r="1392" spans="1:14" x14ac:dyDescent="0.3">
      <c r="A1392" t="s">
        <v>7</v>
      </c>
      <c r="B1392">
        <v>30</v>
      </c>
      <c r="C1392">
        <v>30</v>
      </c>
      <c r="D1392">
        <v>2228</v>
      </c>
      <c r="E1392">
        <v>196</v>
      </c>
      <c r="F1392">
        <v>1</v>
      </c>
      <c r="G1392">
        <v>0</v>
      </c>
      <c r="I1392" s="7">
        <f t="shared" si="755"/>
        <v>1</v>
      </c>
      <c r="J1392">
        <f t="shared" si="756"/>
        <v>0</v>
      </c>
      <c r="K1392" s="5">
        <f t="shared" si="757"/>
        <v>0</v>
      </c>
      <c r="L1392" s="5">
        <f t="shared" si="758"/>
        <v>2228</v>
      </c>
    </row>
    <row r="1393" spans="1:14" x14ac:dyDescent="0.3">
      <c r="A1393" t="s">
        <v>8</v>
      </c>
      <c r="B1393">
        <v>30</v>
      </c>
      <c r="C1393">
        <v>30</v>
      </c>
      <c r="D1393">
        <v>129</v>
      </c>
      <c r="E1393">
        <v>196</v>
      </c>
      <c r="F1393">
        <v>1</v>
      </c>
      <c r="G1393">
        <v>0</v>
      </c>
      <c r="I1393" s="7">
        <f t="shared" si="755"/>
        <v>1</v>
      </c>
      <c r="J1393">
        <f t="shared" si="756"/>
        <v>0</v>
      </c>
      <c r="K1393" s="5">
        <f t="shared" si="757"/>
        <v>129</v>
      </c>
      <c r="L1393" s="5">
        <f t="shared" si="758"/>
        <v>0</v>
      </c>
      <c r="N1393">
        <f t="shared" ref="N1393" si="782">$K1392+$K1393-$L1392-$L1393</f>
        <v>-2099</v>
      </c>
    </row>
    <row r="1394" spans="1:14" x14ac:dyDescent="0.3">
      <c r="A1394" t="s">
        <v>7</v>
      </c>
      <c r="B1394">
        <v>27</v>
      </c>
      <c r="C1394">
        <v>38</v>
      </c>
      <c r="D1394">
        <v>2813</v>
      </c>
      <c r="E1394">
        <v>197</v>
      </c>
      <c r="F1394">
        <v>1</v>
      </c>
      <c r="G1394">
        <v>0</v>
      </c>
      <c r="I1394" s="7">
        <f t="shared" si="755"/>
        <v>1.4074074074074074</v>
      </c>
      <c r="J1394">
        <f t="shared" si="756"/>
        <v>11</v>
      </c>
      <c r="K1394" s="5">
        <f t="shared" si="757"/>
        <v>0</v>
      </c>
      <c r="L1394" s="5">
        <f t="shared" si="758"/>
        <v>2813</v>
      </c>
    </row>
    <row r="1395" spans="1:14" x14ac:dyDescent="0.3">
      <c r="A1395" t="s">
        <v>8</v>
      </c>
      <c r="B1395">
        <v>27</v>
      </c>
      <c r="C1395">
        <v>38</v>
      </c>
      <c r="D1395">
        <v>1122</v>
      </c>
      <c r="E1395">
        <v>197</v>
      </c>
      <c r="F1395">
        <v>1</v>
      </c>
      <c r="G1395">
        <v>0</v>
      </c>
      <c r="I1395" s="7">
        <f t="shared" si="755"/>
        <v>1.4074074074074074</v>
      </c>
      <c r="J1395">
        <f t="shared" si="756"/>
        <v>11</v>
      </c>
      <c r="K1395" s="5">
        <f t="shared" si="757"/>
        <v>1122</v>
      </c>
      <c r="L1395" s="5">
        <f t="shared" si="758"/>
        <v>0</v>
      </c>
      <c r="N1395">
        <f t="shared" ref="N1395" si="783">$K1394+$K1395-$L1394-$L1395</f>
        <v>-1691</v>
      </c>
    </row>
    <row r="1396" spans="1:14" x14ac:dyDescent="0.3">
      <c r="A1396" t="s">
        <v>7</v>
      </c>
      <c r="B1396">
        <v>26</v>
      </c>
      <c r="C1396">
        <v>26</v>
      </c>
      <c r="D1396">
        <v>1807</v>
      </c>
      <c r="E1396">
        <v>198</v>
      </c>
      <c r="F1396">
        <v>1</v>
      </c>
      <c r="G1396">
        <v>0</v>
      </c>
      <c r="I1396" s="7">
        <f t="shared" si="755"/>
        <v>1</v>
      </c>
      <c r="J1396">
        <f t="shared" si="756"/>
        <v>0</v>
      </c>
      <c r="K1396" s="5">
        <f t="shared" si="757"/>
        <v>0</v>
      </c>
      <c r="L1396" s="5">
        <f t="shared" si="758"/>
        <v>1807</v>
      </c>
    </row>
    <row r="1397" spans="1:14" x14ac:dyDescent="0.3">
      <c r="A1397" t="s">
        <v>8</v>
      </c>
      <c r="B1397">
        <v>26</v>
      </c>
      <c r="C1397">
        <v>26</v>
      </c>
      <c r="D1397">
        <v>162</v>
      </c>
      <c r="E1397">
        <v>198</v>
      </c>
      <c r="F1397">
        <v>1</v>
      </c>
      <c r="G1397">
        <v>0</v>
      </c>
      <c r="I1397" s="7">
        <f t="shared" si="755"/>
        <v>1</v>
      </c>
      <c r="J1397">
        <f t="shared" si="756"/>
        <v>0</v>
      </c>
      <c r="K1397" s="5">
        <f t="shared" si="757"/>
        <v>162</v>
      </c>
      <c r="L1397" s="5">
        <f t="shared" si="758"/>
        <v>0</v>
      </c>
      <c r="N1397">
        <f t="shared" ref="N1397" si="784">$K1396+$K1397-$L1396-$L1397</f>
        <v>-1645</v>
      </c>
    </row>
    <row r="1398" spans="1:14" x14ac:dyDescent="0.3">
      <c r="A1398" t="s">
        <v>7</v>
      </c>
      <c r="B1398">
        <v>14</v>
      </c>
      <c r="C1398">
        <v>27</v>
      </c>
      <c r="D1398">
        <v>1799</v>
      </c>
      <c r="E1398">
        <v>199</v>
      </c>
      <c r="F1398">
        <v>1</v>
      </c>
      <c r="G1398">
        <v>0</v>
      </c>
      <c r="I1398" s="7">
        <f t="shared" si="755"/>
        <v>1.9285714285714286</v>
      </c>
      <c r="J1398">
        <f t="shared" si="756"/>
        <v>13</v>
      </c>
      <c r="K1398" s="5">
        <f t="shared" si="757"/>
        <v>0</v>
      </c>
      <c r="L1398" s="5">
        <f t="shared" si="758"/>
        <v>1799</v>
      </c>
    </row>
    <row r="1399" spans="1:14" x14ac:dyDescent="0.3">
      <c r="A1399" t="s">
        <v>8</v>
      </c>
      <c r="B1399">
        <v>14</v>
      </c>
      <c r="C1399">
        <v>27</v>
      </c>
      <c r="D1399">
        <v>1331</v>
      </c>
      <c r="E1399">
        <v>199</v>
      </c>
      <c r="F1399">
        <v>1</v>
      </c>
      <c r="G1399">
        <v>0</v>
      </c>
      <c r="I1399" s="7">
        <f t="shared" si="755"/>
        <v>1.9285714285714286</v>
      </c>
      <c r="J1399">
        <f t="shared" si="756"/>
        <v>13</v>
      </c>
      <c r="K1399" s="5">
        <f t="shared" si="757"/>
        <v>1331</v>
      </c>
      <c r="L1399" s="5">
        <f t="shared" si="758"/>
        <v>0</v>
      </c>
      <c r="N1399">
        <f t="shared" ref="N1399" si="785">$K1398+$K1399-$L1398-$L1399</f>
        <v>-468</v>
      </c>
    </row>
    <row r="1400" spans="1:14" x14ac:dyDescent="0.3">
      <c r="A1400" t="s">
        <v>7</v>
      </c>
      <c r="B1400">
        <v>12</v>
      </c>
      <c r="C1400">
        <v>31</v>
      </c>
      <c r="D1400">
        <v>2284</v>
      </c>
      <c r="E1400">
        <v>200</v>
      </c>
      <c r="F1400">
        <v>1</v>
      </c>
      <c r="G1400">
        <v>0</v>
      </c>
      <c r="I1400" s="7">
        <f t="shared" si="755"/>
        <v>2.5833333333333335</v>
      </c>
      <c r="J1400">
        <f t="shared" si="756"/>
        <v>19</v>
      </c>
      <c r="K1400" s="5">
        <f t="shared" si="757"/>
        <v>0</v>
      </c>
      <c r="L1400" s="5">
        <f t="shared" si="758"/>
        <v>2284</v>
      </c>
    </row>
    <row r="1401" spans="1:14" x14ac:dyDescent="0.3">
      <c r="A1401" t="s">
        <v>8</v>
      </c>
      <c r="B1401">
        <v>12</v>
      </c>
      <c r="C1401">
        <v>31</v>
      </c>
      <c r="D1401">
        <v>1717</v>
      </c>
      <c r="E1401">
        <v>200</v>
      </c>
      <c r="F1401">
        <v>1</v>
      </c>
      <c r="G1401">
        <v>0</v>
      </c>
      <c r="I1401" s="7">
        <f t="shared" si="755"/>
        <v>2.5833333333333335</v>
      </c>
      <c r="J1401">
        <f t="shared" si="756"/>
        <v>19</v>
      </c>
      <c r="K1401" s="5">
        <f t="shared" si="757"/>
        <v>1717</v>
      </c>
      <c r="L1401" s="5">
        <f t="shared" si="758"/>
        <v>0</v>
      </c>
      <c r="N1401">
        <f t="shared" ref="N1401" si="786">$K1400+$K1401-$L1400-$L1401</f>
        <v>-567</v>
      </c>
    </row>
    <row r="1402" spans="1:14" x14ac:dyDescent="0.3">
      <c r="A1402" t="s">
        <v>7</v>
      </c>
      <c r="B1402">
        <v>37</v>
      </c>
      <c r="C1402">
        <v>37</v>
      </c>
      <c r="D1402">
        <v>2970</v>
      </c>
      <c r="E1402">
        <v>201</v>
      </c>
      <c r="F1402">
        <v>1</v>
      </c>
      <c r="G1402">
        <v>0</v>
      </c>
      <c r="I1402" s="7">
        <f t="shared" si="755"/>
        <v>1</v>
      </c>
      <c r="J1402">
        <f t="shared" si="756"/>
        <v>0</v>
      </c>
      <c r="K1402" s="5">
        <f t="shared" si="757"/>
        <v>0</v>
      </c>
      <c r="L1402" s="5">
        <f t="shared" si="758"/>
        <v>2970</v>
      </c>
    </row>
    <row r="1403" spans="1:14" x14ac:dyDescent="0.3">
      <c r="A1403" t="s">
        <v>8</v>
      </c>
      <c r="B1403">
        <v>37</v>
      </c>
      <c r="C1403">
        <v>37</v>
      </c>
      <c r="D1403">
        <v>178</v>
      </c>
      <c r="E1403">
        <v>201</v>
      </c>
      <c r="F1403">
        <v>1</v>
      </c>
      <c r="G1403">
        <v>0</v>
      </c>
      <c r="I1403" s="7">
        <f t="shared" si="755"/>
        <v>1</v>
      </c>
      <c r="J1403">
        <f t="shared" si="756"/>
        <v>0</v>
      </c>
      <c r="K1403" s="5">
        <f t="shared" si="757"/>
        <v>178</v>
      </c>
      <c r="L1403" s="5">
        <f t="shared" si="758"/>
        <v>0</v>
      </c>
      <c r="N1403">
        <f t="shared" ref="N1403" si="787">$K1402+$K1403-$L1402-$L1403</f>
        <v>-2792</v>
      </c>
    </row>
    <row r="1404" spans="1:14" x14ac:dyDescent="0.3">
      <c r="A1404" t="s">
        <v>8</v>
      </c>
      <c r="B1404">
        <v>11</v>
      </c>
      <c r="C1404">
        <v>11</v>
      </c>
      <c r="D1404">
        <v>190</v>
      </c>
      <c r="E1404">
        <v>202</v>
      </c>
      <c r="F1404">
        <v>1</v>
      </c>
      <c r="G1404">
        <v>0</v>
      </c>
      <c r="I1404" s="7">
        <f t="shared" si="755"/>
        <v>1</v>
      </c>
      <c r="J1404">
        <f t="shared" si="756"/>
        <v>0</v>
      </c>
      <c r="K1404" s="5">
        <f t="shared" si="757"/>
        <v>190</v>
      </c>
      <c r="L1404" s="5">
        <f t="shared" si="758"/>
        <v>0</v>
      </c>
    </row>
    <row r="1405" spans="1:14" x14ac:dyDescent="0.3">
      <c r="A1405" t="s">
        <v>7</v>
      </c>
      <c r="B1405">
        <v>11</v>
      </c>
      <c r="C1405">
        <v>11</v>
      </c>
      <c r="D1405">
        <v>762</v>
      </c>
      <c r="E1405">
        <v>202</v>
      </c>
      <c r="F1405">
        <v>1</v>
      </c>
      <c r="G1405">
        <v>0</v>
      </c>
      <c r="I1405" s="7">
        <f t="shared" si="755"/>
        <v>1</v>
      </c>
      <c r="J1405">
        <f t="shared" si="756"/>
        <v>0</v>
      </c>
      <c r="K1405" s="5">
        <f t="shared" si="757"/>
        <v>0</v>
      </c>
      <c r="L1405" s="5">
        <f t="shared" si="758"/>
        <v>762</v>
      </c>
      <c r="N1405">
        <f t="shared" ref="N1405" si="788">$K1404+$K1405-$L1404-$L1405</f>
        <v>-572</v>
      </c>
    </row>
    <row r="1406" spans="1:14" x14ac:dyDescent="0.3">
      <c r="A1406" t="s">
        <v>8</v>
      </c>
      <c r="B1406">
        <v>30</v>
      </c>
      <c r="C1406">
        <v>30</v>
      </c>
      <c r="D1406">
        <v>188</v>
      </c>
      <c r="E1406">
        <v>203</v>
      </c>
      <c r="F1406">
        <v>1</v>
      </c>
      <c r="G1406">
        <v>0</v>
      </c>
      <c r="I1406" s="7">
        <f t="shared" si="755"/>
        <v>1</v>
      </c>
      <c r="J1406">
        <f t="shared" si="756"/>
        <v>0</v>
      </c>
      <c r="K1406" s="5">
        <f t="shared" si="757"/>
        <v>188</v>
      </c>
      <c r="L1406" s="5">
        <f t="shared" si="758"/>
        <v>0</v>
      </c>
    </row>
    <row r="1407" spans="1:14" x14ac:dyDescent="0.3">
      <c r="A1407" t="s">
        <v>7</v>
      </c>
      <c r="B1407">
        <v>30</v>
      </c>
      <c r="C1407">
        <v>30</v>
      </c>
      <c r="D1407">
        <v>2592</v>
      </c>
      <c r="E1407">
        <v>203</v>
      </c>
      <c r="F1407">
        <v>1</v>
      </c>
      <c r="G1407">
        <v>0</v>
      </c>
      <c r="I1407" s="7">
        <f t="shared" si="755"/>
        <v>1</v>
      </c>
      <c r="J1407">
        <f t="shared" si="756"/>
        <v>0</v>
      </c>
      <c r="K1407" s="5">
        <f t="shared" si="757"/>
        <v>0</v>
      </c>
      <c r="L1407" s="5">
        <f t="shared" si="758"/>
        <v>2592</v>
      </c>
      <c r="N1407">
        <f t="shared" ref="N1407" si="789">$K1406+$K1407-$L1406-$L1407</f>
        <v>-2404</v>
      </c>
    </row>
    <row r="1408" spans="1:14" x14ac:dyDescent="0.3">
      <c r="A1408" t="s">
        <v>8</v>
      </c>
      <c r="B1408">
        <v>21</v>
      </c>
      <c r="C1408">
        <v>21</v>
      </c>
      <c r="D1408">
        <v>148</v>
      </c>
      <c r="E1408">
        <v>204</v>
      </c>
      <c r="F1408">
        <v>1</v>
      </c>
      <c r="G1408">
        <v>0</v>
      </c>
      <c r="I1408" s="7">
        <f t="shared" si="755"/>
        <v>1</v>
      </c>
      <c r="J1408">
        <f t="shared" si="756"/>
        <v>0</v>
      </c>
      <c r="K1408" s="5">
        <f t="shared" si="757"/>
        <v>148</v>
      </c>
      <c r="L1408" s="5">
        <f t="shared" si="758"/>
        <v>0</v>
      </c>
    </row>
    <row r="1409" spans="1:14" x14ac:dyDescent="0.3">
      <c r="A1409" t="s">
        <v>7</v>
      </c>
      <c r="B1409">
        <v>21</v>
      </c>
      <c r="C1409">
        <v>21</v>
      </c>
      <c r="D1409">
        <v>1826</v>
      </c>
      <c r="E1409">
        <v>204</v>
      </c>
      <c r="F1409">
        <v>1</v>
      </c>
      <c r="G1409">
        <v>0</v>
      </c>
      <c r="I1409" s="7">
        <f t="shared" si="755"/>
        <v>1</v>
      </c>
      <c r="J1409">
        <f t="shared" si="756"/>
        <v>0</v>
      </c>
      <c r="K1409" s="5">
        <f t="shared" si="757"/>
        <v>0</v>
      </c>
      <c r="L1409" s="5">
        <f t="shared" si="758"/>
        <v>1826</v>
      </c>
      <c r="N1409">
        <f t="shared" ref="N1409" si="790">$K1408+$K1409-$L1408-$L1409</f>
        <v>-1678</v>
      </c>
    </row>
    <row r="1410" spans="1:14" x14ac:dyDescent="0.3">
      <c r="A1410" t="s">
        <v>8</v>
      </c>
      <c r="B1410">
        <v>2</v>
      </c>
      <c r="C1410">
        <v>2</v>
      </c>
      <c r="D1410">
        <v>44</v>
      </c>
      <c r="E1410">
        <v>205</v>
      </c>
      <c r="F1410">
        <v>1</v>
      </c>
      <c r="G1410">
        <v>0</v>
      </c>
      <c r="I1410" s="7">
        <f t="shared" si="755"/>
        <v>1</v>
      </c>
      <c r="J1410">
        <f t="shared" si="756"/>
        <v>0</v>
      </c>
      <c r="K1410" s="5">
        <f t="shared" si="757"/>
        <v>44</v>
      </c>
      <c r="L1410" s="5">
        <f t="shared" si="758"/>
        <v>0</v>
      </c>
    </row>
    <row r="1411" spans="1:14" x14ac:dyDescent="0.3">
      <c r="A1411" t="s">
        <v>7</v>
      </c>
      <c r="B1411">
        <v>2</v>
      </c>
      <c r="C1411">
        <v>2</v>
      </c>
      <c r="D1411">
        <v>156</v>
      </c>
      <c r="E1411">
        <v>205</v>
      </c>
      <c r="F1411">
        <v>1</v>
      </c>
      <c r="G1411">
        <v>0</v>
      </c>
      <c r="I1411" s="7">
        <f t="shared" ref="I1411:I1474" si="791">C1411/B1411</f>
        <v>1</v>
      </c>
      <c r="J1411">
        <f t="shared" ref="J1411:J1474" si="792">C1411-B1411</f>
        <v>0</v>
      </c>
      <c r="K1411" s="5">
        <f t="shared" ref="K1411:K1474" si="793">IF($A1411="Hungarian",$D1411,0)</f>
        <v>0</v>
      </c>
      <c r="L1411" s="5">
        <f t="shared" ref="L1411:L1474" si="794">IF($A1411="Vickrey Auction",$D1411,0)</f>
        <v>156</v>
      </c>
      <c r="N1411">
        <f t="shared" ref="N1411" si="795">$K1410+$K1411-$L1410-$L1411</f>
        <v>-112</v>
      </c>
    </row>
    <row r="1412" spans="1:14" x14ac:dyDescent="0.3">
      <c r="A1412" t="s">
        <v>8</v>
      </c>
      <c r="B1412">
        <v>17</v>
      </c>
      <c r="C1412">
        <v>17</v>
      </c>
      <c r="D1412">
        <v>128</v>
      </c>
      <c r="E1412">
        <v>206</v>
      </c>
      <c r="F1412">
        <v>1</v>
      </c>
      <c r="G1412">
        <v>0</v>
      </c>
      <c r="I1412" s="7">
        <f t="shared" si="791"/>
        <v>1</v>
      </c>
      <c r="J1412">
        <f t="shared" si="792"/>
        <v>0</v>
      </c>
      <c r="K1412" s="5">
        <f t="shared" si="793"/>
        <v>128</v>
      </c>
      <c r="L1412" s="5">
        <f t="shared" si="794"/>
        <v>0</v>
      </c>
    </row>
    <row r="1413" spans="1:14" x14ac:dyDescent="0.3">
      <c r="A1413" t="s">
        <v>7</v>
      </c>
      <c r="B1413">
        <v>17</v>
      </c>
      <c r="C1413">
        <v>17</v>
      </c>
      <c r="D1413">
        <v>1318</v>
      </c>
      <c r="E1413">
        <v>206</v>
      </c>
      <c r="F1413">
        <v>1</v>
      </c>
      <c r="G1413">
        <v>0</v>
      </c>
      <c r="I1413" s="7">
        <f t="shared" si="791"/>
        <v>1</v>
      </c>
      <c r="J1413">
        <f t="shared" si="792"/>
        <v>0</v>
      </c>
      <c r="K1413" s="5">
        <f t="shared" si="793"/>
        <v>0</v>
      </c>
      <c r="L1413" s="5">
        <f t="shared" si="794"/>
        <v>1318</v>
      </c>
      <c r="N1413">
        <f t="shared" ref="N1413" si="796">$K1412+$K1413-$L1412-$L1413</f>
        <v>-1190</v>
      </c>
    </row>
    <row r="1414" spans="1:14" x14ac:dyDescent="0.3">
      <c r="A1414" t="s">
        <v>7</v>
      </c>
      <c r="B1414">
        <v>6</v>
      </c>
      <c r="C1414">
        <v>6</v>
      </c>
      <c r="D1414">
        <v>391</v>
      </c>
      <c r="E1414">
        <v>207</v>
      </c>
      <c r="F1414">
        <v>1</v>
      </c>
      <c r="G1414">
        <v>0</v>
      </c>
      <c r="I1414" s="7">
        <f t="shared" si="791"/>
        <v>1</v>
      </c>
      <c r="J1414">
        <f t="shared" si="792"/>
        <v>0</v>
      </c>
      <c r="K1414" s="5">
        <f t="shared" si="793"/>
        <v>0</v>
      </c>
      <c r="L1414" s="5">
        <f t="shared" si="794"/>
        <v>391</v>
      </c>
    </row>
    <row r="1415" spans="1:14" x14ac:dyDescent="0.3">
      <c r="A1415" t="s">
        <v>8</v>
      </c>
      <c r="B1415">
        <v>6</v>
      </c>
      <c r="C1415">
        <v>6</v>
      </c>
      <c r="D1415">
        <v>163</v>
      </c>
      <c r="E1415">
        <v>207</v>
      </c>
      <c r="F1415">
        <v>1</v>
      </c>
      <c r="G1415">
        <v>0</v>
      </c>
      <c r="I1415" s="7">
        <f t="shared" si="791"/>
        <v>1</v>
      </c>
      <c r="J1415">
        <f t="shared" si="792"/>
        <v>0</v>
      </c>
      <c r="K1415" s="5">
        <f t="shared" si="793"/>
        <v>163</v>
      </c>
      <c r="L1415" s="5">
        <f t="shared" si="794"/>
        <v>0</v>
      </c>
      <c r="N1415">
        <f t="shared" ref="N1415" si="797">$K1414+$K1415-$L1414-$L1415</f>
        <v>-228</v>
      </c>
    </row>
    <row r="1416" spans="1:14" x14ac:dyDescent="0.3">
      <c r="A1416" t="s">
        <v>7</v>
      </c>
      <c r="B1416">
        <v>14</v>
      </c>
      <c r="C1416">
        <v>15</v>
      </c>
      <c r="D1416">
        <v>1031</v>
      </c>
      <c r="E1416">
        <v>208</v>
      </c>
      <c r="F1416">
        <v>1</v>
      </c>
      <c r="G1416">
        <v>0</v>
      </c>
      <c r="I1416" s="7">
        <f t="shared" si="791"/>
        <v>1.0714285714285714</v>
      </c>
      <c r="J1416">
        <f t="shared" si="792"/>
        <v>1</v>
      </c>
      <c r="K1416" s="5">
        <f t="shared" si="793"/>
        <v>0</v>
      </c>
      <c r="L1416" s="5">
        <f t="shared" si="794"/>
        <v>1031</v>
      </c>
    </row>
    <row r="1417" spans="1:14" x14ac:dyDescent="0.3">
      <c r="A1417" t="s">
        <v>8</v>
      </c>
      <c r="B1417">
        <v>14</v>
      </c>
      <c r="C1417">
        <v>15</v>
      </c>
      <c r="D1417">
        <v>229</v>
      </c>
      <c r="E1417">
        <v>208</v>
      </c>
      <c r="F1417">
        <v>1</v>
      </c>
      <c r="G1417">
        <v>0</v>
      </c>
      <c r="I1417" s="7">
        <f t="shared" si="791"/>
        <v>1.0714285714285714</v>
      </c>
      <c r="J1417">
        <f t="shared" si="792"/>
        <v>1</v>
      </c>
      <c r="K1417" s="5">
        <f t="shared" si="793"/>
        <v>229</v>
      </c>
      <c r="L1417" s="5">
        <f t="shared" si="794"/>
        <v>0</v>
      </c>
      <c r="N1417">
        <f t="shared" ref="N1417" si="798">$K1416+$K1417-$L1416-$L1417</f>
        <v>-802</v>
      </c>
    </row>
    <row r="1418" spans="1:14" x14ac:dyDescent="0.3">
      <c r="A1418" t="s">
        <v>8</v>
      </c>
      <c r="B1418">
        <v>9</v>
      </c>
      <c r="C1418">
        <v>47</v>
      </c>
      <c r="D1418">
        <v>3946</v>
      </c>
      <c r="E1418">
        <v>209</v>
      </c>
      <c r="F1418">
        <v>0</v>
      </c>
      <c r="G1418">
        <v>1</v>
      </c>
      <c r="I1418" s="7">
        <f t="shared" si="791"/>
        <v>5.2222222222222223</v>
      </c>
      <c r="J1418">
        <f t="shared" si="792"/>
        <v>38</v>
      </c>
      <c r="K1418" s="5">
        <f t="shared" si="793"/>
        <v>3946</v>
      </c>
      <c r="L1418" s="5">
        <f t="shared" si="794"/>
        <v>0</v>
      </c>
    </row>
    <row r="1419" spans="1:14" x14ac:dyDescent="0.3">
      <c r="A1419" t="s">
        <v>7</v>
      </c>
      <c r="B1419">
        <v>9</v>
      </c>
      <c r="C1419">
        <v>47</v>
      </c>
      <c r="D1419">
        <v>3647</v>
      </c>
      <c r="E1419">
        <v>209</v>
      </c>
      <c r="F1419">
        <v>0</v>
      </c>
      <c r="G1419">
        <v>1</v>
      </c>
      <c r="I1419" s="7">
        <f t="shared" si="791"/>
        <v>5.2222222222222223</v>
      </c>
      <c r="J1419">
        <f t="shared" si="792"/>
        <v>38</v>
      </c>
      <c r="K1419" s="5">
        <f t="shared" si="793"/>
        <v>0</v>
      </c>
      <c r="L1419" s="5">
        <f t="shared" si="794"/>
        <v>3647</v>
      </c>
      <c r="N1419">
        <f t="shared" ref="N1419" si="799">$K1418+$K1419-$L1418-$L1419</f>
        <v>299</v>
      </c>
    </row>
    <row r="1420" spans="1:14" x14ac:dyDescent="0.3">
      <c r="A1420" t="s">
        <v>8</v>
      </c>
      <c r="B1420">
        <v>39</v>
      </c>
      <c r="C1420">
        <v>39</v>
      </c>
      <c r="D1420">
        <v>166</v>
      </c>
      <c r="E1420">
        <v>210</v>
      </c>
      <c r="F1420">
        <v>1</v>
      </c>
      <c r="G1420">
        <v>0</v>
      </c>
      <c r="I1420" s="7">
        <f t="shared" si="791"/>
        <v>1</v>
      </c>
      <c r="J1420">
        <f t="shared" si="792"/>
        <v>0</v>
      </c>
      <c r="K1420" s="5">
        <f t="shared" si="793"/>
        <v>166</v>
      </c>
      <c r="L1420" s="5">
        <f t="shared" si="794"/>
        <v>0</v>
      </c>
    </row>
    <row r="1421" spans="1:14" x14ac:dyDescent="0.3">
      <c r="A1421" t="s">
        <v>7</v>
      </c>
      <c r="B1421">
        <v>39</v>
      </c>
      <c r="C1421">
        <v>39</v>
      </c>
      <c r="D1421">
        <v>3097</v>
      </c>
      <c r="E1421">
        <v>210</v>
      </c>
      <c r="F1421">
        <v>1</v>
      </c>
      <c r="G1421">
        <v>0</v>
      </c>
      <c r="I1421" s="7">
        <f t="shared" si="791"/>
        <v>1</v>
      </c>
      <c r="J1421">
        <f t="shared" si="792"/>
        <v>0</v>
      </c>
      <c r="K1421" s="5">
        <f t="shared" si="793"/>
        <v>0</v>
      </c>
      <c r="L1421" s="5">
        <f t="shared" si="794"/>
        <v>3097</v>
      </c>
      <c r="N1421">
        <f t="shared" ref="N1421" si="800">$K1420+$K1421-$L1420-$L1421</f>
        <v>-2931</v>
      </c>
    </row>
    <row r="1422" spans="1:14" x14ac:dyDescent="0.3">
      <c r="A1422" t="s">
        <v>8</v>
      </c>
      <c r="B1422">
        <v>2</v>
      </c>
      <c r="C1422">
        <v>35</v>
      </c>
      <c r="D1422">
        <v>3450</v>
      </c>
      <c r="E1422">
        <v>211</v>
      </c>
      <c r="F1422">
        <v>1</v>
      </c>
      <c r="G1422">
        <v>0</v>
      </c>
      <c r="I1422" s="7">
        <f t="shared" si="791"/>
        <v>17.5</v>
      </c>
      <c r="J1422">
        <f t="shared" si="792"/>
        <v>33</v>
      </c>
      <c r="K1422" s="5">
        <f t="shared" si="793"/>
        <v>3450</v>
      </c>
      <c r="L1422" s="5">
        <f t="shared" si="794"/>
        <v>0</v>
      </c>
    </row>
    <row r="1423" spans="1:14" x14ac:dyDescent="0.3">
      <c r="A1423" t="s">
        <v>7</v>
      </c>
      <c r="B1423">
        <v>2</v>
      </c>
      <c r="C1423">
        <v>35</v>
      </c>
      <c r="D1423">
        <v>3521</v>
      </c>
      <c r="E1423">
        <v>211</v>
      </c>
      <c r="F1423">
        <v>1</v>
      </c>
      <c r="G1423">
        <v>0</v>
      </c>
      <c r="I1423" s="7">
        <f t="shared" si="791"/>
        <v>17.5</v>
      </c>
      <c r="J1423">
        <f t="shared" si="792"/>
        <v>33</v>
      </c>
      <c r="K1423" s="5">
        <f t="shared" si="793"/>
        <v>0</v>
      </c>
      <c r="L1423" s="5">
        <f t="shared" si="794"/>
        <v>3521</v>
      </c>
      <c r="N1423">
        <f t="shared" ref="N1423" si="801">$K1422+$K1423-$L1422-$L1423</f>
        <v>-71</v>
      </c>
    </row>
    <row r="1424" spans="1:14" x14ac:dyDescent="0.3">
      <c r="A1424" t="s">
        <v>8</v>
      </c>
      <c r="B1424">
        <v>14</v>
      </c>
      <c r="C1424">
        <v>14</v>
      </c>
      <c r="D1424">
        <v>164</v>
      </c>
      <c r="E1424">
        <v>212</v>
      </c>
      <c r="F1424">
        <v>1</v>
      </c>
      <c r="G1424">
        <v>0</v>
      </c>
      <c r="I1424" s="7">
        <f t="shared" si="791"/>
        <v>1</v>
      </c>
      <c r="J1424">
        <f t="shared" si="792"/>
        <v>0</v>
      </c>
      <c r="K1424" s="5">
        <f t="shared" si="793"/>
        <v>164</v>
      </c>
      <c r="L1424" s="5">
        <f t="shared" si="794"/>
        <v>0</v>
      </c>
    </row>
    <row r="1425" spans="1:14" x14ac:dyDescent="0.3">
      <c r="A1425" t="s">
        <v>7</v>
      </c>
      <c r="B1425">
        <v>14</v>
      </c>
      <c r="C1425">
        <v>14</v>
      </c>
      <c r="D1425">
        <v>964</v>
      </c>
      <c r="E1425">
        <v>212</v>
      </c>
      <c r="F1425">
        <v>1</v>
      </c>
      <c r="G1425">
        <v>0</v>
      </c>
      <c r="I1425" s="7">
        <f t="shared" si="791"/>
        <v>1</v>
      </c>
      <c r="J1425">
        <f t="shared" si="792"/>
        <v>0</v>
      </c>
      <c r="K1425" s="5">
        <f t="shared" si="793"/>
        <v>0</v>
      </c>
      <c r="L1425" s="5">
        <f t="shared" si="794"/>
        <v>964</v>
      </c>
      <c r="N1425">
        <f t="shared" ref="N1425" si="802">$K1424+$K1425-$L1424-$L1425</f>
        <v>-800</v>
      </c>
    </row>
    <row r="1426" spans="1:14" x14ac:dyDescent="0.3">
      <c r="A1426" t="s">
        <v>8</v>
      </c>
      <c r="B1426">
        <v>9</v>
      </c>
      <c r="C1426">
        <v>9</v>
      </c>
      <c r="D1426">
        <v>102</v>
      </c>
      <c r="E1426">
        <v>213</v>
      </c>
      <c r="F1426">
        <v>1</v>
      </c>
      <c r="G1426">
        <v>0</v>
      </c>
      <c r="I1426" s="7">
        <f t="shared" si="791"/>
        <v>1</v>
      </c>
      <c r="J1426">
        <f t="shared" si="792"/>
        <v>0</v>
      </c>
      <c r="K1426" s="5">
        <f t="shared" si="793"/>
        <v>102</v>
      </c>
      <c r="L1426" s="5">
        <f t="shared" si="794"/>
        <v>0</v>
      </c>
    </row>
    <row r="1427" spans="1:14" x14ac:dyDescent="0.3">
      <c r="A1427" t="s">
        <v>7</v>
      </c>
      <c r="B1427">
        <v>9</v>
      </c>
      <c r="C1427">
        <v>9</v>
      </c>
      <c r="D1427">
        <v>662</v>
      </c>
      <c r="E1427">
        <v>213</v>
      </c>
      <c r="F1427">
        <v>1</v>
      </c>
      <c r="G1427">
        <v>0</v>
      </c>
      <c r="I1427" s="7">
        <f t="shared" si="791"/>
        <v>1</v>
      </c>
      <c r="J1427">
        <f t="shared" si="792"/>
        <v>0</v>
      </c>
      <c r="K1427" s="5">
        <f t="shared" si="793"/>
        <v>0</v>
      </c>
      <c r="L1427" s="5">
        <f t="shared" si="794"/>
        <v>662</v>
      </c>
      <c r="N1427">
        <f t="shared" ref="N1427" si="803">$K1426+$K1427-$L1426-$L1427</f>
        <v>-560</v>
      </c>
    </row>
    <row r="1428" spans="1:14" x14ac:dyDescent="0.3">
      <c r="A1428" t="s">
        <v>8</v>
      </c>
      <c r="B1428">
        <v>2</v>
      </c>
      <c r="C1428">
        <v>2</v>
      </c>
      <c r="D1428">
        <v>89</v>
      </c>
      <c r="E1428">
        <v>214</v>
      </c>
      <c r="F1428">
        <v>1</v>
      </c>
      <c r="G1428">
        <v>0</v>
      </c>
      <c r="I1428" s="7">
        <f t="shared" si="791"/>
        <v>1</v>
      </c>
      <c r="J1428">
        <f t="shared" si="792"/>
        <v>0</v>
      </c>
      <c r="K1428" s="5">
        <f t="shared" si="793"/>
        <v>89</v>
      </c>
      <c r="L1428" s="5">
        <f t="shared" si="794"/>
        <v>0</v>
      </c>
    </row>
    <row r="1429" spans="1:14" x14ac:dyDescent="0.3">
      <c r="A1429" t="s">
        <v>7</v>
      </c>
      <c r="B1429">
        <v>2</v>
      </c>
      <c r="C1429">
        <v>2</v>
      </c>
      <c r="D1429">
        <v>138</v>
      </c>
      <c r="E1429">
        <v>214</v>
      </c>
      <c r="F1429">
        <v>1</v>
      </c>
      <c r="G1429">
        <v>0</v>
      </c>
      <c r="I1429" s="7">
        <f t="shared" si="791"/>
        <v>1</v>
      </c>
      <c r="J1429">
        <f t="shared" si="792"/>
        <v>0</v>
      </c>
      <c r="K1429" s="5">
        <f t="shared" si="793"/>
        <v>0</v>
      </c>
      <c r="L1429" s="5">
        <f t="shared" si="794"/>
        <v>138</v>
      </c>
      <c r="N1429">
        <f t="shared" ref="N1429" si="804">$K1428+$K1429-$L1428-$L1429</f>
        <v>-49</v>
      </c>
    </row>
    <row r="1430" spans="1:14" x14ac:dyDescent="0.3">
      <c r="A1430" t="s">
        <v>8</v>
      </c>
      <c r="B1430">
        <v>6</v>
      </c>
      <c r="C1430">
        <v>29</v>
      </c>
      <c r="D1430">
        <v>2068</v>
      </c>
      <c r="E1430">
        <v>215</v>
      </c>
      <c r="F1430">
        <v>1</v>
      </c>
      <c r="G1430">
        <v>0</v>
      </c>
      <c r="I1430" s="7">
        <f t="shared" si="791"/>
        <v>4.833333333333333</v>
      </c>
      <c r="J1430">
        <f t="shared" si="792"/>
        <v>23</v>
      </c>
      <c r="K1430" s="5">
        <f t="shared" si="793"/>
        <v>2068</v>
      </c>
      <c r="L1430" s="5">
        <f t="shared" si="794"/>
        <v>0</v>
      </c>
    </row>
    <row r="1431" spans="1:14" x14ac:dyDescent="0.3">
      <c r="A1431" t="s">
        <v>7</v>
      </c>
      <c r="B1431">
        <v>6</v>
      </c>
      <c r="C1431">
        <v>29</v>
      </c>
      <c r="D1431">
        <v>2097</v>
      </c>
      <c r="E1431">
        <v>215</v>
      </c>
      <c r="F1431">
        <v>1</v>
      </c>
      <c r="G1431">
        <v>0</v>
      </c>
      <c r="I1431" s="7">
        <f t="shared" si="791"/>
        <v>4.833333333333333</v>
      </c>
      <c r="J1431">
        <f t="shared" si="792"/>
        <v>23</v>
      </c>
      <c r="K1431" s="5">
        <f t="shared" si="793"/>
        <v>0</v>
      </c>
      <c r="L1431" s="5">
        <f t="shared" si="794"/>
        <v>2097</v>
      </c>
      <c r="N1431">
        <f t="shared" ref="N1431" si="805">$K1430+$K1431-$L1430-$L1431</f>
        <v>-29</v>
      </c>
    </row>
    <row r="1432" spans="1:14" x14ac:dyDescent="0.3">
      <c r="A1432" t="s">
        <v>8</v>
      </c>
      <c r="B1432">
        <v>23</v>
      </c>
      <c r="C1432">
        <v>50</v>
      </c>
      <c r="D1432">
        <v>2757</v>
      </c>
      <c r="E1432">
        <v>216</v>
      </c>
      <c r="F1432">
        <v>1</v>
      </c>
      <c r="G1432">
        <v>0</v>
      </c>
      <c r="I1432" s="7">
        <f t="shared" si="791"/>
        <v>2.1739130434782608</v>
      </c>
      <c r="J1432">
        <f t="shared" si="792"/>
        <v>27</v>
      </c>
      <c r="K1432" s="5">
        <f t="shared" si="793"/>
        <v>2757</v>
      </c>
      <c r="L1432" s="5">
        <f t="shared" si="794"/>
        <v>0</v>
      </c>
    </row>
    <row r="1433" spans="1:14" x14ac:dyDescent="0.3">
      <c r="A1433" t="s">
        <v>7</v>
      </c>
      <c r="B1433">
        <v>23</v>
      </c>
      <c r="C1433">
        <v>50</v>
      </c>
      <c r="D1433">
        <v>3616</v>
      </c>
      <c r="E1433">
        <v>216</v>
      </c>
      <c r="F1433">
        <v>1</v>
      </c>
      <c r="G1433">
        <v>0</v>
      </c>
      <c r="I1433" s="7">
        <f t="shared" si="791"/>
        <v>2.1739130434782608</v>
      </c>
      <c r="J1433">
        <f t="shared" si="792"/>
        <v>27</v>
      </c>
      <c r="K1433" s="5">
        <f t="shared" si="793"/>
        <v>0</v>
      </c>
      <c r="L1433" s="5">
        <f t="shared" si="794"/>
        <v>3616</v>
      </c>
      <c r="N1433">
        <f t="shared" ref="N1433" si="806">$K1432+$K1433-$L1432-$L1433</f>
        <v>-859</v>
      </c>
    </row>
    <row r="1434" spans="1:14" x14ac:dyDescent="0.3">
      <c r="A1434" t="s">
        <v>8</v>
      </c>
      <c r="B1434">
        <v>26</v>
      </c>
      <c r="C1434">
        <v>26</v>
      </c>
      <c r="D1434">
        <v>154</v>
      </c>
      <c r="E1434">
        <v>217</v>
      </c>
      <c r="F1434">
        <v>1</v>
      </c>
      <c r="G1434">
        <v>0</v>
      </c>
      <c r="I1434" s="7">
        <f t="shared" si="791"/>
        <v>1</v>
      </c>
      <c r="J1434">
        <f t="shared" si="792"/>
        <v>0</v>
      </c>
      <c r="K1434" s="5">
        <f t="shared" si="793"/>
        <v>154</v>
      </c>
      <c r="L1434" s="5">
        <f t="shared" si="794"/>
        <v>0</v>
      </c>
    </row>
    <row r="1435" spans="1:14" x14ac:dyDescent="0.3">
      <c r="A1435" t="s">
        <v>7</v>
      </c>
      <c r="B1435">
        <v>26</v>
      </c>
      <c r="C1435">
        <v>26</v>
      </c>
      <c r="D1435">
        <v>1948</v>
      </c>
      <c r="E1435">
        <v>217</v>
      </c>
      <c r="F1435">
        <v>1</v>
      </c>
      <c r="G1435">
        <v>0</v>
      </c>
      <c r="I1435" s="7">
        <f t="shared" si="791"/>
        <v>1</v>
      </c>
      <c r="J1435">
        <f t="shared" si="792"/>
        <v>0</v>
      </c>
      <c r="K1435" s="5">
        <f t="shared" si="793"/>
        <v>0</v>
      </c>
      <c r="L1435" s="5">
        <f t="shared" si="794"/>
        <v>1948</v>
      </c>
      <c r="N1435">
        <f t="shared" ref="N1435" si="807">$K1434+$K1435-$L1434-$L1435</f>
        <v>-1794</v>
      </c>
    </row>
    <row r="1436" spans="1:14" x14ac:dyDescent="0.3">
      <c r="A1436" t="s">
        <v>8</v>
      </c>
      <c r="B1436">
        <v>3</v>
      </c>
      <c r="C1436">
        <v>41</v>
      </c>
      <c r="D1436">
        <v>3376</v>
      </c>
      <c r="E1436">
        <v>218</v>
      </c>
      <c r="F1436">
        <v>0</v>
      </c>
      <c r="G1436">
        <v>1</v>
      </c>
      <c r="I1436" s="7">
        <f t="shared" si="791"/>
        <v>13.666666666666666</v>
      </c>
      <c r="J1436">
        <f t="shared" si="792"/>
        <v>38</v>
      </c>
      <c r="K1436" s="5">
        <f t="shared" si="793"/>
        <v>3376</v>
      </c>
      <c r="L1436" s="5">
        <f t="shared" si="794"/>
        <v>0</v>
      </c>
    </row>
    <row r="1437" spans="1:14" x14ac:dyDescent="0.3">
      <c r="A1437" t="s">
        <v>7</v>
      </c>
      <c r="B1437">
        <v>3</v>
      </c>
      <c r="C1437">
        <v>41</v>
      </c>
      <c r="D1437">
        <v>3259</v>
      </c>
      <c r="E1437">
        <v>218</v>
      </c>
      <c r="F1437">
        <v>0</v>
      </c>
      <c r="G1437">
        <v>1</v>
      </c>
      <c r="I1437" s="7">
        <f t="shared" si="791"/>
        <v>13.666666666666666</v>
      </c>
      <c r="J1437">
        <f t="shared" si="792"/>
        <v>38</v>
      </c>
      <c r="K1437" s="5">
        <f t="shared" si="793"/>
        <v>0</v>
      </c>
      <c r="L1437" s="5">
        <f t="shared" si="794"/>
        <v>3259</v>
      </c>
      <c r="N1437">
        <f t="shared" ref="N1437" si="808">$K1436+$K1437-$L1436-$L1437</f>
        <v>117</v>
      </c>
    </row>
    <row r="1438" spans="1:14" x14ac:dyDescent="0.3">
      <c r="A1438" t="s">
        <v>8</v>
      </c>
      <c r="B1438">
        <v>26</v>
      </c>
      <c r="C1438">
        <v>26</v>
      </c>
      <c r="D1438">
        <v>153</v>
      </c>
      <c r="E1438">
        <v>219</v>
      </c>
      <c r="F1438">
        <v>1</v>
      </c>
      <c r="G1438">
        <v>0</v>
      </c>
      <c r="I1438" s="7">
        <f t="shared" si="791"/>
        <v>1</v>
      </c>
      <c r="J1438">
        <f t="shared" si="792"/>
        <v>0</v>
      </c>
      <c r="K1438" s="5">
        <f t="shared" si="793"/>
        <v>153</v>
      </c>
      <c r="L1438" s="5">
        <f t="shared" si="794"/>
        <v>0</v>
      </c>
    </row>
    <row r="1439" spans="1:14" x14ac:dyDescent="0.3">
      <c r="A1439" t="s">
        <v>7</v>
      </c>
      <c r="B1439">
        <v>26</v>
      </c>
      <c r="C1439">
        <v>26</v>
      </c>
      <c r="D1439">
        <v>2222</v>
      </c>
      <c r="E1439">
        <v>219</v>
      </c>
      <c r="F1439">
        <v>1</v>
      </c>
      <c r="G1439">
        <v>0</v>
      </c>
      <c r="I1439" s="7">
        <f t="shared" si="791"/>
        <v>1</v>
      </c>
      <c r="J1439">
        <f t="shared" si="792"/>
        <v>0</v>
      </c>
      <c r="K1439" s="5">
        <f t="shared" si="793"/>
        <v>0</v>
      </c>
      <c r="L1439" s="5">
        <f t="shared" si="794"/>
        <v>2222</v>
      </c>
      <c r="N1439">
        <f t="shared" ref="N1439" si="809">$K1438+$K1439-$L1438-$L1439</f>
        <v>-2069</v>
      </c>
    </row>
    <row r="1440" spans="1:14" x14ac:dyDescent="0.3">
      <c r="A1440" t="s">
        <v>8</v>
      </c>
      <c r="B1440">
        <v>33</v>
      </c>
      <c r="C1440">
        <v>33</v>
      </c>
      <c r="D1440">
        <v>201</v>
      </c>
      <c r="E1440">
        <v>220</v>
      </c>
      <c r="F1440">
        <v>1</v>
      </c>
      <c r="G1440">
        <v>0</v>
      </c>
      <c r="I1440" s="7">
        <f t="shared" si="791"/>
        <v>1</v>
      </c>
      <c r="J1440">
        <f t="shared" si="792"/>
        <v>0</v>
      </c>
      <c r="K1440" s="5">
        <f t="shared" si="793"/>
        <v>201</v>
      </c>
      <c r="L1440" s="5">
        <f t="shared" si="794"/>
        <v>0</v>
      </c>
    </row>
    <row r="1441" spans="1:14" x14ac:dyDescent="0.3">
      <c r="A1441" t="s">
        <v>7</v>
      </c>
      <c r="B1441">
        <v>33</v>
      </c>
      <c r="C1441">
        <v>33</v>
      </c>
      <c r="D1441">
        <v>2610</v>
      </c>
      <c r="E1441">
        <v>220</v>
      </c>
      <c r="F1441">
        <v>1</v>
      </c>
      <c r="G1441">
        <v>0</v>
      </c>
      <c r="I1441" s="7">
        <f t="shared" si="791"/>
        <v>1</v>
      </c>
      <c r="J1441">
        <f t="shared" si="792"/>
        <v>0</v>
      </c>
      <c r="K1441" s="5">
        <f t="shared" si="793"/>
        <v>0</v>
      </c>
      <c r="L1441" s="5">
        <f t="shared" si="794"/>
        <v>2610</v>
      </c>
      <c r="N1441">
        <f t="shared" ref="N1441" si="810">$K1440+$K1441-$L1440-$L1441</f>
        <v>-2409</v>
      </c>
    </row>
    <row r="1442" spans="1:14" x14ac:dyDescent="0.3">
      <c r="A1442" t="s">
        <v>7</v>
      </c>
      <c r="B1442">
        <v>37</v>
      </c>
      <c r="C1442">
        <v>48</v>
      </c>
      <c r="D1442">
        <v>4119</v>
      </c>
      <c r="E1442">
        <v>221</v>
      </c>
      <c r="F1442">
        <v>1</v>
      </c>
      <c r="G1442">
        <v>0</v>
      </c>
      <c r="I1442" s="7">
        <f t="shared" si="791"/>
        <v>1.2972972972972974</v>
      </c>
      <c r="J1442">
        <f t="shared" si="792"/>
        <v>11</v>
      </c>
      <c r="K1442" s="5">
        <f t="shared" si="793"/>
        <v>0</v>
      </c>
      <c r="L1442" s="5">
        <f t="shared" si="794"/>
        <v>4119</v>
      </c>
    </row>
    <row r="1443" spans="1:14" x14ac:dyDescent="0.3">
      <c r="A1443" t="s">
        <v>8</v>
      </c>
      <c r="B1443">
        <v>37</v>
      </c>
      <c r="C1443">
        <v>48</v>
      </c>
      <c r="D1443">
        <v>1251</v>
      </c>
      <c r="E1443">
        <v>221</v>
      </c>
      <c r="F1443">
        <v>1</v>
      </c>
      <c r="G1443">
        <v>0</v>
      </c>
      <c r="I1443" s="7">
        <f t="shared" si="791"/>
        <v>1.2972972972972974</v>
      </c>
      <c r="J1443">
        <f t="shared" si="792"/>
        <v>11</v>
      </c>
      <c r="K1443" s="5">
        <f t="shared" si="793"/>
        <v>1251</v>
      </c>
      <c r="L1443" s="5">
        <f t="shared" si="794"/>
        <v>0</v>
      </c>
      <c r="N1443">
        <f t="shared" ref="N1443" si="811">$K1442+$K1443-$L1442-$L1443</f>
        <v>-2868</v>
      </c>
    </row>
    <row r="1444" spans="1:14" x14ac:dyDescent="0.3">
      <c r="A1444" t="s">
        <v>8</v>
      </c>
      <c r="B1444">
        <v>3</v>
      </c>
      <c r="C1444">
        <v>18</v>
      </c>
      <c r="D1444">
        <v>1362</v>
      </c>
      <c r="E1444">
        <v>222</v>
      </c>
      <c r="F1444">
        <v>0</v>
      </c>
      <c r="G1444">
        <v>1</v>
      </c>
      <c r="I1444" s="7">
        <f t="shared" si="791"/>
        <v>6</v>
      </c>
      <c r="J1444">
        <f t="shared" si="792"/>
        <v>15</v>
      </c>
      <c r="K1444" s="5">
        <f t="shared" si="793"/>
        <v>1362</v>
      </c>
      <c r="L1444" s="5">
        <f t="shared" si="794"/>
        <v>0</v>
      </c>
    </row>
    <row r="1445" spans="1:14" x14ac:dyDescent="0.3">
      <c r="A1445" t="s">
        <v>7</v>
      </c>
      <c r="B1445">
        <v>3</v>
      </c>
      <c r="C1445">
        <v>18</v>
      </c>
      <c r="D1445">
        <v>1346</v>
      </c>
      <c r="E1445">
        <v>222</v>
      </c>
      <c r="F1445">
        <v>0</v>
      </c>
      <c r="G1445">
        <v>1</v>
      </c>
      <c r="I1445" s="7">
        <f t="shared" si="791"/>
        <v>6</v>
      </c>
      <c r="J1445">
        <f t="shared" si="792"/>
        <v>15</v>
      </c>
      <c r="K1445" s="5">
        <f t="shared" si="793"/>
        <v>0</v>
      </c>
      <c r="L1445" s="5">
        <f t="shared" si="794"/>
        <v>1346</v>
      </c>
      <c r="N1445">
        <f t="shared" ref="N1445" si="812">$K1444+$K1445-$L1444-$L1445</f>
        <v>16</v>
      </c>
    </row>
    <row r="1446" spans="1:14" x14ac:dyDescent="0.3">
      <c r="A1446" t="s">
        <v>7</v>
      </c>
      <c r="B1446">
        <v>17</v>
      </c>
      <c r="C1446">
        <v>18</v>
      </c>
      <c r="D1446">
        <v>1428</v>
      </c>
      <c r="E1446">
        <v>223</v>
      </c>
      <c r="F1446">
        <v>1</v>
      </c>
      <c r="G1446">
        <v>0</v>
      </c>
      <c r="I1446" s="7">
        <f t="shared" si="791"/>
        <v>1.0588235294117647</v>
      </c>
      <c r="J1446">
        <f t="shared" si="792"/>
        <v>1</v>
      </c>
      <c r="K1446" s="5">
        <f t="shared" si="793"/>
        <v>0</v>
      </c>
      <c r="L1446" s="5">
        <f t="shared" si="794"/>
        <v>1428</v>
      </c>
    </row>
    <row r="1447" spans="1:14" x14ac:dyDescent="0.3">
      <c r="A1447" t="s">
        <v>8</v>
      </c>
      <c r="B1447">
        <v>17</v>
      </c>
      <c r="C1447">
        <v>18</v>
      </c>
      <c r="D1447">
        <v>263</v>
      </c>
      <c r="E1447">
        <v>223</v>
      </c>
      <c r="F1447">
        <v>1</v>
      </c>
      <c r="G1447">
        <v>0</v>
      </c>
      <c r="I1447" s="7">
        <f t="shared" si="791"/>
        <v>1.0588235294117647</v>
      </c>
      <c r="J1447">
        <f t="shared" si="792"/>
        <v>1</v>
      </c>
      <c r="K1447" s="5">
        <f t="shared" si="793"/>
        <v>263</v>
      </c>
      <c r="L1447" s="5">
        <f t="shared" si="794"/>
        <v>0</v>
      </c>
      <c r="N1447">
        <f t="shared" ref="N1447" si="813">$K1446+$K1447-$L1446-$L1447</f>
        <v>-1165</v>
      </c>
    </row>
    <row r="1448" spans="1:14" x14ac:dyDescent="0.3">
      <c r="A1448" t="s">
        <v>7</v>
      </c>
      <c r="B1448">
        <v>28</v>
      </c>
      <c r="C1448">
        <v>28</v>
      </c>
      <c r="D1448">
        <v>2098</v>
      </c>
      <c r="E1448">
        <v>224</v>
      </c>
      <c r="F1448">
        <v>1</v>
      </c>
      <c r="G1448">
        <v>0</v>
      </c>
      <c r="I1448" s="7">
        <f t="shared" si="791"/>
        <v>1</v>
      </c>
      <c r="J1448">
        <f t="shared" si="792"/>
        <v>0</v>
      </c>
      <c r="K1448" s="5">
        <f t="shared" si="793"/>
        <v>0</v>
      </c>
      <c r="L1448" s="5">
        <f t="shared" si="794"/>
        <v>2098</v>
      </c>
    </row>
    <row r="1449" spans="1:14" x14ac:dyDescent="0.3">
      <c r="A1449" t="s">
        <v>8</v>
      </c>
      <c r="B1449">
        <v>28</v>
      </c>
      <c r="C1449">
        <v>28</v>
      </c>
      <c r="D1449">
        <v>129</v>
      </c>
      <c r="E1449">
        <v>224</v>
      </c>
      <c r="F1449">
        <v>1</v>
      </c>
      <c r="G1449">
        <v>0</v>
      </c>
      <c r="I1449" s="7">
        <f t="shared" si="791"/>
        <v>1</v>
      </c>
      <c r="J1449">
        <f t="shared" si="792"/>
        <v>0</v>
      </c>
      <c r="K1449" s="5">
        <f t="shared" si="793"/>
        <v>129</v>
      </c>
      <c r="L1449" s="5">
        <f t="shared" si="794"/>
        <v>0</v>
      </c>
      <c r="N1449">
        <f t="shared" ref="N1449" si="814">$K1448+$K1449-$L1448-$L1449</f>
        <v>-1969</v>
      </c>
    </row>
    <row r="1450" spans="1:14" x14ac:dyDescent="0.3">
      <c r="A1450" t="s">
        <v>7</v>
      </c>
      <c r="B1450">
        <v>11</v>
      </c>
      <c r="C1450">
        <v>46</v>
      </c>
      <c r="D1450">
        <v>3495</v>
      </c>
      <c r="E1450">
        <v>225</v>
      </c>
      <c r="F1450">
        <v>0</v>
      </c>
      <c r="G1450">
        <v>1</v>
      </c>
      <c r="I1450" s="7">
        <f t="shared" si="791"/>
        <v>4.1818181818181817</v>
      </c>
      <c r="J1450">
        <f t="shared" si="792"/>
        <v>35</v>
      </c>
      <c r="K1450" s="5">
        <f t="shared" si="793"/>
        <v>0</v>
      </c>
      <c r="L1450" s="5">
        <f t="shared" si="794"/>
        <v>3495</v>
      </c>
    </row>
    <row r="1451" spans="1:14" x14ac:dyDescent="0.3">
      <c r="A1451" t="s">
        <v>8</v>
      </c>
      <c r="B1451">
        <v>11</v>
      </c>
      <c r="C1451">
        <v>46</v>
      </c>
      <c r="D1451">
        <v>3518</v>
      </c>
      <c r="E1451">
        <v>225</v>
      </c>
      <c r="F1451">
        <v>0</v>
      </c>
      <c r="G1451">
        <v>1</v>
      </c>
      <c r="I1451" s="7">
        <f t="shared" si="791"/>
        <v>4.1818181818181817</v>
      </c>
      <c r="J1451">
        <f t="shared" si="792"/>
        <v>35</v>
      </c>
      <c r="K1451" s="5">
        <f t="shared" si="793"/>
        <v>3518</v>
      </c>
      <c r="L1451" s="5">
        <f t="shared" si="794"/>
        <v>0</v>
      </c>
      <c r="N1451">
        <f t="shared" ref="N1451" si="815">$K1450+$K1451-$L1450-$L1451</f>
        <v>23</v>
      </c>
    </row>
    <row r="1452" spans="1:14" x14ac:dyDescent="0.3">
      <c r="A1452" t="s">
        <v>8</v>
      </c>
      <c r="B1452">
        <v>9</v>
      </c>
      <c r="C1452">
        <v>9</v>
      </c>
      <c r="D1452">
        <v>126</v>
      </c>
      <c r="E1452">
        <v>226</v>
      </c>
      <c r="F1452">
        <v>1</v>
      </c>
      <c r="G1452">
        <v>0</v>
      </c>
      <c r="I1452" s="7">
        <f t="shared" si="791"/>
        <v>1</v>
      </c>
      <c r="J1452">
        <f t="shared" si="792"/>
        <v>0</v>
      </c>
      <c r="K1452" s="5">
        <f t="shared" si="793"/>
        <v>126</v>
      </c>
      <c r="L1452" s="5">
        <f t="shared" si="794"/>
        <v>0</v>
      </c>
    </row>
    <row r="1453" spans="1:14" x14ac:dyDescent="0.3">
      <c r="A1453" t="s">
        <v>7</v>
      </c>
      <c r="B1453">
        <v>9</v>
      </c>
      <c r="C1453">
        <v>9</v>
      </c>
      <c r="D1453">
        <v>659</v>
      </c>
      <c r="E1453">
        <v>226</v>
      </c>
      <c r="F1453">
        <v>1</v>
      </c>
      <c r="G1453">
        <v>0</v>
      </c>
      <c r="I1453" s="7">
        <f t="shared" si="791"/>
        <v>1</v>
      </c>
      <c r="J1453">
        <f t="shared" si="792"/>
        <v>0</v>
      </c>
      <c r="K1453" s="5">
        <f t="shared" si="793"/>
        <v>0</v>
      </c>
      <c r="L1453" s="5">
        <f t="shared" si="794"/>
        <v>659</v>
      </c>
      <c r="N1453">
        <f t="shared" ref="N1453" si="816">$K1452+$K1453-$L1452-$L1453</f>
        <v>-533</v>
      </c>
    </row>
    <row r="1454" spans="1:14" x14ac:dyDescent="0.3">
      <c r="A1454" t="s">
        <v>8</v>
      </c>
      <c r="B1454">
        <v>25</v>
      </c>
      <c r="C1454">
        <v>25</v>
      </c>
      <c r="D1454">
        <v>182</v>
      </c>
      <c r="E1454">
        <v>227</v>
      </c>
      <c r="F1454">
        <v>1</v>
      </c>
      <c r="G1454">
        <v>0</v>
      </c>
      <c r="I1454" s="7">
        <f t="shared" si="791"/>
        <v>1</v>
      </c>
      <c r="J1454">
        <f t="shared" si="792"/>
        <v>0</v>
      </c>
      <c r="K1454" s="5">
        <f t="shared" si="793"/>
        <v>182</v>
      </c>
      <c r="L1454" s="5">
        <f t="shared" si="794"/>
        <v>0</v>
      </c>
    </row>
    <row r="1455" spans="1:14" x14ac:dyDescent="0.3">
      <c r="A1455" t="s">
        <v>7</v>
      </c>
      <c r="B1455">
        <v>25</v>
      </c>
      <c r="C1455">
        <v>25</v>
      </c>
      <c r="D1455">
        <v>1566</v>
      </c>
      <c r="E1455">
        <v>227</v>
      </c>
      <c r="F1455">
        <v>1</v>
      </c>
      <c r="G1455">
        <v>0</v>
      </c>
      <c r="I1455" s="7">
        <f t="shared" si="791"/>
        <v>1</v>
      </c>
      <c r="J1455">
        <f t="shared" si="792"/>
        <v>0</v>
      </c>
      <c r="K1455" s="5">
        <f t="shared" si="793"/>
        <v>0</v>
      </c>
      <c r="L1455" s="5">
        <f t="shared" si="794"/>
        <v>1566</v>
      </c>
      <c r="N1455">
        <f t="shared" ref="N1455" si="817">$K1454+$K1455-$L1454-$L1455</f>
        <v>-1384</v>
      </c>
    </row>
    <row r="1456" spans="1:14" x14ac:dyDescent="0.3">
      <c r="A1456" t="s">
        <v>7</v>
      </c>
      <c r="B1456">
        <v>2</v>
      </c>
      <c r="C1456">
        <v>45</v>
      </c>
      <c r="D1456">
        <v>4458</v>
      </c>
      <c r="E1456">
        <v>228</v>
      </c>
      <c r="F1456">
        <v>0</v>
      </c>
      <c r="G1456">
        <v>1</v>
      </c>
      <c r="I1456" s="7">
        <f t="shared" si="791"/>
        <v>22.5</v>
      </c>
      <c r="J1456">
        <f t="shared" si="792"/>
        <v>43</v>
      </c>
      <c r="K1456" s="5">
        <f t="shared" si="793"/>
        <v>0</v>
      </c>
      <c r="L1456" s="5">
        <f t="shared" si="794"/>
        <v>4458</v>
      </c>
    </row>
    <row r="1457" spans="1:14" x14ac:dyDescent="0.3">
      <c r="A1457" t="s">
        <v>8</v>
      </c>
      <c r="B1457">
        <v>2</v>
      </c>
      <c r="C1457">
        <v>45</v>
      </c>
      <c r="D1457">
        <v>4556</v>
      </c>
      <c r="E1457">
        <v>228</v>
      </c>
      <c r="F1457">
        <v>0</v>
      </c>
      <c r="G1457">
        <v>1</v>
      </c>
      <c r="I1457" s="7">
        <f t="shared" si="791"/>
        <v>22.5</v>
      </c>
      <c r="J1457">
        <f t="shared" si="792"/>
        <v>43</v>
      </c>
      <c r="K1457" s="5">
        <f t="shared" si="793"/>
        <v>4556</v>
      </c>
      <c r="L1457" s="5">
        <f t="shared" si="794"/>
        <v>0</v>
      </c>
      <c r="N1457">
        <f t="shared" ref="N1457" si="818">$K1456+$K1457-$L1456-$L1457</f>
        <v>98</v>
      </c>
    </row>
    <row r="1458" spans="1:14" x14ac:dyDescent="0.3">
      <c r="A1458" t="s">
        <v>8</v>
      </c>
      <c r="B1458">
        <v>15</v>
      </c>
      <c r="C1458">
        <v>47</v>
      </c>
      <c r="D1458">
        <v>3008</v>
      </c>
      <c r="E1458">
        <v>229</v>
      </c>
      <c r="F1458">
        <v>1</v>
      </c>
      <c r="G1458">
        <v>0</v>
      </c>
      <c r="I1458" s="7">
        <f t="shared" si="791"/>
        <v>3.1333333333333333</v>
      </c>
      <c r="J1458">
        <f t="shared" si="792"/>
        <v>32</v>
      </c>
      <c r="K1458" s="5">
        <f t="shared" si="793"/>
        <v>3008</v>
      </c>
      <c r="L1458" s="5">
        <f t="shared" si="794"/>
        <v>0</v>
      </c>
    </row>
    <row r="1459" spans="1:14" x14ac:dyDescent="0.3">
      <c r="A1459" t="s">
        <v>7</v>
      </c>
      <c r="B1459">
        <v>15</v>
      </c>
      <c r="C1459">
        <v>47</v>
      </c>
      <c r="D1459">
        <v>3255</v>
      </c>
      <c r="E1459">
        <v>229</v>
      </c>
      <c r="F1459">
        <v>1</v>
      </c>
      <c r="G1459">
        <v>0</v>
      </c>
      <c r="I1459" s="7">
        <f t="shared" si="791"/>
        <v>3.1333333333333333</v>
      </c>
      <c r="J1459">
        <f t="shared" si="792"/>
        <v>32</v>
      </c>
      <c r="K1459" s="5">
        <f t="shared" si="793"/>
        <v>0</v>
      </c>
      <c r="L1459" s="5">
        <f t="shared" si="794"/>
        <v>3255</v>
      </c>
      <c r="N1459">
        <f t="shared" ref="N1459" si="819">$K1458+$K1459-$L1458-$L1459</f>
        <v>-247</v>
      </c>
    </row>
    <row r="1460" spans="1:14" x14ac:dyDescent="0.3">
      <c r="A1460" t="s">
        <v>7</v>
      </c>
      <c r="B1460">
        <v>15</v>
      </c>
      <c r="C1460">
        <v>15</v>
      </c>
      <c r="D1460">
        <v>1247</v>
      </c>
      <c r="E1460">
        <v>230</v>
      </c>
      <c r="F1460">
        <v>1</v>
      </c>
      <c r="G1460">
        <v>0</v>
      </c>
      <c r="I1460" s="7">
        <f t="shared" si="791"/>
        <v>1</v>
      </c>
      <c r="J1460">
        <f t="shared" si="792"/>
        <v>0</v>
      </c>
      <c r="K1460" s="5">
        <f t="shared" si="793"/>
        <v>0</v>
      </c>
      <c r="L1460" s="5">
        <f t="shared" si="794"/>
        <v>1247</v>
      </c>
    </row>
    <row r="1461" spans="1:14" x14ac:dyDescent="0.3">
      <c r="A1461" t="s">
        <v>8</v>
      </c>
      <c r="B1461">
        <v>15</v>
      </c>
      <c r="C1461">
        <v>15</v>
      </c>
      <c r="D1461">
        <v>146</v>
      </c>
      <c r="E1461">
        <v>230</v>
      </c>
      <c r="F1461">
        <v>1</v>
      </c>
      <c r="G1461">
        <v>0</v>
      </c>
      <c r="I1461" s="7">
        <f t="shared" si="791"/>
        <v>1</v>
      </c>
      <c r="J1461">
        <f t="shared" si="792"/>
        <v>0</v>
      </c>
      <c r="K1461" s="5">
        <f t="shared" si="793"/>
        <v>146</v>
      </c>
      <c r="L1461" s="5">
        <f t="shared" si="794"/>
        <v>0</v>
      </c>
      <c r="N1461">
        <f t="shared" ref="N1461" si="820">$K1460+$K1461-$L1460-$L1461</f>
        <v>-1101</v>
      </c>
    </row>
    <row r="1462" spans="1:14" x14ac:dyDescent="0.3">
      <c r="A1462" t="s">
        <v>8</v>
      </c>
      <c r="B1462">
        <v>6</v>
      </c>
      <c r="C1462">
        <v>6</v>
      </c>
      <c r="D1462">
        <v>122</v>
      </c>
      <c r="E1462">
        <v>231</v>
      </c>
      <c r="F1462">
        <v>1</v>
      </c>
      <c r="G1462">
        <v>0</v>
      </c>
      <c r="I1462" s="7">
        <f t="shared" si="791"/>
        <v>1</v>
      </c>
      <c r="J1462">
        <f t="shared" si="792"/>
        <v>0</v>
      </c>
      <c r="K1462" s="5">
        <f t="shared" si="793"/>
        <v>122</v>
      </c>
      <c r="L1462" s="5">
        <f t="shared" si="794"/>
        <v>0</v>
      </c>
    </row>
    <row r="1463" spans="1:14" x14ac:dyDescent="0.3">
      <c r="A1463" t="s">
        <v>7</v>
      </c>
      <c r="B1463">
        <v>6</v>
      </c>
      <c r="C1463">
        <v>6</v>
      </c>
      <c r="D1463">
        <v>502</v>
      </c>
      <c r="E1463">
        <v>231</v>
      </c>
      <c r="F1463">
        <v>1</v>
      </c>
      <c r="G1463">
        <v>0</v>
      </c>
      <c r="I1463" s="7">
        <f t="shared" si="791"/>
        <v>1</v>
      </c>
      <c r="J1463">
        <f t="shared" si="792"/>
        <v>0</v>
      </c>
      <c r="K1463" s="5">
        <f t="shared" si="793"/>
        <v>0</v>
      </c>
      <c r="L1463" s="5">
        <f t="shared" si="794"/>
        <v>502</v>
      </c>
      <c r="N1463">
        <f t="shared" ref="N1463" si="821">$K1462+$K1463-$L1462-$L1463</f>
        <v>-380</v>
      </c>
    </row>
    <row r="1464" spans="1:14" x14ac:dyDescent="0.3">
      <c r="A1464" t="s">
        <v>7</v>
      </c>
      <c r="B1464">
        <v>22</v>
      </c>
      <c r="C1464">
        <v>39</v>
      </c>
      <c r="D1464">
        <v>3400</v>
      </c>
      <c r="E1464">
        <v>232</v>
      </c>
      <c r="F1464">
        <v>1</v>
      </c>
      <c r="G1464">
        <v>0</v>
      </c>
      <c r="I1464" s="7">
        <f t="shared" si="791"/>
        <v>1.7727272727272727</v>
      </c>
      <c r="J1464">
        <f t="shared" si="792"/>
        <v>17</v>
      </c>
      <c r="K1464" s="5">
        <f t="shared" si="793"/>
        <v>0</v>
      </c>
      <c r="L1464" s="5">
        <f t="shared" si="794"/>
        <v>3400</v>
      </c>
    </row>
    <row r="1465" spans="1:14" x14ac:dyDescent="0.3">
      <c r="A1465" t="s">
        <v>8</v>
      </c>
      <c r="B1465">
        <v>22</v>
      </c>
      <c r="C1465">
        <v>39</v>
      </c>
      <c r="D1465">
        <v>2084</v>
      </c>
      <c r="E1465">
        <v>232</v>
      </c>
      <c r="F1465">
        <v>1</v>
      </c>
      <c r="G1465">
        <v>0</v>
      </c>
      <c r="I1465" s="7">
        <f t="shared" si="791"/>
        <v>1.7727272727272727</v>
      </c>
      <c r="J1465">
        <f t="shared" si="792"/>
        <v>17</v>
      </c>
      <c r="K1465" s="5">
        <f t="shared" si="793"/>
        <v>2084</v>
      </c>
      <c r="L1465" s="5">
        <f t="shared" si="794"/>
        <v>0</v>
      </c>
      <c r="N1465">
        <f t="shared" ref="N1465" si="822">$K1464+$K1465-$L1464-$L1465</f>
        <v>-1316</v>
      </c>
    </row>
    <row r="1466" spans="1:14" x14ac:dyDescent="0.3">
      <c r="A1466" t="s">
        <v>7</v>
      </c>
      <c r="B1466">
        <v>12</v>
      </c>
      <c r="C1466">
        <v>22</v>
      </c>
      <c r="D1466">
        <v>1671</v>
      </c>
      <c r="E1466">
        <v>233</v>
      </c>
      <c r="F1466">
        <v>1</v>
      </c>
      <c r="G1466">
        <v>0</v>
      </c>
      <c r="I1466" s="7">
        <f t="shared" si="791"/>
        <v>1.8333333333333333</v>
      </c>
      <c r="J1466">
        <f t="shared" si="792"/>
        <v>10</v>
      </c>
      <c r="K1466" s="5">
        <f t="shared" si="793"/>
        <v>0</v>
      </c>
      <c r="L1466" s="5">
        <f t="shared" si="794"/>
        <v>1671</v>
      </c>
    </row>
    <row r="1467" spans="1:14" x14ac:dyDescent="0.3">
      <c r="A1467" t="s">
        <v>8</v>
      </c>
      <c r="B1467">
        <v>12</v>
      </c>
      <c r="C1467">
        <v>22</v>
      </c>
      <c r="D1467">
        <v>1079</v>
      </c>
      <c r="E1467">
        <v>233</v>
      </c>
      <c r="F1467">
        <v>1</v>
      </c>
      <c r="G1467">
        <v>0</v>
      </c>
      <c r="I1467" s="7">
        <f t="shared" si="791"/>
        <v>1.8333333333333333</v>
      </c>
      <c r="J1467">
        <f t="shared" si="792"/>
        <v>10</v>
      </c>
      <c r="K1467" s="5">
        <f t="shared" si="793"/>
        <v>1079</v>
      </c>
      <c r="L1467" s="5">
        <f t="shared" si="794"/>
        <v>0</v>
      </c>
      <c r="N1467">
        <f t="shared" ref="N1467" si="823">$K1466+$K1467-$L1466-$L1467</f>
        <v>-592</v>
      </c>
    </row>
    <row r="1468" spans="1:14" x14ac:dyDescent="0.3">
      <c r="A1468" t="s">
        <v>8</v>
      </c>
      <c r="B1468">
        <v>4</v>
      </c>
      <c r="C1468">
        <v>17</v>
      </c>
      <c r="D1468">
        <v>1287</v>
      </c>
      <c r="E1468">
        <v>234</v>
      </c>
      <c r="F1468">
        <v>1</v>
      </c>
      <c r="G1468">
        <v>0</v>
      </c>
      <c r="I1468" s="7">
        <f t="shared" si="791"/>
        <v>4.25</v>
      </c>
      <c r="J1468">
        <f t="shared" si="792"/>
        <v>13</v>
      </c>
      <c r="K1468" s="5">
        <f t="shared" si="793"/>
        <v>1287</v>
      </c>
      <c r="L1468" s="5">
        <f t="shared" si="794"/>
        <v>0</v>
      </c>
    </row>
    <row r="1469" spans="1:14" x14ac:dyDescent="0.3">
      <c r="A1469" t="s">
        <v>7</v>
      </c>
      <c r="B1469">
        <v>4</v>
      </c>
      <c r="C1469">
        <v>17</v>
      </c>
      <c r="D1469">
        <v>1428</v>
      </c>
      <c r="E1469">
        <v>234</v>
      </c>
      <c r="F1469">
        <v>1</v>
      </c>
      <c r="G1469">
        <v>0</v>
      </c>
      <c r="I1469" s="7">
        <f t="shared" si="791"/>
        <v>4.25</v>
      </c>
      <c r="J1469">
        <f t="shared" si="792"/>
        <v>13</v>
      </c>
      <c r="K1469" s="5">
        <f t="shared" si="793"/>
        <v>0</v>
      </c>
      <c r="L1469" s="5">
        <f t="shared" si="794"/>
        <v>1428</v>
      </c>
      <c r="N1469">
        <f t="shared" ref="N1469" si="824">$K1468+$K1469-$L1468-$L1469</f>
        <v>-141</v>
      </c>
    </row>
    <row r="1470" spans="1:14" x14ac:dyDescent="0.3">
      <c r="A1470" t="s">
        <v>8</v>
      </c>
      <c r="B1470">
        <v>3</v>
      </c>
      <c r="C1470">
        <v>16</v>
      </c>
      <c r="D1470">
        <v>1301</v>
      </c>
      <c r="E1470">
        <v>235</v>
      </c>
      <c r="F1470">
        <v>0</v>
      </c>
      <c r="G1470">
        <v>1</v>
      </c>
      <c r="I1470" s="7">
        <f t="shared" si="791"/>
        <v>5.333333333333333</v>
      </c>
      <c r="J1470">
        <f t="shared" si="792"/>
        <v>13</v>
      </c>
      <c r="K1470" s="5">
        <f t="shared" si="793"/>
        <v>1301</v>
      </c>
      <c r="L1470" s="5">
        <f t="shared" si="794"/>
        <v>0</v>
      </c>
    </row>
    <row r="1471" spans="1:14" x14ac:dyDescent="0.3">
      <c r="A1471" t="s">
        <v>7</v>
      </c>
      <c r="B1471">
        <v>3</v>
      </c>
      <c r="C1471">
        <v>16</v>
      </c>
      <c r="D1471">
        <v>1220</v>
      </c>
      <c r="E1471">
        <v>235</v>
      </c>
      <c r="F1471">
        <v>0</v>
      </c>
      <c r="G1471">
        <v>1</v>
      </c>
      <c r="I1471" s="7">
        <f t="shared" si="791"/>
        <v>5.333333333333333</v>
      </c>
      <c r="J1471">
        <f t="shared" si="792"/>
        <v>13</v>
      </c>
      <c r="K1471" s="5">
        <f t="shared" si="793"/>
        <v>0</v>
      </c>
      <c r="L1471" s="5">
        <f t="shared" si="794"/>
        <v>1220</v>
      </c>
      <c r="N1471">
        <f t="shared" ref="N1471" si="825">$K1470+$K1471-$L1470-$L1471</f>
        <v>81</v>
      </c>
    </row>
    <row r="1472" spans="1:14" x14ac:dyDescent="0.3">
      <c r="A1472" t="s">
        <v>7</v>
      </c>
      <c r="B1472">
        <v>10</v>
      </c>
      <c r="C1472">
        <v>10</v>
      </c>
      <c r="D1472">
        <v>822</v>
      </c>
      <c r="E1472">
        <v>236</v>
      </c>
      <c r="F1472">
        <v>1</v>
      </c>
      <c r="G1472">
        <v>0</v>
      </c>
      <c r="I1472" s="7">
        <f t="shared" si="791"/>
        <v>1</v>
      </c>
      <c r="J1472">
        <f t="shared" si="792"/>
        <v>0</v>
      </c>
      <c r="K1472" s="5">
        <f t="shared" si="793"/>
        <v>0</v>
      </c>
      <c r="L1472" s="5">
        <f t="shared" si="794"/>
        <v>822</v>
      </c>
    </row>
    <row r="1473" spans="1:14" x14ac:dyDescent="0.3">
      <c r="A1473" t="s">
        <v>8</v>
      </c>
      <c r="B1473">
        <v>10</v>
      </c>
      <c r="C1473">
        <v>10</v>
      </c>
      <c r="D1473">
        <v>172</v>
      </c>
      <c r="E1473">
        <v>236</v>
      </c>
      <c r="F1473">
        <v>1</v>
      </c>
      <c r="G1473">
        <v>0</v>
      </c>
      <c r="I1473" s="7">
        <f t="shared" si="791"/>
        <v>1</v>
      </c>
      <c r="J1473">
        <f t="shared" si="792"/>
        <v>0</v>
      </c>
      <c r="K1473" s="5">
        <f t="shared" si="793"/>
        <v>172</v>
      </c>
      <c r="L1473" s="5">
        <f t="shared" si="794"/>
        <v>0</v>
      </c>
      <c r="N1473">
        <f t="shared" ref="N1473" si="826">$K1472+$K1473-$L1472-$L1473</f>
        <v>-650</v>
      </c>
    </row>
    <row r="1474" spans="1:14" x14ac:dyDescent="0.3">
      <c r="A1474" t="s">
        <v>8</v>
      </c>
      <c r="B1474">
        <v>19</v>
      </c>
      <c r="C1474">
        <v>36</v>
      </c>
      <c r="D1474">
        <v>1888</v>
      </c>
      <c r="E1474">
        <v>237</v>
      </c>
      <c r="F1474">
        <v>1</v>
      </c>
      <c r="G1474">
        <v>0</v>
      </c>
      <c r="I1474" s="7">
        <f t="shared" si="791"/>
        <v>1.8947368421052631</v>
      </c>
      <c r="J1474">
        <f t="shared" si="792"/>
        <v>17</v>
      </c>
      <c r="K1474" s="5">
        <f t="shared" si="793"/>
        <v>1888</v>
      </c>
      <c r="L1474" s="5">
        <f t="shared" si="794"/>
        <v>0</v>
      </c>
    </row>
    <row r="1475" spans="1:14" x14ac:dyDescent="0.3">
      <c r="A1475" t="s">
        <v>7</v>
      </c>
      <c r="B1475">
        <v>19</v>
      </c>
      <c r="C1475">
        <v>36</v>
      </c>
      <c r="D1475">
        <v>2628</v>
      </c>
      <c r="E1475">
        <v>237</v>
      </c>
      <c r="F1475">
        <v>1</v>
      </c>
      <c r="G1475">
        <v>0</v>
      </c>
      <c r="I1475" s="7">
        <f t="shared" ref="I1475:I1538" si="827">C1475/B1475</f>
        <v>1.8947368421052631</v>
      </c>
      <c r="J1475">
        <f t="shared" ref="J1475:J1538" si="828">C1475-B1475</f>
        <v>17</v>
      </c>
      <c r="K1475" s="5">
        <f t="shared" ref="K1475:K1538" si="829">IF($A1475="Hungarian",$D1475,0)</f>
        <v>0</v>
      </c>
      <c r="L1475" s="5">
        <f t="shared" ref="L1475:L1538" si="830">IF($A1475="Vickrey Auction",$D1475,0)</f>
        <v>2628</v>
      </c>
      <c r="N1475">
        <f t="shared" ref="N1475" si="831">$K1474+$K1475-$L1474-$L1475</f>
        <v>-740</v>
      </c>
    </row>
    <row r="1476" spans="1:14" x14ac:dyDescent="0.3">
      <c r="A1476" t="s">
        <v>8</v>
      </c>
      <c r="B1476">
        <v>4</v>
      </c>
      <c r="C1476">
        <v>25</v>
      </c>
      <c r="D1476">
        <v>2140</v>
      </c>
      <c r="E1476">
        <v>238</v>
      </c>
      <c r="F1476">
        <v>1</v>
      </c>
      <c r="G1476">
        <v>0</v>
      </c>
      <c r="I1476" s="7">
        <f t="shared" si="827"/>
        <v>6.25</v>
      </c>
      <c r="J1476">
        <f t="shared" si="828"/>
        <v>21</v>
      </c>
      <c r="K1476" s="5">
        <f t="shared" si="829"/>
        <v>2140</v>
      </c>
      <c r="L1476" s="5">
        <f t="shared" si="830"/>
        <v>0</v>
      </c>
    </row>
    <row r="1477" spans="1:14" x14ac:dyDescent="0.3">
      <c r="A1477" t="s">
        <v>7</v>
      </c>
      <c r="B1477">
        <v>4</v>
      </c>
      <c r="C1477">
        <v>25</v>
      </c>
      <c r="D1477">
        <v>2452</v>
      </c>
      <c r="E1477">
        <v>238</v>
      </c>
      <c r="F1477">
        <v>1</v>
      </c>
      <c r="G1477">
        <v>0</v>
      </c>
      <c r="I1477" s="7">
        <f t="shared" si="827"/>
        <v>6.25</v>
      </c>
      <c r="J1477">
        <f t="shared" si="828"/>
        <v>21</v>
      </c>
      <c r="K1477" s="5">
        <f t="shared" si="829"/>
        <v>0</v>
      </c>
      <c r="L1477" s="5">
        <f t="shared" si="830"/>
        <v>2452</v>
      </c>
      <c r="N1477">
        <f t="shared" ref="N1477" si="832">$K1476+$K1477-$L1476-$L1477</f>
        <v>-312</v>
      </c>
    </row>
    <row r="1478" spans="1:14" x14ac:dyDescent="0.3">
      <c r="A1478" t="s">
        <v>8</v>
      </c>
      <c r="B1478">
        <v>17</v>
      </c>
      <c r="C1478">
        <v>43</v>
      </c>
      <c r="D1478">
        <v>2456</v>
      </c>
      <c r="E1478">
        <v>239</v>
      </c>
      <c r="F1478">
        <v>1</v>
      </c>
      <c r="G1478">
        <v>0</v>
      </c>
      <c r="I1478" s="7">
        <f t="shared" si="827"/>
        <v>2.5294117647058822</v>
      </c>
      <c r="J1478">
        <f t="shared" si="828"/>
        <v>26</v>
      </c>
      <c r="K1478" s="5">
        <f t="shared" si="829"/>
        <v>2456</v>
      </c>
      <c r="L1478" s="5">
        <f t="shared" si="830"/>
        <v>0</v>
      </c>
    </row>
    <row r="1479" spans="1:14" x14ac:dyDescent="0.3">
      <c r="A1479" t="s">
        <v>7</v>
      </c>
      <c r="B1479">
        <v>17</v>
      </c>
      <c r="C1479">
        <v>43</v>
      </c>
      <c r="D1479">
        <v>3079</v>
      </c>
      <c r="E1479">
        <v>239</v>
      </c>
      <c r="F1479">
        <v>1</v>
      </c>
      <c r="G1479">
        <v>0</v>
      </c>
      <c r="I1479" s="7">
        <f t="shared" si="827"/>
        <v>2.5294117647058822</v>
      </c>
      <c r="J1479">
        <f t="shared" si="828"/>
        <v>26</v>
      </c>
      <c r="K1479" s="5">
        <f t="shared" si="829"/>
        <v>0</v>
      </c>
      <c r="L1479" s="5">
        <f t="shared" si="830"/>
        <v>3079</v>
      </c>
      <c r="N1479">
        <f t="shared" ref="N1479" si="833">$K1478+$K1479-$L1478-$L1479</f>
        <v>-623</v>
      </c>
    </row>
    <row r="1480" spans="1:14" x14ac:dyDescent="0.3">
      <c r="A1480" t="s">
        <v>8</v>
      </c>
      <c r="B1480">
        <v>27</v>
      </c>
      <c r="C1480">
        <v>27</v>
      </c>
      <c r="D1480">
        <v>157</v>
      </c>
      <c r="E1480">
        <v>240</v>
      </c>
      <c r="F1480">
        <v>1</v>
      </c>
      <c r="G1480">
        <v>0</v>
      </c>
      <c r="I1480" s="7">
        <f t="shared" si="827"/>
        <v>1</v>
      </c>
      <c r="J1480">
        <f t="shared" si="828"/>
        <v>0</v>
      </c>
      <c r="K1480" s="5">
        <f t="shared" si="829"/>
        <v>157</v>
      </c>
      <c r="L1480" s="5">
        <f t="shared" si="830"/>
        <v>0</v>
      </c>
    </row>
    <row r="1481" spans="1:14" x14ac:dyDescent="0.3">
      <c r="A1481" t="s">
        <v>7</v>
      </c>
      <c r="B1481">
        <v>27</v>
      </c>
      <c r="C1481">
        <v>27</v>
      </c>
      <c r="D1481">
        <v>2150</v>
      </c>
      <c r="E1481">
        <v>240</v>
      </c>
      <c r="F1481">
        <v>1</v>
      </c>
      <c r="G1481">
        <v>0</v>
      </c>
      <c r="I1481" s="7">
        <f t="shared" si="827"/>
        <v>1</v>
      </c>
      <c r="J1481">
        <f t="shared" si="828"/>
        <v>0</v>
      </c>
      <c r="K1481" s="5">
        <f t="shared" si="829"/>
        <v>0</v>
      </c>
      <c r="L1481" s="5">
        <f t="shared" si="830"/>
        <v>2150</v>
      </c>
      <c r="N1481">
        <f t="shared" ref="N1481" si="834">$K1480+$K1481-$L1480-$L1481</f>
        <v>-1993</v>
      </c>
    </row>
    <row r="1482" spans="1:14" x14ac:dyDescent="0.3">
      <c r="A1482" t="s">
        <v>8</v>
      </c>
      <c r="B1482">
        <v>3</v>
      </c>
      <c r="C1482">
        <v>42</v>
      </c>
      <c r="D1482">
        <v>3688</v>
      </c>
      <c r="E1482">
        <v>241</v>
      </c>
      <c r="F1482">
        <v>1</v>
      </c>
      <c r="G1482">
        <v>0</v>
      </c>
      <c r="I1482" s="7">
        <f t="shared" si="827"/>
        <v>14</v>
      </c>
      <c r="J1482">
        <f t="shared" si="828"/>
        <v>39</v>
      </c>
      <c r="K1482" s="5">
        <f t="shared" si="829"/>
        <v>3688</v>
      </c>
      <c r="L1482" s="5">
        <f t="shared" si="830"/>
        <v>0</v>
      </c>
    </row>
    <row r="1483" spans="1:14" x14ac:dyDescent="0.3">
      <c r="A1483" t="s">
        <v>7</v>
      </c>
      <c r="B1483">
        <v>3</v>
      </c>
      <c r="C1483">
        <v>42</v>
      </c>
      <c r="D1483">
        <v>3691</v>
      </c>
      <c r="E1483">
        <v>241</v>
      </c>
      <c r="F1483">
        <v>1</v>
      </c>
      <c r="G1483">
        <v>0</v>
      </c>
      <c r="I1483" s="7">
        <f t="shared" si="827"/>
        <v>14</v>
      </c>
      <c r="J1483">
        <f t="shared" si="828"/>
        <v>39</v>
      </c>
      <c r="K1483" s="5">
        <f t="shared" si="829"/>
        <v>0</v>
      </c>
      <c r="L1483" s="5">
        <f t="shared" si="830"/>
        <v>3691</v>
      </c>
      <c r="N1483">
        <f t="shared" ref="N1483" si="835">$K1482+$K1483-$L1482-$L1483</f>
        <v>-3</v>
      </c>
    </row>
    <row r="1484" spans="1:14" x14ac:dyDescent="0.3">
      <c r="A1484" t="s">
        <v>8</v>
      </c>
      <c r="B1484">
        <v>22</v>
      </c>
      <c r="C1484">
        <v>25</v>
      </c>
      <c r="D1484">
        <v>516</v>
      </c>
      <c r="E1484">
        <v>242</v>
      </c>
      <c r="F1484">
        <v>1</v>
      </c>
      <c r="G1484">
        <v>0</v>
      </c>
      <c r="I1484" s="7">
        <f t="shared" si="827"/>
        <v>1.1363636363636365</v>
      </c>
      <c r="J1484">
        <f t="shared" si="828"/>
        <v>3</v>
      </c>
      <c r="K1484" s="5">
        <f t="shared" si="829"/>
        <v>516</v>
      </c>
      <c r="L1484" s="5">
        <f t="shared" si="830"/>
        <v>0</v>
      </c>
    </row>
    <row r="1485" spans="1:14" x14ac:dyDescent="0.3">
      <c r="A1485" t="s">
        <v>7</v>
      </c>
      <c r="B1485">
        <v>22</v>
      </c>
      <c r="C1485">
        <v>25</v>
      </c>
      <c r="D1485">
        <v>2142</v>
      </c>
      <c r="E1485">
        <v>242</v>
      </c>
      <c r="F1485">
        <v>1</v>
      </c>
      <c r="G1485">
        <v>0</v>
      </c>
      <c r="I1485" s="7">
        <f t="shared" si="827"/>
        <v>1.1363636363636365</v>
      </c>
      <c r="J1485">
        <f t="shared" si="828"/>
        <v>3</v>
      </c>
      <c r="K1485" s="5">
        <f t="shared" si="829"/>
        <v>0</v>
      </c>
      <c r="L1485" s="5">
        <f t="shared" si="830"/>
        <v>2142</v>
      </c>
      <c r="N1485">
        <f t="shared" ref="N1485" si="836">$K1484+$K1485-$L1484-$L1485</f>
        <v>-1626</v>
      </c>
    </row>
    <row r="1486" spans="1:14" x14ac:dyDescent="0.3">
      <c r="A1486" t="s">
        <v>8</v>
      </c>
      <c r="B1486">
        <v>23</v>
      </c>
      <c r="C1486">
        <v>32</v>
      </c>
      <c r="D1486">
        <v>1078</v>
      </c>
      <c r="E1486">
        <v>243</v>
      </c>
      <c r="F1486">
        <v>1</v>
      </c>
      <c r="G1486">
        <v>0</v>
      </c>
      <c r="I1486" s="7">
        <f t="shared" si="827"/>
        <v>1.3913043478260869</v>
      </c>
      <c r="J1486">
        <f t="shared" si="828"/>
        <v>9</v>
      </c>
      <c r="K1486" s="5">
        <f t="shared" si="829"/>
        <v>1078</v>
      </c>
      <c r="L1486" s="5">
        <f t="shared" si="830"/>
        <v>0</v>
      </c>
    </row>
    <row r="1487" spans="1:14" x14ac:dyDescent="0.3">
      <c r="A1487" t="s">
        <v>7</v>
      </c>
      <c r="B1487">
        <v>23</v>
      </c>
      <c r="C1487">
        <v>32</v>
      </c>
      <c r="D1487">
        <v>2502</v>
      </c>
      <c r="E1487">
        <v>243</v>
      </c>
      <c r="F1487">
        <v>1</v>
      </c>
      <c r="G1487">
        <v>0</v>
      </c>
      <c r="I1487" s="7">
        <f t="shared" si="827"/>
        <v>1.3913043478260869</v>
      </c>
      <c r="J1487">
        <f t="shared" si="828"/>
        <v>9</v>
      </c>
      <c r="K1487" s="5">
        <f t="shared" si="829"/>
        <v>0</v>
      </c>
      <c r="L1487" s="5">
        <f t="shared" si="830"/>
        <v>2502</v>
      </c>
      <c r="N1487">
        <f t="shared" ref="N1487" si="837">$K1486+$K1487-$L1486-$L1487</f>
        <v>-1424</v>
      </c>
    </row>
    <row r="1488" spans="1:14" x14ac:dyDescent="0.3">
      <c r="A1488" t="s">
        <v>8</v>
      </c>
      <c r="B1488">
        <v>28</v>
      </c>
      <c r="C1488">
        <v>28</v>
      </c>
      <c r="D1488">
        <v>112</v>
      </c>
      <c r="E1488">
        <v>244</v>
      </c>
      <c r="F1488">
        <v>1</v>
      </c>
      <c r="G1488">
        <v>0</v>
      </c>
      <c r="I1488" s="7">
        <f t="shared" si="827"/>
        <v>1</v>
      </c>
      <c r="J1488">
        <f t="shared" si="828"/>
        <v>0</v>
      </c>
      <c r="K1488" s="5">
        <f t="shared" si="829"/>
        <v>112</v>
      </c>
      <c r="L1488" s="5">
        <f t="shared" si="830"/>
        <v>0</v>
      </c>
    </row>
    <row r="1489" spans="1:14" x14ac:dyDescent="0.3">
      <c r="A1489" t="s">
        <v>7</v>
      </c>
      <c r="B1489">
        <v>28</v>
      </c>
      <c r="C1489">
        <v>28</v>
      </c>
      <c r="D1489">
        <v>2410</v>
      </c>
      <c r="E1489">
        <v>244</v>
      </c>
      <c r="F1489">
        <v>1</v>
      </c>
      <c r="G1489">
        <v>0</v>
      </c>
      <c r="I1489" s="7">
        <f t="shared" si="827"/>
        <v>1</v>
      </c>
      <c r="J1489">
        <f t="shared" si="828"/>
        <v>0</v>
      </c>
      <c r="K1489" s="5">
        <f t="shared" si="829"/>
        <v>0</v>
      </c>
      <c r="L1489" s="5">
        <f t="shared" si="830"/>
        <v>2410</v>
      </c>
      <c r="N1489">
        <f t="shared" ref="N1489" si="838">$K1488+$K1489-$L1488-$L1489</f>
        <v>-2298</v>
      </c>
    </row>
    <row r="1490" spans="1:14" x14ac:dyDescent="0.3">
      <c r="A1490" t="s">
        <v>7</v>
      </c>
      <c r="B1490">
        <v>31</v>
      </c>
      <c r="C1490">
        <v>31</v>
      </c>
      <c r="D1490">
        <v>2703</v>
      </c>
      <c r="E1490">
        <v>245</v>
      </c>
      <c r="F1490">
        <v>1</v>
      </c>
      <c r="G1490">
        <v>0</v>
      </c>
      <c r="I1490" s="7">
        <f t="shared" si="827"/>
        <v>1</v>
      </c>
      <c r="J1490">
        <f t="shared" si="828"/>
        <v>0</v>
      </c>
      <c r="K1490" s="5">
        <f t="shared" si="829"/>
        <v>0</v>
      </c>
      <c r="L1490" s="5">
        <f t="shared" si="830"/>
        <v>2703</v>
      </c>
    </row>
    <row r="1491" spans="1:14" x14ac:dyDescent="0.3">
      <c r="A1491" t="s">
        <v>8</v>
      </c>
      <c r="B1491">
        <v>31</v>
      </c>
      <c r="C1491">
        <v>31</v>
      </c>
      <c r="D1491">
        <v>172</v>
      </c>
      <c r="E1491">
        <v>245</v>
      </c>
      <c r="F1491">
        <v>1</v>
      </c>
      <c r="G1491">
        <v>0</v>
      </c>
      <c r="I1491" s="7">
        <f t="shared" si="827"/>
        <v>1</v>
      </c>
      <c r="J1491">
        <f t="shared" si="828"/>
        <v>0</v>
      </c>
      <c r="K1491" s="5">
        <f t="shared" si="829"/>
        <v>172</v>
      </c>
      <c r="L1491" s="5">
        <f t="shared" si="830"/>
        <v>0</v>
      </c>
      <c r="N1491">
        <f t="shared" ref="N1491" si="839">$K1490+$K1491-$L1490-$L1491</f>
        <v>-2531</v>
      </c>
    </row>
    <row r="1492" spans="1:14" x14ac:dyDescent="0.3">
      <c r="A1492" t="s">
        <v>8</v>
      </c>
      <c r="B1492">
        <v>30</v>
      </c>
      <c r="C1492">
        <v>39</v>
      </c>
      <c r="D1492">
        <v>929</v>
      </c>
      <c r="E1492">
        <v>246</v>
      </c>
      <c r="F1492">
        <v>1</v>
      </c>
      <c r="G1492">
        <v>0</v>
      </c>
      <c r="I1492" s="7">
        <f t="shared" si="827"/>
        <v>1.3</v>
      </c>
      <c r="J1492">
        <f t="shared" si="828"/>
        <v>9</v>
      </c>
      <c r="K1492" s="5">
        <f t="shared" si="829"/>
        <v>929</v>
      </c>
      <c r="L1492" s="5">
        <f t="shared" si="830"/>
        <v>0</v>
      </c>
    </row>
    <row r="1493" spans="1:14" x14ac:dyDescent="0.3">
      <c r="A1493" t="s">
        <v>7</v>
      </c>
      <c r="B1493">
        <v>30</v>
      </c>
      <c r="C1493">
        <v>39</v>
      </c>
      <c r="D1493">
        <v>2742</v>
      </c>
      <c r="E1493">
        <v>246</v>
      </c>
      <c r="F1493">
        <v>1</v>
      </c>
      <c r="G1493">
        <v>0</v>
      </c>
      <c r="I1493" s="7">
        <f t="shared" si="827"/>
        <v>1.3</v>
      </c>
      <c r="J1493">
        <f t="shared" si="828"/>
        <v>9</v>
      </c>
      <c r="K1493" s="5">
        <f t="shared" si="829"/>
        <v>0</v>
      </c>
      <c r="L1493" s="5">
        <f t="shared" si="830"/>
        <v>2742</v>
      </c>
      <c r="N1493">
        <f t="shared" ref="N1493" si="840">$K1492+$K1493-$L1492-$L1493</f>
        <v>-1813</v>
      </c>
    </row>
    <row r="1494" spans="1:14" x14ac:dyDescent="0.3">
      <c r="A1494" t="s">
        <v>7</v>
      </c>
      <c r="B1494">
        <v>7</v>
      </c>
      <c r="C1494">
        <v>7</v>
      </c>
      <c r="D1494">
        <v>624</v>
      </c>
      <c r="E1494">
        <v>247</v>
      </c>
      <c r="F1494">
        <v>1</v>
      </c>
      <c r="G1494">
        <v>0</v>
      </c>
      <c r="I1494" s="7">
        <f t="shared" si="827"/>
        <v>1</v>
      </c>
      <c r="J1494">
        <f t="shared" si="828"/>
        <v>0</v>
      </c>
      <c r="K1494" s="5">
        <f t="shared" si="829"/>
        <v>0</v>
      </c>
      <c r="L1494" s="5">
        <f t="shared" si="830"/>
        <v>624</v>
      </c>
    </row>
    <row r="1495" spans="1:14" x14ac:dyDescent="0.3">
      <c r="A1495" t="s">
        <v>8</v>
      </c>
      <c r="B1495">
        <v>7</v>
      </c>
      <c r="C1495">
        <v>7</v>
      </c>
      <c r="D1495">
        <v>68</v>
      </c>
      <c r="E1495">
        <v>247</v>
      </c>
      <c r="F1495">
        <v>1</v>
      </c>
      <c r="G1495">
        <v>0</v>
      </c>
      <c r="I1495" s="7">
        <f t="shared" si="827"/>
        <v>1</v>
      </c>
      <c r="J1495">
        <f t="shared" si="828"/>
        <v>0</v>
      </c>
      <c r="K1495" s="5">
        <f t="shared" si="829"/>
        <v>68</v>
      </c>
      <c r="L1495" s="5">
        <f t="shared" si="830"/>
        <v>0</v>
      </c>
      <c r="N1495">
        <f t="shared" ref="N1495" si="841">$K1494+$K1495-$L1494-$L1495</f>
        <v>-556</v>
      </c>
    </row>
    <row r="1496" spans="1:14" x14ac:dyDescent="0.3">
      <c r="A1496" t="s">
        <v>8</v>
      </c>
      <c r="B1496">
        <v>2</v>
      </c>
      <c r="C1496">
        <v>2</v>
      </c>
      <c r="D1496">
        <v>91</v>
      </c>
      <c r="E1496">
        <v>248</v>
      </c>
      <c r="F1496">
        <v>1</v>
      </c>
      <c r="G1496">
        <v>0</v>
      </c>
      <c r="I1496" s="7">
        <f t="shared" si="827"/>
        <v>1</v>
      </c>
      <c r="J1496">
        <f t="shared" si="828"/>
        <v>0</v>
      </c>
      <c r="K1496" s="5">
        <f t="shared" si="829"/>
        <v>91</v>
      </c>
      <c r="L1496" s="5">
        <f t="shared" si="830"/>
        <v>0</v>
      </c>
    </row>
    <row r="1497" spans="1:14" x14ac:dyDescent="0.3">
      <c r="A1497" t="s">
        <v>7</v>
      </c>
      <c r="B1497">
        <v>2</v>
      </c>
      <c r="C1497">
        <v>2</v>
      </c>
      <c r="D1497">
        <v>177</v>
      </c>
      <c r="E1497">
        <v>248</v>
      </c>
      <c r="F1497">
        <v>1</v>
      </c>
      <c r="G1497">
        <v>0</v>
      </c>
      <c r="I1497" s="7">
        <f t="shared" si="827"/>
        <v>1</v>
      </c>
      <c r="J1497">
        <f t="shared" si="828"/>
        <v>0</v>
      </c>
      <c r="K1497" s="5">
        <f t="shared" si="829"/>
        <v>0</v>
      </c>
      <c r="L1497" s="5">
        <f t="shared" si="830"/>
        <v>177</v>
      </c>
      <c r="N1497">
        <f t="shared" ref="N1497" si="842">$K1496+$K1497-$L1496-$L1497</f>
        <v>-86</v>
      </c>
    </row>
    <row r="1498" spans="1:14" x14ac:dyDescent="0.3">
      <c r="A1498" t="s">
        <v>7</v>
      </c>
      <c r="B1498">
        <v>4</v>
      </c>
      <c r="C1498">
        <v>16</v>
      </c>
      <c r="D1498">
        <v>1293</v>
      </c>
      <c r="E1498">
        <v>249</v>
      </c>
      <c r="F1498">
        <v>1</v>
      </c>
      <c r="G1498">
        <v>0</v>
      </c>
      <c r="I1498" s="7">
        <f t="shared" si="827"/>
        <v>4</v>
      </c>
      <c r="J1498">
        <f t="shared" si="828"/>
        <v>12</v>
      </c>
      <c r="K1498" s="5">
        <f t="shared" si="829"/>
        <v>0</v>
      </c>
      <c r="L1498" s="5">
        <f t="shared" si="830"/>
        <v>1293</v>
      </c>
    </row>
    <row r="1499" spans="1:14" x14ac:dyDescent="0.3">
      <c r="A1499" t="s">
        <v>8</v>
      </c>
      <c r="B1499">
        <v>4</v>
      </c>
      <c r="C1499">
        <v>16</v>
      </c>
      <c r="D1499">
        <v>1227</v>
      </c>
      <c r="E1499">
        <v>249</v>
      </c>
      <c r="F1499">
        <v>1</v>
      </c>
      <c r="G1499">
        <v>0</v>
      </c>
      <c r="I1499" s="7">
        <f t="shared" si="827"/>
        <v>4</v>
      </c>
      <c r="J1499">
        <f t="shared" si="828"/>
        <v>12</v>
      </c>
      <c r="K1499" s="5">
        <f t="shared" si="829"/>
        <v>1227</v>
      </c>
      <c r="L1499" s="5">
        <f t="shared" si="830"/>
        <v>0</v>
      </c>
      <c r="N1499">
        <f t="shared" ref="N1499" si="843">$K1498+$K1499-$L1498-$L1499</f>
        <v>-66</v>
      </c>
    </row>
    <row r="1500" spans="1:14" x14ac:dyDescent="0.3">
      <c r="A1500" t="s">
        <v>7</v>
      </c>
      <c r="B1500">
        <v>4</v>
      </c>
      <c r="C1500">
        <v>48</v>
      </c>
      <c r="D1500">
        <v>4425</v>
      </c>
      <c r="E1500">
        <v>250</v>
      </c>
      <c r="F1500">
        <v>1</v>
      </c>
      <c r="G1500">
        <v>0</v>
      </c>
      <c r="I1500" s="7">
        <f t="shared" si="827"/>
        <v>12</v>
      </c>
      <c r="J1500">
        <f t="shared" si="828"/>
        <v>44</v>
      </c>
      <c r="K1500" s="5">
        <f t="shared" si="829"/>
        <v>0</v>
      </c>
      <c r="L1500" s="5">
        <f t="shared" si="830"/>
        <v>4425</v>
      </c>
    </row>
    <row r="1501" spans="1:14" x14ac:dyDescent="0.3">
      <c r="A1501" t="s">
        <v>8</v>
      </c>
      <c r="B1501">
        <v>4</v>
      </c>
      <c r="C1501">
        <v>48</v>
      </c>
      <c r="D1501">
        <v>4420</v>
      </c>
      <c r="E1501">
        <v>250</v>
      </c>
      <c r="F1501">
        <v>1</v>
      </c>
      <c r="G1501">
        <v>0</v>
      </c>
      <c r="I1501" s="7">
        <f t="shared" si="827"/>
        <v>12</v>
      </c>
      <c r="J1501">
        <f t="shared" si="828"/>
        <v>44</v>
      </c>
      <c r="K1501" s="5">
        <f t="shared" si="829"/>
        <v>4420</v>
      </c>
      <c r="L1501" s="5">
        <f t="shared" si="830"/>
        <v>0</v>
      </c>
      <c r="N1501">
        <f t="shared" ref="N1501" si="844">$K1500+$K1501-$L1500-$L1501</f>
        <v>-5</v>
      </c>
    </row>
    <row r="1502" spans="1:14" x14ac:dyDescent="0.3">
      <c r="A1502" t="s">
        <v>7</v>
      </c>
      <c r="B1502">
        <v>27</v>
      </c>
      <c r="C1502">
        <v>32</v>
      </c>
      <c r="D1502">
        <v>2327</v>
      </c>
      <c r="E1502">
        <v>251</v>
      </c>
      <c r="F1502">
        <v>1</v>
      </c>
      <c r="G1502">
        <v>0</v>
      </c>
      <c r="I1502" s="7">
        <f t="shared" si="827"/>
        <v>1.1851851851851851</v>
      </c>
      <c r="J1502">
        <f t="shared" si="828"/>
        <v>5</v>
      </c>
      <c r="K1502" s="5">
        <f t="shared" si="829"/>
        <v>0</v>
      </c>
      <c r="L1502" s="5">
        <f t="shared" si="830"/>
        <v>2327</v>
      </c>
    </row>
    <row r="1503" spans="1:14" x14ac:dyDescent="0.3">
      <c r="A1503" t="s">
        <v>8</v>
      </c>
      <c r="B1503">
        <v>27</v>
      </c>
      <c r="C1503">
        <v>32</v>
      </c>
      <c r="D1503">
        <v>530</v>
      </c>
      <c r="E1503">
        <v>251</v>
      </c>
      <c r="F1503">
        <v>1</v>
      </c>
      <c r="G1503">
        <v>0</v>
      </c>
      <c r="I1503" s="7">
        <f t="shared" si="827"/>
        <v>1.1851851851851851</v>
      </c>
      <c r="J1503">
        <f t="shared" si="828"/>
        <v>5</v>
      </c>
      <c r="K1503" s="5">
        <f t="shared" si="829"/>
        <v>530</v>
      </c>
      <c r="L1503" s="5">
        <f t="shared" si="830"/>
        <v>0</v>
      </c>
      <c r="N1503">
        <f t="shared" ref="N1503" si="845">$K1502+$K1503-$L1502-$L1503</f>
        <v>-1797</v>
      </c>
    </row>
    <row r="1504" spans="1:14" x14ac:dyDescent="0.3">
      <c r="A1504" t="s">
        <v>7</v>
      </c>
      <c r="B1504">
        <v>11</v>
      </c>
      <c r="C1504">
        <v>11</v>
      </c>
      <c r="D1504">
        <v>986</v>
      </c>
      <c r="E1504">
        <v>252</v>
      </c>
      <c r="F1504">
        <v>1</v>
      </c>
      <c r="G1504">
        <v>0</v>
      </c>
      <c r="I1504" s="7">
        <f t="shared" si="827"/>
        <v>1</v>
      </c>
      <c r="J1504">
        <f t="shared" si="828"/>
        <v>0</v>
      </c>
      <c r="K1504" s="5">
        <f t="shared" si="829"/>
        <v>0</v>
      </c>
      <c r="L1504" s="5">
        <f t="shared" si="830"/>
        <v>986</v>
      </c>
    </row>
    <row r="1505" spans="1:14" x14ac:dyDescent="0.3">
      <c r="A1505" t="s">
        <v>8</v>
      </c>
      <c r="B1505">
        <v>11</v>
      </c>
      <c r="C1505">
        <v>11</v>
      </c>
      <c r="D1505">
        <v>148</v>
      </c>
      <c r="E1505">
        <v>252</v>
      </c>
      <c r="F1505">
        <v>1</v>
      </c>
      <c r="G1505">
        <v>0</v>
      </c>
      <c r="I1505" s="7">
        <f t="shared" si="827"/>
        <v>1</v>
      </c>
      <c r="J1505">
        <f t="shared" si="828"/>
        <v>0</v>
      </c>
      <c r="K1505" s="5">
        <f t="shared" si="829"/>
        <v>148</v>
      </c>
      <c r="L1505" s="5">
        <f t="shared" si="830"/>
        <v>0</v>
      </c>
      <c r="N1505">
        <f t="shared" ref="N1505" si="846">$K1504+$K1505-$L1504-$L1505</f>
        <v>-838</v>
      </c>
    </row>
    <row r="1506" spans="1:14" x14ac:dyDescent="0.3">
      <c r="A1506" t="s">
        <v>8</v>
      </c>
      <c r="B1506">
        <v>16</v>
      </c>
      <c r="C1506">
        <v>16</v>
      </c>
      <c r="D1506">
        <v>191</v>
      </c>
      <c r="E1506">
        <v>253</v>
      </c>
      <c r="F1506">
        <v>1</v>
      </c>
      <c r="G1506">
        <v>0</v>
      </c>
      <c r="I1506" s="7">
        <f t="shared" si="827"/>
        <v>1</v>
      </c>
      <c r="J1506">
        <f t="shared" si="828"/>
        <v>0</v>
      </c>
      <c r="K1506" s="5">
        <f t="shared" si="829"/>
        <v>191</v>
      </c>
      <c r="L1506" s="5">
        <f t="shared" si="830"/>
        <v>0</v>
      </c>
    </row>
    <row r="1507" spans="1:14" x14ac:dyDescent="0.3">
      <c r="A1507" t="s">
        <v>7</v>
      </c>
      <c r="B1507">
        <v>16</v>
      </c>
      <c r="C1507">
        <v>16</v>
      </c>
      <c r="D1507">
        <v>1255</v>
      </c>
      <c r="E1507">
        <v>253</v>
      </c>
      <c r="F1507">
        <v>1</v>
      </c>
      <c r="G1507">
        <v>0</v>
      </c>
      <c r="I1507" s="7">
        <f t="shared" si="827"/>
        <v>1</v>
      </c>
      <c r="J1507">
        <f t="shared" si="828"/>
        <v>0</v>
      </c>
      <c r="K1507" s="5">
        <f t="shared" si="829"/>
        <v>0</v>
      </c>
      <c r="L1507" s="5">
        <f t="shared" si="830"/>
        <v>1255</v>
      </c>
      <c r="N1507">
        <f t="shared" ref="N1507" si="847">$K1506+$K1507-$L1506-$L1507</f>
        <v>-1064</v>
      </c>
    </row>
    <row r="1508" spans="1:14" x14ac:dyDescent="0.3">
      <c r="A1508" t="s">
        <v>8</v>
      </c>
      <c r="B1508">
        <v>29</v>
      </c>
      <c r="C1508">
        <v>32</v>
      </c>
      <c r="D1508">
        <v>407</v>
      </c>
      <c r="E1508">
        <v>254</v>
      </c>
      <c r="F1508">
        <v>1</v>
      </c>
      <c r="G1508">
        <v>0</v>
      </c>
      <c r="I1508" s="7">
        <f t="shared" si="827"/>
        <v>1.103448275862069</v>
      </c>
      <c r="J1508">
        <f t="shared" si="828"/>
        <v>3</v>
      </c>
      <c r="K1508" s="5">
        <f t="shared" si="829"/>
        <v>407</v>
      </c>
      <c r="L1508" s="5">
        <f t="shared" si="830"/>
        <v>0</v>
      </c>
    </row>
    <row r="1509" spans="1:14" x14ac:dyDescent="0.3">
      <c r="A1509" t="s">
        <v>7</v>
      </c>
      <c r="B1509">
        <v>29</v>
      </c>
      <c r="C1509">
        <v>32</v>
      </c>
      <c r="D1509">
        <v>2144</v>
      </c>
      <c r="E1509">
        <v>254</v>
      </c>
      <c r="F1509">
        <v>1</v>
      </c>
      <c r="G1509">
        <v>0</v>
      </c>
      <c r="I1509" s="7">
        <f t="shared" si="827"/>
        <v>1.103448275862069</v>
      </c>
      <c r="J1509">
        <f t="shared" si="828"/>
        <v>3</v>
      </c>
      <c r="K1509" s="5">
        <f t="shared" si="829"/>
        <v>0</v>
      </c>
      <c r="L1509" s="5">
        <f t="shared" si="830"/>
        <v>2144</v>
      </c>
      <c r="N1509">
        <f t="shared" ref="N1509" si="848">$K1508+$K1509-$L1508-$L1509</f>
        <v>-1737</v>
      </c>
    </row>
    <row r="1510" spans="1:14" x14ac:dyDescent="0.3">
      <c r="A1510" t="s">
        <v>8</v>
      </c>
      <c r="B1510">
        <v>15</v>
      </c>
      <c r="C1510">
        <v>15</v>
      </c>
      <c r="D1510">
        <v>146</v>
      </c>
      <c r="E1510">
        <v>255</v>
      </c>
      <c r="F1510">
        <v>1</v>
      </c>
      <c r="G1510">
        <v>0</v>
      </c>
      <c r="I1510" s="7">
        <f t="shared" si="827"/>
        <v>1</v>
      </c>
      <c r="J1510">
        <f t="shared" si="828"/>
        <v>0</v>
      </c>
      <c r="K1510" s="5">
        <f t="shared" si="829"/>
        <v>146</v>
      </c>
      <c r="L1510" s="5">
        <f t="shared" si="830"/>
        <v>0</v>
      </c>
    </row>
    <row r="1511" spans="1:14" x14ac:dyDescent="0.3">
      <c r="A1511" t="s">
        <v>7</v>
      </c>
      <c r="B1511">
        <v>15</v>
      </c>
      <c r="C1511">
        <v>15</v>
      </c>
      <c r="D1511">
        <v>1120</v>
      </c>
      <c r="E1511">
        <v>255</v>
      </c>
      <c r="F1511">
        <v>1</v>
      </c>
      <c r="G1511">
        <v>0</v>
      </c>
      <c r="I1511" s="7">
        <f t="shared" si="827"/>
        <v>1</v>
      </c>
      <c r="J1511">
        <f t="shared" si="828"/>
        <v>0</v>
      </c>
      <c r="K1511" s="5">
        <f t="shared" si="829"/>
        <v>0</v>
      </c>
      <c r="L1511" s="5">
        <f t="shared" si="830"/>
        <v>1120</v>
      </c>
      <c r="N1511">
        <f t="shared" ref="N1511" si="849">$K1510+$K1511-$L1510-$L1511</f>
        <v>-974</v>
      </c>
    </row>
    <row r="1512" spans="1:14" x14ac:dyDescent="0.3">
      <c r="A1512" t="s">
        <v>8</v>
      </c>
      <c r="B1512">
        <v>34</v>
      </c>
      <c r="C1512">
        <v>45</v>
      </c>
      <c r="D1512">
        <v>1123</v>
      </c>
      <c r="E1512">
        <v>256</v>
      </c>
      <c r="F1512">
        <v>1</v>
      </c>
      <c r="G1512">
        <v>0</v>
      </c>
      <c r="I1512" s="7">
        <f t="shared" si="827"/>
        <v>1.3235294117647058</v>
      </c>
      <c r="J1512">
        <f t="shared" si="828"/>
        <v>11</v>
      </c>
      <c r="K1512" s="5">
        <f t="shared" si="829"/>
        <v>1123</v>
      </c>
      <c r="L1512" s="5">
        <f t="shared" si="830"/>
        <v>0</v>
      </c>
    </row>
    <row r="1513" spans="1:14" x14ac:dyDescent="0.3">
      <c r="A1513" t="s">
        <v>7</v>
      </c>
      <c r="B1513">
        <v>34</v>
      </c>
      <c r="C1513">
        <v>45</v>
      </c>
      <c r="D1513">
        <v>3306</v>
      </c>
      <c r="E1513">
        <v>256</v>
      </c>
      <c r="F1513">
        <v>1</v>
      </c>
      <c r="G1513">
        <v>0</v>
      </c>
      <c r="I1513" s="7">
        <f t="shared" si="827"/>
        <v>1.3235294117647058</v>
      </c>
      <c r="J1513">
        <f t="shared" si="828"/>
        <v>11</v>
      </c>
      <c r="K1513" s="5">
        <f t="shared" si="829"/>
        <v>0</v>
      </c>
      <c r="L1513" s="5">
        <f t="shared" si="830"/>
        <v>3306</v>
      </c>
      <c r="N1513">
        <f t="shared" ref="N1513" si="850">$K1512+$K1513-$L1512-$L1513</f>
        <v>-2183</v>
      </c>
    </row>
    <row r="1514" spans="1:14" x14ac:dyDescent="0.3">
      <c r="A1514" t="s">
        <v>7</v>
      </c>
      <c r="B1514">
        <v>16</v>
      </c>
      <c r="C1514">
        <v>17</v>
      </c>
      <c r="D1514">
        <v>1440</v>
      </c>
      <c r="E1514">
        <v>257</v>
      </c>
      <c r="F1514">
        <v>1</v>
      </c>
      <c r="G1514">
        <v>0</v>
      </c>
      <c r="I1514" s="7">
        <f t="shared" si="827"/>
        <v>1.0625</v>
      </c>
      <c r="J1514">
        <f t="shared" si="828"/>
        <v>1</v>
      </c>
      <c r="K1514" s="5">
        <f t="shared" si="829"/>
        <v>0</v>
      </c>
      <c r="L1514" s="5">
        <f t="shared" si="830"/>
        <v>1440</v>
      </c>
    </row>
    <row r="1515" spans="1:14" x14ac:dyDescent="0.3">
      <c r="A1515" t="s">
        <v>8</v>
      </c>
      <c r="B1515">
        <v>16</v>
      </c>
      <c r="C1515">
        <v>17</v>
      </c>
      <c r="D1515">
        <v>237</v>
      </c>
      <c r="E1515">
        <v>257</v>
      </c>
      <c r="F1515">
        <v>1</v>
      </c>
      <c r="G1515">
        <v>0</v>
      </c>
      <c r="I1515" s="7">
        <f t="shared" si="827"/>
        <v>1.0625</v>
      </c>
      <c r="J1515">
        <f t="shared" si="828"/>
        <v>1</v>
      </c>
      <c r="K1515" s="5">
        <f t="shared" si="829"/>
        <v>237</v>
      </c>
      <c r="L1515" s="5">
        <f t="shared" si="830"/>
        <v>0</v>
      </c>
      <c r="N1515">
        <f t="shared" ref="N1515" si="851">$K1514+$K1515-$L1514-$L1515</f>
        <v>-1203</v>
      </c>
    </row>
    <row r="1516" spans="1:14" x14ac:dyDescent="0.3">
      <c r="A1516" t="s">
        <v>8</v>
      </c>
      <c r="B1516">
        <v>6</v>
      </c>
      <c r="C1516">
        <v>27</v>
      </c>
      <c r="D1516">
        <v>2236</v>
      </c>
      <c r="E1516">
        <v>258</v>
      </c>
      <c r="F1516">
        <v>1</v>
      </c>
      <c r="G1516">
        <v>0</v>
      </c>
      <c r="I1516" s="7">
        <f t="shared" si="827"/>
        <v>4.5</v>
      </c>
      <c r="J1516">
        <f t="shared" si="828"/>
        <v>21</v>
      </c>
      <c r="K1516" s="5">
        <f t="shared" si="829"/>
        <v>2236</v>
      </c>
      <c r="L1516" s="5">
        <f t="shared" si="830"/>
        <v>0</v>
      </c>
    </row>
    <row r="1517" spans="1:14" x14ac:dyDescent="0.3">
      <c r="A1517" t="s">
        <v>7</v>
      </c>
      <c r="B1517">
        <v>6</v>
      </c>
      <c r="C1517">
        <v>27</v>
      </c>
      <c r="D1517">
        <v>2389</v>
      </c>
      <c r="E1517">
        <v>258</v>
      </c>
      <c r="F1517">
        <v>1</v>
      </c>
      <c r="G1517">
        <v>0</v>
      </c>
      <c r="I1517" s="7">
        <f t="shared" si="827"/>
        <v>4.5</v>
      </c>
      <c r="J1517">
        <f t="shared" si="828"/>
        <v>21</v>
      </c>
      <c r="K1517" s="5">
        <f t="shared" si="829"/>
        <v>0</v>
      </c>
      <c r="L1517" s="5">
        <f t="shared" si="830"/>
        <v>2389</v>
      </c>
      <c r="N1517">
        <f t="shared" ref="N1517" si="852">$K1516+$K1517-$L1516-$L1517</f>
        <v>-153</v>
      </c>
    </row>
    <row r="1518" spans="1:14" x14ac:dyDescent="0.3">
      <c r="A1518" t="s">
        <v>7</v>
      </c>
      <c r="B1518">
        <v>3</v>
      </c>
      <c r="C1518">
        <v>3</v>
      </c>
      <c r="D1518">
        <v>249</v>
      </c>
      <c r="E1518">
        <v>259</v>
      </c>
      <c r="F1518">
        <v>1</v>
      </c>
      <c r="G1518">
        <v>0</v>
      </c>
      <c r="I1518" s="7">
        <f t="shared" si="827"/>
        <v>1</v>
      </c>
      <c r="J1518">
        <f t="shared" si="828"/>
        <v>0</v>
      </c>
      <c r="K1518" s="5">
        <f t="shared" si="829"/>
        <v>0</v>
      </c>
      <c r="L1518" s="5">
        <f t="shared" si="830"/>
        <v>249</v>
      </c>
    </row>
    <row r="1519" spans="1:14" x14ac:dyDescent="0.3">
      <c r="A1519" t="s">
        <v>8</v>
      </c>
      <c r="B1519">
        <v>3</v>
      </c>
      <c r="C1519">
        <v>3</v>
      </c>
      <c r="D1519">
        <v>61</v>
      </c>
      <c r="E1519">
        <v>259</v>
      </c>
      <c r="F1519">
        <v>1</v>
      </c>
      <c r="G1519">
        <v>0</v>
      </c>
      <c r="I1519" s="7">
        <f t="shared" si="827"/>
        <v>1</v>
      </c>
      <c r="J1519">
        <f t="shared" si="828"/>
        <v>0</v>
      </c>
      <c r="K1519" s="5">
        <f t="shared" si="829"/>
        <v>61</v>
      </c>
      <c r="L1519" s="5">
        <f t="shared" si="830"/>
        <v>0</v>
      </c>
      <c r="N1519">
        <f t="shared" ref="N1519" si="853">$K1518+$K1519-$L1518-$L1519</f>
        <v>-188</v>
      </c>
    </row>
    <row r="1520" spans="1:14" x14ac:dyDescent="0.3">
      <c r="A1520" t="s">
        <v>7</v>
      </c>
      <c r="B1520">
        <v>8</v>
      </c>
      <c r="C1520">
        <v>29</v>
      </c>
      <c r="D1520">
        <v>2069</v>
      </c>
      <c r="E1520">
        <v>260</v>
      </c>
      <c r="F1520">
        <v>1</v>
      </c>
      <c r="G1520">
        <v>0</v>
      </c>
      <c r="I1520" s="7">
        <f t="shared" si="827"/>
        <v>3.625</v>
      </c>
      <c r="J1520">
        <f t="shared" si="828"/>
        <v>21</v>
      </c>
      <c r="K1520" s="5">
        <f t="shared" si="829"/>
        <v>0</v>
      </c>
      <c r="L1520" s="5">
        <f t="shared" si="830"/>
        <v>2069</v>
      </c>
    </row>
    <row r="1521" spans="1:14" x14ac:dyDescent="0.3">
      <c r="A1521" t="s">
        <v>8</v>
      </c>
      <c r="B1521">
        <v>8</v>
      </c>
      <c r="C1521">
        <v>29</v>
      </c>
      <c r="D1521">
        <v>1904</v>
      </c>
      <c r="E1521">
        <v>260</v>
      </c>
      <c r="F1521">
        <v>1</v>
      </c>
      <c r="G1521">
        <v>0</v>
      </c>
      <c r="I1521" s="7">
        <f t="shared" si="827"/>
        <v>3.625</v>
      </c>
      <c r="J1521">
        <f t="shared" si="828"/>
        <v>21</v>
      </c>
      <c r="K1521" s="5">
        <f t="shared" si="829"/>
        <v>1904</v>
      </c>
      <c r="L1521" s="5">
        <f t="shared" si="830"/>
        <v>0</v>
      </c>
      <c r="N1521">
        <f t="shared" ref="N1521" si="854">$K1520+$K1521-$L1520-$L1521</f>
        <v>-165</v>
      </c>
    </row>
    <row r="1522" spans="1:14" x14ac:dyDescent="0.3">
      <c r="A1522" t="s">
        <v>7</v>
      </c>
      <c r="B1522">
        <v>11</v>
      </c>
      <c r="C1522">
        <v>11</v>
      </c>
      <c r="D1522">
        <v>994</v>
      </c>
      <c r="E1522">
        <v>261</v>
      </c>
      <c r="F1522">
        <v>1</v>
      </c>
      <c r="G1522">
        <v>0</v>
      </c>
      <c r="I1522" s="7">
        <f t="shared" si="827"/>
        <v>1</v>
      </c>
      <c r="J1522">
        <f t="shared" si="828"/>
        <v>0</v>
      </c>
      <c r="K1522" s="5">
        <f t="shared" si="829"/>
        <v>0</v>
      </c>
      <c r="L1522" s="5">
        <f t="shared" si="830"/>
        <v>994</v>
      </c>
    </row>
    <row r="1523" spans="1:14" x14ac:dyDescent="0.3">
      <c r="A1523" t="s">
        <v>8</v>
      </c>
      <c r="B1523">
        <v>11</v>
      </c>
      <c r="C1523">
        <v>11</v>
      </c>
      <c r="D1523">
        <v>137</v>
      </c>
      <c r="E1523">
        <v>261</v>
      </c>
      <c r="F1523">
        <v>1</v>
      </c>
      <c r="G1523">
        <v>0</v>
      </c>
      <c r="I1523" s="7">
        <f t="shared" si="827"/>
        <v>1</v>
      </c>
      <c r="J1523">
        <f t="shared" si="828"/>
        <v>0</v>
      </c>
      <c r="K1523" s="5">
        <f t="shared" si="829"/>
        <v>137</v>
      </c>
      <c r="L1523" s="5">
        <f t="shared" si="830"/>
        <v>0</v>
      </c>
      <c r="N1523">
        <f t="shared" ref="N1523" si="855">$K1522+$K1523-$L1522-$L1523</f>
        <v>-857</v>
      </c>
    </row>
    <row r="1524" spans="1:14" x14ac:dyDescent="0.3">
      <c r="A1524" t="s">
        <v>7</v>
      </c>
      <c r="B1524">
        <v>34</v>
      </c>
      <c r="C1524">
        <v>39</v>
      </c>
      <c r="D1524">
        <v>2848</v>
      </c>
      <c r="E1524">
        <v>262</v>
      </c>
      <c r="F1524">
        <v>1</v>
      </c>
      <c r="G1524">
        <v>0</v>
      </c>
      <c r="I1524" s="7">
        <f t="shared" si="827"/>
        <v>1.1470588235294117</v>
      </c>
      <c r="J1524">
        <f t="shared" si="828"/>
        <v>5</v>
      </c>
      <c r="K1524" s="5">
        <f t="shared" si="829"/>
        <v>0</v>
      </c>
      <c r="L1524" s="5">
        <f t="shared" si="830"/>
        <v>2848</v>
      </c>
    </row>
    <row r="1525" spans="1:14" x14ac:dyDescent="0.3">
      <c r="A1525" t="s">
        <v>8</v>
      </c>
      <c r="B1525">
        <v>34</v>
      </c>
      <c r="C1525">
        <v>39</v>
      </c>
      <c r="D1525">
        <v>476</v>
      </c>
      <c r="E1525">
        <v>262</v>
      </c>
      <c r="F1525">
        <v>1</v>
      </c>
      <c r="G1525">
        <v>0</v>
      </c>
      <c r="I1525" s="7">
        <f t="shared" si="827"/>
        <v>1.1470588235294117</v>
      </c>
      <c r="J1525">
        <f t="shared" si="828"/>
        <v>5</v>
      </c>
      <c r="K1525" s="5">
        <f t="shared" si="829"/>
        <v>476</v>
      </c>
      <c r="L1525" s="5">
        <f t="shared" si="830"/>
        <v>0</v>
      </c>
      <c r="N1525">
        <f t="shared" ref="N1525" si="856">$K1524+$K1525-$L1524-$L1525</f>
        <v>-2372</v>
      </c>
    </row>
    <row r="1526" spans="1:14" x14ac:dyDescent="0.3">
      <c r="A1526" t="s">
        <v>8</v>
      </c>
      <c r="B1526">
        <v>17</v>
      </c>
      <c r="C1526">
        <v>17</v>
      </c>
      <c r="D1526">
        <v>130</v>
      </c>
      <c r="E1526">
        <v>263</v>
      </c>
      <c r="F1526">
        <v>1</v>
      </c>
      <c r="G1526">
        <v>0</v>
      </c>
      <c r="I1526" s="7">
        <f t="shared" si="827"/>
        <v>1</v>
      </c>
      <c r="J1526">
        <f t="shared" si="828"/>
        <v>0</v>
      </c>
      <c r="K1526" s="5">
        <f t="shared" si="829"/>
        <v>130</v>
      </c>
      <c r="L1526" s="5">
        <f t="shared" si="830"/>
        <v>0</v>
      </c>
    </row>
    <row r="1527" spans="1:14" x14ac:dyDescent="0.3">
      <c r="A1527" t="s">
        <v>7</v>
      </c>
      <c r="B1527">
        <v>17</v>
      </c>
      <c r="C1527">
        <v>17</v>
      </c>
      <c r="D1527">
        <v>1477</v>
      </c>
      <c r="E1527">
        <v>263</v>
      </c>
      <c r="F1527">
        <v>1</v>
      </c>
      <c r="G1527">
        <v>0</v>
      </c>
      <c r="I1527" s="7">
        <f t="shared" si="827"/>
        <v>1</v>
      </c>
      <c r="J1527">
        <f t="shared" si="828"/>
        <v>0</v>
      </c>
      <c r="K1527" s="5">
        <f t="shared" si="829"/>
        <v>0</v>
      </c>
      <c r="L1527" s="5">
        <f t="shared" si="830"/>
        <v>1477</v>
      </c>
      <c r="N1527">
        <f t="shared" ref="N1527" si="857">$K1526+$K1527-$L1526-$L1527</f>
        <v>-1347</v>
      </c>
    </row>
    <row r="1528" spans="1:14" x14ac:dyDescent="0.3">
      <c r="A1528" t="s">
        <v>8</v>
      </c>
      <c r="B1528">
        <v>8</v>
      </c>
      <c r="C1528">
        <v>47</v>
      </c>
      <c r="D1528">
        <v>3995</v>
      </c>
      <c r="E1528">
        <v>264</v>
      </c>
      <c r="F1528">
        <v>1</v>
      </c>
      <c r="G1528">
        <v>0</v>
      </c>
      <c r="I1528" s="7">
        <f t="shared" si="827"/>
        <v>5.875</v>
      </c>
      <c r="J1528">
        <f t="shared" si="828"/>
        <v>39</v>
      </c>
      <c r="K1528" s="5">
        <f t="shared" si="829"/>
        <v>3995</v>
      </c>
      <c r="L1528" s="5">
        <f t="shared" si="830"/>
        <v>0</v>
      </c>
    </row>
    <row r="1529" spans="1:14" x14ac:dyDescent="0.3">
      <c r="A1529" t="s">
        <v>7</v>
      </c>
      <c r="B1529">
        <v>8</v>
      </c>
      <c r="C1529">
        <v>47</v>
      </c>
      <c r="D1529">
        <v>4022</v>
      </c>
      <c r="E1529">
        <v>264</v>
      </c>
      <c r="F1529">
        <v>1</v>
      </c>
      <c r="G1529">
        <v>0</v>
      </c>
      <c r="I1529" s="7">
        <f t="shared" si="827"/>
        <v>5.875</v>
      </c>
      <c r="J1529">
        <f t="shared" si="828"/>
        <v>39</v>
      </c>
      <c r="K1529" s="5">
        <f t="shared" si="829"/>
        <v>0</v>
      </c>
      <c r="L1529" s="5">
        <f t="shared" si="830"/>
        <v>4022</v>
      </c>
      <c r="N1529">
        <f t="shared" ref="N1529" si="858">$K1528+$K1529-$L1528-$L1529</f>
        <v>-27</v>
      </c>
    </row>
    <row r="1530" spans="1:14" x14ac:dyDescent="0.3">
      <c r="A1530" t="s">
        <v>8</v>
      </c>
      <c r="B1530">
        <v>20</v>
      </c>
      <c r="C1530">
        <v>20</v>
      </c>
      <c r="D1530">
        <v>221</v>
      </c>
      <c r="E1530">
        <v>265</v>
      </c>
      <c r="F1530">
        <v>1</v>
      </c>
      <c r="G1530">
        <v>0</v>
      </c>
      <c r="I1530" s="7">
        <f t="shared" si="827"/>
        <v>1</v>
      </c>
      <c r="J1530">
        <f t="shared" si="828"/>
        <v>0</v>
      </c>
      <c r="K1530" s="5">
        <f t="shared" si="829"/>
        <v>221</v>
      </c>
      <c r="L1530" s="5">
        <f t="shared" si="830"/>
        <v>0</v>
      </c>
    </row>
    <row r="1531" spans="1:14" x14ac:dyDescent="0.3">
      <c r="A1531" t="s">
        <v>7</v>
      </c>
      <c r="B1531">
        <v>20</v>
      </c>
      <c r="C1531">
        <v>20</v>
      </c>
      <c r="D1531">
        <v>1825</v>
      </c>
      <c r="E1531">
        <v>265</v>
      </c>
      <c r="F1531">
        <v>1</v>
      </c>
      <c r="G1531">
        <v>0</v>
      </c>
      <c r="I1531" s="7">
        <f t="shared" si="827"/>
        <v>1</v>
      </c>
      <c r="J1531">
        <f t="shared" si="828"/>
        <v>0</v>
      </c>
      <c r="K1531" s="5">
        <f t="shared" si="829"/>
        <v>0</v>
      </c>
      <c r="L1531" s="5">
        <f t="shared" si="830"/>
        <v>1825</v>
      </c>
      <c r="N1531">
        <f t="shared" ref="N1531" si="859">$K1530+$K1531-$L1530-$L1531</f>
        <v>-1604</v>
      </c>
    </row>
    <row r="1532" spans="1:14" x14ac:dyDescent="0.3">
      <c r="A1532" t="s">
        <v>8</v>
      </c>
      <c r="B1532">
        <v>11</v>
      </c>
      <c r="C1532">
        <v>11</v>
      </c>
      <c r="D1532">
        <v>114</v>
      </c>
      <c r="E1532">
        <v>266</v>
      </c>
      <c r="F1532">
        <v>1</v>
      </c>
      <c r="G1532">
        <v>0</v>
      </c>
      <c r="I1532" s="7">
        <f t="shared" si="827"/>
        <v>1</v>
      </c>
      <c r="J1532">
        <f t="shared" si="828"/>
        <v>0</v>
      </c>
      <c r="K1532" s="5">
        <f t="shared" si="829"/>
        <v>114</v>
      </c>
      <c r="L1532" s="5">
        <f t="shared" si="830"/>
        <v>0</v>
      </c>
    </row>
    <row r="1533" spans="1:14" x14ac:dyDescent="0.3">
      <c r="A1533" t="s">
        <v>7</v>
      </c>
      <c r="B1533">
        <v>11</v>
      </c>
      <c r="C1533">
        <v>11</v>
      </c>
      <c r="D1533">
        <v>898</v>
      </c>
      <c r="E1533">
        <v>266</v>
      </c>
      <c r="F1533">
        <v>1</v>
      </c>
      <c r="G1533">
        <v>0</v>
      </c>
      <c r="I1533" s="7">
        <f t="shared" si="827"/>
        <v>1</v>
      </c>
      <c r="J1533">
        <f t="shared" si="828"/>
        <v>0</v>
      </c>
      <c r="K1533" s="5">
        <f t="shared" si="829"/>
        <v>0</v>
      </c>
      <c r="L1533" s="5">
        <f t="shared" si="830"/>
        <v>898</v>
      </c>
      <c r="N1533">
        <f t="shared" ref="N1533" si="860">$K1532+$K1533-$L1532-$L1533</f>
        <v>-784</v>
      </c>
    </row>
    <row r="1534" spans="1:14" x14ac:dyDescent="0.3">
      <c r="A1534" t="s">
        <v>7</v>
      </c>
      <c r="B1534">
        <v>12</v>
      </c>
      <c r="C1534">
        <v>12</v>
      </c>
      <c r="D1534">
        <v>1129</v>
      </c>
      <c r="E1534">
        <v>267</v>
      </c>
      <c r="F1534">
        <v>1</v>
      </c>
      <c r="G1534">
        <v>0</v>
      </c>
      <c r="I1534" s="7">
        <f t="shared" si="827"/>
        <v>1</v>
      </c>
      <c r="J1534">
        <f t="shared" si="828"/>
        <v>0</v>
      </c>
      <c r="K1534" s="5">
        <f t="shared" si="829"/>
        <v>0</v>
      </c>
      <c r="L1534" s="5">
        <f t="shared" si="830"/>
        <v>1129</v>
      </c>
    </row>
    <row r="1535" spans="1:14" x14ac:dyDescent="0.3">
      <c r="A1535" t="s">
        <v>8</v>
      </c>
      <c r="B1535">
        <v>12</v>
      </c>
      <c r="C1535">
        <v>12</v>
      </c>
      <c r="D1535">
        <v>142</v>
      </c>
      <c r="E1535">
        <v>267</v>
      </c>
      <c r="F1535">
        <v>1</v>
      </c>
      <c r="G1535">
        <v>0</v>
      </c>
      <c r="I1535" s="7">
        <f t="shared" si="827"/>
        <v>1</v>
      </c>
      <c r="J1535">
        <f t="shared" si="828"/>
        <v>0</v>
      </c>
      <c r="K1535" s="5">
        <f t="shared" si="829"/>
        <v>142</v>
      </c>
      <c r="L1535" s="5">
        <f t="shared" si="830"/>
        <v>0</v>
      </c>
      <c r="N1535">
        <f t="shared" ref="N1535" si="861">$K1534+$K1535-$L1534-$L1535</f>
        <v>-987</v>
      </c>
    </row>
    <row r="1536" spans="1:14" x14ac:dyDescent="0.3">
      <c r="A1536" t="s">
        <v>8</v>
      </c>
      <c r="B1536">
        <v>13</v>
      </c>
      <c r="C1536">
        <v>13</v>
      </c>
      <c r="D1536">
        <v>178</v>
      </c>
      <c r="E1536">
        <v>268</v>
      </c>
      <c r="F1536">
        <v>1</v>
      </c>
      <c r="G1536">
        <v>0</v>
      </c>
      <c r="I1536" s="7">
        <f t="shared" si="827"/>
        <v>1</v>
      </c>
      <c r="J1536">
        <f t="shared" si="828"/>
        <v>0</v>
      </c>
      <c r="K1536" s="5">
        <f t="shared" si="829"/>
        <v>178</v>
      </c>
      <c r="L1536" s="5">
        <f t="shared" si="830"/>
        <v>0</v>
      </c>
    </row>
    <row r="1537" spans="1:14" x14ac:dyDescent="0.3">
      <c r="A1537" t="s">
        <v>7</v>
      </c>
      <c r="B1537">
        <v>13</v>
      </c>
      <c r="C1537">
        <v>13</v>
      </c>
      <c r="D1537">
        <v>1036</v>
      </c>
      <c r="E1537">
        <v>268</v>
      </c>
      <c r="F1537">
        <v>1</v>
      </c>
      <c r="G1537">
        <v>0</v>
      </c>
      <c r="I1537" s="7">
        <f t="shared" si="827"/>
        <v>1</v>
      </c>
      <c r="J1537">
        <f t="shared" si="828"/>
        <v>0</v>
      </c>
      <c r="K1537" s="5">
        <f t="shared" si="829"/>
        <v>0</v>
      </c>
      <c r="L1537" s="5">
        <f t="shared" si="830"/>
        <v>1036</v>
      </c>
      <c r="N1537">
        <f t="shared" ref="N1537" si="862">$K1536+$K1537-$L1536-$L1537</f>
        <v>-858</v>
      </c>
    </row>
    <row r="1538" spans="1:14" x14ac:dyDescent="0.3">
      <c r="A1538" t="s">
        <v>8</v>
      </c>
      <c r="B1538">
        <v>21</v>
      </c>
      <c r="C1538">
        <v>21</v>
      </c>
      <c r="D1538">
        <v>133</v>
      </c>
      <c r="E1538">
        <v>269</v>
      </c>
      <c r="F1538">
        <v>1</v>
      </c>
      <c r="G1538">
        <v>0</v>
      </c>
      <c r="I1538" s="7">
        <f t="shared" si="827"/>
        <v>1</v>
      </c>
      <c r="J1538">
        <f t="shared" si="828"/>
        <v>0</v>
      </c>
      <c r="K1538" s="5">
        <f t="shared" si="829"/>
        <v>133</v>
      </c>
      <c r="L1538" s="5">
        <f t="shared" si="830"/>
        <v>0</v>
      </c>
    </row>
    <row r="1539" spans="1:14" x14ac:dyDescent="0.3">
      <c r="A1539" t="s">
        <v>7</v>
      </c>
      <c r="B1539">
        <v>21</v>
      </c>
      <c r="C1539">
        <v>21</v>
      </c>
      <c r="D1539">
        <v>1502</v>
      </c>
      <c r="E1539">
        <v>269</v>
      </c>
      <c r="F1539">
        <v>1</v>
      </c>
      <c r="G1539">
        <v>0</v>
      </c>
      <c r="I1539" s="7">
        <f t="shared" ref="I1539:I1602" si="863">C1539/B1539</f>
        <v>1</v>
      </c>
      <c r="J1539">
        <f t="shared" ref="J1539:J1602" si="864">C1539-B1539</f>
        <v>0</v>
      </c>
      <c r="K1539" s="5">
        <f t="shared" ref="K1539:K1602" si="865">IF($A1539="Hungarian",$D1539,0)</f>
        <v>0</v>
      </c>
      <c r="L1539" s="5">
        <f t="shared" ref="L1539:L1602" si="866">IF($A1539="Vickrey Auction",$D1539,0)</f>
        <v>1502</v>
      </c>
      <c r="N1539">
        <f t="shared" ref="N1539" si="867">$K1538+$K1539-$L1538-$L1539</f>
        <v>-1369</v>
      </c>
    </row>
    <row r="1540" spans="1:14" x14ac:dyDescent="0.3">
      <c r="A1540" t="s">
        <v>7</v>
      </c>
      <c r="B1540">
        <v>15</v>
      </c>
      <c r="C1540">
        <v>15</v>
      </c>
      <c r="D1540">
        <v>872</v>
      </c>
      <c r="E1540">
        <v>270</v>
      </c>
      <c r="F1540">
        <v>1</v>
      </c>
      <c r="G1540">
        <v>0</v>
      </c>
      <c r="I1540" s="7">
        <f t="shared" si="863"/>
        <v>1</v>
      </c>
      <c r="J1540">
        <f t="shared" si="864"/>
        <v>0</v>
      </c>
      <c r="K1540" s="5">
        <f t="shared" si="865"/>
        <v>0</v>
      </c>
      <c r="L1540" s="5">
        <f t="shared" si="866"/>
        <v>872</v>
      </c>
    </row>
    <row r="1541" spans="1:14" x14ac:dyDescent="0.3">
      <c r="A1541" t="s">
        <v>8</v>
      </c>
      <c r="B1541">
        <v>15</v>
      </c>
      <c r="C1541">
        <v>15</v>
      </c>
      <c r="D1541">
        <v>161</v>
      </c>
      <c r="E1541">
        <v>270</v>
      </c>
      <c r="F1541">
        <v>1</v>
      </c>
      <c r="G1541">
        <v>0</v>
      </c>
      <c r="I1541" s="7">
        <f t="shared" si="863"/>
        <v>1</v>
      </c>
      <c r="J1541">
        <f t="shared" si="864"/>
        <v>0</v>
      </c>
      <c r="K1541" s="5">
        <f t="shared" si="865"/>
        <v>161</v>
      </c>
      <c r="L1541" s="5">
        <f t="shared" si="866"/>
        <v>0</v>
      </c>
      <c r="N1541">
        <f t="shared" ref="N1541" si="868">$K1540+$K1541-$L1540-$L1541</f>
        <v>-711</v>
      </c>
    </row>
    <row r="1542" spans="1:14" x14ac:dyDescent="0.3">
      <c r="A1542" t="s">
        <v>7</v>
      </c>
      <c r="B1542">
        <v>11</v>
      </c>
      <c r="C1542">
        <v>11</v>
      </c>
      <c r="D1542">
        <v>860</v>
      </c>
      <c r="E1542">
        <v>271</v>
      </c>
      <c r="F1542">
        <v>1</v>
      </c>
      <c r="G1542">
        <v>0</v>
      </c>
      <c r="I1542" s="7">
        <f t="shared" si="863"/>
        <v>1</v>
      </c>
      <c r="J1542">
        <f t="shared" si="864"/>
        <v>0</v>
      </c>
      <c r="K1542" s="5">
        <f t="shared" si="865"/>
        <v>0</v>
      </c>
      <c r="L1542" s="5">
        <f t="shared" si="866"/>
        <v>860</v>
      </c>
    </row>
    <row r="1543" spans="1:14" x14ac:dyDescent="0.3">
      <c r="A1543" t="s">
        <v>8</v>
      </c>
      <c r="B1543">
        <v>11</v>
      </c>
      <c r="C1543">
        <v>11</v>
      </c>
      <c r="D1543">
        <v>110</v>
      </c>
      <c r="E1543">
        <v>271</v>
      </c>
      <c r="F1543">
        <v>1</v>
      </c>
      <c r="G1543">
        <v>0</v>
      </c>
      <c r="I1543" s="7">
        <f t="shared" si="863"/>
        <v>1</v>
      </c>
      <c r="J1543">
        <f t="shared" si="864"/>
        <v>0</v>
      </c>
      <c r="K1543" s="5">
        <f t="shared" si="865"/>
        <v>110</v>
      </c>
      <c r="L1543" s="5">
        <f t="shared" si="866"/>
        <v>0</v>
      </c>
      <c r="N1543">
        <f t="shared" ref="N1543" si="869">$K1542+$K1543-$L1542-$L1543</f>
        <v>-750</v>
      </c>
    </row>
    <row r="1544" spans="1:14" x14ac:dyDescent="0.3">
      <c r="A1544" t="s">
        <v>7</v>
      </c>
      <c r="B1544">
        <v>30</v>
      </c>
      <c r="C1544">
        <v>44</v>
      </c>
      <c r="D1544">
        <v>3443</v>
      </c>
      <c r="E1544">
        <v>272</v>
      </c>
      <c r="F1544">
        <v>1</v>
      </c>
      <c r="G1544">
        <v>0</v>
      </c>
      <c r="I1544" s="7">
        <f t="shared" si="863"/>
        <v>1.4666666666666666</v>
      </c>
      <c r="J1544">
        <f t="shared" si="864"/>
        <v>14</v>
      </c>
      <c r="K1544" s="5">
        <f t="shared" si="865"/>
        <v>0</v>
      </c>
      <c r="L1544" s="5">
        <f t="shared" si="866"/>
        <v>3443</v>
      </c>
    </row>
    <row r="1545" spans="1:14" x14ac:dyDescent="0.3">
      <c r="A1545" t="s">
        <v>8</v>
      </c>
      <c r="B1545">
        <v>30</v>
      </c>
      <c r="C1545">
        <v>44</v>
      </c>
      <c r="D1545">
        <v>1575</v>
      </c>
      <c r="E1545">
        <v>272</v>
      </c>
      <c r="F1545">
        <v>1</v>
      </c>
      <c r="G1545">
        <v>0</v>
      </c>
      <c r="I1545" s="7">
        <f t="shared" si="863"/>
        <v>1.4666666666666666</v>
      </c>
      <c r="J1545">
        <f t="shared" si="864"/>
        <v>14</v>
      </c>
      <c r="K1545" s="5">
        <f t="shared" si="865"/>
        <v>1575</v>
      </c>
      <c r="L1545" s="5">
        <f t="shared" si="866"/>
        <v>0</v>
      </c>
      <c r="N1545">
        <f t="shared" ref="N1545" si="870">$K1544+$K1545-$L1544-$L1545</f>
        <v>-1868</v>
      </c>
    </row>
    <row r="1546" spans="1:14" x14ac:dyDescent="0.3">
      <c r="A1546" t="s">
        <v>7</v>
      </c>
      <c r="B1546">
        <v>19</v>
      </c>
      <c r="C1546">
        <v>38</v>
      </c>
      <c r="D1546">
        <v>2766</v>
      </c>
      <c r="E1546">
        <v>273</v>
      </c>
      <c r="F1546">
        <v>1</v>
      </c>
      <c r="G1546">
        <v>0</v>
      </c>
      <c r="I1546" s="7">
        <f t="shared" si="863"/>
        <v>2</v>
      </c>
      <c r="J1546">
        <f t="shared" si="864"/>
        <v>19</v>
      </c>
      <c r="K1546" s="5">
        <f t="shared" si="865"/>
        <v>0</v>
      </c>
      <c r="L1546" s="5">
        <f t="shared" si="866"/>
        <v>2766</v>
      </c>
    </row>
    <row r="1547" spans="1:14" x14ac:dyDescent="0.3">
      <c r="A1547" t="s">
        <v>8</v>
      </c>
      <c r="B1547">
        <v>19</v>
      </c>
      <c r="C1547">
        <v>38</v>
      </c>
      <c r="D1547">
        <v>1904</v>
      </c>
      <c r="E1547">
        <v>273</v>
      </c>
      <c r="F1547">
        <v>1</v>
      </c>
      <c r="G1547">
        <v>0</v>
      </c>
      <c r="I1547" s="7">
        <f t="shared" si="863"/>
        <v>2</v>
      </c>
      <c r="J1547">
        <f t="shared" si="864"/>
        <v>19</v>
      </c>
      <c r="K1547" s="5">
        <f t="shared" si="865"/>
        <v>1904</v>
      </c>
      <c r="L1547" s="5">
        <f t="shared" si="866"/>
        <v>0</v>
      </c>
      <c r="N1547">
        <f t="shared" ref="N1547" si="871">$K1546+$K1547-$L1546-$L1547</f>
        <v>-862</v>
      </c>
    </row>
    <row r="1548" spans="1:14" x14ac:dyDescent="0.3">
      <c r="A1548" t="s">
        <v>7</v>
      </c>
      <c r="B1548">
        <v>26</v>
      </c>
      <c r="C1548">
        <v>33</v>
      </c>
      <c r="D1548">
        <v>2637</v>
      </c>
      <c r="E1548">
        <v>274</v>
      </c>
      <c r="F1548">
        <v>1</v>
      </c>
      <c r="G1548">
        <v>0</v>
      </c>
      <c r="I1548" s="7">
        <f t="shared" si="863"/>
        <v>1.2692307692307692</v>
      </c>
      <c r="J1548">
        <f t="shared" si="864"/>
        <v>7</v>
      </c>
      <c r="K1548" s="5">
        <f t="shared" si="865"/>
        <v>0</v>
      </c>
      <c r="L1548" s="5">
        <f t="shared" si="866"/>
        <v>2637</v>
      </c>
    </row>
    <row r="1549" spans="1:14" x14ac:dyDescent="0.3">
      <c r="A1549" t="s">
        <v>8</v>
      </c>
      <c r="B1549">
        <v>26</v>
      </c>
      <c r="C1549">
        <v>33</v>
      </c>
      <c r="D1549">
        <v>683</v>
      </c>
      <c r="E1549">
        <v>274</v>
      </c>
      <c r="F1549">
        <v>1</v>
      </c>
      <c r="G1549">
        <v>0</v>
      </c>
      <c r="I1549" s="7">
        <f t="shared" si="863"/>
        <v>1.2692307692307692</v>
      </c>
      <c r="J1549">
        <f t="shared" si="864"/>
        <v>7</v>
      </c>
      <c r="K1549" s="5">
        <f t="shared" si="865"/>
        <v>683</v>
      </c>
      <c r="L1549" s="5">
        <f t="shared" si="866"/>
        <v>0</v>
      </c>
      <c r="N1549">
        <f t="shared" ref="N1549" si="872">$K1548+$K1549-$L1548-$L1549</f>
        <v>-1954</v>
      </c>
    </row>
    <row r="1550" spans="1:14" x14ac:dyDescent="0.3">
      <c r="A1550" t="s">
        <v>8</v>
      </c>
      <c r="B1550">
        <v>15</v>
      </c>
      <c r="C1550">
        <v>27</v>
      </c>
      <c r="D1550">
        <v>1412</v>
      </c>
      <c r="E1550">
        <v>275</v>
      </c>
      <c r="F1550">
        <v>1</v>
      </c>
      <c r="G1550">
        <v>0</v>
      </c>
      <c r="I1550" s="7">
        <f t="shared" si="863"/>
        <v>1.8</v>
      </c>
      <c r="J1550">
        <f t="shared" si="864"/>
        <v>12</v>
      </c>
      <c r="K1550" s="5">
        <f t="shared" si="865"/>
        <v>1412</v>
      </c>
      <c r="L1550" s="5">
        <f t="shared" si="866"/>
        <v>0</v>
      </c>
    </row>
    <row r="1551" spans="1:14" x14ac:dyDescent="0.3">
      <c r="A1551" t="s">
        <v>7</v>
      </c>
      <c r="B1551">
        <v>15</v>
      </c>
      <c r="C1551">
        <v>27</v>
      </c>
      <c r="D1551">
        <v>2215</v>
      </c>
      <c r="E1551">
        <v>275</v>
      </c>
      <c r="F1551">
        <v>1</v>
      </c>
      <c r="G1551">
        <v>0</v>
      </c>
      <c r="I1551" s="7">
        <f t="shared" si="863"/>
        <v>1.8</v>
      </c>
      <c r="J1551">
        <f t="shared" si="864"/>
        <v>12</v>
      </c>
      <c r="K1551" s="5">
        <f t="shared" si="865"/>
        <v>0</v>
      </c>
      <c r="L1551" s="5">
        <f t="shared" si="866"/>
        <v>2215</v>
      </c>
      <c r="N1551">
        <f t="shared" ref="N1551" si="873">$K1550+$K1551-$L1550-$L1551</f>
        <v>-803</v>
      </c>
    </row>
    <row r="1552" spans="1:14" x14ac:dyDescent="0.3">
      <c r="A1552" t="s">
        <v>8</v>
      </c>
      <c r="B1552">
        <v>6</v>
      </c>
      <c r="C1552">
        <v>6</v>
      </c>
      <c r="D1552">
        <v>122</v>
      </c>
      <c r="E1552">
        <v>276</v>
      </c>
      <c r="F1552">
        <v>1</v>
      </c>
      <c r="G1552">
        <v>0</v>
      </c>
      <c r="I1552" s="7">
        <f t="shared" si="863"/>
        <v>1</v>
      </c>
      <c r="J1552">
        <f t="shared" si="864"/>
        <v>0</v>
      </c>
      <c r="K1552" s="5">
        <f t="shared" si="865"/>
        <v>122</v>
      </c>
      <c r="L1552" s="5">
        <f t="shared" si="866"/>
        <v>0</v>
      </c>
    </row>
    <row r="1553" spans="1:14" x14ac:dyDescent="0.3">
      <c r="A1553" t="s">
        <v>7</v>
      </c>
      <c r="B1553">
        <v>6</v>
      </c>
      <c r="C1553">
        <v>6</v>
      </c>
      <c r="D1553">
        <v>427</v>
      </c>
      <c r="E1553">
        <v>276</v>
      </c>
      <c r="F1553">
        <v>1</v>
      </c>
      <c r="G1553">
        <v>0</v>
      </c>
      <c r="I1553" s="7">
        <f t="shared" si="863"/>
        <v>1</v>
      </c>
      <c r="J1553">
        <f t="shared" si="864"/>
        <v>0</v>
      </c>
      <c r="K1553" s="5">
        <f t="shared" si="865"/>
        <v>0</v>
      </c>
      <c r="L1553" s="5">
        <f t="shared" si="866"/>
        <v>427</v>
      </c>
      <c r="N1553">
        <f t="shared" ref="N1553" si="874">$K1552+$K1553-$L1552-$L1553</f>
        <v>-305</v>
      </c>
    </row>
    <row r="1554" spans="1:14" x14ac:dyDescent="0.3">
      <c r="A1554" t="s">
        <v>7</v>
      </c>
      <c r="B1554">
        <v>5</v>
      </c>
      <c r="C1554">
        <v>5</v>
      </c>
      <c r="D1554">
        <v>371</v>
      </c>
      <c r="E1554">
        <v>277</v>
      </c>
      <c r="F1554">
        <v>1</v>
      </c>
      <c r="G1554">
        <v>0</v>
      </c>
      <c r="I1554" s="7">
        <f t="shared" si="863"/>
        <v>1</v>
      </c>
      <c r="J1554">
        <f t="shared" si="864"/>
        <v>0</v>
      </c>
      <c r="K1554" s="5">
        <f t="shared" si="865"/>
        <v>0</v>
      </c>
      <c r="L1554" s="5">
        <f t="shared" si="866"/>
        <v>371</v>
      </c>
    </row>
    <row r="1555" spans="1:14" x14ac:dyDescent="0.3">
      <c r="A1555" t="s">
        <v>8</v>
      </c>
      <c r="B1555">
        <v>5</v>
      </c>
      <c r="C1555">
        <v>5</v>
      </c>
      <c r="D1555">
        <v>126</v>
      </c>
      <c r="E1555">
        <v>277</v>
      </c>
      <c r="F1555">
        <v>1</v>
      </c>
      <c r="G1555">
        <v>0</v>
      </c>
      <c r="I1555" s="7">
        <f t="shared" si="863"/>
        <v>1</v>
      </c>
      <c r="J1555">
        <f t="shared" si="864"/>
        <v>0</v>
      </c>
      <c r="K1555" s="5">
        <f t="shared" si="865"/>
        <v>126</v>
      </c>
      <c r="L1555" s="5">
        <f t="shared" si="866"/>
        <v>0</v>
      </c>
      <c r="N1555">
        <f t="shared" ref="N1555" si="875">$K1554+$K1555-$L1554-$L1555</f>
        <v>-245</v>
      </c>
    </row>
    <row r="1556" spans="1:14" x14ac:dyDescent="0.3">
      <c r="A1556" t="s">
        <v>8</v>
      </c>
      <c r="B1556">
        <v>3</v>
      </c>
      <c r="C1556">
        <v>3</v>
      </c>
      <c r="D1556">
        <v>81</v>
      </c>
      <c r="E1556">
        <v>278</v>
      </c>
      <c r="F1556">
        <v>1</v>
      </c>
      <c r="G1556">
        <v>0</v>
      </c>
      <c r="I1556" s="7">
        <f t="shared" si="863"/>
        <v>1</v>
      </c>
      <c r="J1556">
        <f t="shared" si="864"/>
        <v>0</v>
      </c>
      <c r="K1556" s="5">
        <f t="shared" si="865"/>
        <v>81</v>
      </c>
      <c r="L1556" s="5">
        <f t="shared" si="866"/>
        <v>0</v>
      </c>
    </row>
    <row r="1557" spans="1:14" x14ac:dyDescent="0.3">
      <c r="A1557" t="s">
        <v>7</v>
      </c>
      <c r="B1557">
        <v>3</v>
      </c>
      <c r="C1557">
        <v>3</v>
      </c>
      <c r="D1557">
        <v>216</v>
      </c>
      <c r="E1557">
        <v>278</v>
      </c>
      <c r="F1557">
        <v>1</v>
      </c>
      <c r="G1557">
        <v>0</v>
      </c>
      <c r="I1557" s="7">
        <f t="shared" si="863"/>
        <v>1</v>
      </c>
      <c r="J1557">
        <f t="shared" si="864"/>
        <v>0</v>
      </c>
      <c r="K1557" s="5">
        <f t="shared" si="865"/>
        <v>0</v>
      </c>
      <c r="L1557" s="5">
        <f t="shared" si="866"/>
        <v>216</v>
      </c>
      <c r="N1557">
        <f t="shared" ref="N1557" si="876">$K1556+$K1557-$L1556-$L1557</f>
        <v>-135</v>
      </c>
    </row>
    <row r="1558" spans="1:14" x14ac:dyDescent="0.3">
      <c r="A1558" t="s">
        <v>7</v>
      </c>
      <c r="B1558">
        <v>2</v>
      </c>
      <c r="C1558">
        <v>3</v>
      </c>
      <c r="D1558">
        <v>250</v>
      </c>
      <c r="E1558">
        <v>279</v>
      </c>
      <c r="F1558">
        <v>1</v>
      </c>
      <c r="G1558">
        <v>0</v>
      </c>
      <c r="I1558" s="7">
        <f t="shared" si="863"/>
        <v>1.5</v>
      </c>
      <c r="J1558">
        <f t="shared" si="864"/>
        <v>1</v>
      </c>
      <c r="K1558" s="5">
        <f t="shared" si="865"/>
        <v>0</v>
      </c>
      <c r="L1558" s="5">
        <f t="shared" si="866"/>
        <v>250</v>
      </c>
    </row>
    <row r="1559" spans="1:14" x14ac:dyDescent="0.3">
      <c r="A1559" t="s">
        <v>8</v>
      </c>
      <c r="B1559">
        <v>2</v>
      </c>
      <c r="C1559">
        <v>3</v>
      </c>
      <c r="D1559">
        <v>215</v>
      </c>
      <c r="E1559">
        <v>279</v>
      </c>
      <c r="F1559">
        <v>1</v>
      </c>
      <c r="G1559">
        <v>0</v>
      </c>
      <c r="I1559" s="7">
        <f t="shared" si="863"/>
        <v>1.5</v>
      </c>
      <c r="J1559">
        <f t="shared" si="864"/>
        <v>1</v>
      </c>
      <c r="K1559" s="5">
        <f t="shared" si="865"/>
        <v>215</v>
      </c>
      <c r="L1559" s="5">
        <f t="shared" si="866"/>
        <v>0</v>
      </c>
      <c r="N1559">
        <f t="shared" ref="N1559" si="877">$K1558+$K1559-$L1558-$L1559</f>
        <v>-35</v>
      </c>
    </row>
    <row r="1560" spans="1:14" x14ac:dyDescent="0.3">
      <c r="A1560" t="s">
        <v>7</v>
      </c>
      <c r="B1560">
        <v>23</v>
      </c>
      <c r="C1560">
        <v>23</v>
      </c>
      <c r="D1560">
        <v>1955</v>
      </c>
      <c r="E1560">
        <v>280</v>
      </c>
      <c r="F1560">
        <v>1</v>
      </c>
      <c r="G1560">
        <v>0</v>
      </c>
      <c r="I1560" s="7">
        <f t="shared" si="863"/>
        <v>1</v>
      </c>
      <c r="J1560">
        <f t="shared" si="864"/>
        <v>0</v>
      </c>
      <c r="K1560" s="5">
        <f t="shared" si="865"/>
        <v>0</v>
      </c>
      <c r="L1560" s="5">
        <f t="shared" si="866"/>
        <v>1955</v>
      </c>
    </row>
    <row r="1561" spans="1:14" x14ac:dyDescent="0.3">
      <c r="A1561" t="s">
        <v>8</v>
      </c>
      <c r="B1561">
        <v>23</v>
      </c>
      <c r="C1561">
        <v>23</v>
      </c>
      <c r="D1561">
        <v>177</v>
      </c>
      <c r="E1561">
        <v>280</v>
      </c>
      <c r="F1561">
        <v>1</v>
      </c>
      <c r="G1561">
        <v>0</v>
      </c>
      <c r="I1561" s="7">
        <f t="shared" si="863"/>
        <v>1</v>
      </c>
      <c r="J1561">
        <f t="shared" si="864"/>
        <v>0</v>
      </c>
      <c r="K1561" s="5">
        <f t="shared" si="865"/>
        <v>177</v>
      </c>
      <c r="L1561" s="5">
        <f t="shared" si="866"/>
        <v>0</v>
      </c>
      <c r="N1561">
        <f t="shared" ref="N1561" si="878">$K1560+$K1561-$L1560-$L1561</f>
        <v>-1778</v>
      </c>
    </row>
    <row r="1562" spans="1:14" x14ac:dyDescent="0.3">
      <c r="A1562" t="s">
        <v>7</v>
      </c>
      <c r="B1562">
        <v>9</v>
      </c>
      <c r="C1562">
        <v>9</v>
      </c>
      <c r="D1562">
        <v>741</v>
      </c>
      <c r="E1562">
        <v>281</v>
      </c>
      <c r="F1562">
        <v>1</v>
      </c>
      <c r="G1562">
        <v>0</v>
      </c>
      <c r="I1562" s="7">
        <f t="shared" si="863"/>
        <v>1</v>
      </c>
      <c r="J1562">
        <f t="shared" si="864"/>
        <v>0</v>
      </c>
      <c r="K1562" s="5">
        <f t="shared" si="865"/>
        <v>0</v>
      </c>
      <c r="L1562" s="5">
        <f t="shared" si="866"/>
        <v>741</v>
      </c>
    </row>
    <row r="1563" spans="1:14" x14ac:dyDescent="0.3">
      <c r="A1563" t="s">
        <v>8</v>
      </c>
      <c r="B1563">
        <v>9</v>
      </c>
      <c r="C1563">
        <v>9</v>
      </c>
      <c r="D1563">
        <v>111</v>
      </c>
      <c r="E1563">
        <v>281</v>
      </c>
      <c r="F1563">
        <v>1</v>
      </c>
      <c r="G1563">
        <v>0</v>
      </c>
      <c r="I1563" s="7">
        <f t="shared" si="863"/>
        <v>1</v>
      </c>
      <c r="J1563">
        <f t="shared" si="864"/>
        <v>0</v>
      </c>
      <c r="K1563" s="5">
        <f t="shared" si="865"/>
        <v>111</v>
      </c>
      <c r="L1563" s="5">
        <f t="shared" si="866"/>
        <v>0</v>
      </c>
      <c r="N1563">
        <f t="shared" ref="N1563" si="879">$K1562+$K1563-$L1562-$L1563</f>
        <v>-630</v>
      </c>
    </row>
    <row r="1564" spans="1:14" x14ac:dyDescent="0.3">
      <c r="A1564" t="s">
        <v>7</v>
      </c>
      <c r="B1564">
        <v>31</v>
      </c>
      <c r="C1564">
        <v>31</v>
      </c>
      <c r="D1564">
        <v>2585</v>
      </c>
      <c r="E1564">
        <v>282</v>
      </c>
      <c r="F1564">
        <v>1</v>
      </c>
      <c r="G1564">
        <v>0</v>
      </c>
      <c r="I1564" s="7">
        <f t="shared" si="863"/>
        <v>1</v>
      </c>
      <c r="J1564">
        <f t="shared" si="864"/>
        <v>0</v>
      </c>
      <c r="K1564" s="5">
        <f t="shared" si="865"/>
        <v>0</v>
      </c>
      <c r="L1564" s="5">
        <f t="shared" si="866"/>
        <v>2585</v>
      </c>
    </row>
    <row r="1565" spans="1:14" x14ac:dyDescent="0.3">
      <c r="A1565" t="s">
        <v>8</v>
      </c>
      <c r="B1565">
        <v>31</v>
      </c>
      <c r="C1565">
        <v>31</v>
      </c>
      <c r="D1565">
        <v>180</v>
      </c>
      <c r="E1565">
        <v>282</v>
      </c>
      <c r="F1565">
        <v>1</v>
      </c>
      <c r="G1565">
        <v>0</v>
      </c>
      <c r="I1565" s="7">
        <f t="shared" si="863"/>
        <v>1</v>
      </c>
      <c r="J1565">
        <f t="shared" si="864"/>
        <v>0</v>
      </c>
      <c r="K1565" s="5">
        <f t="shared" si="865"/>
        <v>180</v>
      </c>
      <c r="L1565" s="5">
        <f t="shared" si="866"/>
        <v>0</v>
      </c>
      <c r="N1565">
        <f t="shared" ref="N1565" si="880">$K1564+$K1565-$L1564-$L1565</f>
        <v>-2405</v>
      </c>
    </row>
    <row r="1566" spans="1:14" x14ac:dyDescent="0.3">
      <c r="A1566" t="s">
        <v>8</v>
      </c>
      <c r="B1566">
        <v>41</v>
      </c>
      <c r="C1566">
        <v>41</v>
      </c>
      <c r="D1566">
        <v>191</v>
      </c>
      <c r="E1566">
        <v>283</v>
      </c>
      <c r="F1566">
        <v>1</v>
      </c>
      <c r="G1566">
        <v>0</v>
      </c>
      <c r="I1566" s="7">
        <f t="shared" si="863"/>
        <v>1</v>
      </c>
      <c r="J1566">
        <f t="shared" si="864"/>
        <v>0</v>
      </c>
      <c r="K1566" s="5">
        <f t="shared" si="865"/>
        <v>191</v>
      </c>
      <c r="L1566" s="5">
        <f t="shared" si="866"/>
        <v>0</v>
      </c>
    </row>
    <row r="1567" spans="1:14" x14ac:dyDescent="0.3">
      <c r="A1567" t="s">
        <v>7</v>
      </c>
      <c r="B1567">
        <v>41</v>
      </c>
      <c r="C1567">
        <v>41</v>
      </c>
      <c r="D1567">
        <v>3489</v>
      </c>
      <c r="E1567">
        <v>283</v>
      </c>
      <c r="F1567">
        <v>1</v>
      </c>
      <c r="G1567">
        <v>0</v>
      </c>
      <c r="I1567" s="7">
        <f t="shared" si="863"/>
        <v>1</v>
      </c>
      <c r="J1567">
        <f t="shared" si="864"/>
        <v>0</v>
      </c>
      <c r="K1567" s="5">
        <f t="shared" si="865"/>
        <v>0</v>
      </c>
      <c r="L1567" s="5">
        <f t="shared" si="866"/>
        <v>3489</v>
      </c>
      <c r="N1567">
        <f t="shared" ref="N1567" si="881">$K1566+$K1567-$L1566-$L1567</f>
        <v>-3298</v>
      </c>
    </row>
    <row r="1568" spans="1:14" x14ac:dyDescent="0.3">
      <c r="A1568" t="s">
        <v>7</v>
      </c>
      <c r="B1568">
        <v>34</v>
      </c>
      <c r="C1568">
        <v>34</v>
      </c>
      <c r="D1568">
        <v>2837</v>
      </c>
      <c r="E1568">
        <v>284</v>
      </c>
      <c r="F1568">
        <v>1</v>
      </c>
      <c r="G1568">
        <v>0</v>
      </c>
      <c r="I1568" s="7">
        <f t="shared" si="863"/>
        <v>1</v>
      </c>
      <c r="J1568">
        <f t="shared" si="864"/>
        <v>0</v>
      </c>
      <c r="K1568" s="5">
        <f t="shared" si="865"/>
        <v>0</v>
      </c>
      <c r="L1568" s="5">
        <f t="shared" si="866"/>
        <v>2837</v>
      </c>
    </row>
    <row r="1569" spans="1:14" x14ac:dyDescent="0.3">
      <c r="A1569" t="s">
        <v>8</v>
      </c>
      <c r="B1569">
        <v>34</v>
      </c>
      <c r="C1569">
        <v>34</v>
      </c>
      <c r="D1569">
        <v>183</v>
      </c>
      <c r="E1569">
        <v>284</v>
      </c>
      <c r="F1569">
        <v>1</v>
      </c>
      <c r="G1569">
        <v>0</v>
      </c>
      <c r="I1569" s="7">
        <f t="shared" si="863"/>
        <v>1</v>
      </c>
      <c r="J1569">
        <f t="shared" si="864"/>
        <v>0</v>
      </c>
      <c r="K1569" s="5">
        <f t="shared" si="865"/>
        <v>183</v>
      </c>
      <c r="L1569" s="5">
        <f t="shared" si="866"/>
        <v>0</v>
      </c>
      <c r="N1569">
        <f t="shared" ref="N1569" si="882">$K1568+$K1569-$L1568-$L1569</f>
        <v>-2654</v>
      </c>
    </row>
    <row r="1570" spans="1:14" x14ac:dyDescent="0.3">
      <c r="A1570" t="s">
        <v>8</v>
      </c>
      <c r="B1570">
        <v>26</v>
      </c>
      <c r="C1570">
        <v>26</v>
      </c>
      <c r="D1570">
        <v>128</v>
      </c>
      <c r="E1570">
        <v>285</v>
      </c>
      <c r="F1570">
        <v>1</v>
      </c>
      <c r="G1570">
        <v>0</v>
      </c>
      <c r="I1570" s="7">
        <f t="shared" si="863"/>
        <v>1</v>
      </c>
      <c r="J1570">
        <f t="shared" si="864"/>
        <v>0</v>
      </c>
      <c r="K1570" s="5">
        <f t="shared" si="865"/>
        <v>128</v>
      </c>
      <c r="L1570" s="5">
        <f t="shared" si="866"/>
        <v>0</v>
      </c>
    </row>
    <row r="1571" spans="1:14" x14ac:dyDescent="0.3">
      <c r="A1571" t="s">
        <v>7</v>
      </c>
      <c r="B1571">
        <v>26</v>
      </c>
      <c r="C1571">
        <v>26</v>
      </c>
      <c r="D1571">
        <v>1942</v>
      </c>
      <c r="E1571">
        <v>285</v>
      </c>
      <c r="F1571">
        <v>1</v>
      </c>
      <c r="G1571">
        <v>0</v>
      </c>
      <c r="I1571" s="7">
        <f t="shared" si="863"/>
        <v>1</v>
      </c>
      <c r="J1571">
        <f t="shared" si="864"/>
        <v>0</v>
      </c>
      <c r="K1571" s="5">
        <f t="shared" si="865"/>
        <v>0</v>
      </c>
      <c r="L1571" s="5">
        <f t="shared" si="866"/>
        <v>1942</v>
      </c>
      <c r="N1571">
        <f t="shared" ref="N1571" si="883">$K1570+$K1571-$L1570-$L1571</f>
        <v>-1814</v>
      </c>
    </row>
    <row r="1572" spans="1:14" x14ac:dyDescent="0.3">
      <c r="A1572" t="s">
        <v>8</v>
      </c>
      <c r="B1572">
        <v>5</v>
      </c>
      <c r="C1572">
        <v>45</v>
      </c>
      <c r="D1572">
        <v>3535</v>
      </c>
      <c r="E1572">
        <v>286</v>
      </c>
      <c r="F1572">
        <v>0</v>
      </c>
      <c r="G1572">
        <v>1</v>
      </c>
      <c r="I1572" s="7">
        <f t="shared" si="863"/>
        <v>9</v>
      </c>
      <c r="J1572">
        <f t="shared" si="864"/>
        <v>40</v>
      </c>
      <c r="K1572" s="5">
        <f t="shared" si="865"/>
        <v>3535</v>
      </c>
      <c r="L1572" s="5">
        <f t="shared" si="866"/>
        <v>0</v>
      </c>
    </row>
    <row r="1573" spans="1:14" x14ac:dyDescent="0.3">
      <c r="A1573" t="s">
        <v>7</v>
      </c>
      <c r="B1573">
        <v>5</v>
      </c>
      <c r="C1573">
        <v>45</v>
      </c>
      <c r="D1573">
        <v>3499</v>
      </c>
      <c r="E1573">
        <v>286</v>
      </c>
      <c r="F1573">
        <v>0</v>
      </c>
      <c r="G1573">
        <v>1</v>
      </c>
      <c r="I1573" s="7">
        <f t="shared" si="863"/>
        <v>9</v>
      </c>
      <c r="J1573">
        <f t="shared" si="864"/>
        <v>40</v>
      </c>
      <c r="K1573" s="5">
        <f t="shared" si="865"/>
        <v>0</v>
      </c>
      <c r="L1573" s="5">
        <f t="shared" si="866"/>
        <v>3499</v>
      </c>
      <c r="N1573">
        <f t="shared" ref="N1573" si="884">$K1572+$K1573-$L1572-$L1573</f>
        <v>36</v>
      </c>
    </row>
    <row r="1574" spans="1:14" x14ac:dyDescent="0.3">
      <c r="A1574" t="s">
        <v>8</v>
      </c>
      <c r="B1574">
        <v>11</v>
      </c>
      <c r="C1574">
        <v>21</v>
      </c>
      <c r="D1574">
        <v>894</v>
      </c>
      <c r="E1574">
        <v>287</v>
      </c>
      <c r="F1574">
        <v>1</v>
      </c>
      <c r="G1574">
        <v>0</v>
      </c>
      <c r="I1574" s="7">
        <f t="shared" si="863"/>
        <v>1.9090909090909092</v>
      </c>
      <c r="J1574">
        <f t="shared" si="864"/>
        <v>10</v>
      </c>
      <c r="K1574" s="5">
        <f t="shared" si="865"/>
        <v>894</v>
      </c>
      <c r="L1574" s="5">
        <f t="shared" si="866"/>
        <v>0</v>
      </c>
    </row>
    <row r="1575" spans="1:14" x14ac:dyDescent="0.3">
      <c r="A1575" t="s">
        <v>7</v>
      </c>
      <c r="B1575">
        <v>11</v>
      </c>
      <c r="C1575">
        <v>21</v>
      </c>
      <c r="D1575">
        <v>1480</v>
      </c>
      <c r="E1575">
        <v>287</v>
      </c>
      <c r="F1575">
        <v>1</v>
      </c>
      <c r="G1575">
        <v>0</v>
      </c>
      <c r="I1575" s="7">
        <f t="shared" si="863"/>
        <v>1.9090909090909092</v>
      </c>
      <c r="J1575">
        <f t="shared" si="864"/>
        <v>10</v>
      </c>
      <c r="K1575" s="5">
        <f t="shared" si="865"/>
        <v>0</v>
      </c>
      <c r="L1575" s="5">
        <f t="shared" si="866"/>
        <v>1480</v>
      </c>
      <c r="N1575">
        <f t="shared" ref="N1575" si="885">$K1574+$K1575-$L1574-$L1575</f>
        <v>-586</v>
      </c>
    </row>
    <row r="1576" spans="1:14" x14ac:dyDescent="0.3">
      <c r="A1576" t="s">
        <v>7</v>
      </c>
      <c r="B1576">
        <v>6</v>
      </c>
      <c r="C1576">
        <v>6</v>
      </c>
      <c r="D1576">
        <v>601</v>
      </c>
      <c r="E1576">
        <v>288</v>
      </c>
      <c r="F1576">
        <v>1</v>
      </c>
      <c r="G1576">
        <v>0</v>
      </c>
      <c r="I1576" s="7">
        <f t="shared" si="863"/>
        <v>1</v>
      </c>
      <c r="J1576">
        <f t="shared" si="864"/>
        <v>0</v>
      </c>
      <c r="K1576" s="5">
        <f t="shared" si="865"/>
        <v>0</v>
      </c>
      <c r="L1576" s="5">
        <f t="shared" si="866"/>
        <v>601</v>
      </c>
    </row>
    <row r="1577" spans="1:14" x14ac:dyDescent="0.3">
      <c r="A1577" t="s">
        <v>8</v>
      </c>
      <c r="B1577">
        <v>6</v>
      </c>
      <c r="C1577">
        <v>6</v>
      </c>
      <c r="D1577">
        <v>154</v>
      </c>
      <c r="E1577">
        <v>288</v>
      </c>
      <c r="F1577">
        <v>1</v>
      </c>
      <c r="G1577">
        <v>0</v>
      </c>
      <c r="I1577" s="7">
        <f t="shared" si="863"/>
        <v>1</v>
      </c>
      <c r="J1577">
        <f t="shared" si="864"/>
        <v>0</v>
      </c>
      <c r="K1577" s="5">
        <f t="shared" si="865"/>
        <v>154</v>
      </c>
      <c r="L1577" s="5">
        <f t="shared" si="866"/>
        <v>0</v>
      </c>
      <c r="N1577">
        <f t="shared" ref="N1577" si="886">$K1576+$K1577-$L1576-$L1577</f>
        <v>-447</v>
      </c>
    </row>
    <row r="1578" spans="1:14" x14ac:dyDescent="0.3">
      <c r="A1578" t="s">
        <v>7</v>
      </c>
      <c r="B1578">
        <v>15</v>
      </c>
      <c r="C1578">
        <v>47</v>
      </c>
      <c r="D1578">
        <v>3413</v>
      </c>
      <c r="E1578">
        <v>289</v>
      </c>
      <c r="F1578">
        <v>1</v>
      </c>
      <c r="G1578">
        <v>0</v>
      </c>
      <c r="I1578" s="7">
        <f t="shared" si="863"/>
        <v>3.1333333333333333</v>
      </c>
      <c r="J1578">
        <f t="shared" si="864"/>
        <v>32</v>
      </c>
      <c r="K1578" s="5">
        <f t="shared" si="865"/>
        <v>0</v>
      </c>
      <c r="L1578" s="5">
        <f t="shared" si="866"/>
        <v>3413</v>
      </c>
    </row>
    <row r="1579" spans="1:14" x14ac:dyDescent="0.3">
      <c r="A1579" t="s">
        <v>8</v>
      </c>
      <c r="B1579">
        <v>15</v>
      </c>
      <c r="C1579">
        <v>47</v>
      </c>
      <c r="D1579">
        <v>3310</v>
      </c>
      <c r="E1579">
        <v>289</v>
      </c>
      <c r="F1579">
        <v>1</v>
      </c>
      <c r="G1579">
        <v>0</v>
      </c>
      <c r="I1579" s="7">
        <f t="shared" si="863"/>
        <v>3.1333333333333333</v>
      </c>
      <c r="J1579">
        <f t="shared" si="864"/>
        <v>32</v>
      </c>
      <c r="K1579" s="5">
        <f t="shared" si="865"/>
        <v>3310</v>
      </c>
      <c r="L1579" s="5">
        <f t="shared" si="866"/>
        <v>0</v>
      </c>
      <c r="N1579">
        <f t="shared" ref="N1579" si="887">$K1578+$K1579-$L1578-$L1579</f>
        <v>-103</v>
      </c>
    </row>
    <row r="1580" spans="1:14" x14ac:dyDescent="0.3">
      <c r="A1580" t="s">
        <v>7</v>
      </c>
      <c r="B1580">
        <v>35</v>
      </c>
      <c r="C1580">
        <v>35</v>
      </c>
      <c r="D1580">
        <v>2583</v>
      </c>
      <c r="E1580">
        <v>290</v>
      </c>
      <c r="F1580">
        <v>1</v>
      </c>
      <c r="G1580">
        <v>0</v>
      </c>
      <c r="I1580" s="7">
        <f t="shared" si="863"/>
        <v>1</v>
      </c>
      <c r="J1580">
        <f t="shared" si="864"/>
        <v>0</v>
      </c>
      <c r="K1580" s="5">
        <f t="shared" si="865"/>
        <v>0</v>
      </c>
      <c r="L1580" s="5">
        <f t="shared" si="866"/>
        <v>2583</v>
      </c>
    </row>
    <row r="1581" spans="1:14" x14ac:dyDescent="0.3">
      <c r="A1581" t="s">
        <v>8</v>
      </c>
      <c r="B1581">
        <v>35</v>
      </c>
      <c r="C1581">
        <v>35</v>
      </c>
      <c r="D1581">
        <v>147</v>
      </c>
      <c r="E1581">
        <v>290</v>
      </c>
      <c r="F1581">
        <v>1</v>
      </c>
      <c r="G1581">
        <v>0</v>
      </c>
      <c r="I1581" s="7">
        <f t="shared" si="863"/>
        <v>1</v>
      </c>
      <c r="J1581">
        <f t="shared" si="864"/>
        <v>0</v>
      </c>
      <c r="K1581" s="5">
        <f t="shared" si="865"/>
        <v>147</v>
      </c>
      <c r="L1581" s="5">
        <f t="shared" si="866"/>
        <v>0</v>
      </c>
      <c r="N1581">
        <f t="shared" ref="N1581" si="888">$K1580+$K1581-$L1580-$L1581</f>
        <v>-2436</v>
      </c>
    </row>
    <row r="1582" spans="1:14" x14ac:dyDescent="0.3">
      <c r="A1582" t="s">
        <v>7</v>
      </c>
      <c r="B1582">
        <v>6</v>
      </c>
      <c r="C1582">
        <v>49</v>
      </c>
      <c r="D1582">
        <v>4299</v>
      </c>
      <c r="E1582">
        <v>291</v>
      </c>
      <c r="F1582">
        <v>0</v>
      </c>
      <c r="G1582">
        <v>1</v>
      </c>
      <c r="I1582" s="7">
        <f t="shared" si="863"/>
        <v>8.1666666666666661</v>
      </c>
      <c r="J1582">
        <f t="shared" si="864"/>
        <v>43</v>
      </c>
      <c r="K1582" s="5">
        <f t="shared" si="865"/>
        <v>0</v>
      </c>
      <c r="L1582" s="5">
        <f t="shared" si="866"/>
        <v>4299</v>
      </c>
    </row>
    <row r="1583" spans="1:14" x14ac:dyDescent="0.3">
      <c r="A1583" t="s">
        <v>8</v>
      </c>
      <c r="B1583">
        <v>6</v>
      </c>
      <c r="C1583">
        <v>49</v>
      </c>
      <c r="D1583">
        <v>4396</v>
      </c>
      <c r="E1583">
        <v>291</v>
      </c>
      <c r="F1583">
        <v>0</v>
      </c>
      <c r="G1583">
        <v>1</v>
      </c>
      <c r="I1583" s="7">
        <f t="shared" si="863"/>
        <v>8.1666666666666661</v>
      </c>
      <c r="J1583">
        <f t="shared" si="864"/>
        <v>43</v>
      </c>
      <c r="K1583" s="5">
        <f t="shared" si="865"/>
        <v>4396</v>
      </c>
      <c r="L1583" s="5">
        <f t="shared" si="866"/>
        <v>0</v>
      </c>
      <c r="N1583">
        <f t="shared" ref="N1583" si="889">$K1582+$K1583-$L1582-$L1583</f>
        <v>97</v>
      </c>
    </row>
    <row r="1584" spans="1:14" x14ac:dyDescent="0.3">
      <c r="A1584" t="s">
        <v>8</v>
      </c>
      <c r="B1584">
        <v>19</v>
      </c>
      <c r="C1584">
        <v>40</v>
      </c>
      <c r="D1584">
        <v>2023</v>
      </c>
      <c r="E1584">
        <v>292</v>
      </c>
      <c r="F1584">
        <v>1</v>
      </c>
      <c r="G1584">
        <v>0</v>
      </c>
      <c r="I1584" s="7">
        <f t="shared" si="863"/>
        <v>2.1052631578947367</v>
      </c>
      <c r="J1584">
        <f t="shared" si="864"/>
        <v>21</v>
      </c>
      <c r="K1584" s="5">
        <f t="shared" si="865"/>
        <v>2023</v>
      </c>
      <c r="L1584" s="5">
        <f t="shared" si="866"/>
        <v>0</v>
      </c>
    </row>
    <row r="1585" spans="1:14" x14ac:dyDescent="0.3">
      <c r="A1585" t="s">
        <v>7</v>
      </c>
      <c r="B1585">
        <v>19</v>
      </c>
      <c r="C1585">
        <v>40</v>
      </c>
      <c r="D1585">
        <v>2784</v>
      </c>
      <c r="E1585">
        <v>292</v>
      </c>
      <c r="F1585">
        <v>1</v>
      </c>
      <c r="G1585">
        <v>0</v>
      </c>
      <c r="I1585" s="7">
        <f t="shared" si="863"/>
        <v>2.1052631578947367</v>
      </c>
      <c r="J1585">
        <f t="shared" si="864"/>
        <v>21</v>
      </c>
      <c r="K1585" s="5">
        <f t="shared" si="865"/>
        <v>0</v>
      </c>
      <c r="L1585" s="5">
        <f t="shared" si="866"/>
        <v>2784</v>
      </c>
      <c r="N1585">
        <f t="shared" ref="N1585" si="890">$K1584+$K1585-$L1584-$L1585</f>
        <v>-761</v>
      </c>
    </row>
    <row r="1586" spans="1:14" x14ac:dyDescent="0.3">
      <c r="A1586" t="s">
        <v>7</v>
      </c>
      <c r="B1586">
        <v>19</v>
      </c>
      <c r="C1586">
        <v>19</v>
      </c>
      <c r="D1586">
        <v>1367</v>
      </c>
      <c r="E1586">
        <v>293</v>
      </c>
      <c r="F1586">
        <v>1</v>
      </c>
      <c r="G1586">
        <v>0</v>
      </c>
      <c r="I1586" s="7">
        <f t="shared" si="863"/>
        <v>1</v>
      </c>
      <c r="J1586">
        <f t="shared" si="864"/>
        <v>0</v>
      </c>
      <c r="K1586" s="5">
        <f t="shared" si="865"/>
        <v>0</v>
      </c>
      <c r="L1586" s="5">
        <f t="shared" si="866"/>
        <v>1367</v>
      </c>
    </row>
    <row r="1587" spans="1:14" x14ac:dyDescent="0.3">
      <c r="A1587" t="s">
        <v>8</v>
      </c>
      <c r="B1587">
        <v>19</v>
      </c>
      <c r="C1587">
        <v>19</v>
      </c>
      <c r="D1587">
        <v>124</v>
      </c>
      <c r="E1587">
        <v>293</v>
      </c>
      <c r="F1587">
        <v>1</v>
      </c>
      <c r="G1587">
        <v>0</v>
      </c>
      <c r="I1587" s="7">
        <f t="shared" si="863"/>
        <v>1</v>
      </c>
      <c r="J1587">
        <f t="shared" si="864"/>
        <v>0</v>
      </c>
      <c r="K1587" s="5">
        <f t="shared" si="865"/>
        <v>124</v>
      </c>
      <c r="L1587" s="5">
        <f t="shared" si="866"/>
        <v>0</v>
      </c>
      <c r="N1587">
        <f t="shared" ref="N1587" si="891">$K1586+$K1587-$L1586-$L1587</f>
        <v>-1243</v>
      </c>
    </row>
    <row r="1588" spans="1:14" x14ac:dyDescent="0.3">
      <c r="A1588" t="s">
        <v>7</v>
      </c>
      <c r="B1588">
        <v>2</v>
      </c>
      <c r="C1588">
        <v>2</v>
      </c>
      <c r="D1588">
        <v>190</v>
      </c>
      <c r="E1588">
        <v>294</v>
      </c>
      <c r="F1588">
        <v>1</v>
      </c>
      <c r="G1588">
        <v>0</v>
      </c>
      <c r="I1588" s="7">
        <f t="shared" si="863"/>
        <v>1</v>
      </c>
      <c r="J1588">
        <f t="shared" si="864"/>
        <v>0</v>
      </c>
      <c r="K1588" s="5">
        <f t="shared" si="865"/>
        <v>0</v>
      </c>
      <c r="L1588" s="5">
        <f t="shared" si="866"/>
        <v>190</v>
      </c>
    </row>
    <row r="1589" spans="1:14" x14ac:dyDescent="0.3">
      <c r="A1589" t="s">
        <v>8</v>
      </c>
      <c r="B1589">
        <v>2</v>
      </c>
      <c r="C1589">
        <v>2</v>
      </c>
      <c r="D1589">
        <v>102</v>
      </c>
      <c r="E1589">
        <v>294</v>
      </c>
      <c r="F1589">
        <v>1</v>
      </c>
      <c r="G1589">
        <v>0</v>
      </c>
      <c r="I1589" s="7">
        <f t="shared" si="863"/>
        <v>1</v>
      </c>
      <c r="J1589">
        <f t="shared" si="864"/>
        <v>0</v>
      </c>
      <c r="K1589" s="5">
        <f t="shared" si="865"/>
        <v>102</v>
      </c>
      <c r="L1589" s="5">
        <f t="shared" si="866"/>
        <v>0</v>
      </c>
      <c r="N1589">
        <f t="shared" ref="N1589" si="892">$K1588+$K1589-$L1588-$L1589</f>
        <v>-88</v>
      </c>
    </row>
    <row r="1590" spans="1:14" x14ac:dyDescent="0.3">
      <c r="A1590" t="s">
        <v>7</v>
      </c>
      <c r="B1590">
        <v>29</v>
      </c>
      <c r="C1590">
        <v>40</v>
      </c>
      <c r="D1590">
        <v>2921</v>
      </c>
      <c r="E1590">
        <v>295</v>
      </c>
      <c r="F1590">
        <v>1</v>
      </c>
      <c r="G1590">
        <v>0</v>
      </c>
      <c r="I1590" s="7">
        <f t="shared" si="863"/>
        <v>1.3793103448275863</v>
      </c>
      <c r="J1590">
        <f t="shared" si="864"/>
        <v>11</v>
      </c>
      <c r="K1590" s="5">
        <f t="shared" si="865"/>
        <v>0</v>
      </c>
      <c r="L1590" s="5">
        <f t="shared" si="866"/>
        <v>2921</v>
      </c>
    </row>
    <row r="1591" spans="1:14" x14ac:dyDescent="0.3">
      <c r="A1591" t="s">
        <v>8</v>
      </c>
      <c r="B1591">
        <v>29</v>
      </c>
      <c r="C1591">
        <v>40</v>
      </c>
      <c r="D1591">
        <v>1248</v>
      </c>
      <c r="E1591">
        <v>295</v>
      </c>
      <c r="F1591">
        <v>1</v>
      </c>
      <c r="G1591">
        <v>0</v>
      </c>
      <c r="I1591" s="7">
        <f t="shared" si="863"/>
        <v>1.3793103448275863</v>
      </c>
      <c r="J1591">
        <f t="shared" si="864"/>
        <v>11</v>
      </c>
      <c r="K1591" s="5">
        <f t="shared" si="865"/>
        <v>1248</v>
      </c>
      <c r="L1591" s="5">
        <f t="shared" si="866"/>
        <v>0</v>
      </c>
      <c r="N1591">
        <f t="shared" ref="N1591" si="893">$K1590+$K1591-$L1590-$L1591</f>
        <v>-1673</v>
      </c>
    </row>
    <row r="1592" spans="1:14" x14ac:dyDescent="0.3">
      <c r="A1592" t="s">
        <v>8</v>
      </c>
      <c r="B1592">
        <v>23</v>
      </c>
      <c r="C1592">
        <v>23</v>
      </c>
      <c r="D1592">
        <v>169</v>
      </c>
      <c r="E1592">
        <v>296</v>
      </c>
      <c r="F1592">
        <v>1</v>
      </c>
      <c r="G1592">
        <v>0</v>
      </c>
      <c r="I1592" s="7">
        <f t="shared" si="863"/>
        <v>1</v>
      </c>
      <c r="J1592">
        <f t="shared" si="864"/>
        <v>0</v>
      </c>
      <c r="K1592" s="5">
        <f t="shared" si="865"/>
        <v>169</v>
      </c>
      <c r="L1592" s="5">
        <f t="shared" si="866"/>
        <v>0</v>
      </c>
    </row>
    <row r="1593" spans="1:14" x14ac:dyDescent="0.3">
      <c r="A1593" t="s">
        <v>7</v>
      </c>
      <c r="B1593">
        <v>23</v>
      </c>
      <c r="C1593">
        <v>23</v>
      </c>
      <c r="D1593">
        <v>1822</v>
      </c>
      <c r="E1593">
        <v>296</v>
      </c>
      <c r="F1593">
        <v>1</v>
      </c>
      <c r="G1593">
        <v>0</v>
      </c>
      <c r="I1593" s="7">
        <f t="shared" si="863"/>
        <v>1</v>
      </c>
      <c r="J1593">
        <f t="shared" si="864"/>
        <v>0</v>
      </c>
      <c r="K1593" s="5">
        <f t="shared" si="865"/>
        <v>0</v>
      </c>
      <c r="L1593" s="5">
        <f t="shared" si="866"/>
        <v>1822</v>
      </c>
      <c r="N1593">
        <f t="shared" ref="N1593" si="894">$K1592+$K1593-$L1592-$L1593</f>
        <v>-1653</v>
      </c>
    </row>
    <row r="1594" spans="1:14" x14ac:dyDescent="0.3">
      <c r="A1594" t="s">
        <v>7</v>
      </c>
      <c r="B1594">
        <v>43</v>
      </c>
      <c r="C1594">
        <v>43</v>
      </c>
      <c r="D1594">
        <v>3773</v>
      </c>
      <c r="E1594">
        <v>297</v>
      </c>
      <c r="F1594">
        <v>1</v>
      </c>
      <c r="G1594">
        <v>0</v>
      </c>
      <c r="I1594" s="7">
        <f t="shared" si="863"/>
        <v>1</v>
      </c>
      <c r="J1594">
        <f t="shared" si="864"/>
        <v>0</v>
      </c>
      <c r="K1594" s="5">
        <f t="shared" si="865"/>
        <v>0</v>
      </c>
      <c r="L1594" s="5">
        <f t="shared" si="866"/>
        <v>3773</v>
      </c>
    </row>
    <row r="1595" spans="1:14" x14ac:dyDescent="0.3">
      <c r="A1595" t="s">
        <v>8</v>
      </c>
      <c r="B1595">
        <v>43</v>
      </c>
      <c r="C1595">
        <v>43</v>
      </c>
      <c r="D1595">
        <v>170</v>
      </c>
      <c r="E1595">
        <v>297</v>
      </c>
      <c r="F1595">
        <v>1</v>
      </c>
      <c r="G1595">
        <v>0</v>
      </c>
      <c r="I1595" s="7">
        <f t="shared" si="863"/>
        <v>1</v>
      </c>
      <c r="J1595">
        <f t="shared" si="864"/>
        <v>0</v>
      </c>
      <c r="K1595" s="5">
        <f t="shared" si="865"/>
        <v>170</v>
      </c>
      <c r="L1595" s="5">
        <f t="shared" si="866"/>
        <v>0</v>
      </c>
      <c r="N1595">
        <f t="shared" ref="N1595" si="895">$K1594+$K1595-$L1594-$L1595</f>
        <v>-3603</v>
      </c>
    </row>
    <row r="1596" spans="1:14" x14ac:dyDescent="0.3">
      <c r="A1596" t="s">
        <v>8</v>
      </c>
      <c r="B1596">
        <v>11</v>
      </c>
      <c r="C1596">
        <v>45</v>
      </c>
      <c r="D1596">
        <v>3157</v>
      </c>
      <c r="E1596">
        <v>298</v>
      </c>
      <c r="F1596">
        <v>1</v>
      </c>
      <c r="G1596">
        <v>0</v>
      </c>
      <c r="I1596" s="7">
        <f t="shared" si="863"/>
        <v>4.0909090909090908</v>
      </c>
      <c r="J1596">
        <f t="shared" si="864"/>
        <v>34</v>
      </c>
      <c r="K1596" s="5">
        <f t="shared" si="865"/>
        <v>3157</v>
      </c>
      <c r="L1596" s="5">
        <f t="shared" si="866"/>
        <v>0</v>
      </c>
    </row>
    <row r="1597" spans="1:14" x14ac:dyDescent="0.3">
      <c r="A1597" t="s">
        <v>7</v>
      </c>
      <c r="B1597">
        <v>11</v>
      </c>
      <c r="C1597">
        <v>45</v>
      </c>
      <c r="D1597">
        <v>3283</v>
      </c>
      <c r="E1597">
        <v>298</v>
      </c>
      <c r="F1597">
        <v>1</v>
      </c>
      <c r="G1597">
        <v>0</v>
      </c>
      <c r="I1597" s="7">
        <f t="shared" si="863"/>
        <v>4.0909090909090908</v>
      </c>
      <c r="J1597">
        <f t="shared" si="864"/>
        <v>34</v>
      </c>
      <c r="K1597" s="5">
        <f t="shared" si="865"/>
        <v>0</v>
      </c>
      <c r="L1597" s="5">
        <f t="shared" si="866"/>
        <v>3283</v>
      </c>
      <c r="N1597">
        <f t="shared" ref="N1597" si="896">$K1596+$K1597-$L1596-$L1597</f>
        <v>-126</v>
      </c>
    </row>
    <row r="1598" spans="1:14" x14ac:dyDescent="0.3">
      <c r="A1598" t="s">
        <v>7</v>
      </c>
      <c r="B1598">
        <v>6</v>
      </c>
      <c r="C1598">
        <v>6</v>
      </c>
      <c r="D1598">
        <v>484</v>
      </c>
      <c r="E1598">
        <v>299</v>
      </c>
      <c r="F1598">
        <v>1</v>
      </c>
      <c r="G1598">
        <v>0</v>
      </c>
      <c r="I1598" s="7">
        <f t="shared" si="863"/>
        <v>1</v>
      </c>
      <c r="J1598">
        <f t="shared" si="864"/>
        <v>0</v>
      </c>
      <c r="K1598" s="5">
        <f t="shared" si="865"/>
        <v>0</v>
      </c>
      <c r="L1598" s="5">
        <f t="shared" si="866"/>
        <v>484</v>
      </c>
    </row>
    <row r="1599" spans="1:14" x14ac:dyDescent="0.3">
      <c r="A1599" t="s">
        <v>8</v>
      </c>
      <c r="B1599">
        <v>6</v>
      </c>
      <c r="C1599">
        <v>6</v>
      </c>
      <c r="D1599">
        <v>144</v>
      </c>
      <c r="E1599">
        <v>299</v>
      </c>
      <c r="F1599">
        <v>1</v>
      </c>
      <c r="G1599">
        <v>0</v>
      </c>
      <c r="I1599" s="7">
        <f t="shared" si="863"/>
        <v>1</v>
      </c>
      <c r="J1599">
        <f t="shared" si="864"/>
        <v>0</v>
      </c>
      <c r="K1599" s="5">
        <f t="shared" si="865"/>
        <v>144</v>
      </c>
      <c r="L1599" s="5">
        <f t="shared" si="866"/>
        <v>0</v>
      </c>
      <c r="N1599">
        <f t="shared" ref="N1599" si="897">$K1598+$K1599-$L1598-$L1599</f>
        <v>-340</v>
      </c>
    </row>
    <row r="1600" spans="1:14" x14ac:dyDescent="0.3">
      <c r="A1600" t="s">
        <v>7</v>
      </c>
      <c r="B1600">
        <v>37</v>
      </c>
      <c r="C1600">
        <v>37</v>
      </c>
      <c r="D1600">
        <v>3032</v>
      </c>
      <c r="E1600">
        <v>300</v>
      </c>
      <c r="F1600">
        <v>1</v>
      </c>
      <c r="G1600">
        <v>0</v>
      </c>
      <c r="I1600" s="7">
        <f t="shared" si="863"/>
        <v>1</v>
      </c>
      <c r="J1600">
        <f t="shared" si="864"/>
        <v>0</v>
      </c>
      <c r="K1600" s="5">
        <f t="shared" si="865"/>
        <v>0</v>
      </c>
      <c r="L1600" s="5">
        <f t="shared" si="866"/>
        <v>3032</v>
      </c>
    </row>
    <row r="1601" spans="1:14" x14ac:dyDescent="0.3">
      <c r="A1601" t="s">
        <v>8</v>
      </c>
      <c r="B1601">
        <v>37</v>
      </c>
      <c r="C1601">
        <v>37</v>
      </c>
      <c r="D1601">
        <v>161</v>
      </c>
      <c r="E1601">
        <v>300</v>
      </c>
      <c r="F1601">
        <v>1</v>
      </c>
      <c r="G1601">
        <v>0</v>
      </c>
      <c r="I1601" s="7">
        <f t="shared" si="863"/>
        <v>1</v>
      </c>
      <c r="J1601">
        <f t="shared" si="864"/>
        <v>0</v>
      </c>
      <c r="K1601" s="5">
        <f t="shared" si="865"/>
        <v>161</v>
      </c>
      <c r="L1601" s="5">
        <f t="shared" si="866"/>
        <v>0</v>
      </c>
      <c r="N1601">
        <f t="shared" ref="N1601" si="898">$K1600+$K1601-$L1600-$L1601</f>
        <v>-2871</v>
      </c>
    </row>
    <row r="1602" spans="1:14" x14ac:dyDescent="0.3">
      <c r="A1602" t="s">
        <v>7</v>
      </c>
      <c r="B1602">
        <v>8</v>
      </c>
      <c r="C1602">
        <v>8</v>
      </c>
      <c r="D1602">
        <v>713</v>
      </c>
      <c r="E1602">
        <v>301</v>
      </c>
      <c r="F1602">
        <v>1</v>
      </c>
      <c r="G1602">
        <v>0</v>
      </c>
      <c r="I1602" s="7">
        <f t="shared" si="863"/>
        <v>1</v>
      </c>
      <c r="J1602">
        <f t="shared" si="864"/>
        <v>0</v>
      </c>
      <c r="K1602" s="5">
        <f t="shared" si="865"/>
        <v>0</v>
      </c>
      <c r="L1602" s="5">
        <f t="shared" si="866"/>
        <v>713</v>
      </c>
    </row>
    <row r="1603" spans="1:14" x14ac:dyDescent="0.3">
      <c r="A1603" t="s">
        <v>8</v>
      </c>
      <c r="B1603">
        <v>8</v>
      </c>
      <c r="C1603">
        <v>8</v>
      </c>
      <c r="D1603">
        <v>82</v>
      </c>
      <c r="E1603">
        <v>301</v>
      </c>
      <c r="F1603">
        <v>1</v>
      </c>
      <c r="G1603">
        <v>0</v>
      </c>
      <c r="I1603" s="7">
        <f t="shared" ref="I1603:I1666" si="899">C1603/B1603</f>
        <v>1</v>
      </c>
      <c r="J1603">
        <f t="shared" ref="J1603:J1666" si="900">C1603-B1603</f>
        <v>0</v>
      </c>
      <c r="K1603" s="5">
        <f t="shared" ref="K1603:K1666" si="901">IF($A1603="Hungarian",$D1603,0)</f>
        <v>82</v>
      </c>
      <c r="L1603" s="5">
        <f t="shared" ref="L1603:L1666" si="902">IF($A1603="Vickrey Auction",$D1603,0)</f>
        <v>0</v>
      </c>
      <c r="N1603">
        <f t="shared" ref="N1603" si="903">$K1602+$K1603-$L1602-$L1603</f>
        <v>-631</v>
      </c>
    </row>
    <row r="1604" spans="1:14" x14ac:dyDescent="0.3">
      <c r="A1604" t="s">
        <v>7</v>
      </c>
      <c r="B1604">
        <v>32</v>
      </c>
      <c r="C1604">
        <v>43</v>
      </c>
      <c r="D1604">
        <v>3236</v>
      </c>
      <c r="E1604">
        <v>302</v>
      </c>
      <c r="F1604">
        <v>1</v>
      </c>
      <c r="G1604">
        <v>0</v>
      </c>
      <c r="I1604" s="7">
        <f t="shared" si="899"/>
        <v>1.34375</v>
      </c>
      <c r="J1604">
        <f t="shared" si="900"/>
        <v>11</v>
      </c>
      <c r="K1604" s="5">
        <f t="shared" si="901"/>
        <v>0</v>
      </c>
      <c r="L1604" s="5">
        <f t="shared" si="902"/>
        <v>3236</v>
      </c>
    </row>
    <row r="1605" spans="1:14" x14ac:dyDescent="0.3">
      <c r="A1605" t="s">
        <v>8</v>
      </c>
      <c r="B1605">
        <v>32</v>
      </c>
      <c r="C1605">
        <v>43</v>
      </c>
      <c r="D1605">
        <v>1194</v>
      </c>
      <c r="E1605">
        <v>302</v>
      </c>
      <c r="F1605">
        <v>1</v>
      </c>
      <c r="G1605">
        <v>0</v>
      </c>
      <c r="I1605" s="7">
        <f t="shared" si="899"/>
        <v>1.34375</v>
      </c>
      <c r="J1605">
        <f t="shared" si="900"/>
        <v>11</v>
      </c>
      <c r="K1605" s="5">
        <f t="shared" si="901"/>
        <v>1194</v>
      </c>
      <c r="L1605" s="5">
        <f t="shared" si="902"/>
        <v>0</v>
      </c>
      <c r="N1605">
        <f t="shared" ref="N1605" si="904">$K1604+$K1605-$L1604-$L1605</f>
        <v>-2042</v>
      </c>
    </row>
    <row r="1606" spans="1:14" x14ac:dyDescent="0.3">
      <c r="A1606" t="s">
        <v>7</v>
      </c>
      <c r="B1606">
        <v>14</v>
      </c>
      <c r="C1606">
        <v>14</v>
      </c>
      <c r="D1606">
        <v>1078</v>
      </c>
      <c r="E1606">
        <v>303</v>
      </c>
      <c r="F1606">
        <v>1</v>
      </c>
      <c r="G1606">
        <v>0</v>
      </c>
      <c r="I1606" s="7">
        <f t="shared" si="899"/>
        <v>1</v>
      </c>
      <c r="J1606">
        <f t="shared" si="900"/>
        <v>0</v>
      </c>
      <c r="K1606" s="5">
        <f t="shared" si="901"/>
        <v>0</v>
      </c>
      <c r="L1606" s="5">
        <f t="shared" si="902"/>
        <v>1078</v>
      </c>
    </row>
    <row r="1607" spans="1:14" x14ac:dyDescent="0.3">
      <c r="A1607" t="s">
        <v>8</v>
      </c>
      <c r="B1607">
        <v>14</v>
      </c>
      <c r="C1607">
        <v>14</v>
      </c>
      <c r="D1607">
        <v>97</v>
      </c>
      <c r="E1607">
        <v>303</v>
      </c>
      <c r="F1607">
        <v>1</v>
      </c>
      <c r="G1607">
        <v>0</v>
      </c>
      <c r="I1607" s="7">
        <f t="shared" si="899"/>
        <v>1</v>
      </c>
      <c r="J1607">
        <f t="shared" si="900"/>
        <v>0</v>
      </c>
      <c r="K1607" s="5">
        <f t="shared" si="901"/>
        <v>97</v>
      </c>
      <c r="L1607" s="5">
        <f t="shared" si="902"/>
        <v>0</v>
      </c>
      <c r="N1607">
        <f t="shared" ref="N1607" si="905">$K1606+$K1607-$L1606-$L1607</f>
        <v>-981</v>
      </c>
    </row>
    <row r="1608" spans="1:14" x14ac:dyDescent="0.3">
      <c r="A1608" t="s">
        <v>8</v>
      </c>
      <c r="B1608">
        <v>21</v>
      </c>
      <c r="C1608">
        <v>21</v>
      </c>
      <c r="D1608">
        <v>161</v>
      </c>
      <c r="E1608">
        <v>304</v>
      </c>
      <c r="F1608">
        <v>1</v>
      </c>
      <c r="G1608">
        <v>0</v>
      </c>
      <c r="I1608" s="7">
        <f t="shared" si="899"/>
        <v>1</v>
      </c>
      <c r="J1608">
        <f t="shared" si="900"/>
        <v>0</v>
      </c>
      <c r="K1608" s="5">
        <f t="shared" si="901"/>
        <v>161</v>
      </c>
      <c r="L1608" s="5">
        <f t="shared" si="902"/>
        <v>0</v>
      </c>
    </row>
    <row r="1609" spans="1:14" x14ac:dyDescent="0.3">
      <c r="A1609" t="s">
        <v>7</v>
      </c>
      <c r="B1609">
        <v>21</v>
      </c>
      <c r="C1609">
        <v>21</v>
      </c>
      <c r="D1609">
        <v>2013</v>
      </c>
      <c r="E1609">
        <v>304</v>
      </c>
      <c r="F1609">
        <v>1</v>
      </c>
      <c r="G1609">
        <v>0</v>
      </c>
      <c r="I1609" s="7">
        <f t="shared" si="899"/>
        <v>1</v>
      </c>
      <c r="J1609">
        <f t="shared" si="900"/>
        <v>0</v>
      </c>
      <c r="K1609" s="5">
        <f t="shared" si="901"/>
        <v>0</v>
      </c>
      <c r="L1609" s="5">
        <f t="shared" si="902"/>
        <v>2013</v>
      </c>
      <c r="N1609">
        <f t="shared" ref="N1609" si="906">$K1608+$K1609-$L1608-$L1609</f>
        <v>-1852</v>
      </c>
    </row>
    <row r="1610" spans="1:14" x14ac:dyDescent="0.3">
      <c r="A1610" t="s">
        <v>8</v>
      </c>
      <c r="B1610">
        <v>7</v>
      </c>
      <c r="C1610">
        <v>7</v>
      </c>
      <c r="D1610">
        <v>81</v>
      </c>
      <c r="E1610">
        <v>305</v>
      </c>
      <c r="F1610">
        <v>1</v>
      </c>
      <c r="G1610">
        <v>0</v>
      </c>
      <c r="I1610" s="7">
        <f t="shared" si="899"/>
        <v>1</v>
      </c>
      <c r="J1610">
        <f t="shared" si="900"/>
        <v>0</v>
      </c>
      <c r="K1610" s="5">
        <f t="shared" si="901"/>
        <v>81</v>
      </c>
      <c r="L1610" s="5">
        <f t="shared" si="902"/>
        <v>0</v>
      </c>
    </row>
    <row r="1611" spans="1:14" x14ac:dyDescent="0.3">
      <c r="A1611" t="s">
        <v>7</v>
      </c>
      <c r="B1611">
        <v>7</v>
      </c>
      <c r="C1611">
        <v>7</v>
      </c>
      <c r="D1611">
        <v>652</v>
      </c>
      <c r="E1611">
        <v>305</v>
      </c>
      <c r="F1611">
        <v>1</v>
      </c>
      <c r="G1611">
        <v>0</v>
      </c>
      <c r="I1611" s="7">
        <f t="shared" si="899"/>
        <v>1</v>
      </c>
      <c r="J1611">
        <f t="shared" si="900"/>
        <v>0</v>
      </c>
      <c r="K1611" s="5">
        <f t="shared" si="901"/>
        <v>0</v>
      </c>
      <c r="L1611" s="5">
        <f t="shared" si="902"/>
        <v>652</v>
      </c>
      <c r="N1611">
        <f t="shared" ref="N1611" si="907">$K1610+$K1611-$L1610-$L1611</f>
        <v>-571</v>
      </c>
    </row>
    <row r="1612" spans="1:14" x14ac:dyDescent="0.3">
      <c r="A1612" t="s">
        <v>8</v>
      </c>
      <c r="B1612">
        <v>46</v>
      </c>
      <c r="C1612">
        <v>46</v>
      </c>
      <c r="D1612">
        <v>140</v>
      </c>
      <c r="E1612">
        <v>306</v>
      </c>
      <c r="F1612">
        <v>1</v>
      </c>
      <c r="G1612">
        <v>0</v>
      </c>
      <c r="I1612" s="7">
        <f t="shared" si="899"/>
        <v>1</v>
      </c>
      <c r="J1612">
        <f t="shared" si="900"/>
        <v>0</v>
      </c>
      <c r="K1612" s="5">
        <f t="shared" si="901"/>
        <v>140</v>
      </c>
      <c r="L1612" s="5">
        <f t="shared" si="902"/>
        <v>0</v>
      </c>
    </row>
    <row r="1613" spans="1:14" x14ac:dyDescent="0.3">
      <c r="A1613" t="s">
        <v>7</v>
      </c>
      <c r="B1613">
        <v>46</v>
      </c>
      <c r="C1613">
        <v>46</v>
      </c>
      <c r="D1613">
        <v>3395</v>
      </c>
      <c r="E1613">
        <v>306</v>
      </c>
      <c r="F1613">
        <v>1</v>
      </c>
      <c r="G1613">
        <v>0</v>
      </c>
      <c r="I1613" s="7">
        <f t="shared" si="899"/>
        <v>1</v>
      </c>
      <c r="J1613">
        <f t="shared" si="900"/>
        <v>0</v>
      </c>
      <c r="K1613" s="5">
        <f t="shared" si="901"/>
        <v>0</v>
      </c>
      <c r="L1613" s="5">
        <f t="shared" si="902"/>
        <v>3395</v>
      </c>
      <c r="N1613">
        <f t="shared" ref="N1613" si="908">$K1612+$K1613-$L1612-$L1613</f>
        <v>-3255</v>
      </c>
    </row>
    <row r="1614" spans="1:14" x14ac:dyDescent="0.3">
      <c r="A1614" t="s">
        <v>8</v>
      </c>
      <c r="B1614">
        <v>41</v>
      </c>
      <c r="C1614">
        <v>44</v>
      </c>
      <c r="D1614">
        <v>490</v>
      </c>
      <c r="E1614">
        <v>307</v>
      </c>
      <c r="F1614">
        <v>1</v>
      </c>
      <c r="G1614">
        <v>0</v>
      </c>
      <c r="I1614" s="7">
        <f t="shared" si="899"/>
        <v>1.0731707317073171</v>
      </c>
      <c r="J1614">
        <f t="shared" si="900"/>
        <v>3</v>
      </c>
      <c r="K1614" s="5">
        <f t="shared" si="901"/>
        <v>490</v>
      </c>
      <c r="L1614" s="5">
        <f t="shared" si="902"/>
        <v>0</v>
      </c>
    </row>
    <row r="1615" spans="1:14" x14ac:dyDescent="0.3">
      <c r="A1615" t="s">
        <v>7</v>
      </c>
      <c r="B1615">
        <v>41</v>
      </c>
      <c r="C1615">
        <v>44</v>
      </c>
      <c r="D1615">
        <v>3343</v>
      </c>
      <c r="E1615">
        <v>307</v>
      </c>
      <c r="F1615">
        <v>1</v>
      </c>
      <c r="G1615">
        <v>0</v>
      </c>
      <c r="I1615" s="7">
        <f t="shared" si="899"/>
        <v>1.0731707317073171</v>
      </c>
      <c r="J1615">
        <f t="shared" si="900"/>
        <v>3</v>
      </c>
      <c r="K1615" s="5">
        <f t="shared" si="901"/>
        <v>0</v>
      </c>
      <c r="L1615" s="5">
        <f t="shared" si="902"/>
        <v>3343</v>
      </c>
      <c r="N1615">
        <f t="shared" ref="N1615" si="909">$K1614+$K1615-$L1614-$L1615</f>
        <v>-2853</v>
      </c>
    </row>
    <row r="1616" spans="1:14" x14ac:dyDescent="0.3">
      <c r="A1616" t="s">
        <v>7</v>
      </c>
      <c r="B1616">
        <v>31</v>
      </c>
      <c r="C1616">
        <v>36</v>
      </c>
      <c r="D1616">
        <v>2773</v>
      </c>
      <c r="E1616">
        <v>308</v>
      </c>
      <c r="F1616">
        <v>1</v>
      </c>
      <c r="G1616">
        <v>0</v>
      </c>
      <c r="I1616" s="7">
        <f t="shared" si="899"/>
        <v>1.1612903225806452</v>
      </c>
      <c r="J1616">
        <f t="shared" si="900"/>
        <v>5</v>
      </c>
      <c r="K1616" s="5">
        <f t="shared" si="901"/>
        <v>0</v>
      </c>
      <c r="L1616" s="5">
        <f t="shared" si="902"/>
        <v>2773</v>
      </c>
    </row>
    <row r="1617" spans="1:14" x14ac:dyDescent="0.3">
      <c r="A1617" t="s">
        <v>8</v>
      </c>
      <c r="B1617">
        <v>31</v>
      </c>
      <c r="C1617">
        <v>36</v>
      </c>
      <c r="D1617">
        <v>401</v>
      </c>
      <c r="E1617">
        <v>308</v>
      </c>
      <c r="F1617">
        <v>1</v>
      </c>
      <c r="G1617">
        <v>0</v>
      </c>
      <c r="I1617" s="7">
        <f t="shared" si="899"/>
        <v>1.1612903225806452</v>
      </c>
      <c r="J1617">
        <f t="shared" si="900"/>
        <v>5</v>
      </c>
      <c r="K1617" s="5">
        <f t="shared" si="901"/>
        <v>401</v>
      </c>
      <c r="L1617" s="5">
        <f t="shared" si="902"/>
        <v>0</v>
      </c>
      <c r="N1617">
        <f t="shared" ref="N1617" si="910">$K1616+$K1617-$L1616-$L1617</f>
        <v>-2372</v>
      </c>
    </row>
    <row r="1618" spans="1:14" x14ac:dyDescent="0.3">
      <c r="A1618" t="s">
        <v>8</v>
      </c>
      <c r="B1618">
        <v>39</v>
      </c>
      <c r="C1618">
        <v>50</v>
      </c>
      <c r="D1618">
        <v>1236</v>
      </c>
      <c r="E1618">
        <v>309</v>
      </c>
      <c r="F1618">
        <v>1</v>
      </c>
      <c r="G1618">
        <v>0</v>
      </c>
      <c r="I1618" s="7">
        <f t="shared" si="899"/>
        <v>1.2820512820512822</v>
      </c>
      <c r="J1618">
        <f t="shared" si="900"/>
        <v>11</v>
      </c>
      <c r="K1618" s="5">
        <f t="shared" si="901"/>
        <v>1236</v>
      </c>
      <c r="L1618" s="5">
        <f t="shared" si="902"/>
        <v>0</v>
      </c>
    </row>
    <row r="1619" spans="1:14" x14ac:dyDescent="0.3">
      <c r="A1619" t="s">
        <v>7</v>
      </c>
      <c r="B1619">
        <v>39</v>
      </c>
      <c r="C1619">
        <v>50</v>
      </c>
      <c r="D1619">
        <v>3855</v>
      </c>
      <c r="E1619">
        <v>309</v>
      </c>
      <c r="F1619">
        <v>1</v>
      </c>
      <c r="G1619">
        <v>0</v>
      </c>
      <c r="I1619" s="7">
        <f t="shared" si="899"/>
        <v>1.2820512820512822</v>
      </c>
      <c r="J1619">
        <f t="shared" si="900"/>
        <v>11</v>
      </c>
      <c r="K1619" s="5">
        <f t="shared" si="901"/>
        <v>0</v>
      </c>
      <c r="L1619" s="5">
        <f t="shared" si="902"/>
        <v>3855</v>
      </c>
      <c r="N1619">
        <f t="shared" ref="N1619" si="911">$K1618+$K1619-$L1618-$L1619</f>
        <v>-2619</v>
      </c>
    </row>
    <row r="1620" spans="1:14" x14ac:dyDescent="0.3">
      <c r="A1620" t="s">
        <v>8</v>
      </c>
      <c r="B1620">
        <v>15</v>
      </c>
      <c r="C1620">
        <v>30</v>
      </c>
      <c r="D1620">
        <v>1394</v>
      </c>
      <c r="E1620">
        <v>310</v>
      </c>
      <c r="F1620">
        <v>1</v>
      </c>
      <c r="G1620">
        <v>0</v>
      </c>
      <c r="I1620" s="7">
        <f t="shared" si="899"/>
        <v>2</v>
      </c>
      <c r="J1620">
        <f t="shared" si="900"/>
        <v>15</v>
      </c>
      <c r="K1620" s="5">
        <f t="shared" si="901"/>
        <v>1394</v>
      </c>
      <c r="L1620" s="5">
        <f t="shared" si="902"/>
        <v>0</v>
      </c>
    </row>
    <row r="1621" spans="1:14" x14ac:dyDescent="0.3">
      <c r="A1621" t="s">
        <v>7</v>
      </c>
      <c r="B1621">
        <v>15</v>
      </c>
      <c r="C1621">
        <v>30</v>
      </c>
      <c r="D1621">
        <v>2115</v>
      </c>
      <c r="E1621">
        <v>310</v>
      </c>
      <c r="F1621">
        <v>1</v>
      </c>
      <c r="G1621">
        <v>0</v>
      </c>
      <c r="I1621" s="7">
        <f t="shared" si="899"/>
        <v>2</v>
      </c>
      <c r="J1621">
        <f t="shared" si="900"/>
        <v>15</v>
      </c>
      <c r="K1621" s="5">
        <f t="shared" si="901"/>
        <v>0</v>
      </c>
      <c r="L1621" s="5">
        <f t="shared" si="902"/>
        <v>2115</v>
      </c>
      <c r="N1621">
        <f t="shared" ref="N1621" si="912">$K1620+$K1621-$L1620-$L1621</f>
        <v>-721</v>
      </c>
    </row>
    <row r="1622" spans="1:14" x14ac:dyDescent="0.3">
      <c r="A1622" t="s">
        <v>8</v>
      </c>
      <c r="B1622">
        <v>2</v>
      </c>
      <c r="C1622">
        <v>2</v>
      </c>
      <c r="D1622">
        <v>92</v>
      </c>
      <c r="E1622">
        <v>311</v>
      </c>
      <c r="F1622">
        <v>1</v>
      </c>
      <c r="G1622">
        <v>0</v>
      </c>
      <c r="I1622" s="7">
        <f t="shared" si="899"/>
        <v>1</v>
      </c>
      <c r="J1622">
        <f t="shared" si="900"/>
        <v>0</v>
      </c>
      <c r="K1622" s="5">
        <f t="shared" si="901"/>
        <v>92</v>
      </c>
      <c r="L1622" s="5">
        <f t="shared" si="902"/>
        <v>0</v>
      </c>
    </row>
    <row r="1623" spans="1:14" x14ac:dyDescent="0.3">
      <c r="A1623" t="s">
        <v>7</v>
      </c>
      <c r="B1623">
        <v>2</v>
      </c>
      <c r="C1623">
        <v>2</v>
      </c>
      <c r="D1623">
        <v>99</v>
      </c>
      <c r="E1623">
        <v>311</v>
      </c>
      <c r="F1623">
        <v>1</v>
      </c>
      <c r="G1623">
        <v>0</v>
      </c>
      <c r="I1623" s="7">
        <f t="shared" si="899"/>
        <v>1</v>
      </c>
      <c r="J1623">
        <f t="shared" si="900"/>
        <v>0</v>
      </c>
      <c r="K1623" s="5">
        <f t="shared" si="901"/>
        <v>0</v>
      </c>
      <c r="L1623" s="5">
        <f t="shared" si="902"/>
        <v>99</v>
      </c>
      <c r="N1623">
        <f t="shared" ref="N1623" si="913">$K1622+$K1623-$L1622-$L1623</f>
        <v>-7</v>
      </c>
    </row>
    <row r="1624" spans="1:14" x14ac:dyDescent="0.3">
      <c r="A1624" t="s">
        <v>7</v>
      </c>
      <c r="B1624">
        <v>25</v>
      </c>
      <c r="C1624">
        <v>42</v>
      </c>
      <c r="D1624">
        <v>2608</v>
      </c>
      <c r="E1624">
        <v>312</v>
      </c>
      <c r="F1624">
        <v>1</v>
      </c>
      <c r="G1624">
        <v>0</v>
      </c>
      <c r="I1624" s="7">
        <f t="shared" si="899"/>
        <v>1.68</v>
      </c>
      <c r="J1624">
        <f t="shared" si="900"/>
        <v>17</v>
      </c>
      <c r="K1624" s="5">
        <f t="shared" si="901"/>
        <v>0</v>
      </c>
      <c r="L1624" s="5">
        <f t="shared" si="902"/>
        <v>2608</v>
      </c>
    </row>
    <row r="1625" spans="1:14" x14ac:dyDescent="0.3">
      <c r="A1625" t="s">
        <v>8</v>
      </c>
      <c r="B1625">
        <v>25</v>
      </c>
      <c r="C1625">
        <v>42</v>
      </c>
      <c r="D1625">
        <v>1703</v>
      </c>
      <c r="E1625">
        <v>312</v>
      </c>
      <c r="F1625">
        <v>1</v>
      </c>
      <c r="G1625">
        <v>0</v>
      </c>
      <c r="I1625" s="7">
        <f t="shared" si="899"/>
        <v>1.68</v>
      </c>
      <c r="J1625">
        <f t="shared" si="900"/>
        <v>17</v>
      </c>
      <c r="K1625" s="5">
        <f t="shared" si="901"/>
        <v>1703</v>
      </c>
      <c r="L1625" s="5">
        <f t="shared" si="902"/>
        <v>0</v>
      </c>
      <c r="N1625">
        <f t="shared" ref="N1625" si="914">$K1624+$K1625-$L1624-$L1625</f>
        <v>-905</v>
      </c>
    </row>
    <row r="1626" spans="1:14" x14ac:dyDescent="0.3">
      <c r="A1626" t="s">
        <v>8</v>
      </c>
      <c r="B1626">
        <v>2</v>
      </c>
      <c r="C1626">
        <v>27</v>
      </c>
      <c r="D1626">
        <v>2430</v>
      </c>
      <c r="E1626">
        <v>313</v>
      </c>
      <c r="F1626">
        <v>0</v>
      </c>
      <c r="G1626">
        <v>1</v>
      </c>
      <c r="I1626" s="7">
        <f t="shared" si="899"/>
        <v>13.5</v>
      </c>
      <c r="J1626">
        <f t="shared" si="900"/>
        <v>25</v>
      </c>
      <c r="K1626" s="5">
        <f t="shared" si="901"/>
        <v>2430</v>
      </c>
      <c r="L1626" s="5">
        <f t="shared" si="902"/>
        <v>0</v>
      </c>
    </row>
    <row r="1627" spans="1:14" x14ac:dyDescent="0.3">
      <c r="A1627" t="s">
        <v>7</v>
      </c>
      <c r="B1627">
        <v>2</v>
      </c>
      <c r="C1627">
        <v>27</v>
      </c>
      <c r="D1627">
        <v>2271</v>
      </c>
      <c r="E1627">
        <v>313</v>
      </c>
      <c r="F1627">
        <v>0</v>
      </c>
      <c r="G1627">
        <v>1</v>
      </c>
      <c r="I1627" s="7">
        <f t="shared" si="899"/>
        <v>13.5</v>
      </c>
      <c r="J1627">
        <f t="shared" si="900"/>
        <v>25</v>
      </c>
      <c r="K1627" s="5">
        <f t="shared" si="901"/>
        <v>0</v>
      </c>
      <c r="L1627" s="5">
        <f t="shared" si="902"/>
        <v>2271</v>
      </c>
      <c r="N1627">
        <f t="shared" ref="N1627" si="915">$K1626+$K1627-$L1626-$L1627</f>
        <v>159</v>
      </c>
    </row>
    <row r="1628" spans="1:14" x14ac:dyDescent="0.3">
      <c r="A1628" t="s">
        <v>8</v>
      </c>
      <c r="B1628">
        <v>11</v>
      </c>
      <c r="C1628">
        <v>30</v>
      </c>
      <c r="D1628">
        <v>2145</v>
      </c>
      <c r="E1628">
        <v>314</v>
      </c>
      <c r="F1628">
        <v>1</v>
      </c>
      <c r="G1628">
        <v>0</v>
      </c>
      <c r="I1628" s="7">
        <f t="shared" si="899"/>
        <v>2.7272727272727271</v>
      </c>
      <c r="J1628">
        <f t="shared" si="900"/>
        <v>19</v>
      </c>
      <c r="K1628" s="5">
        <f t="shared" si="901"/>
        <v>2145</v>
      </c>
      <c r="L1628" s="5">
        <f t="shared" si="902"/>
        <v>0</v>
      </c>
    </row>
    <row r="1629" spans="1:14" x14ac:dyDescent="0.3">
      <c r="A1629" t="s">
        <v>7</v>
      </c>
      <c r="B1629">
        <v>11</v>
      </c>
      <c r="C1629">
        <v>30</v>
      </c>
      <c r="D1629">
        <v>2373</v>
      </c>
      <c r="E1629">
        <v>314</v>
      </c>
      <c r="F1629">
        <v>1</v>
      </c>
      <c r="G1629">
        <v>0</v>
      </c>
      <c r="I1629" s="7">
        <f t="shared" si="899"/>
        <v>2.7272727272727271</v>
      </c>
      <c r="J1629">
        <f t="shared" si="900"/>
        <v>19</v>
      </c>
      <c r="K1629" s="5">
        <f t="shared" si="901"/>
        <v>0</v>
      </c>
      <c r="L1629" s="5">
        <f t="shared" si="902"/>
        <v>2373</v>
      </c>
      <c r="N1629">
        <f t="shared" ref="N1629" si="916">$K1628+$K1629-$L1628-$L1629</f>
        <v>-228</v>
      </c>
    </row>
    <row r="1630" spans="1:14" x14ac:dyDescent="0.3">
      <c r="A1630" t="s">
        <v>7</v>
      </c>
      <c r="B1630">
        <v>5</v>
      </c>
      <c r="C1630">
        <v>5</v>
      </c>
      <c r="D1630">
        <v>428</v>
      </c>
      <c r="E1630">
        <v>315</v>
      </c>
      <c r="F1630">
        <v>1</v>
      </c>
      <c r="G1630">
        <v>0</v>
      </c>
      <c r="I1630" s="7">
        <f t="shared" si="899"/>
        <v>1</v>
      </c>
      <c r="J1630">
        <f t="shared" si="900"/>
        <v>0</v>
      </c>
      <c r="K1630" s="5">
        <f t="shared" si="901"/>
        <v>0</v>
      </c>
      <c r="L1630" s="5">
        <f t="shared" si="902"/>
        <v>428</v>
      </c>
    </row>
    <row r="1631" spans="1:14" x14ac:dyDescent="0.3">
      <c r="A1631" t="s">
        <v>8</v>
      </c>
      <c r="B1631">
        <v>5</v>
      </c>
      <c r="C1631">
        <v>5</v>
      </c>
      <c r="D1631">
        <v>107</v>
      </c>
      <c r="E1631">
        <v>315</v>
      </c>
      <c r="F1631">
        <v>1</v>
      </c>
      <c r="G1631">
        <v>0</v>
      </c>
      <c r="I1631" s="7">
        <f t="shared" si="899"/>
        <v>1</v>
      </c>
      <c r="J1631">
        <f t="shared" si="900"/>
        <v>0</v>
      </c>
      <c r="K1631" s="5">
        <f t="shared" si="901"/>
        <v>107</v>
      </c>
      <c r="L1631" s="5">
        <f t="shared" si="902"/>
        <v>0</v>
      </c>
      <c r="N1631">
        <f t="shared" ref="N1631" si="917">$K1630+$K1631-$L1630-$L1631</f>
        <v>-321</v>
      </c>
    </row>
    <row r="1632" spans="1:14" x14ac:dyDescent="0.3">
      <c r="A1632" t="s">
        <v>7</v>
      </c>
      <c r="B1632">
        <v>13</v>
      </c>
      <c r="C1632">
        <v>40</v>
      </c>
      <c r="D1632">
        <v>3411</v>
      </c>
      <c r="E1632">
        <v>316</v>
      </c>
      <c r="F1632">
        <v>1</v>
      </c>
      <c r="G1632">
        <v>0</v>
      </c>
      <c r="I1632" s="7">
        <f t="shared" si="899"/>
        <v>3.0769230769230771</v>
      </c>
      <c r="J1632">
        <f t="shared" si="900"/>
        <v>27</v>
      </c>
      <c r="K1632" s="5">
        <f t="shared" si="901"/>
        <v>0</v>
      </c>
      <c r="L1632" s="5">
        <f t="shared" si="902"/>
        <v>3411</v>
      </c>
    </row>
    <row r="1633" spans="1:14" x14ac:dyDescent="0.3">
      <c r="A1633" t="s">
        <v>8</v>
      </c>
      <c r="B1633">
        <v>13</v>
      </c>
      <c r="C1633">
        <v>40</v>
      </c>
      <c r="D1633">
        <v>2974</v>
      </c>
      <c r="E1633">
        <v>316</v>
      </c>
      <c r="F1633">
        <v>1</v>
      </c>
      <c r="G1633">
        <v>0</v>
      </c>
      <c r="I1633" s="7">
        <f t="shared" si="899"/>
        <v>3.0769230769230771</v>
      </c>
      <c r="J1633">
        <f t="shared" si="900"/>
        <v>27</v>
      </c>
      <c r="K1633" s="5">
        <f t="shared" si="901"/>
        <v>2974</v>
      </c>
      <c r="L1633" s="5">
        <f t="shared" si="902"/>
        <v>0</v>
      </c>
      <c r="N1633">
        <f t="shared" ref="N1633" si="918">$K1632+$K1633-$L1632-$L1633</f>
        <v>-437</v>
      </c>
    </row>
    <row r="1634" spans="1:14" x14ac:dyDescent="0.3">
      <c r="A1634" t="s">
        <v>7</v>
      </c>
      <c r="B1634">
        <v>11</v>
      </c>
      <c r="C1634">
        <v>11</v>
      </c>
      <c r="D1634">
        <v>861</v>
      </c>
      <c r="E1634">
        <v>317</v>
      </c>
      <c r="F1634">
        <v>1</v>
      </c>
      <c r="G1634">
        <v>0</v>
      </c>
      <c r="I1634" s="7">
        <f t="shared" si="899"/>
        <v>1</v>
      </c>
      <c r="J1634">
        <f t="shared" si="900"/>
        <v>0</v>
      </c>
      <c r="K1634" s="5">
        <f t="shared" si="901"/>
        <v>0</v>
      </c>
      <c r="L1634" s="5">
        <f t="shared" si="902"/>
        <v>861</v>
      </c>
    </row>
    <row r="1635" spans="1:14" x14ac:dyDescent="0.3">
      <c r="A1635" t="s">
        <v>8</v>
      </c>
      <c r="B1635">
        <v>11</v>
      </c>
      <c r="C1635">
        <v>11</v>
      </c>
      <c r="D1635">
        <v>124</v>
      </c>
      <c r="E1635">
        <v>317</v>
      </c>
      <c r="F1635">
        <v>1</v>
      </c>
      <c r="G1635">
        <v>0</v>
      </c>
      <c r="I1635" s="7">
        <f t="shared" si="899"/>
        <v>1</v>
      </c>
      <c r="J1635">
        <f t="shared" si="900"/>
        <v>0</v>
      </c>
      <c r="K1635" s="5">
        <f t="shared" si="901"/>
        <v>124</v>
      </c>
      <c r="L1635" s="5">
        <f t="shared" si="902"/>
        <v>0</v>
      </c>
      <c r="N1635">
        <f t="shared" ref="N1635" si="919">$K1634+$K1635-$L1634-$L1635</f>
        <v>-737</v>
      </c>
    </row>
    <row r="1636" spans="1:14" x14ac:dyDescent="0.3">
      <c r="A1636" t="s">
        <v>7</v>
      </c>
      <c r="B1636">
        <v>43</v>
      </c>
      <c r="C1636">
        <v>45</v>
      </c>
      <c r="D1636">
        <v>3292</v>
      </c>
      <c r="E1636">
        <v>318</v>
      </c>
      <c r="F1636">
        <v>1</v>
      </c>
      <c r="G1636">
        <v>0</v>
      </c>
      <c r="I1636" s="7">
        <f t="shared" si="899"/>
        <v>1.0465116279069768</v>
      </c>
      <c r="J1636">
        <f t="shared" si="900"/>
        <v>2</v>
      </c>
      <c r="K1636" s="5">
        <f t="shared" si="901"/>
        <v>0</v>
      </c>
      <c r="L1636" s="5">
        <f t="shared" si="902"/>
        <v>3292</v>
      </c>
    </row>
    <row r="1637" spans="1:14" x14ac:dyDescent="0.3">
      <c r="A1637" t="s">
        <v>8</v>
      </c>
      <c r="B1637">
        <v>43</v>
      </c>
      <c r="C1637">
        <v>45</v>
      </c>
      <c r="D1637">
        <v>340</v>
      </c>
      <c r="E1637">
        <v>318</v>
      </c>
      <c r="F1637">
        <v>1</v>
      </c>
      <c r="G1637">
        <v>0</v>
      </c>
      <c r="I1637" s="7">
        <f t="shared" si="899"/>
        <v>1.0465116279069768</v>
      </c>
      <c r="J1637">
        <f t="shared" si="900"/>
        <v>2</v>
      </c>
      <c r="K1637" s="5">
        <f t="shared" si="901"/>
        <v>340</v>
      </c>
      <c r="L1637" s="5">
        <f t="shared" si="902"/>
        <v>0</v>
      </c>
      <c r="N1637">
        <f t="shared" ref="N1637" si="920">$K1636+$K1637-$L1636-$L1637</f>
        <v>-2952</v>
      </c>
    </row>
    <row r="1638" spans="1:14" x14ac:dyDescent="0.3">
      <c r="A1638" t="s">
        <v>7</v>
      </c>
      <c r="B1638">
        <v>20</v>
      </c>
      <c r="C1638">
        <v>20</v>
      </c>
      <c r="D1638">
        <v>1812</v>
      </c>
      <c r="E1638">
        <v>319</v>
      </c>
      <c r="F1638">
        <v>1</v>
      </c>
      <c r="G1638">
        <v>0</v>
      </c>
      <c r="I1638" s="7">
        <f t="shared" si="899"/>
        <v>1</v>
      </c>
      <c r="J1638">
        <f t="shared" si="900"/>
        <v>0</v>
      </c>
      <c r="K1638" s="5">
        <f t="shared" si="901"/>
        <v>0</v>
      </c>
      <c r="L1638" s="5">
        <f t="shared" si="902"/>
        <v>1812</v>
      </c>
    </row>
    <row r="1639" spans="1:14" x14ac:dyDescent="0.3">
      <c r="A1639" t="s">
        <v>8</v>
      </c>
      <c r="B1639">
        <v>20</v>
      </c>
      <c r="C1639">
        <v>20</v>
      </c>
      <c r="D1639">
        <v>120</v>
      </c>
      <c r="E1639">
        <v>319</v>
      </c>
      <c r="F1639">
        <v>1</v>
      </c>
      <c r="G1639">
        <v>0</v>
      </c>
      <c r="I1639" s="7">
        <f t="shared" si="899"/>
        <v>1</v>
      </c>
      <c r="J1639">
        <f t="shared" si="900"/>
        <v>0</v>
      </c>
      <c r="K1639" s="5">
        <f t="shared" si="901"/>
        <v>120</v>
      </c>
      <c r="L1639" s="5">
        <f t="shared" si="902"/>
        <v>0</v>
      </c>
      <c r="N1639">
        <f t="shared" ref="N1639" si="921">$K1638+$K1639-$L1638-$L1639</f>
        <v>-1692</v>
      </c>
    </row>
    <row r="1640" spans="1:14" x14ac:dyDescent="0.3">
      <c r="A1640" t="s">
        <v>7</v>
      </c>
      <c r="B1640">
        <v>5</v>
      </c>
      <c r="C1640">
        <v>31</v>
      </c>
      <c r="D1640">
        <v>2189</v>
      </c>
      <c r="E1640">
        <v>320</v>
      </c>
      <c r="F1640">
        <v>0</v>
      </c>
      <c r="G1640">
        <v>1</v>
      </c>
      <c r="I1640" s="7">
        <f t="shared" si="899"/>
        <v>6.2</v>
      </c>
      <c r="J1640">
        <f t="shared" si="900"/>
        <v>26</v>
      </c>
      <c r="K1640" s="5">
        <f t="shared" si="901"/>
        <v>0</v>
      </c>
      <c r="L1640" s="5">
        <f t="shared" si="902"/>
        <v>2189</v>
      </c>
    </row>
    <row r="1641" spans="1:14" x14ac:dyDescent="0.3">
      <c r="A1641" t="s">
        <v>8</v>
      </c>
      <c r="B1641">
        <v>5</v>
      </c>
      <c r="C1641">
        <v>31</v>
      </c>
      <c r="D1641">
        <v>2348</v>
      </c>
      <c r="E1641">
        <v>320</v>
      </c>
      <c r="F1641">
        <v>0</v>
      </c>
      <c r="G1641">
        <v>1</v>
      </c>
      <c r="I1641" s="7">
        <f t="shared" si="899"/>
        <v>6.2</v>
      </c>
      <c r="J1641">
        <f t="shared" si="900"/>
        <v>26</v>
      </c>
      <c r="K1641" s="5">
        <f t="shared" si="901"/>
        <v>2348</v>
      </c>
      <c r="L1641" s="5">
        <f t="shared" si="902"/>
        <v>0</v>
      </c>
      <c r="N1641">
        <f t="shared" ref="N1641" si="922">$K1640+$K1641-$L1640-$L1641</f>
        <v>159</v>
      </c>
    </row>
    <row r="1642" spans="1:14" x14ac:dyDescent="0.3">
      <c r="A1642" t="s">
        <v>8</v>
      </c>
      <c r="B1642">
        <v>25</v>
      </c>
      <c r="C1642">
        <v>25</v>
      </c>
      <c r="D1642">
        <v>170</v>
      </c>
      <c r="E1642">
        <v>321</v>
      </c>
      <c r="F1642">
        <v>1</v>
      </c>
      <c r="G1642">
        <v>0</v>
      </c>
      <c r="I1642" s="7">
        <f t="shared" si="899"/>
        <v>1</v>
      </c>
      <c r="J1642">
        <f t="shared" si="900"/>
        <v>0</v>
      </c>
      <c r="K1642" s="5">
        <f t="shared" si="901"/>
        <v>170</v>
      </c>
      <c r="L1642" s="5">
        <f t="shared" si="902"/>
        <v>0</v>
      </c>
    </row>
    <row r="1643" spans="1:14" x14ac:dyDescent="0.3">
      <c r="A1643" t="s">
        <v>7</v>
      </c>
      <c r="B1643">
        <v>25</v>
      </c>
      <c r="C1643">
        <v>25</v>
      </c>
      <c r="D1643">
        <v>1980</v>
      </c>
      <c r="E1643">
        <v>321</v>
      </c>
      <c r="F1643">
        <v>1</v>
      </c>
      <c r="G1643">
        <v>0</v>
      </c>
      <c r="I1643" s="7">
        <f t="shared" si="899"/>
        <v>1</v>
      </c>
      <c r="J1643">
        <f t="shared" si="900"/>
        <v>0</v>
      </c>
      <c r="K1643" s="5">
        <f t="shared" si="901"/>
        <v>0</v>
      </c>
      <c r="L1643" s="5">
        <f t="shared" si="902"/>
        <v>1980</v>
      </c>
      <c r="N1643">
        <f t="shared" ref="N1643" si="923">$K1642+$K1643-$L1642-$L1643</f>
        <v>-1810</v>
      </c>
    </row>
    <row r="1644" spans="1:14" x14ac:dyDescent="0.3">
      <c r="A1644" t="s">
        <v>7</v>
      </c>
      <c r="B1644">
        <v>30</v>
      </c>
      <c r="C1644">
        <v>30</v>
      </c>
      <c r="D1644">
        <v>2138</v>
      </c>
      <c r="E1644">
        <v>322</v>
      </c>
      <c r="F1644">
        <v>1</v>
      </c>
      <c r="G1644">
        <v>0</v>
      </c>
      <c r="I1644" s="7">
        <f t="shared" si="899"/>
        <v>1</v>
      </c>
      <c r="J1644">
        <f t="shared" si="900"/>
        <v>0</v>
      </c>
      <c r="K1644" s="5">
        <f t="shared" si="901"/>
        <v>0</v>
      </c>
      <c r="L1644" s="5">
        <f t="shared" si="902"/>
        <v>2138</v>
      </c>
    </row>
    <row r="1645" spans="1:14" x14ac:dyDescent="0.3">
      <c r="A1645" t="s">
        <v>8</v>
      </c>
      <c r="B1645">
        <v>30</v>
      </c>
      <c r="C1645">
        <v>30</v>
      </c>
      <c r="D1645">
        <v>158</v>
      </c>
      <c r="E1645">
        <v>322</v>
      </c>
      <c r="F1645">
        <v>1</v>
      </c>
      <c r="G1645">
        <v>0</v>
      </c>
      <c r="I1645" s="7">
        <f t="shared" si="899"/>
        <v>1</v>
      </c>
      <c r="J1645">
        <f t="shared" si="900"/>
        <v>0</v>
      </c>
      <c r="K1645" s="5">
        <f t="shared" si="901"/>
        <v>158</v>
      </c>
      <c r="L1645" s="5">
        <f t="shared" si="902"/>
        <v>0</v>
      </c>
      <c r="N1645">
        <f t="shared" ref="N1645" si="924">$K1644+$K1645-$L1644-$L1645</f>
        <v>-1980</v>
      </c>
    </row>
    <row r="1646" spans="1:14" x14ac:dyDescent="0.3">
      <c r="A1646" t="s">
        <v>8</v>
      </c>
      <c r="B1646">
        <v>5</v>
      </c>
      <c r="C1646">
        <v>24</v>
      </c>
      <c r="D1646">
        <v>2058</v>
      </c>
      <c r="E1646">
        <v>323</v>
      </c>
      <c r="F1646">
        <v>0</v>
      </c>
      <c r="G1646">
        <v>1</v>
      </c>
      <c r="I1646" s="7">
        <f t="shared" si="899"/>
        <v>4.8</v>
      </c>
      <c r="J1646">
        <f t="shared" si="900"/>
        <v>19</v>
      </c>
      <c r="K1646" s="5">
        <f t="shared" si="901"/>
        <v>2058</v>
      </c>
      <c r="L1646" s="5">
        <f t="shared" si="902"/>
        <v>0</v>
      </c>
    </row>
    <row r="1647" spans="1:14" x14ac:dyDescent="0.3">
      <c r="A1647" t="s">
        <v>7</v>
      </c>
      <c r="B1647">
        <v>5</v>
      </c>
      <c r="C1647">
        <v>24</v>
      </c>
      <c r="D1647">
        <v>1958</v>
      </c>
      <c r="E1647">
        <v>323</v>
      </c>
      <c r="F1647">
        <v>0</v>
      </c>
      <c r="G1647">
        <v>1</v>
      </c>
      <c r="I1647" s="7">
        <f t="shared" si="899"/>
        <v>4.8</v>
      </c>
      <c r="J1647">
        <f t="shared" si="900"/>
        <v>19</v>
      </c>
      <c r="K1647" s="5">
        <f t="shared" si="901"/>
        <v>0</v>
      </c>
      <c r="L1647" s="5">
        <f t="shared" si="902"/>
        <v>1958</v>
      </c>
      <c r="N1647">
        <f t="shared" ref="N1647" si="925">$K1646+$K1647-$L1646-$L1647</f>
        <v>100</v>
      </c>
    </row>
    <row r="1648" spans="1:14" x14ac:dyDescent="0.3">
      <c r="A1648" t="s">
        <v>8</v>
      </c>
      <c r="B1648">
        <v>7</v>
      </c>
      <c r="C1648">
        <v>7</v>
      </c>
      <c r="D1648">
        <v>171</v>
      </c>
      <c r="E1648">
        <v>324</v>
      </c>
      <c r="F1648">
        <v>1</v>
      </c>
      <c r="G1648">
        <v>0</v>
      </c>
      <c r="I1648" s="7">
        <f t="shared" si="899"/>
        <v>1</v>
      </c>
      <c r="J1648">
        <f t="shared" si="900"/>
        <v>0</v>
      </c>
      <c r="K1648" s="5">
        <f t="shared" si="901"/>
        <v>171</v>
      </c>
      <c r="L1648" s="5">
        <f t="shared" si="902"/>
        <v>0</v>
      </c>
    </row>
    <row r="1649" spans="1:14" x14ac:dyDescent="0.3">
      <c r="A1649" t="s">
        <v>7</v>
      </c>
      <c r="B1649">
        <v>7</v>
      </c>
      <c r="C1649">
        <v>7</v>
      </c>
      <c r="D1649">
        <v>654</v>
      </c>
      <c r="E1649">
        <v>324</v>
      </c>
      <c r="F1649">
        <v>1</v>
      </c>
      <c r="G1649">
        <v>0</v>
      </c>
      <c r="I1649" s="7">
        <f t="shared" si="899"/>
        <v>1</v>
      </c>
      <c r="J1649">
        <f t="shared" si="900"/>
        <v>0</v>
      </c>
      <c r="K1649" s="5">
        <f t="shared" si="901"/>
        <v>0</v>
      </c>
      <c r="L1649" s="5">
        <f t="shared" si="902"/>
        <v>654</v>
      </c>
      <c r="N1649">
        <f t="shared" ref="N1649" si="926">$K1648+$K1649-$L1648-$L1649</f>
        <v>-483</v>
      </c>
    </row>
    <row r="1650" spans="1:14" x14ac:dyDescent="0.3">
      <c r="A1650" t="s">
        <v>7</v>
      </c>
      <c r="B1650">
        <v>33</v>
      </c>
      <c r="C1650">
        <v>33</v>
      </c>
      <c r="D1650">
        <v>2810</v>
      </c>
      <c r="E1650">
        <v>325</v>
      </c>
      <c r="F1650">
        <v>1</v>
      </c>
      <c r="G1650">
        <v>0</v>
      </c>
      <c r="I1650" s="7">
        <f t="shared" si="899"/>
        <v>1</v>
      </c>
      <c r="J1650">
        <f t="shared" si="900"/>
        <v>0</v>
      </c>
      <c r="K1650" s="5">
        <f t="shared" si="901"/>
        <v>0</v>
      </c>
      <c r="L1650" s="5">
        <f t="shared" si="902"/>
        <v>2810</v>
      </c>
    </row>
    <row r="1651" spans="1:14" x14ac:dyDescent="0.3">
      <c r="A1651" t="s">
        <v>8</v>
      </c>
      <c r="B1651">
        <v>33</v>
      </c>
      <c r="C1651">
        <v>33</v>
      </c>
      <c r="D1651">
        <v>151</v>
      </c>
      <c r="E1651">
        <v>325</v>
      </c>
      <c r="F1651">
        <v>1</v>
      </c>
      <c r="G1651">
        <v>0</v>
      </c>
      <c r="I1651" s="7">
        <f t="shared" si="899"/>
        <v>1</v>
      </c>
      <c r="J1651">
        <f t="shared" si="900"/>
        <v>0</v>
      </c>
      <c r="K1651" s="5">
        <f t="shared" si="901"/>
        <v>151</v>
      </c>
      <c r="L1651" s="5">
        <f t="shared" si="902"/>
        <v>0</v>
      </c>
      <c r="N1651">
        <f t="shared" ref="N1651" si="927">$K1650+$K1651-$L1650-$L1651</f>
        <v>-2659</v>
      </c>
    </row>
    <row r="1652" spans="1:14" x14ac:dyDescent="0.3">
      <c r="A1652" t="s">
        <v>7</v>
      </c>
      <c r="B1652">
        <v>7</v>
      </c>
      <c r="C1652">
        <v>7</v>
      </c>
      <c r="D1652">
        <v>514</v>
      </c>
      <c r="E1652">
        <v>326</v>
      </c>
      <c r="F1652">
        <v>1</v>
      </c>
      <c r="G1652">
        <v>0</v>
      </c>
      <c r="I1652" s="7">
        <f t="shared" si="899"/>
        <v>1</v>
      </c>
      <c r="J1652">
        <f t="shared" si="900"/>
        <v>0</v>
      </c>
      <c r="K1652" s="5">
        <f t="shared" si="901"/>
        <v>0</v>
      </c>
      <c r="L1652" s="5">
        <f t="shared" si="902"/>
        <v>514</v>
      </c>
    </row>
    <row r="1653" spans="1:14" x14ac:dyDescent="0.3">
      <c r="A1653" t="s">
        <v>8</v>
      </c>
      <c r="B1653">
        <v>7</v>
      </c>
      <c r="C1653">
        <v>7</v>
      </c>
      <c r="D1653">
        <v>163</v>
      </c>
      <c r="E1653">
        <v>326</v>
      </c>
      <c r="F1653">
        <v>1</v>
      </c>
      <c r="G1653">
        <v>0</v>
      </c>
      <c r="I1653" s="7">
        <f t="shared" si="899"/>
        <v>1</v>
      </c>
      <c r="J1653">
        <f t="shared" si="900"/>
        <v>0</v>
      </c>
      <c r="K1653" s="5">
        <f t="shared" si="901"/>
        <v>163</v>
      </c>
      <c r="L1653" s="5">
        <f t="shared" si="902"/>
        <v>0</v>
      </c>
      <c r="N1653">
        <f t="shared" ref="N1653" si="928">$K1652+$K1653-$L1652-$L1653</f>
        <v>-351</v>
      </c>
    </row>
    <row r="1654" spans="1:14" x14ac:dyDescent="0.3">
      <c r="A1654" t="s">
        <v>7</v>
      </c>
      <c r="B1654">
        <v>34</v>
      </c>
      <c r="C1654">
        <v>46</v>
      </c>
      <c r="D1654">
        <v>3375</v>
      </c>
      <c r="E1654">
        <v>327</v>
      </c>
      <c r="F1654">
        <v>1</v>
      </c>
      <c r="G1654">
        <v>0</v>
      </c>
      <c r="I1654" s="7">
        <f t="shared" si="899"/>
        <v>1.3529411764705883</v>
      </c>
      <c r="J1654">
        <f t="shared" si="900"/>
        <v>12</v>
      </c>
      <c r="K1654" s="5">
        <f t="shared" si="901"/>
        <v>0</v>
      </c>
      <c r="L1654" s="5">
        <f t="shared" si="902"/>
        <v>3375</v>
      </c>
    </row>
    <row r="1655" spans="1:14" x14ac:dyDescent="0.3">
      <c r="A1655" t="s">
        <v>8</v>
      </c>
      <c r="B1655">
        <v>34</v>
      </c>
      <c r="C1655">
        <v>46</v>
      </c>
      <c r="D1655">
        <v>1356</v>
      </c>
      <c r="E1655">
        <v>327</v>
      </c>
      <c r="F1655">
        <v>1</v>
      </c>
      <c r="G1655">
        <v>0</v>
      </c>
      <c r="I1655" s="7">
        <f t="shared" si="899"/>
        <v>1.3529411764705883</v>
      </c>
      <c r="J1655">
        <f t="shared" si="900"/>
        <v>12</v>
      </c>
      <c r="K1655" s="5">
        <f t="shared" si="901"/>
        <v>1356</v>
      </c>
      <c r="L1655" s="5">
        <f t="shared" si="902"/>
        <v>0</v>
      </c>
      <c r="N1655">
        <f t="shared" ref="N1655" si="929">$K1654+$K1655-$L1654-$L1655</f>
        <v>-2019</v>
      </c>
    </row>
    <row r="1656" spans="1:14" x14ac:dyDescent="0.3">
      <c r="A1656" t="s">
        <v>7</v>
      </c>
      <c r="B1656">
        <v>11</v>
      </c>
      <c r="C1656">
        <v>41</v>
      </c>
      <c r="D1656">
        <v>3081</v>
      </c>
      <c r="E1656">
        <v>328</v>
      </c>
      <c r="F1656">
        <v>0</v>
      </c>
      <c r="G1656">
        <v>1</v>
      </c>
      <c r="I1656" s="7">
        <f t="shared" si="899"/>
        <v>3.7272727272727271</v>
      </c>
      <c r="J1656">
        <f t="shared" si="900"/>
        <v>30</v>
      </c>
      <c r="K1656" s="5">
        <f t="shared" si="901"/>
        <v>0</v>
      </c>
      <c r="L1656" s="5">
        <f t="shared" si="902"/>
        <v>3081</v>
      </c>
    </row>
    <row r="1657" spans="1:14" x14ac:dyDescent="0.3">
      <c r="A1657" t="s">
        <v>8</v>
      </c>
      <c r="B1657">
        <v>11</v>
      </c>
      <c r="C1657">
        <v>41</v>
      </c>
      <c r="D1657">
        <v>3163</v>
      </c>
      <c r="E1657">
        <v>328</v>
      </c>
      <c r="F1657">
        <v>0</v>
      </c>
      <c r="G1657">
        <v>1</v>
      </c>
      <c r="I1657" s="7">
        <f t="shared" si="899"/>
        <v>3.7272727272727271</v>
      </c>
      <c r="J1657">
        <f t="shared" si="900"/>
        <v>30</v>
      </c>
      <c r="K1657" s="5">
        <f t="shared" si="901"/>
        <v>3163</v>
      </c>
      <c r="L1657" s="5">
        <f t="shared" si="902"/>
        <v>0</v>
      </c>
      <c r="N1657">
        <f t="shared" ref="N1657" si="930">$K1656+$K1657-$L1656-$L1657</f>
        <v>82</v>
      </c>
    </row>
    <row r="1658" spans="1:14" x14ac:dyDescent="0.3">
      <c r="A1658" t="s">
        <v>7</v>
      </c>
      <c r="B1658">
        <v>35</v>
      </c>
      <c r="C1658">
        <v>35</v>
      </c>
      <c r="D1658">
        <v>2451</v>
      </c>
      <c r="E1658">
        <v>329</v>
      </c>
      <c r="F1658">
        <v>1</v>
      </c>
      <c r="G1658">
        <v>0</v>
      </c>
      <c r="I1658" s="7">
        <f t="shared" si="899"/>
        <v>1</v>
      </c>
      <c r="J1658">
        <f t="shared" si="900"/>
        <v>0</v>
      </c>
      <c r="K1658" s="5">
        <f t="shared" si="901"/>
        <v>0</v>
      </c>
      <c r="L1658" s="5">
        <f t="shared" si="902"/>
        <v>2451</v>
      </c>
    </row>
    <row r="1659" spans="1:14" x14ac:dyDescent="0.3">
      <c r="A1659" t="s">
        <v>8</v>
      </c>
      <c r="B1659">
        <v>35</v>
      </c>
      <c r="C1659">
        <v>35</v>
      </c>
      <c r="D1659">
        <v>160</v>
      </c>
      <c r="E1659">
        <v>329</v>
      </c>
      <c r="F1659">
        <v>1</v>
      </c>
      <c r="G1659">
        <v>0</v>
      </c>
      <c r="I1659" s="7">
        <f t="shared" si="899"/>
        <v>1</v>
      </c>
      <c r="J1659">
        <f t="shared" si="900"/>
        <v>0</v>
      </c>
      <c r="K1659" s="5">
        <f t="shared" si="901"/>
        <v>160</v>
      </c>
      <c r="L1659" s="5">
        <f t="shared" si="902"/>
        <v>0</v>
      </c>
      <c r="N1659">
        <f t="shared" ref="N1659" si="931">$K1658+$K1659-$L1658-$L1659</f>
        <v>-2291</v>
      </c>
    </row>
    <row r="1660" spans="1:14" x14ac:dyDescent="0.3">
      <c r="A1660" t="s">
        <v>7</v>
      </c>
      <c r="B1660">
        <v>27</v>
      </c>
      <c r="C1660">
        <v>40</v>
      </c>
      <c r="D1660">
        <v>3092</v>
      </c>
      <c r="E1660">
        <v>330</v>
      </c>
      <c r="F1660">
        <v>1</v>
      </c>
      <c r="G1660">
        <v>0</v>
      </c>
      <c r="I1660" s="7">
        <f t="shared" si="899"/>
        <v>1.4814814814814814</v>
      </c>
      <c r="J1660">
        <f t="shared" si="900"/>
        <v>13</v>
      </c>
      <c r="K1660" s="5">
        <f t="shared" si="901"/>
        <v>0</v>
      </c>
      <c r="L1660" s="5">
        <f t="shared" si="902"/>
        <v>3092</v>
      </c>
    </row>
    <row r="1661" spans="1:14" x14ac:dyDescent="0.3">
      <c r="A1661" t="s">
        <v>8</v>
      </c>
      <c r="B1661">
        <v>27</v>
      </c>
      <c r="C1661">
        <v>40</v>
      </c>
      <c r="D1661">
        <v>1449</v>
      </c>
      <c r="E1661">
        <v>330</v>
      </c>
      <c r="F1661">
        <v>1</v>
      </c>
      <c r="G1661">
        <v>0</v>
      </c>
      <c r="I1661" s="7">
        <f t="shared" si="899"/>
        <v>1.4814814814814814</v>
      </c>
      <c r="J1661">
        <f t="shared" si="900"/>
        <v>13</v>
      </c>
      <c r="K1661" s="5">
        <f t="shared" si="901"/>
        <v>1449</v>
      </c>
      <c r="L1661" s="5">
        <f t="shared" si="902"/>
        <v>0</v>
      </c>
      <c r="N1661">
        <f t="shared" ref="N1661" si="932">$K1660+$K1661-$L1660-$L1661</f>
        <v>-1643</v>
      </c>
    </row>
    <row r="1662" spans="1:14" x14ac:dyDescent="0.3">
      <c r="A1662" t="s">
        <v>8</v>
      </c>
      <c r="B1662">
        <v>35</v>
      </c>
      <c r="C1662">
        <v>35</v>
      </c>
      <c r="D1662">
        <v>164</v>
      </c>
      <c r="E1662">
        <v>331</v>
      </c>
      <c r="F1662">
        <v>1</v>
      </c>
      <c r="G1662">
        <v>0</v>
      </c>
      <c r="I1662" s="7">
        <f t="shared" si="899"/>
        <v>1</v>
      </c>
      <c r="J1662">
        <f t="shared" si="900"/>
        <v>0</v>
      </c>
      <c r="K1662" s="5">
        <f t="shared" si="901"/>
        <v>164</v>
      </c>
      <c r="L1662" s="5">
        <f t="shared" si="902"/>
        <v>0</v>
      </c>
    </row>
    <row r="1663" spans="1:14" x14ac:dyDescent="0.3">
      <c r="A1663" t="s">
        <v>7</v>
      </c>
      <c r="B1663">
        <v>35</v>
      </c>
      <c r="C1663">
        <v>35</v>
      </c>
      <c r="D1663">
        <v>2608</v>
      </c>
      <c r="E1663">
        <v>331</v>
      </c>
      <c r="F1663">
        <v>1</v>
      </c>
      <c r="G1663">
        <v>0</v>
      </c>
      <c r="I1663" s="7">
        <f t="shared" si="899"/>
        <v>1</v>
      </c>
      <c r="J1663">
        <f t="shared" si="900"/>
        <v>0</v>
      </c>
      <c r="K1663" s="5">
        <f t="shared" si="901"/>
        <v>0</v>
      </c>
      <c r="L1663" s="5">
        <f t="shared" si="902"/>
        <v>2608</v>
      </c>
      <c r="N1663">
        <f t="shared" ref="N1663" si="933">$K1662+$K1663-$L1662-$L1663</f>
        <v>-2444</v>
      </c>
    </row>
    <row r="1664" spans="1:14" x14ac:dyDescent="0.3">
      <c r="A1664" t="s">
        <v>8</v>
      </c>
      <c r="B1664">
        <v>33</v>
      </c>
      <c r="C1664">
        <v>33</v>
      </c>
      <c r="D1664">
        <v>164</v>
      </c>
      <c r="E1664">
        <v>332</v>
      </c>
      <c r="F1664">
        <v>1</v>
      </c>
      <c r="G1664">
        <v>0</v>
      </c>
      <c r="I1664" s="7">
        <f t="shared" si="899"/>
        <v>1</v>
      </c>
      <c r="J1664">
        <f t="shared" si="900"/>
        <v>0</v>
      </c>
      <c r="K1664" s="5">
        <f t="shared" si="901"/>
        <v>164</v>
      </c>
      <c r="L1664" s="5">
        <f t="shared" si="902"/>
        <v>0</v>
      </c>
    </row>
    <row r="1665" spans="1:14" x14ac:dyDescent="0.3">
      <c r="A1665" t="s">
        <v>7</v>
      </c>
      <c r="B1665">
        <v>33</v>
      </c>
      <c r="C1665">
        <v>33</v>
      </c>
      <c r="D1665">
        <v>2784</v>
      </c>
      <c r="E1665">
        <v>332</v>
      </c>
      <c r="F1665">
        <v>1</v>
      </c>
      <c r="G1665">
        <v>0</v>
      </c>
      <c r="I1665" s="7">
        <f t="shared" si="899"/>
        <v>1</v>
      </c>
      <c r="J1665">
        <f t="shared" si="900"/>
        <v>0</v>
      </c>
      <c r="K1665" s="5">
        <f t="shared" si="901"/>
        <v>0</v>
      </c>
      <c r="L1665" s="5">
        <f t="shared" si="902"/>
        <v>2784</v>
      </c>
      <c r="N1665">
        <f t="shared" ref="N1665" si="934">$K1664+$K1665-$L1664-$L1665</f>
        <v>-2620</v>
      </c>
    </row>
    <row r="1666" spans="1:14" x14ac:dyDescent="0.3">
      <c r="A1666" t="s">
        <v>8</v>
      </c>
      <c r="B1666">
        <v>37</v>
      </c>
      <c r="C1666">
        <v>37</v>
      </c>
      <c r="D1666">
        <v>156</v>
      </c>
      <c r="E1666">
        <v>333</v>
      </c>
      <c r="F1666">
        <v>1</v>
      </c>
      <c r="G1666">
        <v>0</v>
      </c>
      <c r="I1666" s="7">
        <f t="shared" si="899"/>
        <v>1</v>
      </c>
      <c r="J1666">
        <f t="shared" si="900"/>
        <v>0</v>
      </c>
      <c r="K1666" s="5">
        <f t="shared" si="901"/>
        <v>156</v>
      </c>
      <c r="L1666" s="5">
        <f t="shared" si="902"/>
        <v>0</v>
      </c>
    </row>
    <row r="1667" spans="1:14" x14ac:dyDescent="0.3">
      <c r="A1667" t="s">
        <v>7</v>
      </c>
      <c r="B1667">
        <v>37</v>
      </c>
      <c r="C1667">
        <v>37</v>
      </c>
      <c r="D1667">
        <v>3052</v>
      </c>
      <c r="E1667">
        <v>333</v>
      </c>
      <c r="F1667">
        <v>1</v>
      </c>
      <c r="G1667">
        <v>0</v>
      </c>
      <c r="I1667" s="7">
        <f t="shared" ref="I1667:I1730" si="935">C1667/B1667</f>
        <v>1</v>
      </c>
      <c r="J1667">
        <f t="shared" ref="J1667:J1730" si="936">C1667-B1667</f>
        <v>0</v>
      </c>
      <c r="K1667" s="5">
        <f t="shared" ref="K1667:K1730" si="937">IF($A1667="Hungarian",$D1667,0)</f>
        <v>0</v>
      </c>
      <c r="L1667" s="5">
        <f t="shared" ref="L1667:L1730" si="938">IF($A1667="Vickrey Auction",$D1667,0)</f>
        <v>3052</v>
      </c>
      <c r="N1667">
        <f t="shared" ref="N1667" si="939">$K1666+$K1667-$L1666-$L1667</f>
        <v>-2896</v>
      </c>
    </row>
    <row r="1668" spans="1:14" x14ac:dyDescent="0.3">
      <c r="A1668" t="s">
        <v>7</v>
      </c>
      <c r="B1668">
        <v>33</v>
      </c>
      <c r="C1668">
        <v>40</v>
      </c>
      <c r="D1668">
        <v>2882</v>
      </c>
      <c r="E1668">
        <v>334</v>
      </c>
      <c r="F1668">
        <v>1</v>
      </c>
      <c r="G1668">
        <v>0</v>
      </c>
      <c r="I1668" s="7">
        <f t="shared" si="935"/>
        <v>1.2121212121212122</v>
      </c>
      <c r="J1668">
        <f t="shared" si="936"/>
        <v>7</v>
      </c>
      <c r="K1668" s="5">
        <f t="shared" si="937"/>
        <v>0</v>
      </c>
      <c r="L1668" s="5">
        <f t="shared" si="938"/>
        <v>2882</v>
      </c>
    </row>
    <row r="1669" spans="1:14" x14ac:dyDescent="0.3">
      <c r="A1669" t="s">
        <v>8</v>
      </c>
      <c r="B1669">
        <v>33</v>
      </c>
      <c r="C1669">
        <v>40</v>
      </c>
      <c r="D1669">
        <v>623</v>
      </c>
      <c r="E1669">
        <v>334</v>
      </c>
      <c r="F1669">
        <v>1</v>
      </c>
      <c r="G1669">
        <v>0</v>
      </c>
      <c r="I1669" s="7">
        <f t="shared" si="935"/>
        <v>1.2121212121212122</v>
      </c>
      <c r="J1669">
        <f t="shared" si="936"/>
        <v>7</v>
      </c>
      <c r="K1669" s="5">
        <f t="shared" si="937"/>
        <v>623</v>
      </c>
      <c r="L1669" s="5">
        <f t="shared" si="938"/>
        <v>0</v>
      </c>
      <c r="N1669">
        <f t="shared" ref="N1669" si="940">$K1668+$K1669-$L1668-$L1669</f>
        <v>-2259</v>
      </c>
    </row>
    <row r="1670" spans="1:14" x14ac:dyDescent="0.3">
      <c r="A1670" t="s">
        <v>7</v>
      </c>
      <c r="B1670">
        <v>8</v>
      </c>
      <c r="C1670">
        <v>8</v>
      </c>
      <c r="D1670">
        <v>601</v>
      </c>
      <c r="E1670">
        <v>335</v>
      </c>
      <c r="F1670">
        <v>1</v>
      </c>
      <c r="G1670">
        <v>0</v>
      </c>
      <c r="I1670" s="7">
        <f t="shared" si="935"/>
        <v>1</v>
      </c>
      <c r="J1670">
        <f t="shared" si="936"/>
        <v>0</v>
      </c>
      <c r="K1670" s="5">
        <f t="shared" si="937"/>
        <v>0</v>
      </c>
      <c r="L1670" s="5">
        <f t="shared" si="938"/>
        <v>601</v>
      </c>
    </row>
    <row r="1671" spans="1:14" x14ac:dyDescent="0.3">
      <c r="A1671" t="s">
        <v>8</v>
      </c>
      <c r="B1671">
        <v>8</v>
      </c>
      <c r="C1671">
        <v>8</v>
      </c>
      <c r="D1671">
        <v>117</v>
      </c>
      <c r="E1671">
        <v>335</v>
      </c>
      <c r="F1671">
        <v>1</v>
      </c>
      <c r="G1671">
        <v>0</v>
      </c>
      <c r="I1671" s="7">
        <f t="shared" si="935"/>
        <v>1</v>
      </c>
      <c r="J1671">
        <f t="shared" si="936"/>
        <v>0</v>
      </c>
      <c r="K1671" s="5">
        <f t="shared" si="937"/>
        <v>117</v>
      </c>
      <c r="L1671" s="5">
        <f t="shared" si="938"/>
        <v>0</v>
      </c>
      <c r="N1671">
        <f t="shared" ref="N1671" si="941">$K1670+$K1671-$L1670-$L1671</f>
        <v>-484</v>
      </c>
    </row>
    <row r="1672" spans="1:14" x14ac:dyDescent="0.3">
      <c r="A1672" t="s">
        <v>8</v>
      </c>
      <c r="B1672">
        <v>10</v>
      </c>
      <c r="C1672">
        <v>10</v>
      </c>
      <c r="D1672">
        <v>165</v>
      </c>
      <c r="E1672">
        <v>336</v>
      </c>
      <c r="F1672">
        <v>1</v>
      </c>
      <c r="G1672">
        <v>0</v>
      </c>
      <c r="I1672" s="7">
        <f t="shared" si="935"/>
        <v>1</v>
      </c>
      <c r="J1672">
        <f t="shared" si="936"/>
        <v>0</v>
      </c>
      <c r="K1672" s="5">
        <f t="shared" si="937"/>
        <v>165</v>
      </c>
      <c r="L1672" s="5">
        <f t="shared" si="938"/>
        <v>0</v>
      </c>
    </row>
    <row r="1673" spans="1:14" x14ac:dyDescent="0.3">
      <c r="A1673" t="s">
        <v>7</v>
      </c>
      <c r="B1673">
        <v>10</v>
      </c>
      <c r="C1673">
        <v>10</v>
      </c>
      <c r="D1673">
        <v>741</v>
      </c>
      <c r="E1673">
        <v>336</v>
      </c>
      <c r="F1673">
        <v>1</v>
      </c>
      <c r="G1673">
        <v>0</v>
      </c>
      <c r="I1673" s="7">
        <f t="shared" si="935"/>
        <v>1</v>
      </c>
      <c r="J1673">
        <f t="shared" si="936"/>
        <v>0</v>
      </c>
      <c r="K1673" s="5">
        <f t="shared" si="937"/>
        <v>0</v>
      </c>
      <c r="L1673" s="5">
        <f t="shared" si="938"/>
        <v>741</v>
      </c>
      <c r="N1673">
        <f t="shared" ref="N1673" si="942">$K1672+$K1673-$L1672-$L1673</f>
        <v>-576</v>
      </c>
    </row>
    <row r="1674" spans="1:14" x14ac:dyDescent="0.3">
      <c r="A1674" t="s">
        <v>8</v>
      </c>
      <c r="B1674">
        <v>5</v>
      </c>
      <c r="C1674">
        <v>37</v>
      </c>
      <c r="D1674">
        <v>3783</v>
      </c>
      <c r="E1674">
        <v>337</v>
      </c>
      <c r="F1674">
        <v>0</v>
      </c>
      <c r="G1674">
        <v>1</v>
      </c>
      <c r="I1674" s="7">
        <f t="shared" si="935"/>
        <v>7.4</v>
      </c>
      <c r="J1674">
        <f t="shared" si="936"/>
        <v>32</v>
      </c>
      <c r="K1674" s="5">
        <f t="shared" si="937"/>
        <v>3783</v>
      </c>
      <c r="L1674" s="5">
        <f t="shared" si="938"/>
        <v>0</v>
      </c>
    </row>
    <row r="1675" spans="1:14" x14ac:dyDescent="0.3">
      <c r="A1675" t="s">
        <v>7</v>
      </c>
      <c r="B1675">
        <v>5</v>
      </c>
      <c r="C1675">
        <v>37</v>
      </c>
      <c r="D1675">
        <v>3606</v>
      </c>
      <c r="E1675">
        <v>337</v>
      </c>
      <c r="F1675">
        <v>0</v>
      </c>
      <c r="G1675">
        <v>1</v>
      </c>
      <c r="I1675" s="7">
        <f t="shared" si="935"/>
        <v>7.4</v>
      </c>
      <c r="J1675">
        <f t="shared" si="936"/>
        <v>32</v>
      </c>
      <c r="K1675" s="5">
        <f t="shared" si="937"/>
        <v>0</v>
      </c>
      <c r="L1675" s="5">
        <f t="shared" si="938"/>
        <v>3606</v>
      </c>
      <c r="N1675">
        <f t="shared" ref="N1675" si="943">$K1674+$K1675-$L1674-$L1675</f>
        <v>177</v>
      </c>
    </row>
    <row r="1676" spans="1:14" x14ac:dyDescent="0.3">
      <c r="A1676" t="s">
        <v>8</v>
      </c>
      <c r="B1676">
        <v>14</v>
      </c>
      <c r="C1676">
        <v>31</v>
      </c>
      <c r="D1676">
        <v>1545</v>
      </c>
      <c r="E1676">
        <v>338</v>
      </c>
      <c r="F1676">
        <v>1</v>
      </c>
      <c r="G1676">
        <v>0</v>
      </c>
      <c r="I1676" s="7">
        <f t="shared" si="935"/>
        <v>2.2142857142857144</v>
      </c>
      <c r="J1676">
        <f t="shared" si="936"/>
        <v>17</v>
      </c>
      <c r="K1676" s="5">
        <f t="shared" si="937"/>
        <v>1545</v>
      </c>
      <c r="L1676" s="5">
        <f t="shared" si="938"/>
        <v>0</v>
      </c>
    </row>
    <row r="1677" spans="1:14" x14ac:dyDescent="0.3">
      <c r="A1677" t="s">
        <v>7</v>
      </c>
      <c r="B1677">
        <v>14</v>
      </c>
      <c r="C1677">
        <v>31</v>
      </c>
      <c r="D1677">
        <v>1874</v>
      </c>
      <c r="E1677">
        <v>338</v>
      </c>
      <c r="F1677">
        <v>1</v>
      </c>
      <c r="G1677">
        <v>0</v>
      </c>
      <c r="I1677" s="7">
        <f t="shared" si="935"/>
        <v>2.2142857142857144</v>
      </c>
      <c r="J1677">
        <f t="shared" si="936"/>
        <v>17</v>
      </c>
      <c r="K1677" s="5">
        <f t="shared" si="937"/>
        <v>0</v>
      </c>
      <c r="L1677" s="5">
        <f t="shared" si="938"/>
        <v>1874</v>
      </c>
      <c r="N1677">
        <f t="shared" ref="N1677" si="944">$K1676+$K1677-$L1676-$L1677</f>
        <v>-329</v>
      </c>
    </row>
    <row r="1678" spans="1:14" x14ac:dyDescent="0.3">
      <c r="A1678" t="s">
        <v>7</v>
      </c>
      <c r="B1678">
        <v>29</v>
      </c>
      <c r="C1678">
        <v>40</v>
      </c>
      <c r="D1678">
        <v>2624</v>
      </c>
      <c r="E1678">
        <v>339</v>
      </c>
      <c r="F1678">
        <v>1</v>
      </c>
      <c r="G1678">
        <v>0</v>
      </c>
      <c r="I1678" s="7">
        <f t="shared" si="935"/>
        <v>1.3793103448275863</v>
      </c>
      <c r="J1678">
        <f t="shared" si="936"/>
        <v>11</v>
      </c>
      <c r="K1678" s="5">
        <f t="shared" si="937"/>
        <v>0</v>
      </c>
      <c r="L1678" s="5">
        <f t="shared" si="938"/>
        <v>2624</v>
      </c>
    </row>
    <row r="1679" spans="1:14" x14ac:dyDescent="0.3">
      <c r="A1679" t="s">
        <v>8</v>
      </c>
      <c r="B1679">
        <v>29</v>
      </c>
      <c r="C1679">
        <v>40</v>
      </c>
      <c r="D1679">
        <v>1107</v>
      </c>
      <c r="E1679">
        <v>339</v>
      </c>
      <c r="F1679">
        <v>1</v>
      </c>
      <c r="G1679">
        <v>0</v>
      </c>
      <c r="I1679" s="7">
        <f t="shared" si="935"/>
        <v>1.3793103448275863</v>
      </c>
      <c r="J1679">
        <f t="shared" si="936"/>
        <v>11</v>
      </c>
      <c r="K1679" s="5">
        <f t="shared" si="937"/>
        <v>1107</v>
      </c>
      <c r="L1679" s="5">
        <f t="shared" si="938"/>
        <v>0</v>
      </c>
      <c r="N1679">
        <f t="shared" ref="N1679" si="945">$K1678+$K1679-$L1678-$L1679</f>
        <v>-1517</v>
      </c>
    </row>
    <row r="1680" spans="1:14" x14ac:dyDescent="0.3">
      <c r="A1680" t="s">
        <v>8</v>
      </c>
      <c r="B1680">
        <v>13</v>
      </c>
      <c r="C1680">
        <v>24</v>
      </c>
      <c r="D1680">
        <v>1375</v>
      </c>
      <c r="E1680">
        <v>340</v>
      </c>
      <c r="F1680">
        <v>1</v>
      </c>
      <c r="G1680">
        <v>0</v>
      </c>
      <c r="I1680" s="7">
        <f t="shared" si="935"/>
        <v>1.8461538461538463</v>
      </c>
      <c r="J1680">
        <f t="shared" si="936"/>
        <v>11</v>
      </c>
      <c r="K1680" s="5">
        <f t="shared" si="937"/>
        <v>1375</v>
      </c>
      <c r="L1680" s="5">
        <f t="shared" si="938"/>
        <v>0</v>
      </c>
    </row>
    <row r="1681" spans="1:14" x14ac:dyDescent="0.3">
      <c r="A1681" t="s">
        <v>7</v>
      </c>
      <c r="B1681">
        <v>13</v>
      </c>
      <c r="C1681">
        <v>24</v>
      </c>
      <c r="D1681">
        <v>2051</v>
      </c>
      <c r="E1681">
        <v>340</v>
      </c>
      <c r="F1681">
        <v>1</v>
      </c>
      <c r="G1681">
        <v>0</v>
      </c>
      <c r="I1681" s="7">
        <f t="shared" si="935"/>
        <v>1.8461538461538463</v>
      </c>
      <c r="J1681">
        <f t="shared" si="936"/>
        <v>11</v>
      </c>
      <c r="K1681" s="5">
        <f t="shared" si="937"/>
        <v>0</v>
      </c>
      <c r="L1681" s="5">
        <f t="shared" si="938"/>
        <v>2051</v>
      </c>
      <c r="N1681">
        <f t="shared" ref="N1681" si="946">$K1680+$K1681-$L1680-$L1681</f>
        <v>-676</v>
      </c>
    </row>
    <row r="1682" spans="1:14" x14ac:dyDescent="0.3">
      <c r="A1682" t="s">
        <v>8</v>
      </c>
      <c r="B1682">
        <v>2</v>
      </c>
      <c r="C1682">
        <v>2</v>
      </c>
      <c r="D1682">
        <v>59</v>
      </c>
      <c r="E1682">
        <v>341</v>
      </c>
      <c r="F1682">
        <v>1</v>
      </c>
      <c r="G1682">
        <v>0</v>
      </c>
      <c r="I1682" s="7">
        <f t="shared" si="935"/>
        <v>1</v>
      </c>
      <c r="J1682">
        <f t="shared" si="936"/>
        <v>0</v>
      </c>
      <c r="K1682" s="5">
        <f t="shared" si="937"/>
        <v>59</v>
      </c>
      <c r="L1682" s="5">
        <f t="shared" si="938"/>
        <v>0</v>
      </c>
    </row>
    <row r="1683" spans="1:14" x14ac:dyDescent="0.3">
      <c r="A1683" t="s">
        <v>7</v>
      </c>
      <c r="B1683">
        <v>2</v>
      </c>
      <c r="C1683">
        <v>2</v>
      </c>
      <c r="D1683">
        <v>64</v>
      </c>
      <c r="E1683">
        <v>341</v>
      </c>
      <c r="F1683">
        <v>1</v>
      </c>
      <c r="G1683">
        <v>0</v>
      </c>
      <c r="I1683" s="7">
        <f t="shared" si="935"/>
        <v>1</v>
      </c>
      <c r="J1683">
        <f t="shared" si="936"/>
        <v>0</v>
      </c>
      <c r="K1683" s="5">
        <f t="shared" si="937"/>
        <v>0</v>
      </c>
      <c r="L1683" s="5">
        <f t="shared" si="938"/>
        <v>64</v>
      </c>
      <c r="N1683">
        <f t="shared" ref="N1683" si="947">$K1682+$K1683-$L1682-$L1683</f>
        <v>-5</v>
      </c>
    </row>
    <row r="1684" spans="1:14" x14ac:dyDescent="0.3">
      <c r="A1684" t="s">
        <v>8</v>
      </c>
      <c r="B1684">
        <v>2</v>
      </c>
      <c r="C1684">
        <v>22</v>
      </c>
      <c r="D1684">
        <v>1582</v>
      </c>
      <c r="E1684">
        <v>342</v>
      </c>
      <c r="F1684">
        <v>0</v>
      </c>
      <c r="G1684">
        <v>1</v>
      </c>
      <c r="I1684" s="7">
        <f t="shared" si="935"/>
        <v>11</v>
      </c>
      <c r="J1684">
        <f t="shared" si="936"/>
        <v>20</v>
      </c>
      <c r="K1684" s="5">
        <f t="shared" si="937"/>
        <v>1582</v>
      </c>
      <c r="L1684" s="5">
        <f t="shared" si="938"/>
        <v>0</v>
      </c>
    </row>
    <row r="1685" spans="1:14" x14ac:dyDescent="0.3">
      <c r="A1685" t="s">
        <v>7</v>
      </c>
      <c r="B1685">
        <v>2</v>
      </c>
      <c r="C1685">
        <v>22</v>
      </c>
      <c r="D1685">
        <v>1509</v>
      </c>
      <c r="E1685">
        <v>342</v>
      </c>
      <c r="F1685">
        <v>0</v>
      </c>
      <c r="G1685">
        <v>1</v>
      </c>
      <c r="I1685" s="7">
        <f t="shared" si="935"/>
        <v>11</v>
      </c>
      <c r="J1685">
        <f t="shared" si="936"/>
        <v>20</v>
      </c>
      <c r="K1685" s="5">
        <f t="shared" si="937"/>
        <v>0</v>
      </c>
      <c r="L1685" s="5">
        <f t="shared" si="938"/>
        <v>1509</v>
      </c>
      <c r="N1685">
        <f t="shared" ref="N1685" si="948">$K1684+$K1685-$L1684-$L1685</f>
        <v>73</v>
      </c>
    </row>
    <row r="1686" spans="1:14" x14ac:dyDescent="0.3">
      <c r="A1686" t="s">
        <v>7</v>
      </c>
      <c r="B1686">
        <v>7</v>
      </c>
      <c r="C1686">
        <v>25</v>
      </c>
      <c r="D1686">
        <v>1730</v>
      </c>
      <c r="E1686">
        <v>343</v>
      </c>
      <c r="F1686">
        <v>1</v>
      </c>
      <c r="G1686">
        <v>0</v>
      </c>
      <c r="I1686" s="7">
        <f t="shared" si="935"/>
        <v>3.5714285714285716</v>
      </c>
      <c r="J1686">
        <f t="shared" si="936"/>
        <v>18</v>
      </c>
      <c r="K1686" s="5">
        <f t="shared" si="937"/>
        <v>0</v>
      </c>
      <c r="L1686" s="5">
        <f t="shared" si="938"/>
        <v>1730</v>
      </c>
    </row>
    <row r="1687" spans="1:14" x14ac:dyDescent="0.3">
      <c r="A1687" t="s">
        <v>8</v>
      </c>
      <c r="B1687">
        <v>7</v>
      </c>
      <c r="C1687">
        <v>25</v>
      </c>
      <c r="D1687">
        <v>1470</v>
      </c>
      <c r="E1687">
        <v>343</v>
      </c>
      <c r="F1687">
        <v>1</v>
      </c>
      <c r="G1687">
        <v>0</v>
      </c>
      <c r="I1687" s="7">
        <f t="shared" si="935"/>
        <v>3.5714285714285716</v>
      </c>
      <c r="J1687">
        <f t="shared" si="936"/>
        <v>18</v>
      </c>
      <c r="K1687" s="5">
        <f t="shared" si="937"/>
        <v>1470</v>
      </c>
      <c r="L1687" s="5">
        <f t="shared" si="938"/>
        <v>0</v>
      </c>
      <c r="N1687">
        <f t="shared" ref="N1687" si="949">$K1686+$K1687-$L1686-$L1687</f>
        <v>-260</v>
      </c>
    </row>
    <row r="1688" spans="1:14" x14ac:dyDescent="0.3">
      <c r="A1688" t="s">
        <v>8</v>
      </c>
      <c r="B1688">
        <v>3</v>
      </c>
      <c r="C1688">
        <v>5</v>
      </c>
      <c r="D1688">
        <v>224</v>
      </c>
      <c r="E1688">
        <v>344</v>
      </c>
      <c r="F1688">
        <v>1</v>
      </c>
      <c r="G1688">
        <v>0</v>
      </c>
      <c r="I1688" s="7">
        <f t="shared" si="935"/>
        <v>1.6666666666666667</v>
      </c>
      <c r="J1688">
        <f t="shared" si="936"/>
        <v>2</v>
      </c>
      <c r="K1688" s="5">
        <f t="shared" si="937"/>
        <v>224</v>
      </c>
      <c r="L1688" s="5">
        <f t="shared" si="938"/>
        <v>0</v>
      </c>
    </row>
    <row r="1689" spans="1:14" x14ac:dyDescent="0.3">
      <c r="A1689" t="s">
        <v>7</v>
      </c>
      <c r="B1689">
        <v>3</v>
      </c>
      <c r="C1689">
        <v>5</v>
      </c>
      <c r="D1689">
        <v>348</v>
      </c>
      <c r="E1689">
        <v>344</v>
      </c>
      <c r="F1689">
        <v>1</v>
      </c>
      <c r="G1689">
        <v>0</v>
      </c>
      <c r="I1689" s="7">
        <f t="shared" si="935"/>
        <v>1.6666666666666667</v>
      </c>
      <c r="J1689">
        <f t="shared" si="936"/>
        <v>2</v>
      </c>
      <c r="K1689" s="5">
        <f t="shared" si="937"/>
        <v>0</v>
      </c>
      <c r="L1689" s="5">
        <f t="shared" si="938"/>
        <v>348</v>
      </c>
      <c r="N1689">
        <f t="shared" ref="N1689" si="950">$K1688+$K1689-$L1688-$L1689</f>
        <v>-124</v>
      </c>
    </row>
    <row r="1690" spans="1:14" x14ac:dyDescent="0.3">
      <c r="A1690" t="s">
        <v>7</v>
      </c>
      <c r="B1690">
        <v>20</v>
      </c>
      <c r="C1690">
        <v>20</v>
      </c>
      <c r="D1690">
        <v>1490</v>
      </c>
      <c r="E1690">
        <v>345</v>
      </c>
      <c r="F1690">
        <v>1</v>
      </c>
      <c r="G1690">
        <v>0</v>
      </c>
      <c r="I1690" s="7">
        <f t="shared" si="935"/>
        <v>1</v>
      </c>
      <c r="J1690">
        <f t="shared" si="936"/>
        <v>0</v>
      </c>
      <c r="K1690" s="5">
        <f t="shared" si="937"/>
        <v>0</v>
      </c>
      <c r="L1690" s="5">
        <f t="shared" si="938"/>
        <v>1490</v>
      </c>
    </row>
    <row r="1691" spans="1:14" x14ac:dyDescent="0.3">
      <c r="A1691" t="s">
        <v>8</v>
      </c>
      <c r="B1691">
        <v>20</v>
      </c>
      <c r="C1691">
        <v>20</v>
      </c>
      <c r="D1691">
        <v>121</v>
      </c>
      <c r="E1691">
        <v>345</v>
      </c>
      <c r="F1691">
        <v>1</v>
      </c>
      <c r="G1691">
        <v>0</v>
      </c>
      <c r="I1691" s="7">
        <f t="shared" si="935"/>
        <v>1</v>
      </c>
      <c r="J1691">
        <f t="shared" si="936"/>
        <v>0</v>
      </c>
      <c r="K1691" s="5">
        <f t="shared" si="937"/>
        <v>121</v>
      </c>
      <c r="L1691" s="5">
        <f t="shared" si="938"/>
        <v>0</v>
      </c>
      <c r="N1691">
        <f t="shared" ref="N1691" si="951">$K1690+$K1691-$L1690-$L1691</f>
        <v>-1369</v>
      </c>
    </row>
    <row r="1692" spans="1:14" x14ac:dyDescent="0.3">
      <c r="A1692" t="s">
        <v>8</v>
      </c>
      <c r="B1692">
        <v>29</v>
      </c>
      <c r="C1692">
        <v>45</v>
      </c>
      <c r="D1692">
        <v>1668</v>
      </c>
      <c r="E1692">
        <v>346</v>
      </c>
      <c r="F1692">
        <v>1</v>
      </c>
      <c r="G1692">
        <v>0</v>
      </c>
      <c r="I1692" s="7">
        <f t="shared" si="935"/>
        <v>1.5517241379310345</v>
      </c>
      <c r="J1692">
        <f t="shared" si="936"/>
        <v>16</v>
      </c>
      <c r="K1692" s="5">
        <f t="shared" si="937"/>
        <v>1668</v>
      </c>
      <c r="L1692" s="5">
        <f t="shared" si="938"/>
        <v>0</v>
      </c>
    </row>
    <row r="1693" spans="1:14" x14ac:dyDescent="0.3">
      <c r="A1693" t="s">
        <v>7</v>
      </c>
      <c r="B1693">
        <v>29</v>
      </c>
      <c r="C1693">
        <v>45</v>
      </c>
      <c r="D1693">
        <v>3491</v>
      </c>
      <c r="E1693">
        <v>346</v>
      </c>
      <c r="F1693">
        <v>1</v>
      </c>
      <c r="G1693">
        <v>0</v>
      </c>
      <c r="I1693" s="7">
        <f t="shared" si="935"/>
        <v>1.5517241379310345</v>
      </c>
      <c r="J1693">
        <f t="shared" si="936"/>
        <v>16</v>
      </c>
      <c r="K1693" s="5">
        <f t="shared" si="937"/>
        <v>0</v>
      </c>
      <c r="L1693" s="5">
        <f t="shared" si="938"/>
        <v>3491</v>
      </c>
      <c r="N1693">
        <f t="shared" ref="N1693" si="952">$K1692+$K1693-$L1692-$L1693</f>
        <v>-1823</v>
      </c>
    </row>
    <row r="1694" spans="1:14" x14ac:dyDescent="0.3">
      <c r="A1694" t="s">
        <v>7</v>
      </c>
      <c r="B1694">
        <v>14</v>
      </c>
      <c r="C1694">
        <v>14</v>
      </c>
      <c r="D1694">
        <v>1046</v>
      </c>
      <c r="E1694">
        <v>347</v>
      </c>
      <c r="F1694">
        <v>1</v>
      </c>
      <c r="G1694">
        <v>0</v>
      </c>
      <c r="I1694" s="7">
        <f t="shared" si="935"/>
        <v>1</v>
      </c>
      <c r="J1694">
        <f t="shared" si="936"/>
        <v>0</v>
      </c>
      <c r="K1694" s="5">
        <f t="shared" si="937"/>
        <v>0</v>
      </c>
      <c r="L1694" s="5">
        <f t="shared" si="938"/>
        <v>1046</v>
      </c>
    </row>
    <row r="1695" spans="1:14" x14ac:dyDescent="0.3">
      <c r="A1695" t="s">
        <v>8</v>
      </c>
      <c r="B1695">
        <v>14</v>
      </c>
      <c r="C1695">
        <v>14</v>
      </c>
      <c r="D1695">
        <v>184</v>
      </c>
      <c r="E1695">
        <v>347</v>
      </c>
      <c r="F1695">
        <v>1</v>
      </c>
      <c r="G1695">
        <v>0</v>
      </c>
      <c r="I1695" s="7">
        <f t="shared" si="935"/>
        <v>1</v>
      </c>
      <c r="J1695">
        <f t="shared" si="936"/>
        <v>0</v>
      </c>
      <c r="K1695" s="5">
        <f t="shared" si="937"/>
        <v>184</v>
      </c>
      <c r="L1695" s="5">
        <f t="shared" si="938"/>
        <v>0</v>
      </c>
      <c r="N1695">
        <f t="shared" ref="N1695" si="953">$K1694+$K1695-$L1694-$L1695</f>
        <v>-862</v>
      </c>
    </row>
    <row r="1696" spans="1:14" x14ac:dyDescent="0.3">
      <c r="A1696" t="s">
        <v>8</v>
      </c>
      <c r="B1696">
        <v>12</v>
      </c>
      <c r="C1696">
        <v>12</v>
      </c>
      <c r="D1696">
        <v>160</v>
      </c>
      <c r="E1696">
        <v>348</v>
      </c>
      <c r="F1696">
        <v>1</v>
      </c>
      <c r="G1696">
        <v>0</v>
      </c>
      <c r="I1696" s="7">
        <f t="shared" si="935"/>
        <v>1</v>
      </c>
      <c r="J1696">
        <f t="shared" si="936"/>
        <v>0</v>
      </c>
      <c r="K1696" s="5">
        <f t="shared" si="937"/>
        <v>160</v>
      </c>
      <c r="L1696" s="5">
        <f t="shared" si="938"/>
        <v>0</v>
      </c>
    </row>
    <row r="1697" spans="1:14" x14ac:dyDescent="0.3">
      <c r="A1697" t="s">
        <v>7</v>
      </c>
      <c r="B1697">
        <v>12</v>
      </c>
      <c r="C1697">
        <v>12</v>
      </c>
      <c r="D1697">
        <v>1192</v>
      </c>
      <c r="E1697">
        <v>348</v>
      </c>
      <c r="F1697">
        <v>1</v>
      </c>
      <c r="G1697">
        <v>0</v>
      </c>
      <c r="I1697" s="7">
        <f t="shared" si="935"/>
        <v>1</v>
      </c>
      <c r="J1697">
        <f t="shared" si="936"/>
        <v>0</v>
      </c>
      <c r="K1697" s="5">
        <f t="shared" si="937"/>
        <v>0</v>
      </c>
      <c r="L1697" s="5">
        <f t="shared" si="938"/>
        <v>1192</v>
      </c>
      <c r="N1697">
        <f t="shared" ref="N1697" si="954">$K1696+$K1697-$L1696-$L1697</f>
        <v>-1032</v>
      </c>
    </row>
    <row r="1698" spans="1:14" x14ac:dyDescent="0.3">
      <c r="A1698" t="s">
        <v>7</v>
      </c>
      <c r="B1698">
        <v>36</v>
      </c>
      <c r="C1698">
        <v>41</v>
      </c>
      <c r="D1698">
        <v>3221</v>
      </c>
      <c r="E1698">
        <v>349</v>
      </c>
      <c r="F1698">
        <v>1</v>
      </c>
      <c r="G1698">
        <v>0</v>
      </c>
      <c r="I1698" s="7">
        <f t="shared" si="935"/>
        <v>1.1388888888888888</v>
      </c>
      <c r="J1698">
        <f t="shared" si="936"/>
        <v>5</v>
      </c>
      <c r="K1698" s="5">
        <f t="shared" si="937"/>
        <v>0</v>
      </c>
      <c r="L1698" s="5">
        <f t="shared" si="938"/>
        <v>3221</v>
      </c>
    </row>
    <row r="1699" spans="1:14" x14ac:dyDescent="0.3">
      <c r="A1699" t="s">
        <v>8</v>
      </c>
      <c r="B1699">
        <v>36</v>
      </c>
      <c r="C1699">
        <v>41</v>
      </c>
      <c r="D1699">
        <v>748</v>
      </c>
      <c r="E1699">
        <v>349</v>
      </c>
      <c r="F1699">
        <v>1</v>
      </c>
      <c r="G1699">
        <v>0</v>
      </c>
      <c r="I1699" s="7">
        <f t="shared" si="935"/>
        <v>1.1388888888888888</v>
      </c>
      <c r="J1699">
        <f t="shared" si="936"/>
        <v>5</v>
      </c>
      <c r="K1699" s="5">
        <f t="shared" si="937"/>
        <v>748</v>
      </c>
      <c r="L1699" s="5">
        <f t="shared" si="938"/>
        <v>0</v>
      </c>
      <c r="N1699">
        <f t="shared" ref="N1699" si="955">$K1698+$K1699-$L1698-$L1699</f>
        <v>-2473</v>
      </c>
    </row>
    <row r="1700" spans="1:14" x14ac:dyDescent="0.3">
      <c r="A1700" t="s">
        <v>8</v>
      </c>
      <c r="B1700">
        <v>9</v>
      </c>
      <c r="C1700">
        <v>38</v>
      </c>
      <c r="D1700">
        <v>2658</v>
      </c>
      <c r="E1700">
        <v>350</v>
      </c>
      <c r="F1700">
        <v>0</v>
      </c>
      <c r="G1700">
        <v>1</v>
      </c>
      <c r="I1700" s="7">
        <f t="shared" si="935"/>
        <v>4.2222222222222223</v>
      </c>
      <c r="J1700">
        <f t="shared" si="936"/>
        <v>29</v>
      </c>
      <c r="K1700" s="5">
        <f t="shared" si="937"/>
        <v>2658</v>
      </c>
      <c r="L1700" s="5">
        <f t="shared" si="938"/>
        <v>0</v>
      </c>
    </row>
    <row r="1701" spans="1:14" x14ac:dyDescent="0.3">
      <c r="A1701" t="s">
        <v>7</v>
      </c>
      <c r="B1701">
        <v>9</v>
      </c>
      <c r="C1701">
        <v>38</v>
      </c>
      <c r="D1701">
        <v>2622</v>
      </c>
      <c r="E1701">
        <v>350</v>
      </c>
      <c r="F1701">
        <v>0</v>
      </c>
      <c r="G1701">
        <v>1</v>
      </c>
      <c r="I1701" s="7">
        <f t="shared" si="935"/>
        <v>4.2222222222222223</v>
      </c>
      <c r="J1701">
        <f t="shared" si="936"/>
        <v>29</v>
      </c>
      <c r="K1701" s="5">
        <f t="shared" si="937"/>
        <v>0</v>
      </c>
      <c r="L1701" s="5">
        <f t="shared" si="938"/>
        <v>2622</v>
      </c>
      <c r="N1701">
        <f t="shared" ref="N1701" si="956">$K1700+$K1701-$L1700-$L1701</f>
        <v>36</v>
      </c>
    </row>
    <row r="1702" spans="1:14" x14ac:dyDescent="0.3">
      <c r="A1702" t="s">
        <v>8</v>
      </c>
      <c r="B1702">
        <v>16</v>
      </c>
      <c r="C1702">
        <v>44</v>
      </c>
      <c r="D1702">
        <v>2870</v>
      </c>
      <c r="E1702">
        <v>351</v>
      </c>
      <c r="F1702">
        <v>1</v>
      </c>
      <c r="G1702">
        <v>0</v>
      </c>
      <c r="I1702" s="7">
        <f t="shared" si="935"/>
        <v>2.75</v>
      </c>
      <c r="J1702">
        <f t="shared" si="936"/>
        <v>28</v>
      </c>
      <c r="K1702" s="5">
        <f t="shared" si="937"/>
        <v>2870</v>
      </c>
      <c r="L1702" s="5">
        <f t="shared" si="938"/>
        <v>0</v>
      </c>
    </row>
    <row r="1703" spans="1:14" x14ac:dyDescent="0.3">
      <c r="A1703" t="s">
        <v>7</v>
      </c>
      <c r="B1703">
        <v>16</v>
      </c>
      <c r="C1703">
        <v>44</v>
      </c>
      <c r="D1703">
        <v>2986</v>
      </c>
      <c r="E1703">
        <v>351</v>
      </c>
      <c r="F1703">
        <v>1</v>
      </c>
      <c r="G1703">
        <v>0</v>
      </c>
      <c r="I1703" s="7">
        <f t="shared" si="935"/>
        <v>2.75</v>
      </c>
      <c r="J1703">
        <f t="shared" si="936"/>
        <v>28</v>
      </c>
      <c r="K1703" s="5">
        <f t="shared" si="937"/>
        <v>0</v>
      </c>
      <c r="L1703" s="5">
        <f t="shared" si="938"/>
        <v>2986</v>
      </c>
      <c r="N1703">
        <f t="shared" ref="N1703" si="957">$K1702+$K1703-$L1702-$L1703</f>
        <v>-116</v>
      </c>
    </row>
    <row r="1704" spans="1:14" x14ac:dyDescent="0.3">
      <c r="A1704" t="s">
        <v>8</v>
      </c>
      <c r="B1704">
        <v>12</v>
      </c>
      <c r="C1704">
        <v>48</v>
      </c>
      <c r="D1704">
        <v>3576</v>
      </c>
      <c r="E1704">
        <v>352</v>
      </c>
      <c r="F1704">
        <v>0</v>
      </c>
      <c r="G1704">
        <v>1</v>
      </c>
      <c r="I1704" s="7">
        <f t="shared" si="935"/>
        <v>4</v>
      </c>
      <c r="J1704">
        <f t="shared" si="936"/>
        <v>36</v>
      </c>
      <c r="K1704" s="5">
        <f t="shared" si="937"/>
        <v>3576</v>
      </c>
      <c r="L1704" s="5">
        <f t="shared" si="938"/>
        <v>0</v>
      </c>
    </row>
    <row r="1705" spans="1:14" x14ac:dyDescent="0.3">
      <c r="A1705" t="s">
        <v>7</v>
      </c>
      <c r="B1705">
        <v>12</v>
      </c>
      <c r="C1705">
        <v>48</v>
      </c>
      <c r="D1705">
        <v>3570</v>
      </c>
      <c r="E1705">
        <v>352</v>
      </c>
      <c r="F1705">
        <v>0</v>
      </c>
      <c r="G1705">
        <v>1</v>
      </c>
      <c r="I1705" s="7">
        <f t="shared" si="935"/>
        <v>4</v>
      </c>
      <c r="J1705">
        <f t="shared" si="936"/>
        <v>36</v>
      </c>
      <c r="K1705" s="5">
        <f t="shared" si="937"/>
        <v>0</v>
      </c>
      <c r="L1705" s="5">
        <f t="shared" si="938"/>
        <v>3570</v>
      </c>
      <c r="N1705">
        <f t="shared" ref="N1705" si="958">$K1704+$K1705-$L1704-$L1705</f>
        <v>6</v>
      </c>
    </row>
    <row r="1706" spans="1:14" x14ac:dyDescent="0.3">
      <c r="A1706" t="s">
        <v>7</v>
      </c>
      <c r="B1706">
        <v>9</v>
      </c>
      <c r="C1706">
        <v>14</v>
      </c>
      <c r="D1706">
        <v>916</v>
      </c>
      <c r="E1706">
        <v>353</v>
      </c>
      <c r="F1706">
        <v>1</v>
      </c>
      <c r="G1706">
        <v>0</v>
      </c>
      <c r="I1706" s="7">
        <f t="shared" si="935"/>
        <v>1.5555555555555556</v>
      </c>
      <c r="J1706">
        <f t="shared" si="936"/>
        <v>5</v>
      </c>
      <c r="K1706" s="5">
        <f t="shared" si="937"/>
        <v>0</v>
      </c>
      <c r="L1706" s="5">
        <f t="shared" si="938"/>
        <v>916</v>
      </c>
    </row>
    <row r="1707" spans="1:14" x14ac:dyDescent="0.3">
      <c r="A1707" t="s">
        <v>8</v>
      </c>
      <c r="B1707">
        <v>9</v>
      </c>
      <c r="C1707">
        <v>14</v>
      </c>
      <c r="D1707">
        <v>603</v>
      </c>
      <c r="E1707">
        <v>353</v>
      </c>
      <c r="F1707">
        <v>1</v>
      </c>
      <c r="G1707">
        <v>0</v>
      </c>
      <c r="I1707" s="7">
        <f t="shared" si="935"/>
        <v>1.5555555555555556</v>
      </c>
      <c r="J1707">
        <f t="shared" si="936"/>
        <v>5</v>
      </c>
      <c r="K1707" s="5">
        <f t="shared" si="937"/>
        <v>603</v>
      </c>
      <c r="L1707" s="5">
        <f t="shared" si="938"/>
        <v>0</v>
      </c>
      <c r="N1707">
        <f t="shared" ref="N1707" si="959">$K1706+$K1707-$L1706-$L1707</f>
        <v>-313</v>
      </c>
    </row>
    <row r="1708" spans="1:14" x14ac:dyDescent="0.3">
      <c r="A1708" t="s">
        <v>8</v>
      </c>
      <c r="B1708">
        <v>4</v>
      </c>
      <c r="C1708">
        <v>4</v>
      </c>
      <c r="D1708">
        <v>95</v>
      </c>
      <c r="E1708">
        <v>354</v>
      </c>
      <c r="F1708">
        <v>1</v>
      </c>
      <c r="G1708">
        <v>0</v>
      </c>
      <c r="I1708" s="7">
        <f t="shared" si="935"/>
        <v>1</v>
      </c>
      <c r="J1708">
        <f t="shared" si="936"/>
        <v>0</v>
      </c>
      <c r="K1708" s="5">
        <f t="shared" si="937"/>
        <v>95</v>
      </c>
      <c r="L1708" s="5">
        <f t="shared" si="938"/>
        <v>0</v>
      </c>
    </row>
    <row r="1709" spans="1:14" x14ac:dyDescent="0.3">
      <c r="A1709" t="s">
        <v>7</v>
      </c>
      <c r="B1709">
        <v>4</v>
      </c>
      <c r="C1709">
        <v>4</v>
      </c>
      <c r="D1709">
        <v>365</v>
      </c>
      <c r="E1709">
        <v>354</v>
      </c>
      <c r="F1709">
        <v>1</v>
      </c>
      <c r="G1709">
        <v>0</v>
      </c>
      <c r="I1709" s="7">
        <f t="shared" si="935"/>
        <v>1</v>
      </c>
      <c r="J1709">
        <f t="shared" si="936"/>
        <v>0</v>
      </c>
      <c r="K1709" s="5">
        <f t="shared" si="937"/>
        <v>0</v>
      </c>
      <c r="L1709" s="5">
        <f t="shared" si="938"/>
        <v>365</v>
      </c>
      <c r="N1709">
        <f t="shared" ref="N1709" si="960">$K1708+$K1709-$L1708-$L1709</f>
        <v>-270</v>
      </c>
    </row>
    <row r="1710" spans="1:14" x14ac:dyDescent="0.3">
      <c r="A1710" t="s">
        <v>8</v>
      </c>
      <c r="B1710">
        <v>33</v>
      </c>
      <c r="C1710">
        <v>43</v>
      </c>
      <c r="D1710">
        <v>1084</v>
      </c>
      <c r="E1710">
        <v>355</v>
      </c>
      <c r="F1710">
        <v>1</v>
      </c>
      <c r="G1710">
        <v>0</v>
      </c>
      <c r="I1710" s="7">
        <f t="shared" si="935"/>
        <v>1.303030303030303</v>
      </c>
      <c r="J1710">
        <f t="shared" si="936"/>
        <v>10</v>
      </c>
      <c r="K1710" s="5">
        <f t="shared" si="937"/>
        <v>1084</v>
      </c>
      <c r="L1710" s="5">
        <f t="shared" si="938"/>
        <v>0</v>
      </c>
    </row>
    <row r="1711" spans="1:14" x14ac:dyDescent="0.3">
      <c r="A1711" t="s">
        <v>7</v>
      </c>
      <c r="B1711">
        <v>33</v>
      </c>
      <c r="C1711">
        <v>43</v>
      </c>
      <c r="D1711">
        <v>3163</v>
      </c>
      <c r="E1711">
        <v>355</v>
      </c>
      <c r="F1711">
        <v>1</v>
      </c>
      <c r="G1711">
        <v>0</v>
      </c>
      <c r="I1711" s="7">
        <f t="shared" si="935"/>
        <v>1.303030303030303</v>
      </c>
      <c r="J1711">
        <f t="shared" si="936"/>
        <v>10</v>
      </c>
      <c r="K1711" s="5">
        <f t="shared" si="937"/>
        <v>0</v>
      </c>
      <c r="L1711" s="5">
        <f t="shared" si="938"/>
        <v>3163</v>
      </c>
      <c r="N1711">
        <f t="shared" ref="N1711" si="961">$K1710+$K1711-$L1710-$L1711</f>
        <v>-2079</v>
      </c>
    </row>
    <row r="1712" spans="1:14" x14ac:dyDescent="0.3">
      <c r="A1712" t="s">
        <v>7</v>
      </c>
      <c r="B1712">
        <v>10</v>
      </c>
      <c r="C1712">
        <v>39</v>
      </c>
      <c r="D1712">
        <v>3061</v>
      </c>
      <c r="E1712">
        <v>356</v>
      </c>
      <c r="F1712">
        <v>1</v>
      </c>
      <c r="G1712">
        <v>0</v>
      </c>
      <c r="I1712" s="7">
        <f t="shared" si="935"/>
        <v>3.9</v>
      </c>
      <c r="J1712">
        <f t="shared" si="936"/>
        <v>29</v>
      </c>
      <c r="K1712" s="5">
        <f t="shared" si="937"/>
        <v>0</v>
      </c>
      <c r="L1712" s="5">
        <f t="shared" si="938"/>
        <v>3061</v>
      </c>
    </row>
    <row r="1713" spans="1:14" x14ac:dyDescent="0.3">
      <c r="A1713" t="s">
        <v>8</v>
      </c>
      <c r="B1713">
        <v>10</v>
      </c>
      <c r="C1713">
        <v>39</v>
      </c>
      <c r="D1713">
        <v>2866</v>
      </c>
      <c r="E1713">
        <v>356</v>
      </c>
      <c r="F1713">
        <v>1</v>
      </c>
      <c r="G1713">
        <v>0</v>
      </c>
      <c r="I1713" s="7">
        <f t="shared" si="935"/>
        <v>3.9</v>
      </c>
      <c r="J1713">
        <f t="shared" si="936"/>
        <v>29</v>
      </c>
      <c r="K1713" s="5">
        <f t="shared" si="937"/>
        <v>2866</v>
      </c>
      <c r="L1713" s="5">
        <f t="shared" si="938"/>
        <v>0</v>
      </c>
      <c r="N1713">
        <f t="shared" ref="N1713" si="962">$K1712+$K1713-$L1712-$L1713</f>
        <v>-195</v>
      </c>
    </row>
    <row r="1714" spans="1:14" x14ac:dyDescent="0.3">
      <c r="A1714" t="s">
        <v>8</v>
      </c>
      <c r="B1714">
        <v>27</v>
      </c>
      <c r="C1714">
        <v>43</v>
      </c>
      <c r="D1714">
        <v>1558</v>
      </c>
      <c r="E1714">
        <v>357</v>
      </c>
      <c r="F1714">
        <v>1</v>
      </c>
      <c r="G1714">
        <v>0</v>
      </c>
      <c r="I1714" s="7">
        <f t="shared" si="935"/>
        <v>1.5925925925925926</v>
      </c>
      <c r="J1714">
        <f t="shared" si="936"/>
        <v>16</v>
      </c>
      <c r="K1714" s="5">
        <f t="shared" si="937"/>
        <v>1558</v>
      </c>
      <c r="L1714" s="5">
        <f t="shared" si="938"/>
        <v>0</v>
      </c>
    </row>
    <row r="1715" spans="1:14" x14ac:dyDescent="0.3">
      <c r="A1715" t="s">
        <v>7</v>
      </c>
      <c r="B1715">
        <v>27</v>
      </c>
      <c r="C1715">
        <v>43</v>
      </c>
      <c r="D1715">
        <v>3448</v>
      </c>
      <c r="E1715">
        <v>357</v>
      </c>
      <c r="F1715">
        <v>1</v>
      </c>
      <c r="G1715">
        <v>0</v>
      </c>
      <c r="I1715" s="7">
        <f t="shared" si="935"/>
        <v>1.5925925925925926</v>
      </c>
      <c r="J1715">
        <f t="shared" si="936"/>
        <v>16</v>
      </c>
      <c r="K1715" s="5">
        <f t="shared" si="937"/>
        <v>0</v>
      </c>
      <c r="L1715" s="5">
        <f t="shared" si="938"/>
        <v>3448</v>
      </c>
      <c r="N1715">
        <f t="shared" ref="N1715" si="963">$K1714+$K1715-$L1714-$L1715</f>
        <v>-1890</v>
      </c>
    </row>
    <row r="1716" spans="1:14" x14ac:dyDescent="0.3">
      <c r="A1716" t="s">
        <v>8</v>
      </c>
      <c r="B1716">
        <v>15</v>
      </c>
      <c r="C1716">
        <v>15</v>
      </c>
      <c r="D1716">
        <v>160</v>
      </c>
      <c r="E1716">
        <v>358</v>
      </c>
      <c r="F1716">
        <v>1</v>
      </c>
      <c r="G1716">
        <v>0</v>
      </c>
      <c r="I1716" s="7">
        <f t="shared" si="935"/>
        <v>1</v>
      </c>
      <c r="J1716">
        <f t="shared" si="936"/>
        <v>0</v>
      </c>
      <c r="K1716" s="5">
        <f t="shared" si="937"/>
        <v>160</v>
      </c>
      <c r="L1716" s="5">
        <f t="shared" si="938"/>
        <v>0</v>
      </c>
    </row>
    <row r="1717" spans="1:14" x14ac:dyDescent="0.3">
      <c r="A1717" t="s">
        <v>7</v>
      </c>
      <c r="B1717">
        <v>15</v>
      </c>
      <c r="C1717">
        <v>15</v>
      </c>
      <c r="D1717">
        <v>1470</v>
      </c>
      <c r="E1717">
        <v>358</v>
      </c>
      <c r="F1717">
        <v>1</v>
      </c>
      <c r="G1717">
        <v>0</v>
      </c>
      <c r="I1717" s="7">
        <f t="shared" si="935"/>
        <v>1</v>
      </c>
      <c r="J1717">
        <f t="shared" si="936"/>
        <v>0</v>
      </c>
      <c r="K1717" s="5">
        <f t="shared" si="937"/>
        <v>0</v>
      </c>
      <c r="L1717" s="5">
        <f t="shared" si="938"/>
        <v>1470</v>
      </c>
      <c r="N1717">
        <f t="shared" ref="N1717" si="964">$K1716+$K1717-$L1716-$L1717</f>
        <v>-1310</v>
      </c>
    </row>
    <row r="1718" spans="1:14" x14ac:dyDescent="0.3">
      <c r="A1718" t="s">
        <v>7</v>
      </c>
      <c r="B1718">
        <v>17</v>
      </c>
      <c r="C1718">
        <v>44</v>
      </c>
      <c r="D1718">
        <v>2646</v>
      </c>
      <c r="E1718">
        <v>359</v>
      </c>
      <c r="F1718">
        <v>1</v>
      </c>
      <c r="G1718">
        <v>0</v>
      </c>
      <c r="I1718" s="7">
        <f t="shared" si="935"/>
        <v>2.5882352941176472</v>
      </c>
      <c r="J1718">
        <f t="shared" si="936"/>
        <v>27</v>
      </c>
      <c r="K1718" s="5">
        <f t="shared" si="937"/>
        <v>0</v>
      </c>
      <c r="L1718" s="5">
        <f t="shared" si="938"/>
        <v>2646</v>
      </c>
    </row>
    <row r="1719" spans="1:14" x14ac:dyDescent="0.3">
      <c r="A1719" t="s">
        <v>8</v>
      </c>
      <c r="B1719">
        <v>17</v>
      </c>
      <c r="C1719">
        <v>44</v>
      </c>
      <c r="D1719">
        <v>2309</v>
      </c>
      <c r="E1719">
        <v>359</v>
      </c>
      <c r="F1719">
        <v>1</v>
      </c>
      <c r="G1719">
        <v>0</v>
      </c>
      <c r="I1719" s="7">
        <f t="shared" si="935"/>
        <v>2.5882352941176472</v>
      </c>
      <c r="J1719">
        <f t="shared" si="936"/>
        <v>27</v>
      </c>
      <c r="K1719" s="5">
        <f t="shared" si="937"/>
        <v>2309</v>
      </c>
      <c r="L1719" s="5">
        <f t="shared" si="938"/>
        <v>0</v>
      </c>
      <c r="N1719">
        <f t="shared" ref="N1719" si="965">$K1718+$K1719-$L1718-$L1719</f>
        <v>-337</v>
      </c>
    </row>
    <row r="1720" spans="1:14" x14ac:dyDescent="0.3">
      <c r="A1720" t="s">
        <v>8</v>
      </c>
      <c r="B1720">
        <v>40</v>
      </c>
      <c r="C1720">
        <v>40</v>
      </c>
      <c r="D1720">
        <v>172</v>
      </c>
      <c r="E1720">
        <v>360</v>
      </c>
      <c r="F1720">
        <v>1</v>
      </c>
      <c r="G1720">
        <v>0</v>
      </c>
      <c r="I1720" s="7">
        <f t="shared" si="935"/>
        <v>1</v>
      </c>
      <c r="J1720">
        <f t="shared" si="936"/>
        <v>0</v>
      </c>
      <c r="K1720" s="5">
        <f t="shared" si="937"/>
        <v>172</v>
      </c>
      <c r="L1720" s="5">
        <f t="shared" si="938"/>
        <v>0</v>
      </c>
    </row>
    <row r="1721" spans="1:14" x14ac:dyDescent="0.3">
      <c r="A1721" t="s">
        <v>7</v>
      </c>
      <c r="B1721">
        <v>40</v>
      </c>
      <c r="C1721">
        <v>40</v>
      </c>
      <c r="D1721">
        <v>2885</v>
      </c>
      <c r="E1721">
        <v>360</v>
      </c>
      <c r="F1721">
        <v>1</v>
      </c>
      <c r="G1721">
        <v>0</v>
      </c>
      <c r="I1721" s="7">
        <f t="shared" si="935"/>
        <v>1</v>
      </c>
      <c r="J1721">
        <f t="shared" si="936"/>
        <v>0</v>
      </c>
      <c r="K1721" s="5">
        <f t="shared" si="937"/>
        <v>0</v>
      </c>
      <c r="L1721" s="5">
        <f t="shared" si="938"/>
        <v>2885</v>
      </c>
      <c r="N1721">
        <f t="shared" ref="N1721" si="966">$K1720+$K1721-$L1720-$L1721</f>
        <v>-2713</v>
      </c>
    </row>
    <row r="1722" spans="1:14" x14ac:dyDescent="0.3">
      <c r="A1722" t="s">
        <v>7</v>
      </c>
      <c r="B1722">
        <v>13</v>
      </c>
      <c r="C1722">
        <v>32</v>
      </c>
      <c r="D1722">
        <v>2166</v>
      </c>
      <c r="E1722">
        <v>361</v>
      </c>
      <c r="F1722">
        <v>1</v>
      </c>
      <c r="G1722">
        <v>0</v>
      </c>
      <c r="I1722" s="7">
        <f t="shared" si="935"/>
        <v>2.4615384615384617</v>
      </c>
      <c r="J1722">
        <f t="shared" si="936"/>
        <v>19</v>
      </c>
      <c r="K1722" s="5">
        <f t="shared" si="937"/>
        <v>0</v>
      </c>
      <c r="L1722" s="5">
        <f t="shared" si="938"/>
        <v>2166</v>
      </c>
    </row>
    <row r="1723" spans="1:14" x14ac:dyDescent="0.3">
      <c r="A1723" t="s">
        <v>8</v>
      </c>
      <c r="B1723">
        <v>13</v>
      </c>
      <c r="C1723">
        <v>32</v>
      </c>
      <c r="D1723">
        <v>1818</v>
      </c>
      <c r="E1723">
        <v>361</v>
      </c>
      <c r="F1723">
        <v>1</v>
      </c>
      <c r="G1723">
        <v>0</v>
      </c>
      <c r="I1723" s="7">
        <f t="shared" si="935"/>
        <v>2.4615384615384617</v>
      </c>
      <c r="J1723">
        <f t="shared" si="936"/>
        <v>19</v>
      </c>
      <c r="K1723" s="5">
        <f t="shared" si="937"/>
        <v>1818</v>
      </c>
      <c r="L1723" s="5">
        <f t="shared" si="938"/>
        <v>0</v>
      </c>
      <c r="N1723">
        <f t="shared" ref="N1723" si="967">$K1722+$K1723-$L1722-$L1723</f>
        <v>-348</v>
      </c>
    </row>
    <row r="1724" spans="1:14" x14ac:dyDescent="0.3">
      <c r="A1724" t="s">
        <v>8</v>
      </c>
      <c r="B1724">
        <v>6</v>
      </c>
      <c r="C1724">
        <v>6</v>
      </c>
      <c r="D1724">
        <v>96</v>
      </c>
      <c r="E1724">
        <v>362</v>
      </c>
      <c r="F1724">
        <v>1</v>
      </c>
      <c r="G1724">
        <v>0</v>
      </c>
      <c r="I1724" s="7">
        <f t="shared" si="935"/>
        <v>1</v>
      </c>
      <c r="J1724">
        <f t="shared" si="936"/>
        <v>0</v>
      </c>
      <c r="K1724" s="5">
        <f t="shared" si="937"/>
        <v>96</v>
      </c>
      <c r="L1724" s="5">
        <f t="shared" si="938"/>
        <v>0</v>
      </c>
    </row>
    <row r="1725" spans="1:14" x14ac:dyDescent="0.3">
      <c r="A1725" t="s">
        <v>7</v>
      </c>
      <c r="B1725">
        <v>6</v>
      </c>
      <c r="C1725">
        <v>6</v>
      </c>
      <c r="D1725">
        <v>560</v>
      </c>
      <c r="E1725">
        <v>362</v>
      </c>
      <c r="F1725">
        <v>1</v>
      </c>
      <c r="G1725">
        <v>0</v>
      </c>
      <c r="I1725" s="7">
        <f t="shared" si="935"/>
        <v>1</v>
      </c>
      <c r="J1725">
        <f t="shared" si="936"/>
        <v>0</v>
      </c>
      <c r="K1725" s="5">
        <f t="shared" si="937"/>
        <v>0</v>
      </c>
      <c r="L1725" s="5">
        <f t="shared" si="938"/>
        <v>560</v>
      </c>
      <c r="N1725">
        <f t="shared" ref="N1725" si="968">$K1724+$K1725-$L1724-$L1725</f>
        <v>-464</v>
      </c>
    </row>
    <row r="1726" spans="1:14" x14ac:dyDescent="0.3">
      <c r="A1726" t="s">
        <v>8</v>
      </c>
      <c r="B1726">
        <v>21</v>
      </c>
      <c r="C1726">
        <v>23</v>
      </c>
      <c r="D1726">
        <v>333</v>
      </c>
      <c r="E1726">
        <v>363</v>
      </c>
      <c r="F1726">
        <v>1</v>
      </c>
      <c r="G1726">
        <v>0</v>
      </c>
      <c r="I1726" s="7">
        <f t="shared" si="935"/>
        <v>1.0952380952380953</v>
      </c>
      <c r="J1726">
        <f t="shared" si="936"/>
        <v>2</v>
      </c>
      <c r="K1726" s="5">
        <f t="shared" si="937"/>
        <v>333</v>
      </c>
      <c r="L1726" s="5">
        <f t="shared" si="938"/>
        <v>0</v>
      </c>
    </row>
    <row r="1727" spans="1:14" x14ac:dyDescent="0.3">
      <c r="A1727" t="s">
        <v>7</v>
      </c>
      <c r="B1727">
        <v>21</v>
      </c>
      <c r="C1727">
        <v>23</v>
      </c>
      <c r="D1727">
        <v>1792</v>
      </c>
      <c r="E1727">
        <v>363</v>
      </c>
      <c r="F1727">
        <v>1</v>
      </c>
      <c r="G1727">
        <v>0</v>
      </c>
      <c r="I1727" s="7">
        <f t="shared" si="935"/>
        <v>1.0952380952380953</v>
      </c>
      <c r="J1727">
        <f t="shared" si="936"/>
        <v>2</v>
      </c>
      <c r="K1727" s="5">
        <f t="shared" si="937"/>
        <v>0</v>
      </c>
      <c r="L1727" s="5">
        <f t="shared" si="938"/>
        <v>1792</v>
      </c>
      <c r="N1727">
        <f t="shared" ref="N1727" si="969">$K1726+$K1727-$L1726-$L1727</f>
        <v>-1459</v>
      </c>
    </row>
    <row r="1728" spans="1:14" x14ac:dyDescent="0.3">
      <c r="A1728" t="s">
        <v>8</v>
      </c>
      <c r="B1728">
        <v>4</v>
      </c>
      <c r="C1728">
        <v>26</v>
      </c>
      <c r="D1728">
        <v>2034</v>
      </c>
      <c r="E1728">
        <v>364</v>
      </c>
      <c r="F1728">
        <v>0</v>
      </c>
      <c r="G1728">
        <v>1</v>
      </c>
      <c r="I1728" s="7">
        <f t="shared" si="935"/>
        <v>6.5</v>
      </c>
      <c r="J1728">
        <f t="shared" si="936"/>
        <v>22</v>
      </c>
      <c r="K1728" s="5">
        <f t="shared" si="937"/>
        <v>2034</v>
      </c>
      <c r="L1728" s="5">
        <f t="shared" si="938"/>
        <v>0</v>
      </c>
    </row>
    <row r="1729" spans="1:14" x14ac:dyDescent="0.3">
      <c r="A1729" t="s">
        <v>7</v>
      </c>
      <c r="B1729">
        <v>4</v>
      </c>
      <c r="C1729">
        <v>26</v>
      </c>
      <c r="D1729">
        <v>2000</v>
      </c>
      <c r="E1729">
        <v>364</v>
      </c>
      <c r="F1729">
        <v>0</v>
      </c>
      <c r="G1729">
        <v>1</v>
      </c>
      <c r="I1729" s="7">
        <f t="shared" si="935"/>
        <v>6.5</v>
      </c>
      <c r="J1729">
        <f t="shared" si="936"/>
        <v>22</v>
      </c>
      <c r="K1729" s="5">
        <f t="shared" si="937"/>
        <v>0</v>
      </c>
      <c r="L1729" s="5">
        <f t="shared" si="938"/>
        <v>2000</v>
      </c>
      <c r="N1729">
        <f t="shared" ref="N1729" si="970">$K1728+$K1729-$L1728-$L1729</f>
        <v>34</v>
      </c>
    </row>
    <row r="1730" spans="1:14" x14ac:dyDescent="0.3">
      <c r="A1730" t="s">
        <v>7</v>
      </c>
      <c r="B1730">
        <v>19</v>
      </c>
      <c r="C1730">
        <v>36</v>
      </c>
      <c r="D1730">
        <v>2811</v>
      </c>
      <c r="E1730">
        <v>365</v>
      </c>
      <c r="F1730">
        <v>1</v>
      </c>
      <c r="G1730">
        <v>0</v>
      </c>
      <c r="I1730" s="7">
        <f t="shared" si="935"/>
        <v>1.8947368421052631</v>
      </c>
      <c r="J1730">
        <f t="shared" si="936"/>
        <v>17</v>
      </c>
      <c r="K1730" s="5">
        <f t="shared" si="937"/>
        <v>0</v>
      </c>
      <c r="L1730" s="5">
        <f t="shared" si="938"/>
        <v>2811</v>
      </c>
    </row>
    <row r="1731" spans="1:14" x14ac:dyDescent="0.3">
      <c r="A1731" t="s">
        <v>8</v>
      </c>
      <c r="B1731">
        <v>19</v>
      </c>
      <c r="C1731">
        <v>36</v>
      </c>
      <c r="D1731">
        <v>1671</v>
      </c>
      <c r="E1731">
        <v>365</v>
      </c>
      <c r="F1731">
        <v>1</v>
      </c>
      <c r="G1731">
        <v>0</v>
      </c>
      <c r="I1731" s="7">
        <f t="shared" ref="I1731:I1794" si="971">C1731/B1731</f>
        <v>1.8947368421052631</v>
      </c>
      <c r="J1731">
        <f t="shared" ref="J1731:J1794" si="972">C1731-B1731</f>
        <v>17</v>
      </c>
      <c r="K1731" s="5">
        <f t="shared" ref="K1731:K1794" si="973">IF($A1731="Hungarian",$D1731,0)</f>
        <v>1671</v>
      </c>
      <c r="L1731" s="5">
        <f t="shared" ref="L1731:L1794" si="974">IF($A1731="Vickrey Auction",$D1731,0)</f>
        <v>0</v>
      </c>
      <c r="N1731">
        <f t="shared" ref="N1731" si="975">$K1730+$K1731-$L1730-$L1731</f>
        <v>-1140</v>
      </c>
    </row>
    <row r="1732" spans="1:14" x14ac:dyDescent="0.3">
      <c r="A1732" t="s">
        <v>7</v>
      </c>
      <c r="B1732">
        <v>5</v>
      </c>
      <c r="C1732">
        <v>5</v>
      </c>
      <c r="D1732">
        <v>564</v>
      </c>
      <c r="E1732">
        <v>366</v>
      </c>
      <c r="F1732">
        <v>1</v>
      </c>
      <c r="G1732">
        <v>0</v>
      </c>
      <c r="I1732" s="7">
        <f t="shared" si="971"/>
        <v>1</v>
      </c>
      <c r="J1732">
        <f t="shared" si="972"/>
        <v>0</v>
      </c>
      <c r="K1732" s="5">
        <f t="shared" si="973"/>
        <v>0</v>
      </c>
      <c r="L1732" s="5">
        <f t="shared" si="974"/>
        <v>564</v>
      </c>
    </row>
    <row r="1733" spans="1:14" x14ac:dyDescent="0.3">
      <c r="A1733" t="s">
        <v>8</v>
      </c>
      <c r="B1733">
        <v>5</v>
      </c>
      <c r="C1733">
        <v>5</v>
      </c>
      <c r="D1733">
        <v>98</v>
      </c>
      <c r="E1733">
        <v>366</v>
      </c>
      <c r="F1733">
        <v>1</v>
      </c>
      <c r="G1733">
        <v>0</v>
      </c>
      <c r="I1733" s="7">
        <f t="shared" si="971"/>
        <v>1</v>
      </c>
      <c r="J1733">
        <f t="shared" si="972"/>
        <v>0</v>
      </c>
      <c r="K1733" s="5">
        <f t="shared" si="973"/>
        <v>98</v>
      </c>
      <c r="L1733" s="5">
        <f t="shared" si="974"/>
        <v>0</v>
      </c>
      <c r="N1733">
        <f t="shared" ref="N1733" si="976">$K1732+$K1733-$L1732-$L1733</f>
        <v>-466</v>
      </c>
    </row>
    <row r="1734" spans="1:14" x14ac:dyDescent="0.3">
      <c r="A1734" t="s">
        <v>7</v>
      </c>
      <c r="B1734">
        <v>24</v>
      </c>
      <c r="C1734">
        <v>24</v>
      </c>
      <c r="D1734">
        <v>1599</v>
      </c>
      <c r="E1734">
        <v>367</v>
      </c>
      <c r="F1734">
        <v>1</v>
      </c>
      <c r="G1734">
        <v>0</v>
      </c>
      <c r="I1734" s="7">
        <f t="shared" si="971"/>
        <v>1</v>
      </c>
      <c r="J1734">
        <f t="shared" si="972"/>
        <v>0</v>
      </c>
      <c r="K1734" s="5">
        <f t="shared" si="973"/>
        <v>0</v>
      </c>
      <c r="L1734" s="5">
        <f t="shared" si="974"/>
        <v>1599</v>
      </c>
    </row>
    <row r="1735" spans="1:14" x14ac:dyDescent="0.3">
      <c r="A1735" t="s">
        <v>8</v>
      </c>
      <c r="B1735">
        <v>24</v>
      </c>
      <c r="C1735">
        <v>24</v>
      </c>
      <c r="D1735">
        <v>151</v>
      </c>
      <c r="E1735">
        <v>367</v>
      </c>
      <c r="F1735">
        <v>1</v>
      </c>
      <c r="G1735">
        <v>0</v>
      </c>
      <c r="I1735" s="7">
        <f t="shared" si="971"/>
        <v>1</v>
      </c>
      <c r="J1735">
        <f t="shared" si="972"/>
        <v>0</v>
      </c>
      <c r="K1735" s="5">
        <f t="shared" si="973"/>
        <v>151</v>
      </c>
      <c r="L1735" s="5">
        <f t="shared" si="974"/>
        <v>0</v>
      </c>
      <c r="N1735">
        <f t="shared" ref="N1735" si="977">$K1734+$K1735-$L1734-$L1735</f>
        <v>-1448</v>
      </c>
    </row>
    <row r="1736" spans="1:14" x14ac:dyDescent="0.3">
      <c r="A1736" t="s">
        <v>7</v>
      </c>
      <c r="B1736">
        <v>23</v>
      </c>
      <c r="C1736">
        <v>45</v>
      </c>
      <c r="D1736">
        <v>3229</v>
      </c>
      <c r="E1736">
        <v>368</v>
      </c>
      <c r="F1736">
        <v>1</v>
      </c>
      <c r="G1736">
        <v>0</v>
      </c>
      <c r="I1736" s="7">
        <f t="shared" si="971"/>
        <v>1.9565217391304348</v>
      </c>
      <c r="J1736">
        <f t="shared" si="972"/>
        <v>22</v>
      </c>
      <c r="K1736" s="5">
        <f t="shared" si="973"/>
        <v>0</v>
      </c>
      <c r="L1736" s="5">
        <f t="shared" si="974"/>
        <v>3229</v>
      </c>
    </row>
    <row r="1737" spans="1:14" x14ac:dyDescent="0.3">
      <c r="A1737" t="s">
        <v>8</v>
      </c>
      <c r="B1737">
        <v>23</v>
      </c>
      <c r="C1737">
        <v>45</v>
      </c>
      <c r="D1737">
        <v>2144</v>
      </c>
      <c r="E1737">
        <v>368</v>
      </c>
      <c r="F1737">
        <v>1</v>
      </c>
      <c r="G1737">
        <v>0</v>
      </c>
      <c r="I1737" s="7">
        <f t="shared" si="971"/>
        <v>1.9565217391304348</v>
      </c>
      <c r="J1737">
        <f t="shared" si="972"/>
        <v>22</v>
      </c>
      <c r="K1737" s="5">
        <f t="shared" si="973"/>
        <v>2144</v>
      </c>
      <c r="L1737" s="5">
        <f t="shared" si="974"/>
        <v>0</v>
      </c>
      <c r="N1737">
        <f t="shared" ref="N1737" si="978">$K1736+$K1737-$L1736-$L1737</f>
        <v>-1085</v>
      </c>
    </row>
    <row r="1738" spans="1:14" x14ac:dyDescent="0.3">
      <c r="A1738" t="s">
        <v>7</v>
      </c>
      <c r="B1738">
        <v>18</v>
      </c>
      <c r="C1738">
        <v>43</v>
      </c>
      <c r="D1738">
        <v>3040</v>
      </c>
      <c r="E1738">
        <v>369</v>
      </c>
      <c r="F1738">
        <v>1</v>
      </c>
      <c r="G1738">
        <v>0</v>
      </c>
      <c r="I1738" s="7">
        <f t="shared" si="971"/>
        <v>2.3888888888888888</v>
      </c>
      <c r="J1738">
        <f t="shared" si="972"/>
        <v>25</v>
      </c>
      <c r="K1738" s="5">
        <f t="shared" si="973"/>
        <v>0</v>
      </c>
      <c r="L1738" s="5">
        <f t="shared" si="974"/>
        <v>3040</v>
      </c>
    </row>
    <row r="1739" spans="1:14" x14ac:dyDescent="0.3">
      <c r="A1739" t="s">
        <v>8</v>
      </c>
      <c r="B1739">
        <v>18</v>
      </c>
      <c r="C1739">
        <v>43</v>
      </c>
      <c r="D1739">
        <v>2747</v>
      </c>
      <c r="E1739">
        <v>369</v>
      </c>
      <c r="F1739">
        <v>1</v>
      </c>
      <c r="G1739">
        <v>0</v>
      </c>
      <c r="I1739" s="7">
        <f t="shared" si="971"/>
        <v>2.3888888888888888</v>
      </c>
      <c r="J1739">
        <f t="shared" si="972"/>
        <v>25</v>
      </c>
      <c r="K1739" s="5">
        <f t="shared" si="973"/>
        <v>2747</v>
      </c>
      <c r="L1739" s="5">
        <f t="shared" si="974"/>
        <v>0</v>
      </c>
      <c r="N1739">
        <f t="shared" ref="N1739" si="979">$K1738+$K1739-$L1738-$L1739</f>
        <v>-293</v>
      </c>
    </row>
    <row r="1740" spans="1:14" x14ac:dyDescent="0.3">
      <c r="A1740" t="s">
        <v>7</v>
      </c>
      <c r="B1740">
        <v>13</v>
      </c>
      <c r="C1740">
        <v>15</v>
      </c>
      <c r="D1740">
        <v>1148</v>
      </c>
      <c r="E1740">
        <v>370</v>
      </c>
      <c r="F1740">
        <v>1</v>
      </c>
      <c r="G1740">
        <v>0</v>
      </c>
      <c r="I1740" s="7">
        <f t="shared" si="971"/>
        <v>1.1538461538461537</v>
      </c>
      <c r="J1740">
        <f t="shared" si="972"/>
        <v>2</v>
      </c>
      <c r="K1740" s="5">
        <f t="shared" si="973"/>
        <v>0</v>
      </c>
      <c r="L1740" s="5">
        <f t="shared" si="974"/>
        <v>1148</v>
      </c>
    </row>
    <row r="1741" spans="1:14" x14ac:dyDescent="0.3">
      <c r="A1741" t="s">
        <v>8</v>
      </c>
      <c r="B1741">
        <v>13</v>
      </c>
      <c r="C1741">
        <v>15</v>
      </c>
      <c r="D1741">
        <v>300</v>
      </c>
      <c r="E1741">
        <v>370</v>
      </c>
      <c r="F1741">
        <v>1</v>
      </c>
      <c r="G1741">
        <v>0</v>
      </c>
      <c r="I1741" s="7">
        <f t="shared" si="971"/>
        <v>1.1538461538461537</v>
      </c>
      <c r="J1741">
        <f t="shared" si="972"/>
        <v>2</v>
      </c>
      <c r="K1741" s="5">
        <f t="shared" si="973"/>
        <v>300</v>
      </c>
      <c r="L1741" s="5">
        <f t="shared" si="974"/>
        <v>0</v>
      </c>
      <c r="N1741">
        <f t="shared" ref="N1741" si="980">$K1740+$K1741-$L1740-$L1741</f>
        <v>-848</v>
      </c>
    </row>
    <row r="1742" spans="1:14" x14ac:dyDescent="0.3">
      <c r="A1742" t="s">
        <v>7</v>
      </c>
      <c r="B1742">
        <v>12</v>
      </c>
      <c r="C1742">
        <v>12</v>
      </c>
      <c r="D1742">
        <v>990</v>
      </c>
      <c r="E1742">
        <v>371</v>
      </c>
      <c r="F1742">
        <v>1</v>
      </c>
      <c r="G1742">
        <v>0</v>
      </c>
      <c r="I1742" s="7">
        <f t="shared" si="971"/>
        <v>1</v>
      </c>
      <c r="J1742">
        <f t="shared" si="972"/>
        <v>0</v>
      </c>
      <c r="K1742" s="5">
        <f t="shared" si="973"/>
        <v>0</v>
      </c>
      <c r="L1742" s="5">
        <f t="shared" si="974"/>
        <v>990</v>
      </c>
    </row>
    <row r="1743" spans="1:14" x14ac:dyDescent="0.3">
      <c r="A1743" t="s">
        <v>8</v>
      </c>
      <c r="B1743">
        <v>12</v>
      </c>
      <c r="C1743">
        <v>12</v>
      </c>
      <c r="D1743">
        <v>170</v>
      </c>
      <c r="E1743">
        <v>371</v>
      </c>
      <c r="F1743">
        <v>1</v>
      </c>
      <c r="G1743">
        <v>0</v>
      </c>
      <c r="I1743" s="7">
        <f t="shared" si="971"/>
        <v>1</v>
      </c>
      <c r="J1743">
        <f t="shared" si="972"/>
        <v>0</v>
      </c>
      <c r="K1743" s="5">
        <f t="shared" si="973"/>
        <v>170</v>
      </c>
      <c r="L1743" s="5">
        <f t="shared" si="974"/>
        <v>0</v>
      </c>
      <c r="N1743">
        <f t="shared" ref="N1743" si="981">$K1742+$K1743-$L1742-$L1743</f>
        <v>-820</v>
      </c>
    </row>
    <row r="1744" spans="1:14" x14ac:dyDescent="0.3">
      <c r="A1744" t="s">
        <v>7</v>
      </c>
      <c r="B1744">
        <v>35</v>
      </c>
      <c r="C1744">
        <v>40</v>
      </c>
      <c r="D1744">
        <v>3299</v>
      </c>
      <c r="E1744">
        <v>372</v>
      </c>
      <c r="F1744">
        <v>1</v>
      </c>
      <c r="G1744">
        <v>0</v>
      </c>
      <c r="I1744" s="7">
        <f t="shared" si="971"/>
        <v>1.1428571428571428</v>
      </c>
      <c r="J1744">
        <f t="shared" si="972"/>
        <v>5</v>
      </c>
      <c r="K1744" s="5">
        <f t="shared" si="973"/>
        <v>0</v>
      </c>
      <c r="L1744" s="5">
        <f t="shared" si="974"/>
        <v>3299</v>
      </c>
    </row>
    <row r="1745" spans="1:14" x14ac:dyDescent="0.3">
      <c r="A1745" t="s">
        <v>8</v>
      </c>
      <c r="B1745">
        <v>35</v>
      </c>
      <c r="C1745">
        <v>40</v>
      </c>
      <c r="D1745">
        <v>902</v>
      </c>
      <c r="E1745">
        <v>372</v>
      </c>
      <c r="F1745">
        <v>1</v>
      </c>
      <c r="G1745">
        <v>0</v>
      </c>
      <c r="I1745" s="7">
        <f t="shared" si="971"/>
        <v>1.1428571428571428</v>
      </c>
      <c r="J1745">
        <f t="shared" si="972"/>
        <v>5</v>
      </c>
      <c r="K1745" s="5">
        <f t="shared" si="973"/>
        <v>902</v>
      </c>
      <c r="L1745" s="5">
        <f t="shared" si="974"/>
        <v>0</v>
      </c>
      <c r="N1745">
        <f t="shared" ref="N1745" si="982">$K1744+$K1745-$L1744-$L1745</f>
        <v>-2397</v>
      </c>
    </row>
    <row r="1746" spans="1:14" x14ac:dyDescent="0.3">
      <c r="A1746" t="s">
        <v>8</v>
      </c>
      <c r="B1746">
        <v>3</v>
      </c>
      <c r="C1746">
        <v>3</v>
      </c>
      <c r="D1746">
        <v>37</v>
      </c>
      <c r="E1746">
        <v>373</v>
      </c>
      <c r="F1746">
        <v>1</v>
      </c>
      <c r="G1746">
        <v>0</v>
      </c>
      <c r="I1746" s="7">
        <f t="shared" si="971"/>
        <v>1</v>
      </c>
      <c r="J1746">
        <f t="shared" si="972"/>
        <v>0</v>
      </c>
      <c r="K1746" s="5">
        <f t="shared" si="973"/>
        <v>37</v>
      </c>
      <c r="L1746" s="5">
        <f t="shared" si="974"/>
        <v>0</v>
      </c>
    </row>
    <row r="1747" spans="1:14" x14ac:dyDescent="0.3">
      <c r="A1747" t="s">
        <v>7</v>
      </c>
      <c r="B1747">
        <v>3</v>
      </c>
      <c r="C1747">
        <v>3</v>
      </c>
      <c r="D1747">
        <v>226</v>
      </c>
      <c r="E1747">
        <v>373</v>
      </c>
      <c r="F1747">
        <v>1</v>
      </c>
      <c r="G1747">
        <v>0</v>
      </c>
      <c r="I1747" s="7">
        <f t="shared" si="971"/>
        <v>1</v>
      </c>
      <c r="J1747">
        <f t="shared" si="972"/>
        <v>0</v>
      </c>
      <c r="K1747" s="5">
        <f t="shared" si="973"/>
        <v>0</v>
      </c>
      <c r="L1747" s="5">
        <f t="shared" si="974"/>
        <v>226</v>
      </c>
      <c r="N1747">
        <f t="shared" ref="N1747" si="983">$K1746+$K1747-$L1746-$L1747</f>
        <v>-189</v>
      </c>
    </row>
    <row r="1748" spans="1:14" x14ac:dyDescent="0.3">
      <c r="A1748" t="s">
        <v>8</v>
      </c>
      <c r="B1748">
        <v>13</v>
      </c>
      <c r="C1748">
        <v>13</v>
      </c>
      <c r="D1748">
        <v>147</v>
      </c>
      <c r="E1748">
        <v>374</v>
      </c>
      <c r="F1748">
        <v>1</v>
      </c>
      <c r="G1748">
        <v>0</v>
      </c>
      <c r="I1748" s="7">
        <f t="shared" si="971"/>
        <v>1</v>
      </c>
      <c r="J1748">
        <f t="shared" si="972"/>
        <v>0</v>
      </c>
      <c r="K1748" s="5">
        <f t="shared" si="973"/>
        <v>147</v>
      </c>
      <c r="L1748" s="5">
        <f t="shared" si="974"/>
        <v>0</v>
      </c>
    </row>
    <row r="1749" spans="1:14" x14ac:dyDescent="0.3">
      <c r="A1749" t="s">
        <v>7</v>
      </c>
      <c r="B1749">
        <v>13</v>
      </c>
      <c r="C1749">
        <v>13</v>
      </c>
      <c r="D1749">
        <v>1077</v>
      </c>
      <c r="E1749">
        <v>374</v>
      </c>
      <c r="F1749">
        <v>1</v>
      </c>
      <c r="G1749">
        <v>0</v>
      </c>
      <c r="I1749" s="7">
        <f t="shared" si="971"/>
        <v>1</v>
      </c>
      <c r="J1749">
        <f t="shared" si="972"/>
        <v>0</v>
      </c>
      <c r="K1749" s="5">
        <f t="shared" si="973"/>
        <v>0</v>
      </c>
      <c r="L1749" s="5">
        <f t="shared" si="974"/>
        <v>1077</v>
      </c>
      <c r="N1749">
        <f t="shared" ref="N1749" si="984">$K1748+$K1749-$L1748-$L1749</f>
        <v>-930</v>
      </c>
    </row>
    <row r="1750" spans="1:14" x14ac:dyDescent="0.3">
      <c r="A1750" t="s">
        <v>8</v>
      </c>
      <c r="B1750">
        <v>17</v>
      </c>
      <c r="C1750">
        <v>17</v>
      </c>
      <c r="D1750">
        <v>208</v>
      </c>
      <c r="E1750">
        <v>375</v>
      </c>
      <c r="F1750">
        <v>1</v>
      </c>
      <c r="G1750">
        <v>0</v>
      </c>
      <c r="I1750" s="7">
        <f t="shared" si="971"/>
        <v>1</v>
      </c>
      <c r="J1750">
        <f t="shared" si="972"/>
        <v>0</v>
      </c>
      <c r="K1750" s="5">
        <f t="shared" si="973"/>
        <v>208</v>
      </c>
      <c r="L1750" s="5">
        <f t="shared" si="974"/>
        <v>0</v>
      </c>
    </row>
    <row r="1751" spans="1:14" x14ac:dyDescent="0.3">
      <c r="A1751" t="s">
        <v>7</v>
      </c>
      <c r="B1751">
        <v>17</v>
      </c>
      <c r="C1751">
        <v>17</v>
      </c>
      <c r="D1751">
        <v>1702</v>
      </c>
      <c r="E1751">
        <v>375</v>
      </c>
      <c r="F1751">
        <v>1</v>
      </c>
      <c r="G1751">
        <v>0</v>
      </c>
      <c r="I1751" s="7">
        <f t="shared" si="971"/>
        <v>1</v>
      </c>
      <c r="J1751">
        <f t="shared" si="972"/>
        <v>0</v>
      </c>
      <c r="K1751" s="5">
        <f t="shared" si="973"/>
        <v>0</v>
      </c>
      <c r="L1751" s="5">
        <f t="shared" si="974"/>
        <v>1702</v>
      </c>
      <c r="N1751">
        <f t="shared" ref="N1751" si="985">$K1750+$K1751-$L1750-$L1751</f>
        <v>-1494</v>
      </c>
    </row>
    <row r="1752" spans="1:14" x14ac:dyDescent="0.3">
      <c r="A1752" t="s">
        <v>7</v>
      </c>
      <c r="B1752">
        <v>39</v>
      </c>
      <c r="C1752">
        <v>39</v>
      </c>
      <c r="D1752">
        <v>3135</v>
      </c>
      <c r="E1752">
        <v>376</v>
      </c>
      <c r="F1752">
        <v>1</v>
      </c>
      <c r="G1752">
        <v>0</v>
      </c>
      <c r="I1752" s="7">
        <f t="shared" si="971"/>
        <v>1</v>
      </c>
      <c r="J1752">
        <f t="shared" si="972"/>
        <v>0</v>
      </c>
      <c r="K1752" s="5">
        <f t="shared" si="973"/>
        <v>0</v>
      </c>
      <c r="L1752" s="5">
        <f t="shared" si="974"/>
        <v>3135</v>
      </c>
    </row>
    <row r="1753" spans="1:14" x14ac:dyDescent="0.3">
      <c r="A1753" t="s">
        <v>8</v>
      </c>
      <c r="B1753">
        <v>39</v>
      </c>
      <c r="C1753">
        <v>39</v>
      </c>
      <c r="D1753">
        <v>156</v>
      </c>
      <c r="E1753">
        <v>376</v>
      </c>
      <c r="F1753">
        <v>1</v>
      </c>
      <c r="G1753">
        <v>0</v>
      </c>
      <c r="I1753" s="7">
        <f t="shared" si="971"/>
        <v>1</v>
      </c>
      <c r="J1753">
        <f t="shared" si="972"/>
        <v>0</v>
      </c>
      <c r="K1753" s="5">
        <f t="shared" si="973"/>
        <v>156</v>
      </c>
      <c r="L1753" s="5">
        <f t="shared" si="974"/>
        <v>0</v>
      </c>
      <c r="N1753">
        <f t="shared" ref="N1753" si="986">$K1752+$K1753-$L1752-$L1753</f>
        <v>-2979</v>
      </c>
    </row>
    <row r="1754" spans="1:14" x14ac:dyDescent="0.3">
      <c r="A1754" t="s">
        <v>8</v>
      </c>
      <c r="B1754">
        <v>36</v>
      </c>
      <c r="C1754">
        <v>45</v>
      </c>
      <c r="D1754">
        <v>1066</v>
      </c>
      <c r="E1754">
        <v>377</v>
      </c>
      <c r="F1754">
        <v>1</v>
      </c>
      <c r="G1754">
        <v>0</v>
      </c>
      <c r="I1754" s="7">
        <f t="shared" si="971"/>
        <v>1.25</v>
      </c>
      <c r="J1754">
        <f t="shared" si="972"/>
        <v>9</v>
      </c>
      <c r="K1754" s="5">
        <f t="shared" si="973"/>
        <v>1066</v>
      </c>
      <c r="L1754" s="5">
        <f t="shared" si="974"/>
        <v>0</v>
      </c>
    </row>
    <row r="1755" spans="1:14" x14ac:dyDescent="0.3">
      <c r="A1755" t="s">
        <v>7</v>
      </c>
      <c r="B1755">
        <v>36</v>
      </c>
      <c r="C1755">
        <v>45</v>
      </c>
      <c r="D1755">
        <v>3661</v>
      </c>
      <c r="E1755">
        <v>377</v>
      </c>
      <c r="F1755">
        <v>1</v>
      </c>
      <c r="G1755">
        <v>0</v>
      </c>
      <c r="I1755" s="7">
        <f t="shared" si="971"/>
        <v>1.25</v>
      </c>
      <c r="J1755">
        <f t="shared" si="972"/>
        <v>9</v>
      </c>
      <c r="K1755" s="5">
        <f t="shared" si="973"/>
        <v>0</v>
      </c>
      <c r="L1755" s="5">
        <f t="shared" si="974"/>
        <v>3661</v>
      </c>
      <c r="N1755">
        <f t="shared" ref="N1755" si="987">$K1754+$K1755-$L1754-$L1755</f>
        <v>-2595</v>
      </c>
    </row>
    <row r="1756" spans="1:14" x14ac:dyDescent="0.3">
      <c r="A1756" t="s">
        <v>7</v>
      </c>
      <c r="B1756">
        <v>4</v>
      </c>
      <c r="C1756">
        <v>47</v>
      </c>
      <c r="D1756">
        <v>4075</v>
      </c>
      <c r="E1756">
        <v>378</v>
      </c>
      <c r="F1756">
        <v>0</v>
      </c>
      <c r="G1756">
        <v>1</v>
      </c>
      <c r="I1756" s="7">
        <f t="shared" si="971"/>
        <v>11.75</v>
      </c>
      <c r="J1756">
        <f t="shared" si="972"/>
        <v>43</v>
      </c>
      <c r="K1756" s="5">
        <f t="shared" si="973"/>
        <v>0</v>
      </c>
      <c r="L1756" s="5">
        <f t="shared" si="974"/>
        <v>4075</v>
      </c>
    </row>
    <row r="1757" spans="1:14" x14ac:dyDescent="0.3">
      <c r="A1757" t="s">
        <v>8</v>
      </c>
      <c r="B1757">
        <v>4</v>
      </c>
      <c r="C1757">
        <v>47</v>
      </c>
      <c r="D1757">
        <v>4146</v>
      </c>
      <c r="E1757">
        <v>378</v>
      </c>
      <c r="F1757">
        <v>0</v>
      </c>
      <c r="G1757">
        <v>1</v>
      </c>
      <c r="I1757" s="7">
        <f t="shared" si="971"/>
        <v>11.75</v>
      </c>
      <c r="J1757">
        <f t="shared" si="972"/>
        <v>43</v>
      </c>
      <c r="K1757" s="5">
        <f t="shared" si="973"/>
        <v>4146</v>
      </c>
      <c r="L1757" s="5">
        <f t="shared" si="974"/>
        <v>0</v>
      </c>
      <c r="N1757">
        <f t="shared" ref="N1757" si="988">$K1756+$K1757-$L1756-$L1757</f>
        <v>71</v>
      </c>
    </row>
    <row r="1758" spans="1:14" x14ac:dyDescent="0.3">
      <c r="A1758" t="s">
        <v>7</v>
      </c>
      <c r="B1758">
        <v>27</v>
      </c>
      <c r="C1758">
        <v>40</v>
      </c>
      <c r="D1758">
        <v>3197</v>
      </c>
      <c r="E1758">
        <v>379</v>
      </c>
      <c r="F1758">
        <v>1</v>
      </c>
      <c r="G1758">
        <v>0</v>
      </c>
      <c r="I1758" s="7">
        <f t="shared" si="971"/>
        <v>1.4814814814814814</v>
      </c>
      <c r="J1758">
        <f t="shared" si="972"/>
        <v>13</v>
      </c>
      <c r="K1758" s="5">
        <f t="shared" si="973"/>
        <v>0</v>
      </c>
      <c r="L1758" s="5">
        <f t="shared" si="974"/>
        <v>3197</v>
      </c>
    </row>
    <row r="1759" spans="1:14" x14ac:dyDescent="0.3">
      <c r="A1759" t="s">
        <v>8</v>
      </c>
      <c r="B1759">
        <v>27</v>
      </c>
      <c r="C1759">
        <v>40</v>
      </c>
      <c r="D1759">
        <v>1510</v>
      </c>
      <c r="E1759">
        <v>379</v>
      </c>
      <c r="F1759">
        <v>1</v>
      </c>
      <c r="G1759">
        <v>0</v>
      </c>
      <c r="I1759" s="7">
        <f t="shared" si="971"/>
        <v>1.4814814814814814</v>
      </c>
      <c r="J1759">
        <f t="shared" si="972"/>
        <v>13</v>
      </c>
      <c r="K1759" s="5">
        <f t="shared" si="973"/>
        <v>1510</v>
      </c>
      <c r="L1759" s="5">
        <f t="shared" si="974"/>
        <v>0</v>
      </c>
      <c r="N1759">
        <f t="shared" ref="N1759" si="989">$K1758+$K1759-$L1758-$L1759</f>
        <v>-1687</v>
      </c>
    </row>
    <row r="1760" spans="1:14" x14ac:dyDescent="0.3">
      <c r="A1760" t="s">
        <v>8</v>
      </c>
      <c r="B1760">
        <v>7</v>
      </c>
      <c r="C1760">
        <v>7</v>
      </c>
      <c r="D1760">
        <v>158</v>
      </c>
      <c r="E1760">
        <v>380</v>
      </c>
      <c r="F1760">
        <v>1</v>
      </c>
      <c r="G1760">
        <v>0</v>
      </c>
      <c r="I1760" s="7">
        <f t="shared" si="971"/>
        <v>1</v>
      </c>
      <c r="J1760">
        <f t="shared" si="972"/>
        <v>0</v>
      </c>
      <c r="K1760" s="5">
        <f t="shared" si="973"/>
        <v>158</v>
      </c>
      <c r="L1760" s="5">
        <f t="shared" si="974"/>
        <v>0</v>
      </c>
    </row>
    <row r="1761" spans="1:14" x14ac:dyDescent="0.3">
      <c r="A1761" t="s">
        <v>7</v>
      </c>
      <c r="B1761">
        <v>7</v>
      </c>
      <c r="C1761">
        <v>7</v>
      </c>
      <c r="D1761">
        <v>444</v>
      </c>
      <c r="E1761">
        <v>380</v>
      </c>
      <c r="F1761">
        <v>1</v>
      </c>
      <c r="G1761">
        <v>0</v>
      </c>
      <c r="I1761" s="7">
        <f t="shared" si="971"/>
        <v>1</v>
      </c>
      <c r="J1761">
        <f t="shared" si="972"/>
        <v>0</v>
      </c>
      <c r="K1761" s="5">
        <f t="shared" si="973"/>
        <v>0</v>
      </c>
      <c r="L1761" s="5">
        <f t="shared" si="974"/>
        <v>444</v>
      </c>
      <c r="N1761">
        <f t="shared" ref="N1761" si="990">$K1760+$K1761-$L1760-$L1761</f>
        <v>-286</v>
      </c>
    </row>
    <row r="1762" spans="1:14" x14ac:dyDescent="0.3">
      <c r="A1762" t="s">
        <v>7</v>
      </c>
      <c r="B1762">
        <v>4</v>
      </c>
      <c r="C1762">
        <v>4</v>
      </c>
      <c r="D1762">
        <v>308</v>
      </c>
      <c r="E1762">
        <v>381</v>
      </c>
      <c r="F1762">
        <v>1</v>
      </c>
      <c r="G1762">
        <v>0</v>
      </c>
      <c r="I1762" s="7">
        <f t="shared" si="971"/>
        <v>1</v>
      </c>
      <c r="J1762">
        <f t="shared" si="972"/>
        <v>0</v>
      </c>
      <c r="K1762" s="5">
        <f t="shared" si="973"/>
        <v>0</v>
      </c>
      <c r="L1762" s="5">
        <f t="shared" si="974"/>
        <v>308</v>
      </c>
    </row>
    <row r="1763" spans="1:14" x14ac:dyDescent="0.3">
      <c r="A1763" t="s">
        <v>8</v>
      </c>
      <c r="B1763">
        <v>4</v>
      </c>
      <c r="C1763">
        <v>4</v>
      </c>
      <c r="D1763">
        <v>22</v>
      </c>
      <c r="E1763">
        <v>381</v>
      </c>
      <c r="F1763">
        <v>1</v>
      </c>
      <c r="G1763">
        <v>0</v>
      </c>
      <c r="I1763" s="7">
        <f t="shared" si="971"/>
        <v>1</v>
      </c>
      <c r="J1763">
        <f t="shared" si="972"/>
        <v>0</v>
      </c>
      <c r="K1763" s="5">
        <f t="shared" si="973"/>
        <v>22</v>
      </c>
      <c r="L1763" s="5">
        <f t="shared" si="974"/>
        <v>0</v>
      </c>
      <c r="N1763">
        <f t="shared" ref="N1763" si="991">$K1762+$K1763-$L1762-$L1763</f>
        <v>-286</v>
      </c>
    </row>
    <row r="1764" spans="1:14" x14ac:dyDescent="0.3">
      <c r="A1764" t="s">
        <v>8</v>
      </c>
      <c r="B1764">
        <v>24</v>
      </c>
      <c r="C1764">
        <v>26</v>
      </c>
      <c r="D1764">
        <v>420</v>
      </c>
      <c r="E1764">
        <v>382</v>
      </c>
      <c r="F1764">
        <v>1</v>
      </c>
      <c r="G1764">
        <v>0</v>
      </c>
      <c r="I1764" s="7">
        <f t="shared" si="971"/>
        <v>1.0833333333333333</v>
      </c>
      <c r="J1764">
        <f t="shared" si="972"/>
        <v>2</v>
      </c>
      <c r="K1764" s="5">
        <f t="shared" si="973"/>
        <v>420</v>
      </c>
      <c r="L1764" s="5">
        <f t="shared" si="974"/>
        <v>0</v>
      </c>
    </row>
    <row r="1765" spans="1:14" x14ac:dyDescent="0.3">
      <c r="A1765" t="s">
        <v>7</v>
      </c>
      <c r="B1765">
        <v>24</v>
      </c>
      <c r="C1765">
        <v>26</v>
      </c>
      <c r="D1765">
        <v>2076</v>
      </c>
      <c r="E1765">
        <v>382</v>
      </c>
      <c r="F1765">
        <v>1</v>
      </c>
      <c r="G1765">
        <v>0</v>
      </c>
      <c r="I1765" s="7">
        <f t="shared" si="971"/>
        <v>1.0833333333333333</v>
      </c>
      <c r="J1765">
        <f t="shared" si="972"/>
        <v>2</v>
      </c>
      <c r="K1765" s="5">
        <f t="shared" si="973"/>
        <v>0</v>
      </c>
      <c r="L1765" s="5">
        <f t="shared" si="974"/>
        <v>2076</v>
      </c>
      <c r="N1765">
        <f t="shared" ref="N1765" si="992">$K1764+$K1765-$L1764-$L1765</f>
        <v>-1656</v>
      </c>
    </row>
    <row r="1766" spans="1:14" x14ac:dyDescent="0.3">
      <c r="A1766" t="s">
        <v>8</v>
      </c>
      <c r="B1766">
        <v>30</v>
      </c>
      <c r="C1766">
        <v>49</v>
      </c>
      <c r="D1766">
        <v>1931</v>
      </c>
      <c r="E1766">
        <v>383</v>
      </c>
      <c r="F1766">
        <v>1</v>
      </c>
      <c r="G1766">
        <v>0</v>
      </c>
      <c r="I1766" s="7">
        <f t="shared" si="971"/>
        <v>1.6333333333333333</v>
      </c>
      <c r="J1766">
        <f t="shared" si="972"/>
        <v>19</v>
      </c>
      <c r="K1766" s="5">
        <f t="shared" si="973"/>
        <v>1931</v>
      </c>
      <c r="L1766" s="5">
        <f t="shared" si="974"/>
        <v>0</v>
      </c>
    </row>
    <row r="1767" spans="1:14" x14ac:dyDescent="0.3">
      <c r="A1767" t="s">
        <v>7</v>
      </c>
      <c r="B1767">
        <v>30</v>
      </c>
      <c r="C1767">
        <v>49</v>
      </c>
      <c r="D1767">
        <v>3387</v>
      </c>
      <c r="E1767">
        <v>383</v>
      </c>
      <c r="F1767">
        <v>1</v>
      </c>
      <c r="G1767">
        <v>0</v>
      </c>
      <c r="I1767" s="7">
        <f t="shared" si="971"/>
        <v>1.6333333333333333</v>
      </c>
      <c r="J1767">
        <f t="shared" si="972"/>
        <v>19</v>
      </c>
      <c r="K1767" s="5">
        <f t="shared" si="973"/>
        <v>0</v>
      </c>
      <c r="L1767" s="5">
        <f t="shared" si="974"/>
        <v>3387</v>
      </c>
      <c r="N1767">
        <f t="shared" ref="N1767" si="993">$K1766+$K1767-$L1766-$L1767</f>
        <v>-1456</v>
      </c>
    </row>
    <row r="1768" spans="1:14" x14ac:dyDescent="0.3">
      <c r="A1768" t="s">
        <v>8</v>
      </c>
      <c r="B1768">
        <v>37</v>
      </c>
      <c r="C1768">
        <v>37</v>
      </c>
      <c r="D1768">
        <v>214</v>
      </c>
      <c r="E1768">
        <v>384</v>
      </c>
      <c r="F1768">
        <v>1</v>
      </c>
      <c r="G1768">
        <v>0</v>
      </c>
      <c r="I1768" s="7">
        <f t="shared" si="971"/>
        <v>1</v>
      </c>
      <c r="J1768">
        <f t="shared" si="972"/>
        <v>0</v>
      </c>
      <c r="K1768" s="5">
        <f t="shared" si="973"/>
        <v>214</v>
      </c>
      <c r="L1768" s="5">
        <f t="shared" si="974"/>
        <v>0</v>
      </c>
    </row>
    <row r="1769" spans="1:14" x14ac:dyDescent="0.3">
      <c r="A1769" t="s">
        <v>7</v>
      </c>
      <c r="B1769">
        <v>37</v>
      </c>
      <c r="C1769">
        <v>37</v>
      </c>
      <c r="D1769">
        <v>2954</v>
      </c>
      <c r="E1769">
        <v>384</v>
      </c>
      <c r="F1769">
        <v>1</v>
      </c>
      <c r="G1769">
        <v>0</v>
      </c>
      <c r="I1769" s="7">
        <f t="shared" si="971"/>
        <v>1</v>
      </c>
      <c r="J1769">
        <f t="shared" si="972"/>
        <v>0</v>
      </c>
      <c r="K1769" s="5">
        <f t="shared" si="973"/>
        <v>0</v>
      </c>
      <c r="L1769" s="5">
        <f t="shared" si="974"/>
        <v>2954</v>
      </c>
      <c r="N1769">
        <f t="shared" ref="N1769" si="994">$K1768+$K1769-$L1768-$L1769</f>
        <v>-2740</v>
      </c>
    </row>
    <row r="1770" spans="1:14" x14ac:dyDescent="0.3">
      <c r="A1770" t="s">
        <v>8</v>
      </c>
      <c r="B1770">
        <v>17</v>
      </c>
      <c r="C1770">
        <v>17</v>
      </c>
      <c r="D1770">
        <v>150</v>
      </c>
      <c r="E1770">
        <v>385</v>
      </c>
      <c r="F1770">
        <v>1</v>
      </c>
      <c r="G1770">
        <v>0</v>
      </c>
      <c r="I1770" s="7">
        <f t="shared" si="971"/>
        <v>1</v>
      </c>
      <c r="J1770">
        <f t="shared" si="972"/>
        <v>0</v>
      </c>
      <c r="K1770" s="5">
        <f t="shared" si="973"/>
        <v>150</v>
      </c>
      <c r="L1770" s="5">
        <f t="shared" si="974"/>
        <v>0</v>
      </c>
    </row>
    <row r="1771" spans="1:14" x14ac:dyDescent="0.3">
      <c r="A1771" t="s">
        <v>7</v>
      </c>
      <c r="B1771">
        <v>17</v>
      </c>
      <c r="C1771">
        <v>17</v>
      </c>
      <c r="D1771">
        <v>1344</v>
      </c>
      <c r="E1771">
        <v>385</v>
      </c>
      <c r="F1771">
        <v>1</v>
      </c>
      <c r="G1771">
        <v>0</v>
      </c>
      <c r="I1771" s="7">
        <f t="shared" si="971"/>
        <v>1</v>
      </c>
      <c r="J1771">
        <f t="shared" si="972"/>
        <v>0</v>
      </c>
      <c r="K1771" s="5">
        <f t="shared" si="973"/>
        <v>0</v>
      </c>
      <c r="L1771" s="5">
        <f t="shared" si="974"/>
        <v>1344</v>
      </c>
      <c r="N1771">
        <f t="shared" ref="N1771" si="995">$K1770+$K1771-$L1770-$L1771</f>
        <v>-1194</v>
      </c>
    </row>
    <row r="1772" spans="1:14" x14ac:dyDescent="0.3">
      <c r="A1772" t="s">
        <v>7</v>
      </c>
      <c r="B1772">
        <v>12</v>
      </c>
      <c r="C1772">
        <v>45</v>
      </c>
      <c r="D1772">
        <v>3676</v>
      </c>
      <c r="E1772">
        <v>386</v>
      </c>
      <c r="F1772">
        <v>1</v>
      </c>
      <c r="G1772">
        <v>0</v>
      </c>
      <c r="I1772" s="7">
        <f t="shared" si="971"/>
        <v>3.75</v>
      </c>
      <c r="J1772">
        <f t="shared" si="972"/>
        <v>33</v>
      </c>
      <c r="K1772" s="5">
        <f t="shared" si="973"/>
        <v>0</v>
      </c>
      <c r="L1772" s="5">
        <f t="shared" si="974"/>
        <v>3676</v>
      </c>
    </row>
    <row r="1773" spans="1:14" x14ac:dyDescent="0.3">
      <c r="A1773" t="s">
        <v>8</v>
      </c>
      <c r="B1773">
        <v>12</v>
      </c>
      <c r="C1773">
        <v>45</v>
      </c>
      <c r="D1773">
        <v>3658</v>
      </c>
      <c r="E1773">
        <v>386</v>
      </c>
      <c r="F1773">
        <v>1</v>
      </c>
      <c r="G1773">
        <v>0</v>
      </c>
      <c r="I1773" s="7">
        <f t="shared" si="971"/>
        <v>3.75</v>
      </c>
      <c r="J1773">
        <f t="shared" si="972"/>
        <v>33</v>
      </c>
      <c r="K1773" s="5">
        <f t="shared" si="973"/>
        <v>3658</v>
      </c>
      <c r="L1773" s="5">
        <f t="shared" si="974"/>
        <v>0</v>
      </c>
      <c r="N1773">
        <f t="shared" ref="N1773" si="996">$K1772+$K1773-$L1772-$L1773</f>
        <v>-18</v>
      </c>
    </row>
    <row r="1774" spans="1:14" x14ac:dyDescent="0.3">
      <c r="A1774" t="s">
        <v>8</v>
      </c>
      <c r="B1774">
        <v>6</v>
      </c>
      <c r="C1774">
        <v>6</v>
      </c>
      <c r="D1774">
        <v>106</v>
      </c>
      <c r="E1774">
        <v>387</v>
      </c>
      <c r="F1774">
        <v>1</v>
      </c>
      <c r="G1774">
        <v>0</v>
      </c>
      <c r="I1774" s="7">
        <f t="shared" si="971"/>
        <v>1</v>
      </c>
      <c r="J1774">
        <f t="shared" si="972"/>
        <v>0</v>
      </c>
      <c r="K1774" s="5">
        <f t="shared" si="973"/>
        <v>106</v>
      </c>
      <c r="L1774" s="5">
        <f t="shared" si="974"/>
        <v>0</v>
      </c>
    </row>
    <row r="1775" spans="1:14" x14ac:dyDescent="0.3">
      <c r="A1775" t="s">
        <v>7</v>
      </c>
      <c r="B1775">
        <v>6</v>
      </c>
      <c r="C1775">
        <v>6</v>
      </c>
      <c r="D1775">
        <v>436</v>
      </c>
      <c r="E1775">
        <v>387</v>
      </c>
      <c r="F1775">
        <v>1</v>
      </c>
      <c r="G1775">
        <v>0</v>
      </c>
      <c r="I1775" s="7">
        <f t="shared" si="971"/>
        <v>1</v>
      </c>
      <c r="J1775">
        <f t="shared" si="972"/>
        <v>0</v>
      </c>
      <c r="K1775" s="5">
        <f t="shared" si="973"/>
        <v>0</v>
      </c>
      <c r="L1775" s="5">
        <f t="shared" si="974"/>
        <v>436</v>
      </c>
      <c r="N1775">
        <f t="shared" ref="N1775" si="997">$K1774+$K1775-$L1774-$L1775</f>
        <v>-330</v>
      </c>
    </row>
    <row r="1776" spans="1:14" x14ac:dyDescent="0.3">
      <c r="A1776" t="s">
        <v>8</v>
      </c>
      <c r="B1776">
        <v>7</v>
      </c>
      <c r="C1776">
        <v>27</v>
      </c>
      <c r="D1776">
        <v>1664</v>
      </c>
      <c r="E1776">
        <v>388</v>
      </c>
      <c r="F1776">
        <v>1</v>
      </c>
      <c r="G1776">
        <v>0</v>
      </c>
      <c r="I1776" s="7">
        <f t="shared" si="971"/>
        <v>3.8571428571428572</v>
      </c>
      <c r="J1776">
        <f t="shared" si="972"/>
        <v>20</v>
      </c>
      <c r="K1776" s="5">
        <f t="shared" si="973"/>
        <v>1664</v>
      </c>
      <c r="L1776" s="5">
        <f t="shared" si="974"/>
        <v>0</v>
      </c>
    </row>
    <row r="1777" spans="1:14" x14ac:dyDescent="0.3">
      <c r="A1777" t="s">
        <v>7</v>
      </c>
      <c r="B1777">
        <v>7</v>
      </c>
      <c r="C1777">
        <v>27</v>
      </c>
      <c r="D1777">
        <v>1734</v>
      </c>
      <c r="E1777">
        <v>388</v>
      </c>
      <c r="F1777">
        <v>1</v>
      </c>
      <c r="G1777">
        <v>0</v>
      </c>
      <c r="I1777" s="7">
        <f t="shared" si="971"/>
        <v>3.8571428571428572</v>
      </c>
      <c r="J1777">
        <f t="shared" si="972"/>
        <v>20</v>
      </c>
      <c r="K1777" s="5">
        <f t="shared" si="973"/>
        <v>0</v>
      </c>
      <c r="L1777" s="5">
        <f t="shared" si="974"/>
        <v>1734</v>
      </c>
      <c r="N1777">
        <f t="shared" ref="N1777" si="998">$K1776+$K1777-$L1776-$L1777</f>
        <v>-70</v>
      </c>
    </row>
    <row r="1778" spans="1:14" x14ac:dyDescent="0.3">
      <c r="A1778" t="s">
        <v>8</v>
      </c>
      <c r="B1778">
        <v>29</v>
      </c>
      <c r="C1778">
        <v>33</v>
      </c>
      <c r="D1778">
        <v>589</v>
      </c>
      <c r="E1778">
        <v>389</v>
      </c>
      <c r="F1778">
        <v>1</v>
      </c>
      <c r="G1778">
        <v>0</v>
      </c>
      <c r="I1778" s="7">
        <f t="shared" si="971"/>
        <v>1.1379310344827587</v>
      </c>
      <c r="J1778">
        <f t="shared" si="972"/>
        <v>4</v>
      </c>
      <c r="K1778" s="5">
        <f t="shared" si="973"/>
        <v>589</v>
      </c>
      <c r="L1778" s="5">
        <f t="shared" si="974"/>
        <v>0</v>
      </c>
    </row>
    <row r="1779" spans="1:14" x14ac:dyDescent="0.3">
      <c r="A1779" t="s">
        <v>7</v>
      </c>
      <c r="B1779">
        <v>29</v>
      </c>
      <c r="C1779">
        <v>33</v>
      </c>
      <c r="D1779">
        <v>2374</v>
      </c>
      <c r="E1779">
        <v>389</v>
      </c>
      <c r="F1779">
        <v>1</v>
      </c>
      <c r="G1779">
        <v>0</v>
      </c>
      <c r="I1779" s="7">
        <f t="shared" si="971"/>
        <v>1.1379310344827587</v>
      </c>
      <c r="J1779">
        <f t="shared" si="972"/>
        <v>4</v>
      </c>
      <c r="K1779" s="5">
        <f t="shared" si="973"/>
        <v>0</v>
      </c>
      <c r="L1779" s="5">
        <f t="shared" si="974"/>
        <v>2374</v>
      </c>
      <c r="N1779">
        <f t="shared" ref="N1779" si="999">$K1778+$K1779-$L1778-$L1779</f>
        <v>-1785</v>
      </c>
    </row>
    <row r="1780" spans="1:14" x14ac:dyDescent="0.3">
      <c r="A1780" t="s">
        <v>7</v>
      </c>
      <c r="B1780">
        <v>11</v>
      </c>
      <c r="C1780">
        <v>11</v>
      </c>
      <c r="D1780">
        <v>1164</v>
      </c>
      <c r="E1780">
        <v>390</v>
      </c>
      <c r="F1780">
        <v>1</v>
      </c>
      <c r="G1780">
        <v>0</v>
      </c>
      <c r="I1780" s="7">
        <f t="shared" si="971"/>
        <v>1</v>
      </c>
      <c r="J1780">
        <f t="shared" si="972"/>
        <v>0</v>
      </c>
      <c r="K1780" s="5">
        <f t="shared" si="973"/>
        <v>0</v>
      </c>
      <c r="L1780" s="5">
        <f t="shared" si="974"/>
        <v>1164</v>
      </c>
    </row>
    <row r="1781" spans="1:14" x14ac:dyDescent="0.3">
      <c r="A1781" t="s">
        <v>8</v>
      </c>
      <c r="B1781">
        <v>11</v>
      </c>
      <c r="C1781">
        <v>11</v>
      </c>
      <c r="D1781">
        <v>122</v>
      </c>
      <c r="E1781">
        <v>390</v>
      </c>
      <c r="F1781">
        <v>1</v>
      </c>
      <c r="G1781">
        <v>0</v>
      </c>
      <c r="I1781" s="7">
        <f t="shared" si="971"/>
        <v>1</v>
      </c>
      <c r="J1781">
        <f t="shared" si="972"/>
        <v>0</v>
      </c>
      <c r="K1781" s="5">
        <f t="shared" si="973"/>
        <v>122</v>
      </c>
      <c r="L1781" s="5">
        <f t="shared" si="974"/>
        <v>0</v>
      </c>
      <c r="N1781">
        <f t="shared" ref="N1781" si="1000">$K1780+$K1781-$L1780-$L1781</f>
        <v>-1042</v>
      </c>
    </row>
    <row r="1782" spans="1:14" x14ac:dyDescent="0.3">
      <c r="A1782" t="s">
        <v>7</v>
      </c>
      <c r="B1782">
        <v>35</v>
      </c>
      <c r="C1782">
        <v>36</v>
      </c>
      <c r="D1782">
        <v>2809</v>
      </c>
      <c r="E1782">
        <v>391</v>
      </c>
      <c r="F1782">
        <v>1</v>
      </c>
      <c r="G1782">
        <v>0</v>
      </c>
      <c r="I1782" s="7">
        <f t="shared" si="971"/>
        <v>1.0285714285714285</v>
      </c>
      <c r="J1782">
        <f t="shared" si="972"/>
        <v>1</v>
      </c>
      <c r="K1782" s="5">
        <f t="shared" si="973"/>
        <v>0</v>
      </c>
      <c r="L1782" s="5">
        <f t="shared" si="974"/>
        <v>2809</v>
      </c>
    </row>
    <row r="1783" spans="1:14" x14ac:dyDescent="0.3">
      <c r="A1783" t="s">
        <v>8</v>
      </c>
      <c r="B1783">
        <v>35</v>
      </c>
      <c r="C1783">
        <v>36</v>
      </c>
      <c r="D1783">
        <v>327</v>
      </c>
      <c r="E1783">
        <v>391</v>
      </c>
      <c r="F1783">
        <v>1</v>
      </c>
      <c r="G1783">
        <v>0</v>
      </c>
      <c r="I1783" s="7">
        <f t="shared" si="971"/>
        <v>1.0285714285714285</v>
      </c>
      <c r="J1783">
        <f t="shared" si="972"/>
        <v>1</v>
      </c>
      <c r="K1783" s="5">
        <f t="shared" si="973"/>
        <v>327</v>
      </c>
      <c r="L1783" s="5">
        <f t="shared" si="974"/>
        <v>0</v>
      </c>
      <c r="N1783">
        <f t="shared" ref="N1783" si="1001">$K1782+$K1783-$L1782-$L1783</f>
        <v>-2482</v>
      </c>
    </row>
    <row r="1784" spans="1:14" x14ac:dyDescent="0.3">
      <c r="A1784" t="s">
        <v>8</v>
      </c>
      <c r="B1784">
        <v>12</v>
      </c>
      <c r="C1784">
        <v>12</v>
      </c>
      <c r="D1784">
        <v>179</v>
      </c>
      <c r="E1784">
        <v>392</v>
      </c>
      <c r="F1784">
        <v>1</v>
      </c>
      <c r="G1784">
        <v>0</v>
      </c>
      <c r="I1784" s="7">
        <f t="shared" si="971"/>
        <v>1</v>
      </c>
      <c r="J1784">
        <f t="shared" si="972"/>
        <v>0</v>
      </c>
      <c r="K1784" s="5">
        <f t="shared" si="973"/>
        <v>179</v>
      </c>
      <c r="L1784" s="5">
        <f t="shared" si="974"/>
        <v>0</v>
      </c>
    </row>
    <row r="1785" spans="1:14" x14ac:dyDescent="0.3">
      <c r="A1785" t="s">
        <v>7</v>
      </c>
      <c r="B1785">
        <v>12</v>
      </c>
      <c r="C1785">
        <v>12</v>
      </c>
      <c r="D1785">
        <v>989</v>
      </c>
      <c r="E1785">
        <v>392</v>
      </c>
      <c r="F1785">
        <v>1</v>
      </c>
      <c r="G1785">
        <v>0</v>
      </c>
      <c r="I1785" s="7">
        <f t="shared" si="971"/>
        <v>1</v>
      </c>
      <c r="J1785">
        <f t="shared" si="972"/>
        <v>0</v>
      </c>
      <c r="K1785" s="5">
        <f t="shared" si="973"/>
        <v>0</v>
      </c>
      <c r="L1785" s="5">
        <f t="shared" si="974"/>
        <v>989</v>
      </c>
      <c r="N1785">
        <f t="shared" ref="N1785" si="1002">$K1784+$K1785-$L1784-$L1785</f>
        <v>-810</v>
      </c>
    </row>
    <row r="1786" spans="1:14" x14ac:dyDescent="0.3">
      <c r="A1786" t="s">
        <v>8</v>
      </c>
      <c r="B1786">
        <v>21</v>
      </c>
      <c r="C1786">
        <v>47</v>
      </c>
      <c r="D1786">
        <v>2721</v>
      </c>
      <c r="E1786">
        <v>393</v>
      </c>
      <c r="F1786">
        <v>1</v>
      </c>
      <c r="G1786">
        <v>0</v>
      </c>
      <c r="I1786" s="7">
        <f t="shared" si="971"/>
        <v>2.2380952380952381</v>
      </c>
      <c r="J1786">
        <f t="shared" si="972"/>
        <v>26</v>
      </c>
      <c r="K1786" s="5">
        <f t="shared" si="973"/>
        <v>2721</v>
      </c>
      <c r="L1786" s="5">
        <f t="shared" si="974"/>
        <v>0</v>
      </c>
    </row>
    <row r="1787" spans="1:14" x14ac:dyDescent="0.3">
      <c r="A1787" t="s">
        <v>7</v>
      </c>
      <c r="B1787">
        <v>21</v>
      </c>
      <c r="C1787">
        <v>47</v>
      </c>
      <c r="D1787">
        <v>3599</v>
      </c>
      <c r="E1787">
        <v>393</v>
      </c>
      <c r="F1787">
        <v>1</v>
      </c>
      <c r="G1787">
        <v>0</v>
      </c>
      <c r="I1787" s="7">
        <f t="shared" si="971"/>
        <v>2.2380952380952381</v>
      </c>
      <c r="J1787">
        <f t="shared" si="972"/>
        <v>26</v>
      </c>
      <c r="K1787" s="5">
        <f t="shared" si="973"/>
        <v>0</v>
      </c>
      <c r="L1787" s="5">
        <f t="shared" si="974"/>
        <v>3599</v>
      </c>
      <c r="N1787">
        <f t="shared" ref="N1787" si="1003">$K1786+$K1787-$L1786-$L1787</f>
        <v>-878</v>
      </c>
    </row>
    <row r="1788" spans="1:14" x14ac:dyDescent="0.3">
      <c r="A1788" t="s">
        <v>8</v>
      </c>
      <c r="B1788">
        <v>12</v>
      </c>
      <c r="C1788">
        <v>12</v>
      </c>
      <c r="D1788">
        <v>155</v>
      </c>
      <c r="E1788">
        <v>394</v>
      </c>
      <c r="F1788">
        <v>1</v>
      </c>
      <c r="G1788">
        <v>0</v>
      </c>
      <c r="I1788" s="7">
        <f t="shared" si="971"/>
        <v>1</v>
      </c>
      <c r="J1788">
        <f t="shared" si="972"/>
        <v>0</v>
      </c>
      <c r="K1788" s="5">
        <f t="shared" si="973"/>
        <v>155</v>
      </c>
      <c r="L1788" s="5">
        <f t="shared" si="974"/>
        <v>0</v>
      </c>
    </row>
    <row r="1789" spans="1:14" x14ac:dyDescent="0.3">
      <c r="A1789" t="s">
        <v>7</v>
      </c>
      <c r="B1789">
        <v>12</v>
      </c>
      <c r="C1789">
        <v>12</v>
      </c>
      <c r="D1789">
        <v>871</v>
      </c>
      <c r="E1789">
        <v>394</v>
      </c>
      <c r="F1789">
        <v>1</v>
      </c>
      <c r="G1789">
        <v>0</v>
      </c>
      <c r="I1789" s="7">
        <f t="shared" si="971"/>
        <v>1</v>
      </c>
      <c r="J1789">
        <f t="shared" si="972"/>
        <v>0</v>
      </c>
      <c r="K1789" s="5">
        <f t="shared" si="973"/>
        <v>0</v>
      </c>
      <c r="L1789" s="5">
        <f t="shared" si="974"/>
        <v>871</v>
      </c>
      <c r="N1789">
        <f t="shared" ref="N1789" si="1004">$K1788+$K1789-$L1788-$L1789</f>
        <v>-716</v>
      </c>
    </row>
    <row r="1790" spans="1:14" x14ac:dyDescent="0.3">
      <c r="A1790" t="s">
        <v>7</v>
      </c>
      <c r="B1790">
        <v>14</v>
      </c>
      <c r="C1790">
        <v>14</v>
      </c>
      <c r="D1790">
        <v>1433</v>
      </c>
      <c r="E1790">
        <v>395</v>
      </c>
      <c r="F1790">
        <v>1</v>
      </c>
      <c r="G1790">
        <v>0</v>
      </c>
      <c r="I1790" s="7">
        <f t="shared" si="971"/>
        <v>1</v>
      </c>
      <c r="J1790">
        <f t="shared" si="972"/>
        <v>0</v>
      </c>
      <c r="K1790" s="5">
        <f t="shared" si="973"/>
        <v>0</v>
      </c>
      <c r="L1790" s="5">
        <f t="shared" si="974"/>
        <v>1433</v>
      </c>
    </row>
    <row r="1791" spans="1:14" x14ac:dyDescent="0.3">
      <c r="A1791" t="s">
        <v>8</v>
      </c>
      <c r="B1791">
        <v>14</v>
      </c>
      <c r="C1791">
        <v>14</v>
      </c>
      <c r="D1791">
        <v>179</v>
      </c>
      <c r="E1791">
        <v>395</v>
      </c>
      <c r="F1791">
        <v>1</v>
      </c>
      <c r="G1791">
        <v>0</v>
      </c>
      <c r="I1791" s="7">
        <f t="shared" si="971"/>
        <v>1</v>
      </c>
      <c r="J1791">
        <f t="shared" si="972"/>
        <v>0</v>
      </c>
      <c r="K1791" s="5">
        <f t="shared" si="973"/>
        <v>179</v>
      </c>
      <c r="L1791" s="5">
        <f t="shared" si="974"/>
        <v>0</v>
      </c>
      <c r="N1791">
        <f t="shared" ref="N1791" si="1005">$K1790+$K1791-$L1790-$L1791</f>
        <v>-1254</v>
      </c>
    </row>
    <row r="1792" spans="1:14" x14ac:dyDescent="0.3">
      <c r="A1792" t="s">
        <v>7</v>
      </c>
      <c r="B1792">
        <v>13</v>
      </c>
      <c r="C1792">
        <v>45</v>
      </c>
      <c r="D1792">
        <v>2864</v>
      </c>
      <c r="E1792">
        <v>396</v>
      </c>
      <c r="F1792">
        <v>1</v>
      </c>
      <c r="G1792">
        <v>0</v>
      </c>
      <c r="I1792" s="7">
        <f t="shared" si="971"/>
        <v>3.4615384615384617</v>
      </c>
      <c r="J1792">
        <f t="shared" si="972"/>
        <v>32</v>
      </c>
      <c r="K1792" s="5">
        <f t="shared" si="973"/>
        <v>0</v>
      </c>
      <c r="L1792" s="5">
        <f t="shared" si="974"/>
        <v>2864</v>
      </c>
    </row>
    <row r="1793" spans="1:14" x14ac:dyDescent="0.3">
      <c r="A1793" t="s">
        <v>8</v>
      </c>
      <c r="B1793">
        <v>13</v>
      </c>
      <c r="C1793">
        <v>45</v>
      </c>
      <c r="D1793">
        <v>2781</v>
      </c>
      <c r="E1793">
        <v>396</v>
      </c>
      <c r="F1793">
        <v>1</v>
      </c>
      <c r="G1793">
        <v>0</v>
      </c>
      <c r="I1793" s="7">
        <f t="shared" si="971"/>
        <v>3.4615384615384617</v>
      </c>
      <c r="J1793">
        <f t="shared" si="972"/>
        <v>32</v>
      </c>
      <c r="K1793" s="5">
        <f t="shared" si="973"/>
        <v>2781</v>
      </c>
      <c r="L1793" s="5">
        <f t="shared" si="974"/>
        <v>0</v>
      </c>
      <c r="N1793">
        <f t="shared" ref="N1793" si="1006">$K1792+$K1793-$L1792-$L1793</f>
        <v>-83</v>
      </c>
    </row>
    <row r="1794" spans="1:14" x14ac:dyDescent="0.3">
      <c r="A1794" t="s">
        <v>7</v>
      </c>
      <c r="B1794">
        <v>29</v>
      </c>
      <c r="C1794">
        <v>29</v>
      </c>
      <c r="D1794">
        <v>2706</v>
      </c>
      <c r="E1794">
        <v>397</v>
      </c>
      <c r="F1794">
        <v>1</v>
      </c>
      <c r="G1794">
        <v>0</v>
      </c>
      <c r="I1794" s="7">
        <f t="shared" si="971"/>
        <v>1</v>
      </c>
      <c r="J1794">
        <f t="shared" si="972"/>
        <v>0</v>
      </c>
      <c r="K1794" s="5">
        <f t="shared" si="973"/>
        <v>0</v>
      </c>
      <c r="L1794" s="5">
        <f t="shared" si="974"/>
        <v>2706</v>
      </c>
    </row>
    <row r="1795" spans="1:14" x14ac:dyDescent="0.3">
      <c r="A1795" t="s">
        <v>8</v>
      </c>
      <c r="B1795">
        <v>29</v>
      </c>
      <c r="C1795">
        <v>29</v>
      </c>
      <c r="D1795">
        <v>160</v>
      </c>
      <c r="E1795">
        <v>397</v>
      </c>
      <c r="F1795">
        <v>1</v>
      </c>
      <c r="G1795">
        <v>0</v>
      </c>
      <c r="I1795" s="7">
        <f t="shared" ref="I1795:I1858" si="1007">C1795/B1795</f>
        <v>1</v>
      </c>
      <c r="J1795">
        <f t="shared" ref="J1795:J1858" si="1008">C1795-B1795</f>
        <v>0</v>
      </c>
      <c r="K1795" s="5">
        <f t="shared" ref="K1795:K1858" si="1009">IF($A1795="Hungarian",$D1795,0)</f>
        <v>160</v>
      </c>
      <c r="L1795" s="5">
        <f t="shared" ref="L1795:L1858" si="1010">IF($A1795="Vickrey Auction",$D1795,0)</f>
        <v>0</v>
      </c>
      <c r="N1795">
        <f t="shared" ref="N1795" si="1011">$K1794+$K1795-$L1794-$L1795</f>
        <v>-2546</v>
      </c>
    </row>
    <row r="1796" spans="1:14" x14ac:dyDescent="0.3">
      <c r="A1796" t="s">
        <v>7</v>
      </c>
      <c r="B1796">
        <v>13</v>
      </c>
      <c r="C1796">
        <v>31</v>
      </c>
      <c r="D1796">
        <v>1966</v>
      </c>
      <c r="E1796">
        <v>398</v>
      </c>
      <c r="F1796">
        <v>1</v>
      </c>
      <c r="G1796">
        <v>0</v>
      </c>
      <c r="I1796" s="7">
        <f t="shared" si="1007"/>
        <v>2.3846153846153846</v>
      </c>
      <c r="J1796">
        <f t="shared" si="1008"/>
        <v>18</v>
      </c>
      <c r="K1796" s="5">
        <f t="shared" si="1009"/>
        <v>0</v>
      </c>
      <c r="L1796" s="5">
        <f t="shared" si="1010"/>
        <v>1966</v>
      </c>
    </row>
    <row r="1797" spans="1:14" x14ac:dyDescent="0.3">
      <c r="A1797" t="s">
        <v>8</v>
      </c>
      <c r="B1797">
        <v>13</v>
      </c>
      <c r="C1797">
        <v>31</v>
      </c>
      <c r="D1797">
        <v>1708</v>
      </c>
      <c r="E1797">
        <v>398</v>
      </c>
      <c r="F1797">
        <v>1</v>
      </c>
      <c r="G1797">
        <v>0</v>
      </c>
      <c r="I1797" s="7">
        <f t="shared" si="1007"/>
        <v>2.3846153846153846</v>
      </c>
      <c r="J1797">
        <f t="shared" si="1008"/>
        <v>18</v>
      </c>
      <c r="K1797" s="5">
        <f t="shared" si="1009"/>
        <v>1708</v>
      </c>
      <c r="L1797" s="5">
        <f t="shared" si="1010"/>
        <v>0</v>
      </c>
      <c r="N1797">
        <f t="shared" ref="N1797" si="1012">$K1796+$K1797-$L1796-$L1797</f>
        <v>-258</v>
      </c>
    </row>
    <row r="1798" spans="1:14" x14ac:dyDescent="0.3">
      <c r="A1798" t="s">
        <v>7</v>
      </c>
      <c r="B1798">
        <v>10</v>
      </c>
      <c r="C1798">
        <v>10</v>
      </c>
      <c r="D1798">
        <v>800</v>
      </c>
      <c r="E1798">
        <v>399</v>
      </c>
      <c r="F1798">
        <v>1</v>
      </c>
      <c r="G1798">
        <v>0</v>
      </c>
      <c r="I1798" s="7">
        <f t="shared" si="1007"/>
        <v>1</v>
      </c>
      <c r="J1798">
        <f t="shared" si="1008"/>
        <v>0</v>
      </c>
      <c r="K1798" s="5">
        <f t="shared" si="1009"/>
        <v>0</v>
      </c>
      <c r="L1798" s="5">
        <f t="shared" si="1010"/>
        <v>800</v>
      </c>
    </row>
    <row r="1799" spans="1:14" x14ac:dyDescent="0.3">
      <c r="A1799" t="s">
        <v>8</v>
      </c>
      <c r="B1799">
        <v>10</v>
      </c>
      <c r="C1799">
        <v>10</v>
      </c>
      <c r="D1799">
        <v>110</v>
      </c>
      <c r="E1799">
        <v>399</v>
      </c>
      <c r="F1799">
        <v>1</v>
      </c>
      <c r="G1799">
        <v>0</v>
      </c>
      <c r="I1799" s="7">
        <f t="shared" si="1007"/>
        <v>1</v>
      </c>
      <c r="J1799">
        <f t="shared" si="1008"/>
        <v>0</v>
      </c>
      <c r="K1799" s="5">
        <f t="shared" si="1009"/>
        <v>110</v>
      </c>
      <c r="L1799" s="5">
        <f t="shared" si="1010"/>
        <v>0</v>
      </c>
      <c r="N1799">
        <f t="shared" ref="N1799" si="1013">$K1798+$K1799-$L1798-$L1799</f>
        <v>-690</v>
      </c>
    </row>
    <row r="1800" spans="1:14" x14ac:dyDescent="0.3">
      <c r="A1800" t="s">
        <v>8</v>
      </c>
      <c r="B1800">
        <v>38</v>
      </c>
      <c r="C1800">
        <v>38</v>
      </c>
      <c r="D1800">
        <v>185</v>
      </c>
      <c r="E1800">
        <v>400</v>
      </c>
      <c r="F1800">
        <v>1</v>
      </c>
      <c r="G1800">
        <v>0</v>
      </c>
      <c r="I1800" s="7">
        <f t="shared" si="1007"/>
        <v>1</v>
      </c>
      <c r="J1800">
        <f t="shared" si="1008"/>
        <v>0</v>
      </c>
      <c r="K1800" s="5">
        <f t="shared" si="1009"/>
        <v>185</v>
      </c>
      <c r="L1800" s="5">
        <f t="shared" si="1010"/>
        <v>0</v>
      </c>
    </row>
    <row r="1801" spans="1:14" x14ac:dyDescent="0.3">
      <c r="A1801" t="s">
        <v>7</v>
      </c>
      <c r="B1801">
        <v>38</v>
      </c>
      <c r="C1801">
        <v>38</v>
      </c>
      <c r="D1801">
        <v>3237</v>
      </c>
      <c r="E1801">
        <v>400</v>
      </c>
      <c r="F1801">
        <v>1</v>
      </c>
      <c r="G1801">
        <v>0</v>
      </c>
      <c r="I1801" s="7">
        <f t="shared" si="1007"/>
        <v>1</v>
      </c>
      <c r="J1801">
        <f t="shared" si="1008"/>
        <v>0</v>
      </c>
      <c r="K1801" s="5">
        <f t="shared" si="1009"/>
        <v>0</v>
      </c>
      <c r="L1801" s="5">
        <f t="shared" si="1010"/>
        <v>3237</v>
      </c>
      <c r="N1801">
        <f t="shared" ref="N1801" si="1014">$K1800+$K1801-$L1800-$L1801</f>
        <v>-3052</v>
      </c>
    </row>
    <row r="1802" spans="1:14" x14ac:dyDescent="0.3">
      <c r="A1802" t="s">
        <v>7</v>
      </c>
      <c r="B1802">
        <v>3</v>
      </c>
      <c r="C1802">
        <v>3</v>
      </c>
      <c r="D1802">
        <v>270</v>
      </c>
      <c r="E1802">
        <v>401</v>
      </c>
      <c r="F1802">
        <v>1</v>
      </c>
      <c r="G1802">
        <v>0</v>
      </c>
      <c r="I1802" s="7">
        <f t="shared" si="1007"/>
        <v>1</v>
      </c>
      <c r="J1802">
        <f t="shared" si="1008"/>
        <v>0</v>
      </c>
      <c r="K1802" s="5">
        <f t="shared" si="1009"/>
        <v>0</v>
      </c>
      <c r="L1802" s="5">
        <f t="shared" si="1010"/>
        <v>270</v>
      </c>
    </row>
    <row r="1803" spans="1:14" x14ac:dyDescent="0.3">
      <c r="A1803" t="s">
        <v>8</v>
      </c>
      <c r="B1803">
        <v>3</v>
      </c>
      <c r="C1803">
        <v>3</v>
      </c>
      <c r="D1803">
        <v>118</v>
      </c>
      <c r="E1803">
        <v>401</v>
      </c>
      <c r="F1803">
        <v>1</v>
      </c>
      <c r="G1803">
        <v>0</v>
      </c>
      <c r="I1803" s="7">
        <f t="shared" si="1007"/>
        <v>1</v>
      </c>
      <c r="J1803">
        <f t="shared" si="1008"/>
        <v>0</v>
      </c>
      <c r="K1803" s="5">
        <f t="shared" si="1009"/>
        <v>118</v>
      </c>
      <c r="L1803" s="5">
        <f t="shared" si="1010"/>
        <v>0</v>
      </c>
      <c r="N1803">
        <f t="shared" ref="N1803" si="1015">$K1802+$K1803-$L1802-$L1803</f>
        <v>-152</v>
      </c>
    </row>
    <row r="1804" spans="1:14" x14ac:dyDescent="0.3">
      <c r="A1804" t="s">
        <v>7</v>
      </c>
      <c r="B1804">
        <v>24</v>
      </c>
      <c r="C1804">
        <v>24</v>
      </c>
      <c r="D1804">
        <v>1638</v>
      </c>
      <c r="E1804">
        <v>402</v>
      </c>
      <c r="F1804">
        <v>1</v>
      </c>
      <c r="G1804">
        <v>0</v>
      </c>
      <c r="I1804" s="7">
        <f t="shared" si="1007"/>
        <v>1</v>
      </c>
      <c r="J1804">
        <f t="shared" si="1008"/>
        <v>0</v>
      </c>
      <c r="K1804" s="5">
        <f t="shared" si="1009"/>
        <v>0</v>
      </c>
      <c r="L1804" s="5">
        <f t="shared" si="1010"/>
        <v>1638</v>
      </c>
    </row>
    <row r="1805" spans="1:14" x14ac:dyDescent="0.3">
      <c r="A1805" t="s">
        <v>8</v>
      </c>
      <c r="B1805">
        <v>24</v>
      </c>
      <c r="C1805">
        <v>24</v>
      </c>
      <c r="D1805">
        <v>174</v>
      </c>
      <c r="E1805">
        <v>402</v>
      </c>
      <c r="F1805">
        <v>1</v>
      </c>
      <c r="G1805">
        <v>0</v>
      </c>
      <c r="I1805" s="7">
        <f t="shared" si="1007"/>
        <v>1</v>
      </c>
      <c r="J1805">
        <f t="shared" si="1008"/>
        <v>0</v>
      </c>
      <c r="K1805" s="5">
        <f t="shared" si="1009"/>
        <v>174</v>
      </c>
      <c r="L1805" s="5">
        <f t="shared" si="1010"/>
        <v>0</v>
      </c>
      <c r="N1805">
        <f t="shared" ref="N1805" si="1016">$K1804+$K1805-$L1804-$L1805</f>
        <v>-1464</v>
      </c>
    </row>
    <row r="1806" spans="1:14" x14ac:dyDescent="0.3">
      <c r="A1806" t="s">
        <v>7</v>
      </c>
      <c r="B1806">
        <v>25</v>
      </c>
      <c r="C1806">
        <v>35</v>
      </c>
      <c r="D1806">
        <v>2296</v>
      </c>
      <c r="E1806">
        <v>403</v>
      </c>
      <c r="F1806">
        <v>1</v>
      </c>
      <c r="G1806">
        <v>0</v>
      </c>
      <c r="I1806" s="7">
        <f t="shared" si="1007"/>
        <v>1.4</v>
      </c>
      <c r="J1806">
        <f t="shared" si="1008"/>
        <v>10</v>
      </c>
      <c r="K1806" s="5">
        <f t="shared" si="1009"/>
        <v>0</v>
      </c>
      <c r="L1806" s="5">
        <f t="shared" si="1010"/>
        <v>2296</v>
      </c>
    </row>
    <row r="1807" spans="1:14" x14ac:dyDescent="0.3">
      <c r="A1807" t="s">
        <v>8</v>
      </c>
      <c r="B1807">
        <v>25</v>
      </c>
      <c r="C1807">
        <v>35</v>
      </c>
      <c r="D1807">
        <v>1026</v>
      </c>
      <c r="E1807">
        <v>403</v>
      </c>
      <c r="F1807">
        <v>1</v>
      </c>
      <c r="G1807">
        <v>0</v>
      </c>
      <c r="I1807" s="7">
        <f t="shared" si="1007"/>
        <v>1.4</v>
      </c>
      <c r="J1807">
        <f t="shared" si="1008"/>
        <v>10</v>
      </c>
      <c r="K1807" s="5">
        <f t="shared" si="1009"/>
        <v>1026</v>
      </c>
      <c r="L1807" s="5">
        <f t="shared" si="1010"/>
        <v>0</v>
      </c>
      <c r="N1807">
        <f t="shared" ref="N1807" si="1017">$K1806+$K1807-$L1806-$L1807</f>
        <v>-1270</v>
      </c>
    </row>
    <row r="1808" spans="1:14" x14ac:dyDescent="0.3">
      <c r="A1808" t="s">
        <v>7</v>
      </c>
      <c r="B1808">
        <v>16</v>
      </c>
      <c r="C1808">
        <v>16</v>
      </c>
      <c r="D1808">
        <v>1424</v>
      </c>
      <c r="E1808">
        <v>404</v>
      </c>
      <c r="F1808">
        <v>1</v>
      </c>
      <c r="G1808">
        <v>0</v>
      </c>
      <c r="I1808" s="7">
        <f t="shared" si="1007"/>
        <v>1</v>
      </c>
      <c r="J1808">
        <f t="shared" si="1008"/>
        <v>0</v>
      </c>
      <c r="K1808" s="5">
        <f t="shared" si="1009"/>
        <v>0</v>
      </c>
      <c r="L1808" s="5">
        <f t="shared" si="1010"/>
        <v>1424</v>
      </c>
    </row>
    <row r="1809" spans="1:14" x14ac:dyDescent="0.3">
      <c r="A1809" t="s">
        <v>8</v>
      </c>
      <c r="B1809">
        <v>16</v>
      </c>
      <c r="C1809">
        <v>16</v>
      </c>
      <c r="D1809">
        <v>144</v>
      </c>
      <c r="E1809">
        <v>404</v>
      </c>
      <c r="F1809">
        <v>1</v>
      </c>
      <c r="G1809">
        <v>0</v>
      </c>
      <c r="I1809" s="7">
        <f t="shared" si="1007"/>
        <v>1</v>
      </c>
      <c r="J1809">
        <f t="shared" si="1008"/>
        <v>0</v>
      </c>
      <c r="K1809" s="5">
        <f t="shared" si="1009"/>
        <v>144</v>
      </c>
      <c r="L1809" s="5">
        <f t="shared" si="1010"/>
        <v>0</v>
      </c>
      <c r="N1809">
        <f t="shared" ref="N1809" si="1018">$K1808+$K1809-$L1808-$L1809</f>
        <v>-1280</v>
      </c>
    </row>
    <row r="1810" spans="1:14" x14ac:dyDescent="0.3">
      <c r="A1810" t="s">
        <v>7</v>
      </c>
      <c r="B1810">
        <v>46</v>
      </c>
      <c r="C1810">
        <v>49</v>
      </c>
      <c r="D1810">
        <v>3834</v>
      </c>
      <c r="E1810">
        <v>405</v>
      </c>
      <c r="F1810">
        <v>1</v>
      </c>
      <c r="G1810">
        <v>0</v>
      </c>
      <c r="I1810" s="7">
        <f t="shared" si="1007"/>
        <v>1.0652173913043479</v>
      </c>
      <c r="J1810">
        <f t="shared" si="1008"/>
        <v>3</v>
      </c>
      <c r="K1810" s="5">
        <f t="shared" si="1009"/>
        <v>0</v>
      </c>
      <c r="L1810" s="5">
        <f t="shared" si="1010"/>
        <v>3834</v>
      </c>
    </row>
    <row r="1811" spans="1:14" x14ac:dyDescent="0.3">
      <c r="A1811" t="s">
        <v>8</v>
      </c>
      <c r="B1811">
        <v>46</v>
      </c>
      <c r="C1811">
        <v>49</v>
      </c>
      <c r="D1811">
        <v>452</v>
      </c>
      <c r="E1811">
        <v>405</v>
      </c>
      <c r="F1811">
        <v>1</v>
      </c>
      <c r="G1811">
        <v>0</v>
      </c>
      <c r="I1811" s="7">
        <f t="shared" si="1007"/>
        <v>1.0652173913043479</v>
      </c>
      <c r="J1811">
        <f t="shared" si="1008"/>
        <v>3</v>
      </c>
      <c r="K1811" s="5">
        <f t="shared" si="1009"/>
        <v>452</v>
      </c>
      <c r="L1811" s="5">
        <f t="shared" si="1010"/>
        <v>0</v>
      </c>
      <c r="N1811">
        <f t="shared" ref="N1811" si="1019">$K1810+$K1811-$L1810-$L1811</f>
        <v>-3382</v>
      </c>
    </row>
    <row r="1812" spans="1:14" x14ac:dyDescent="0.3">
      <c r="A1812" t="s">
        <v>7</v>
      </c>
      <c r="B1812">
        <v>5</v>
      </c>
      <c r="C1812">
        <v>31</v>
      </c>
      <c r="D1812">
        <v>2169</v>
      </c>
      <c r="E1812">
        <v>406</v>
      </c>
      <c r="F1812">
        <v>0</v>
      </c>
      <c r="G1812">
        <v>1</v>
      </c>
      <c r="I1812" s="7">
        <f t="shared" si="1007"/>
        <v>6.2</v>
      </c>
      <c r="J1812">
        <f t="shared" si="1008"/>
        <v>26</v>
      </c>
      <c r="K1812" s="5">
        <f t="shared" si="1009"/>
        <v>0</v>
      </c>
      <c r="L1812" s="5">
        <f t="shared" si="1010"/>
        <v>2169</v>
      </c>
    </row>
    <row r="1813" spans="1:14" x14ac:dyDescent="0.3">
      <c r="A1813" t="s">
        <v>8</v>
      </c>
      <c r="B1813">
        <v>5</v>
      </c>
      <c r="C1813">
        <v>31</v>
      </c>
      <c r="D1813">
        <v>2214</v>
      </c>
      <c r="E1813">
        <v>406</v>
      </c>
      <c r="F1813">
        <v>0</v>
      </c>
      <c r="G1813">
        <v>1</v>
      </c>
      <c r="I1813" s="7">
        <f t="shared" si="1007"/>
        <v>6.2</v>
      </c>
      <c r="J1813">
        <f t="shared" si="1008"/>
        <v>26</v>
      </c>
      <c r="K1813" s="5">
        <f t="shared" si="1009"/>
        <v>2214</v>
      </c>
      <c r="L1813" s="5">
        <f t="shared" si="1010"/>
        <v>0</v>
      </c>
      <c r="N1813">
        <f t="shared" ref="N1813" si="1020">$K1812+$K1813-$L1812-$L1813</f>
        <v>45</v>
      </c>
    </row>
    <row r="1814" spans="1:14" x14ac:dyDescent="0.3">
      <c r="A1814" t="s">
        <v>7</v>
      </c>
      <c r="B1814">
        <v>29</v>
      </c>
      <c r="C1814">
        <v>29</v>
      </c>
      <c r="D1814">
        <v>2059</v>
      </c>
      <c r="E1814">
        <v>407</v>
      </c>
      <c r="F1814">
        <v>1</v>
      </c>
      <c r="G1814">
        <v>0</v>
      </c>
      <c r="I1814" s="7">
        <f t="shared" si="1007"/>
        <v>1</v>
      </c>
      <c r="J1814">
        <f t="shared" si="1008"/>
        <v>0</v>
      </c>
      <c r="K1814" s="5">
        <f t="shared" si="1009"/>
        <v>0</v>
      </c>
      <c r="L1814" s="5">
        <f t="shared" si="1010"/>
        <v>2059</v>
      </c>
    </row>
    <row r="1815" spans="1:14" x14ac:dyDescent="0.3">
      <c r="A1815" t="s">
        <v>8</v>
      </c>
      <c r="B1815">
        <v>29</v>
      </c>
      <c r="C1815">
        <v>29</v>
      </c>
      <c r="D1815">
        <v>199</v>
      </c>
      <c r="E1815">
        <v>407</v>
      </c>
      <c r="F1815">
        <v>1</v>
      </c>
      <c r="G1815">
        <v>0</v>
      </c>
      <c r="I1815" s="7">
        <f t="shared" si="1007"/>
        <v>1</v>
      </c>
      <c r="J1815">
        <f t="shared" si="1008"/>
        <v>0</v>
      </c>
      <c r="K1815" s="5">
        <f t="shared" si="1009"/>
        <v>199</v>
      </c>
      <c r="L1815" s="5">
        <f t="shared" si="1010"/>
        <v>0</v>
      </c>
      <c r="N1815">
        <f t="shared" ref="N1815" si="1021">$K1814+$K1815-$L1814-$L1815</f>
        <v>-1860</v>
      </c>
    </row>
    <row r="1816" spans="1:14" x14ac:dyDescent="0.3">
      <c r="A1816" t="s">
        <v>8</v>
      </c>
      <c r="B1816">
        <v>4</v>
      </c>
      <c r="C1816">
        <v>4</v>
      </c>
      <c r="D1816">
        <v>120</v>
      </c>
      <c r="E1816">
        <v>408</v>
      </c>
      <c r="F1816">
        <v>1</v>
      </c>
      <c r="G1816">
        <v>0</v>
      </c>
      <c r="I1816" s="7">
        <f t="shared" si="1007"/>
        <v>1</v>
      </c>
      <c r="J1816">
        <f t="shared" si="1008"/>
        <v>0</v>
      </c>
      <c r="K1816" s="5">
        <f t="shared" si="1009"/>
        <v>120</v>
      </c>
      <c r="L1816" s="5">
        <f t="shared" si="1010"/>
        <v>0</v>
      </c>
    </row>
    <row r="1817" spans="1:14" x14ac:dyDescent="0.3">
      <c r="A1817" t="s">
        <v>7</v>
      </c>
      <c r="B1817">
        <v>4</v>
      </c>
      <c r="C1817">
        <v>4</v>
      </c>
      <c r="D1817">
        <v>313</v>
      </c>
      <c r="E1817">
        <v>408</v>
      </c>
      <c r="F1817">
        <v>1</v>
      </c>
      <c r="G1817">
        <v>0</v>
      </c>
      <c r="I1817" s="7">
        <f t="shared" si="1007"/>
        <v>1</v>
      </c>
      <c r="J1817">
        <f t="shared" si="1008"/>
        <v>0</v>
      </c>
      <c r="K1817" s="5">
        <f t="shared" si="1009"/>
        <v>0</v>
      </c>
      <c r="L1817" s="5">
        <f t="shared" si="1010"/>
        <v>313</v>
      </c>
      <c r="N1817">
        <f t="shared" ref="N1817" si="1022">$K1816+$K1817-$L1816-$L1817</f>
        <v>-193</v>
      </c>
    </row>
    <row r="1818" spans="1:14" x14ac:dyDescent="0.3">
      <c r="A1818" t="s">
        <v>7</v>
      </c>
      <c r="B1818">
        <v>4</v>
      </c>
      <c r="C1818">
        <v>4</v>
      </c>
      <c r="D1818">
        <v>276</v>
      </c>
      <c r="E1818">
        <v>409</v>
      </c>
      <c r="F1818">
        <v>1</v>
      </c>
      <c r="G1818">
        <v>0</v>
      </c>
      <c r="I1818" s="7">
        <f t="shared" si="1007"/>
        <v>1</v>
      </c>
      <c r="J1818">
        <f t="shared" si="1008"/>
        <v>0</v>
      </c>
      <c r="K1818" s="5">
        <f t="shared" si="1009"/>
        <v>0</v>
      </c>
      <c r="L1818" s="5">
        <f t="shared" si="1010"/>
        <v>276</v>
      </c>
    </row>
    <row r="1819" spans="1:14" x14ac:dyDescent="0.3">
      <c r="A1819" t="s">
        <v>8</v>
      </c>
      <c r="B1819">
        <v>4</v>
      </c>
      <c r="C1819">
        <v>4</v>
      </c>
      <c r="D1819">
        <v>179</v>
      </c>
      <c r="E1819">
        <v>409</v>
      </c>
      <c r="F1819">
        <v>1</v>
      </c>
      <c r="G1819">
        <v>0</v>
      </c>
      <c r="I1819" s="7">
        <f t="shared" si="1007"/>
        <v>1</v>
      </c>
      <c r="J1819">
        <f t="shared" si="1008"/>
        <v>0</v>
      </c>
      <c r="K1819" s="5">
        <f t="shared" si="1009"/>
        <v>179</v>
      </c>
      <c r="L1819" s="5">
        <f t="shared" si="1010"/>
        <v>0</v>
      </c>
      <c r="N1819">
        <f t="shared" ref="N1819" si="1023">$K1818+$K1819-$L1818-$L1819</f>
        <v>-97</v>
      </c>
    </row>
    <row r="1820" spans="1:14" x14ac:dyDescent="0.3">
      <c r="A1820" t="s">
        <v>8</v>
      </c>
      <c r="B1820">
        <v>7</v>
      </c>
      <c r="C1820">
        <v>7</v>
      </c>
      <c r="D1820">
        <v>85</v>
      </c>
      <c r="E1820">
        <v>410</v>
      </c>
      <c r="F1820">
        <v>1</v>
      </c>
      <c r="G1820">
        <v>0</v>
      </c>
      <c r="I1820" s="7">
        <f t="shared" si="1007"/>
        <v>1</v>
      </c>
      <c r="J1820">
        <f t="shared" si="1008"/>
        <v>0</v>
      </c>
      <c r="K1820" s="5">
        <f t="shared" si="1009"/>
        <v>85</v>
      </c>
      <c r="L1820" s="5">
        <f t="shared" si="1010"/>
        <v>0</v>
      </c>
    </row>
    <row r="1821" spans="1:14" x14ac:dyDescent="0.3">
      <c r="A1821" t="s">
        <v>7</v>
      </c>
      <c r="B1821">
        <v>7</v>
      </c>
      <c r="C1821">
        <v>7</v>
      </c>
      <c r="D1821">
        <v>796</v>
      </c>
      <c r="E1821">
        <v>410</v>
      </c>
      <c r="F1821">
        <v>1</v>
      </c>
      <c r="G1821">
        <v>0</v>
      </c>
      <c r="I1821" s="7">
        <f t="shared" si="1007"/>
        <v>1</v>
      </c>
      <c r="J1821">
        <f t="shared" si="1008"/>
        <v>0</v>
      </c>
      <c r="K1821" s="5">
        <f t="shared" si="1009"/>
        <v>0</v>
      </c>
      <c r="L1821" s="5">
        <f t="shared" si="1010"/>
        <v>796</v>
      </c>
      <c r="N1821">
        <f t="shared" ref="N1821" si="1024">$K1820+$K1821-$L1820-$L1821</f>
        <v>-711</v>
      </c>
    </row>
    <row r="1822" spans="1:14" x14ac:dyDescent="0.3">
      <c r="A1822" t="s">
        <v>8</v>
      </c>
      <c r="B1822">
        <v>30</v>
      </c>
      <c r="C1822">
        <v>49</v>
      </c>
      <c r="D1822">
        <v>2030</v>
      </c>
      <c r="E1822">
        <v>411</v>
      </c>
      <c r="F1822">
        <v>1</v>
      </c>
      <c r="G1822">
        <v>0</v>
      </c>
      <c r="I1822" s="7">
        <f t="shared" si="1007"/>
        <v>1.6333333333333333</v>
      </c>
      <c r="J1822">
        <f t="shared" si="1008"/>
        <v>19</v>
      </c>
      <c r="K1822" s="5">
        <f t="shared" si="1009"/>
        <v>2030</v>
      </c>
      <c r="L1822" s="5">
        <f t="shared" si="1010"/>
        <v>0</v>
      </c>
    </row>
    <row r="1823" spans="1:14" x14ac:dyDescent="0.3">
      <c r="A1823" t="s">
        <v>7</v>
      </c>
      <c r="B1823">
        <v>30</v>
      </c>
      <c r="C1823">
        <v>49</v>
      </c>
      <c r="D1823">
        <v>3228</v>
      </c>
      <c r="E1823">
        <v>411</v>
      </c>
      <c r="F1823">
        <v>1</v>
      </c>
      <c r="G1823">
        <v>0</v>
      </c>
      <c r="I1823" s="7">
        <f t="shared" si="1007"/>
        <v>1.6333333333333333</v>
      </c>
      <c r="J1823">
        <f t="shared" si="1008"/>
        <v>19</v>
      </c>
      <c r="K1823" s="5">
        <f t="shared" si="1009"/>
        <v>0</v>
      </c>
      <c r="L1823" s="5">
        <f t="shared" si="1010"/>
        <v>3228</v>
      </c>
      <c r="N1823">
        <f t="shared" ref="N1823" si="1025">$K1822+$K1823-$L1822-$L1823</f>
        <v>-1198</v>
      </c>
    </row>
    <row r="1824" spans="1:14" x14ac:dyDescent="0.3">
      <c r="A1824" t="s">
        <v>8</v>
      </c>
      <c r="B1824">
        <v>32</v>
      </c>
      <c r="C1824">
        <v>32</v>
      </c>
      <c r="D1824">
        <v>163</v>
      </c>
      <c r="E1824">
        <v>412</v>
      </c>
      <c r="F1824">
        <v>1</v>
      </c>
      <c r="G1824">
        <v>0</v>
      </c>
      <c r="I1824" s="7">
        <f t="shared" si="1007"/>
        <v>1</v>
      </c>
      <c r="J1824">
        <f t="shared" si="1008"/>
        <v>0</v>
      </c>
      <c r="K1824" s="5">
        <f t="shared" si="1009"/>
        <v>163</v>
      </c>
      <c r="L1824" s="5">
        <f t="shared" si="1010"/>
        <v>0</v>
      </c>
    </row>
    <row r="1825" spans="1:14" x14ac:dyDescent="0.3">
      <c r="A1825" t="s">
        <v>7</v>
      </c>
      <c r="B1825">
        <v>32</v>
      </c>
      <c r="C1825">
        <v>32</v>
      </c>
      <c r="D1825">
        <v>2595</v>
      </c>
      <c r="E1825">
        <v>412</v>
      </c>
      <c r="F1825">
        <v>1</v>
      </c>
      <c r="G1825">
        <v>0</v>
      </c>
      <c r="I1825" s="7">
        <f t="shared" si="1007"/>
        <v>1</v>
      </c>
      <c r="J1825">
        <f t="shared" si="1008"/>
        <v>0</v>
      </c>
      <c r="K1825" s="5">
        <f t="shared" si="1009"/>
        <v>0</v>
      </c>
      <c r="L1825" s="5">
        <f t="shared" si="1010"/>
        <v>2595</v>
      </c>
      <c r="N1825">
        <f t="shared" ref="N1825" si="1026">$K1824+$K1825-$L1824-$L1825</f>
        <v>-2432</v>
      </c>
    </row>
    <row r="1826" spans="1:14" x14ac:dyDescent="0.3">
      <c r="A1826" t="s">
        <v>8</v>
      </c>
      <c r="B1826">
        <v>10</v>
      </c>
      <c r="C1826">
        <v>46</v>
      </c>
      <c r="D1826">
        <v>3504</v>
      </c>
      <c r="E1826">
        <v>413</v>
      </c>
      <c r="F1826">
        <v>1</v>
      </c>
      <c r="G1826">
        <v>0</v>
      </c>
      <c r="I1826" s="7">
        <f t="shared" si="1007"/>
        <v>4.5999999999999996</v>
      </c>
      <c r="J1826">
        <f t="shared" si="1008"/>
        <v>36</v>
      </c>
      <c r="K1826" s="5">
        <f t="shared" si="1009"/>
        <v>3504</v>
      </c>
      <c r="L1826" s="5">
        <f t="shared" si="1010"/>
        <v>0</v>
      </c>
    </row>
    <row r="1827" spans="1:14" x14ac:dyDescent="0.3">
      <c r="A1827" t="s">
        <v>7</v>
      </c>
      <c r="B1827">
        <v>10</v>
      </c>
      <c r="C1827">
        <v>46</v>
      </c>
      <c r="D1827">
        <v>3626</v>
      </c>
      <c r="E1827">
        <v>413</v>
      </c>
      <c r="F1827">
        <v>1</v>
      </c>
      <c r="G1827">
        <v>0</v>
      </c>
      <c r="I1827" s="7">
        <f t="shared" si="1007"/>
        <v>4.5999999999999996</v>
      </c>
      <c r="J1827">
        <f t="shared" si="1008"/>
        <v>36</v>
      </c>
      <c r="K1827" s="5">
        <f t="shared" si="1009"/>
        <v>0</v>
      </c>
      <c r="L1827" s="5">
        <f t="shared" si="1010"/>
        <v>3626</v>
      </c>
      <c r="N1827">
        <f t="shared" ref="N1827" si="1027">$K1826+$K1827-$L1826-$L1827</f>
        <v>-122</v>
      </c>
    </row>
    <row r="1828" spans="1:14" x14ac:dyDescent="0.3">
      <c r="A1828" t="s">
        <v>7</v>
      </c>
      <c r="B1828">
        <v>43</v>
      </c>
      <c r="C1828">
        <v>44</v>
      </c>
      <c r="D1828">
        <v>3979</v>
      </c>
      <c r="E1828">
        <v>414</v>
      </c>
      <c r="F1828">
        <v>1</v>
      </c>
      <c r="G1828">
        <v>0</v>
      </c>
      <c r="I1828" s="7">
        <f t="shared" si="1007"/>
        <v>1.0232558139534884</v>
      </c>
      <c r="J1828">
        <f t="shared" si="1008"/>
        <v>1</v>
      </c>
      <c r="K1828" s="5">
        <f t="shared" si="1009"/>
        <v>0</v>
      </c>
      <c r="L1828" s="5">
        <f t="shared" si="1010"/>
        <v>3979</v>
      </c>
    </row>
    <row r="1829" spans="1:14" x14ac:dyDescent="0.3">
      <c r="A1829" t="s">
        <v>8</v>
      </c>
      <c r="B1829">
        <v>43</v>
      </c>
      <c r="C1829">
        <v>44</v>
      </c>
      <c r="D1829">
        <v>271</v>
      </c>
      <c r="E1829">
        <v>414</v>
      </c>
      <c r="F1829">
        <v>1</v>
      </c>
      <c r="G1829">
        <v>0</v>
      </c>
      <c r="I1829" s="7">
        <f t="shared" si="1007"/>
        <v>1.0232558139534884</v>
      </c>
      <c r="J1829">
        <f t="shared" si="1008"/>
        <v>1</v>
      </c>
      <c r="K1829" s="5">
        <f t="shared" si="1009"/>
        <v>271</v>
      </c>
      <c r="L1829" s="5">
        <f t="shared" si="1010"/>
        <v>0</v>
      </c>
      <c r="N1829">
        <f t="shared" ref="N1829" si="1028">$K1828+$K1829-$L1828-$L1829</f>
        <v>-3708</v>
      </c>
    </row>
    <row r="1830" spans="1:14" x14ac:dyDescent="0.3">
      <c r="A1830" t="s">
        <v>8</v>
      </c>
      <c r="B1830">
        <v>3</v>
      </c>
      <c r="C1830">
        <v>3</v>
      </c>
      <c r="D1830">
        <v>62</v>
      </c>
      <c r="E1830">
        <v>415</v>
      </c>
      <c r="F1830">
        <v>1</v>
      </c>
      <c r="G1830">
        <v>0</v>
      </c>
      <c r="I1830" s="7">
        <f t="shared" si="1007"/>
        <v>1</v>
      </c>
      <c r="J1830">
        <f t="shared" si="1008"/>
        <v>0</v>
      </c>
      <c r="K1830" s="5">
        <f t="shared" si="1009"/>
        <v>62</v>
      </c>
      <c r="L1830" s="5">
        <f t="shared" si="1010"/>
        <v>0</v>
      </c>
    </row>
    <row r="1831" spans="1:14" x14ac:dyDescent="0.3">
      <c r="A1831" t="s">
        <v>7</v>
      </c>
      <c r="B1831">
        <v>3</v>
      </c>
      <c r="C1831">
        <v>3</v>
      </c>
      <c r="D1831">
        <v>235</v>
      </c>
      <c r="E1831">
        <v>415</v>
      </c>
      <c r="F1831">
        <v>1</v>
      </c>
      <c r="G1831">
        <v>0</v>
      </c>
      <c r="I1831" s="7">
        <f t="shared" si="1007"/>
        <v>1</v>
      </c>
      <c r="J1831">
        <f t="shared" si="1008"/>
        <v>0</v>
      </c>
      <c r="K1831" s="5">
        <f t="shared" si="1009"/>
        <v>0</v>
      </c>
      <c r="L1831" s="5">
        <f t="shared" si="1010"/>
        <v>235</v>
      </c>
      <c r="N1831">
        <f t="shared" ref="N1831" si="1029">$K1830+$K1831-$L1830-$L1831</f>
        <v>-173</v>
      </c>
    </row>
    <row r="1832" spans="1:14" x14ac:dyDescent="0.3">
      <c r="A1832" t="s">
        <v>7</v>
      </c>
      <c r="B1832">
        <v>2</v>
      </c>
      <c r="C1832">
        <v>41</v>
      </c>
      <c r="D1832">
        <v>3904</v>
      </c>
      <c r="E1832">
        <v>416</v>
      </c>
      <c r="F1832">
        <v>0</v>
      </c>
      <c r="G1832">
        <v>1</v>
      </c>
      <c r="I1832" s="7">
        <f t="shared" si="1007"/>
        <v>20.5</v>
      </c>
      <c r="J1832">
        <f t="shared" si="1008"/>
        <v>39</v>
      </c>
      <c r="K1832" s="5">
        <f t="shared" si="1009"/>
        <v>0</v>
      </c>
      <c r="L1832" s="5">
        <f t="shared" si="1010"/>
        <v>3904</v>
      </c>
    </row>
    <row r="1833" spans="1:14" x14ac:dyDescent="0.3">
      <c r="A1833" t="s">
        <v>8</v>
      </c>
      <c r="B1833">
        <v>2</v>
      </c>
      <c r="C1833">
        <v>41</v>
      </c>
      <c r="D1833">
        <v>3997</v>
      </c>
      <c r="E1833">
        <v>416</v>
      </c>
      <c r="F1833">
        <v>0</v>
      </c>
      <c r="G1833">
        <v>1</v>
      </c>
      <c r="I1833" s="7">
        <f t="shared" si="1007"/>
        <v>20.5</v>
      </c>
      <c r="J1833">
        <f t="shared" si="1008"/>
        <v>39</v>
      </c>
      <c r="K1833" s="5">
        <f t="shared" si="1009"/>
        <v>3997</v>
      </c>
      <c r="L1833" s="5">
        <f t="shared" si="1010"/>
        <v>0</v>
      </c>
      <c r="N1833">
        <f t="shared" ref="N1833" si="1030">$K1832+$K1833-$L1832-$L1833</f>
        <v>93</v>
      </c>
    </row>
    <row r="1834" spans="1:14" x14ac:dyDescent="0.3">
      <c r="A1834" t="s">
        <v>8</v>
      </c>
      <c r="B1834">
        <v>10</v>
      </c>
      <c r="C1834">
        <v>35</v>
      </c>
      <c r="D1834">
        <v>2636</v>
      </c>
      <c r="E1834">
        <v>417</v>
      </c>
      <c r="F1834">
        <v>1</v>
      </c>
      <c r="G1834">
        <v>0</v>
      </c>
      <c r="I1834" s="7">
        <f t="shared" si="1007"/>
        <v>3.5</v>
      </c>
      <c r="J1834">
        <f t="shared" si="1008"/>
        <v>25</v>
      </c>
      <c r="K1834" s="5">
        <f t="shared" si="1009"/>
        <v>2636</v>
      </c>
      <c r="L1834" s="5">
        <f t="shared" si="1010"/>
        <v>0</v>
      </c>
    </row>
    <row r="1835" spans="1:14" x14ac:dyDescent="0.3">
      <c r="A1835" t="s">
        <v>7</v>
      </c>
      <c r="B1835">
        <v>10</v>
      </c>
      <c r="C1835">
        <v>35</v>
      </c>
      <c r="D1835">
        <v>2998</v>
      </c>
      <c r="E1835">
        <v>417</v>
      </c>
      <c r="F1835">
        <v>1</v>
      </c>
      <c r="G1835">
        <v>0</v>
      </c>
      <c r="I1835" s="7">
        <f t="shared" si="1007"/>
        <v>3.5</v>
      </c>
      <c r="J1835">
        <f t="shared" si="1008"/>
        <v>25</v>
      </c>
      <c r="K1835" s="5">
        <f t="shared" si="1009"/>
        <v>0</v>
      </c>
      <c r="L1835" s="5">
        <f t="shared" si="1010"/>
        <v>2998</v>
      </c>
      <c r="N1835">
        <f t="shared" ref="N1835" si="1031">$K1834+$K1835-$L1834-$L1835</f>
        <v>-362</v>
      </c>
    </row>
    <row r="1836" spans="1:14" x14ac:dyDescent="0.3">
      <c r="A1836" t="s">
        <v>8</v>
      </c>
      <c r="B1836">
        <v>7</v>
      </c>
      <c r="C1836">
        <v>30</v>
      </c>
      <c r="D1836">
        <v>2000</v>
      </c>
      <c r="E1836">
        <v>418</v>
      </c>
      <c r="F1836">
        <v>1</v>
      </c>
      <c r="G1836">
        <v>0</v>
      </c>
      <c r="I1836" s="7">
        <f t="shared" si="1007"/>
        <v>4.2857142857142856</v>
      </c>
      <c r="J1836">
        <f t="shared" si="1008"/>
        <v>23</v>
      </c>
      <c r="K1836" s="5">
        <f t="shared" si="1009"/>
        <v>2000</v>
      </c>
      <c r="L1836" s="5">
        <f t="shared" si="1010"/>
        <v>0</v>
      </c>
    </row>
    <row r="1837" spans="1:14" x14ac:dyDescent="0.3">
      <c r="A1837" t="s">
        <v>7</v>
      </c>
      <c r="B1837">
        <v>7</v>
      </c>
      <c r="C1837">
        <v>30</v>
      </c>
      <c r="D1837">
        <v>2202</v>
      </c>
      <c r="E1837">
        <v>418</v>
      </c>
      <c r="F1837">
        <v>1</v>
      </c>
      <c r="G1837">
        <v>0</v>
      </c>
      <c r="I1837" s="7">
        <f t="shared" si="1007"/>
        <v>4.2857142857142856</v>
      </c>
      <c r="J1837">
        <f t="shared" si="1008"/>
        <v>23</v>
      </c>
      <c r="K1837" s="5">
        <f t="shared" si="1009"/>
        <v>0</v>
      </c>
      <c r="L1837" s="5">
        <f t="shared" si="1010"/>
        <v>2202</v>
      </c>
      <c r="N1837">
        <f t="shared" ref="N1837" si="1032">$K1836+$K1837-$L1836-$L1837</f>
        <v>-202</v>
      </c>
    </row>
    <row r="1838" spans="1:14" x14ac:dyDescent="0.3">
      <c r="A1838" t="s">
        <v>7</v>
      </c>
      <c r="B1838">
        <v>15</v>
      </c>
      <c r="C1838">
        <v>39</v>
      </c>
      <c r="D1838">
        <v>2885</v>
      </c>
      <c r="E1838">
        <v>419</v>
      </c>
      <c r="F1838">
        <v>1</v>
      </c>
      <c r="G1838">
        <v>0</v>
      </c>
      <c r="I1838" s="7">
        <f t="shared" si="1007"/>
        <v>2.6</v>
      </c>
      <c r="J1838">
        <f t="shared" si="1008"/>
        <v>24</v>
      </c>
      <c r="K1838" s="5">
        <f t="shared" si="1009"/>
        <v>0</v>
      </c>
      <c r="L1838" s="5">
        <f t="shared" si="1010"/>
        <v>2885</v>
      </c>
    </row>
    <row r="1839" spans="1:14" x14ac:dyDescent="0.3">
      <c r="A1839" t="s">
        <v>8</v>
      </c>
      <c r="B1839">
        <v>15</v>
      </c>
      <c r="C1839">
        <v>39</v>
      </c>
      <c r="D1839">
        <v>2266</v>
      </c>
      <c r="E1839">
        <v>419</v>
      </c>
      <c r="F1839">
        <v>1</v>
      </c>
      <c r="G1839">
        <v>0</v>
      </c>
      <c r="I1839" s="7">
        <f t="shared" si="1007"/>
        <v>2.6</v>
      </c>
      <c r="J1839">
        <f t="shared" si="1008"/>
        <v>24</v>
      </c>
      <c r="K1839" s="5">
        <f t="shared" si="1009"/>
        <v>2266</v>
      </c>
      <c r="L1839" s="5">
        <f t="shared" si="1010"/>
        <v>0</v>
      </c>
      <c r="N1839">
        <f t="shared" ref="N1839" si="1033">$K1838+$K1839-$L1838-$L1839</f>
        <v>-619</v>
      </c>
    </row>
    <row r="1840" spans="1:14" x14ac:dyDescent="0.3">
      <c r="A1840" t="s">
        <v>7</v>
      </c>
      <c r="B1840">
        <v>29</v>
      </c>
      <c r="C1840">
        <v>29</v>
      </c>
      <c r="D1840">
        <v>2252</v>
      </c>
      <c r="E1840">
        <v>420</v>
      </c>
      <c r="F1840">
        <v>1</v>
      </c>
      <c r="G1840">
        <v>0</v>
      </c>
      <c r="I1840" s="7">
        <f t="shared" si="1007"/>
        <v>1</v>
      </c>
      <c r="J1840">
        <f t="shared" si="1008"/>
        <v>0</v>
      </c>
      <c r="K1840" s="5">
        <f t="shared" si="1009"/>
        <v>0</v>
      </c>
      <c r="L1840" s="5">
        <f t="shared" si="1010"/>
        <v>2252</v>
      </c>
    </row>
    <row r="1841" spans="1:14" x14ac:dyDescent="0.3">
      <c r="A1841" t="s">
        <v>8</v>
      </c>
      <c r="B1841">
        <v>29</v>
      </c>
      <c r="C1841">
        <v>29</v>
      </c>
      <c r="D1841">
        <v>182</v>
      </c>
      <c r="E1841">
        <v>420</v>
      </c>
      <c r="F1841">
        <v>1</v>
      </c>
      <c r="G1841">
        <v>0</v>
      </c>
      <c r="I1841" s="7">
        <f t="shared" si="1007"/>
        <v>1</v>
      </c>
      <c r="J1841">
        <f t="shared" si="1008"/>
        <v>0</v>
      </c>
      <c r="K1841" s="5">
        <f t="shared" si="1009"/>
        <v>182</v>
      </c>
      <c r="L1841" s="5">
        <f t="shared" si="1010"/>
        <v>0</v>
      </c>
      <c r="N1841">
        <f t="shared" ref="N1841" si="1034">$K1840+$K1841-$L1840-$L1841</f>
        <v>-2070</v>
      </c>
    </row>
    <row r="1842" spans="1:14" x14ac:dyDescent="0.3">
      <c r="A1842" t="s">
        <v>7</v>
      </c>
      <c r="B1842">
        <v>10</v>
      </c>
      <c r="C1842">
        <v>36</v>
      </c>
      <c r="D1842">
        <v>2757</v>
      </c>
      <c r="E1842">
        <v>421</v>
      </c>
      <c r="F1842">
        <v>1</v>
      </c>
      <c r="G1842">
        <v>0</v>
      </c>
      <c r="I1842" s="7">
        <f t="shared" si="1007"/>
        <v>3.6</v>
      </c>
      <c r="J1842">
        <f t="shared" si="1008"/>
        <v>26</v>
      </c>
      <c r="K1842" s="5">
        <f t="shared" si="1009"/>
        <v>0</v>
      </c>
      <c r="L1842" s="5">
        <f t="shared" si="1010"/>
        <v>2757</v>
      </c>
    </row>
    <row r="1843" spans="1:14" x14ac:dyDescent="0.3">
      <c r="A1843" t="s">
        <v>8</v>
      </c>
      <c r="B1843">
        <v>10</v>
      </c>
      <c r="C1843">
        <v>36</v>
      </c>
      <c r="D1843">
        <v>2564</v>
      </c>
      <c r="E1843">
        <v>421</v>
      </c>
      <c r="F1843">
        <v>1</v>
      </c>
      <c r="G1843">
        <v>0</v>
      </c>
      <c r="I1843" s="7">
        <f t="shared" si="1007"/>
        <v>3.6</v>
      </c>
      <c r="J1843">
        <f t="shared" si="1008"/>
        <v>26</v>
      </c>
      <c r="K1843" s="5">
        <f t="shared" si="1009"/>
        <v>2564</v>
      </c>
      <c r="L1843" s="5">
        <f t="shared" si="1010"/>
        <v>0</v>
      </c>
      <c r="N1843">
        <f t="shared" ref="N1843" si="1035">$K1842+$K1843-$L1842-$L1843</f>
        <v>-193</v>
      </c>
    </row>
    <row r="1844" spans="1:14" x14ac:dyDescent="0.3">
      <c r="A1844" t="s">
        <v>7</v>
      </c>
      <c r="B1844">
        <v>23</v>
      </c>
      <c r="C1844">
        <v>23</v>
      </c>
      <c r="D1844">
        <v>1914</v>
      </c>
      <c r="E1844">
        <v>422</v>
      </c>
      <c r="F1844">
        <v>1</v>
      </c>
      <c r="G1844">
        <v>0</v>
      </c>
      <c r="I1844" s="7">
        <f t="shared" si="1007"/>
        <v>1</v>
      </c>
      <c r="J1844">
        <f t="shared" si="1008"/>
        <v>0</v>
      </c>
      <c r="K1844" s="5">
        <f t="shared" si="1009"/>
        <v>0</v>
      </c>
      <c r="L1844" s="5">
        <f t="shared" si="1010"/>
        <v>1914</v>
      </c>
    </row>
    <row r="1845" spans="1:14" x14ac:dyDescent="0.3">
      <c r="A1845" t="s">
        <v>8</v>
      </c>
      <c r="B1845">
        <v>23</v>
      </c>
      <c r="C1845">
        <v>23</v>
      </c>
      <c r="D1845">
        <v>122</v>
      </c>
      <c r="E1845">
        <v>422</v>
      </c>
      <c r="F1845">
        <v>1</v>
      </c>
      <c r="G1845">
        <v>0</v>
      </c>
      <c r="I1845" s="7">
        <f t="shared" si="1007"/>
        <v>1</v>
      </c>
      <c r="J1845">
        <f t="shared" si="1008"/>
        <v>0</v>
      </c>
      <c r="K1845" s="5">
        <f t="shared" si="1009"/>
        <v>122</v>
      </c>
      <c r="L1845" s="5">
        <f t="shared" si="1010"/>
        <v>0</v>
      </c>
      <c r="N1845">
        <f t="shared" ref="N1845" si="1036">$K1844+$K1845-$L1844-$L1845</f>
        <v>-1792</v>
      </c>
    </row>
    <row r="1846" spans="1:14" x14ac:dyDescent="0.3">
      <c r="A1846" t="s">
        <v>7</v>
      </c>
      <c r="B1846">
        <v>47</v>
      </c>
      <c r="C1846">
        <v>47</v>
      </c>
      <c r="D1846">
        <v>3620</v>
      </c>
      <c r="E1846">
        <v>423</v>
      </c>
      <c r="F1846">
        <v>1</v>
      </c>
      <c r="G1846">
        <v>0</v>
      </c>
      <c r="I1846" s="7">
        <f t="shared" si="1007"/>
        <v>1</v>
      </c>
      <c r="J1846">
        <f t="shared" si="1008"/>
        <v>0</v>
      </c>
      <c r="K1846" s="5">
        <f t="shared" si="1009"/>
        <v>0</v>
      </c>
      <c r="L1846" s="5">
        <f t="shared" si="1010"/>
        <v>3620</v>
      </c>
    </row>
    <row r="1847" spans="1:14" x14ac:dyDescent="0.3">
      <c r="A1847" t="s">
        <v>8</v>
      </c>
      <c r="B1847">
        <v>47</v>
      </c>
      <c r="C1847">
        <v>47</v>
      </c>
      <c r="D1847">
        <v>196</v>
      </c>
      <c r="E1847">
        <v>423</v>
      </c>
      <c r="F1847">
        <v>1</v>
      </c>
      <c r="G1847">
        <v>0</v>
      </c>
      <c r="I1847" s="7">
        <f t="shared" si="1007"/>
        <v>1</v>
      </c>
      <c r="J1847">
        <f t="shared" si="1008"/>
        <v>0</v>
      </c>
      <c r="K1847" s="5">
        <f t="shared" si="1009"/>
        <v>196</v>
      </c>
      <c r="L1847" s="5">
        <f t="shared" si="1010"/>
        <v>0</v>
      </c>
      <c r="N1847">
        <f t="shared" ref="N1847" si="1037">$K1846+$K1847-$L1846-$L1847</f>
        <v>-3424</v>
      </c>
    </row>
    <row r="1848" spans="1:14" x14ac:dyDescent="0.3">
      <c r="A1848" t="s">
        <v>8</v>
      </c>
      <c r="B1848">
        <v>38</v>
      </c>
      <c r="C1848">
        <v>38</v>
      </c>
      <c r="D1848">
        <v>172</v>
      </c>
      <c r="E1848">
        <v>424</v>
      </c>
      <c r="F1848">
        <v>1</v>
      </c>
      <c r="G1848">
        <v>0</v>
      </c>
      <c r="I1848" s="7">
        <f t="shared" si="1007"/>
        <v>1</v>
      </c>
      <c r="J1848">
        <f t="shared" si="1008"/>
        <v>0</v>
      </c>
      <c r="K1848" s="5">
        <f t="shared" si="1009"/>
        <v>172</v>
      </c>
      <c r="L1848" s="5">
        <f t="shared" si="1010"/>
        <v>0</v>
      </c>
    </row>
    <row r="1849" spans="1:14" x14ac:dyDescent="0.3">
      <c r="A1849" t="s">
        <v>7</v>
      </c>
      <c r="B1849">
        <v>38</v>
      </c>
      <c r="C1849">
        <v>38</v>
      </c>
      <c r="D1849">
        <v>3017</v>
      </c>
      <c r="E1849">
        <v>424</v>
      </c>
      <c r="F1849">
        <v>1</v>
      </c>
      <c r="G1849">
        <v>0</v>
      </c>
      <c r="I1849" s="7">
        <f t="shared" si="1007"/>
        <v>1</v>
      </c>
      <c r="J1849">
        <f t="shared" si="1008"/>
        <v>0</v>
      </c>
      <c r="K1849" s="5">
        <f t="shared" si="1009"/>
        <v>0</v>
      </c>
      <c r="L1849" s="5">
        <f t="shared" si="1010"/>
        <v>3017</v>
      </c>
      <c r="N1849">
        <f t="shared" ref="N1849" si="1038">$K1848+$K1849-$L1848-$L1849</f>
        <v>-2845</v>
      </c>
    </row>
    <row r="1850" spans="1:14" x14ac:dyDescent="0.3">
      <c r="A1850" t="s">
        <v>8</v>
      </c>
      <c r="B1850">
        <v>7</v>
      </c>
      <c r="C1850">
        <v>7</v>
      </c>
      <c r="D1850">
        <v>100</v>
      </c>
      <c r="E1850">
        <v>425</v>
      </c>
      <c r="F1850">
        <v>1</v>
      </c>
      <c r="G1850">
        <v>0</v>
      </c>
      <c r="I1850" s="7">
        <f t="shared" si="1007"/>
        <v>1</v>
      </c>
      <c r="J1850">
        <f t="shared" si="1008"/>
        <v>0</v>
      </c>
      <c r="K1850" s="5">
        <f t="shared" si="1009"/>
        <v>100</v>
      </c>
      <c r="L1850" s="5">
        <f t="shared" si="1010"/>
        <v>0</v>
      </c>
    </row>
    <row r="1851" spans="1:14" x14ac:dyDescent="0.3">
      <c r="A1851" t="s">
        <v>7</v>
      </c>
      <c r="B1851">
        <v>7</v>
      </c>
      <c r="C1851">
        <v>7</v>
      </c>
      <c r="D1851">
        <v>516</v>
      </c>
      <c r="E1851">
        <v>425</v>
      </c>
      <c r="F1851">
        <v>1</v>
      </c>
      <c r="G1851">
        <v>0</v>
      </c>
      <c r="I1851" s="7">
        <f t="shared" si="1007"/>
        <v>1</v>
      </c>
      <c r="J1851">
        <f t="shared" si="1008"/>
        <v>0</v>
      </c>
      <c r="K1851" s="5">
        <f t="shared" si="1009"/>
        <v>0</v>
      </c>
      <c r="L1851" s="5">
        <f t="shared" si="1010"/>
        <v>516</v>
      </c>
      <c r="N1851">
        <f t="shared" ref="N1851" si="1039">$K1850+$K1851-$L1850-$L1851</f>
        <v>-416</v>
      </c>
    </row>
    <row r="1852" spans="1:14" x14ac:dyDescent="0.3">
      <c r="A1852" t="s">
        <v>7</v>
      </c>
      <c r="B1852">
        <v>13</v>
      </c>
      <c r="C1852">
        <v>13</v>
      </c>
      <c r="D1852">
        <v>1067</v>
      </c>
      <c r="E1852">
        <v>426</v>
      </c>
      <c r="F1852">
        <v>1</v>
      </c>
      <c r="G1852">
        <v>0</v>
      </c>
      <c r="I1852" s="7">
        <f t="shared" si="1007"/>
        <v>1</v>
      </c>
      <c r="J1852">
        <f t="shared" si="1008"/>
        <v>0</v>
      </c>
      <c r="K1852" s="5">
        <f t="shared" si="1009"/>
        <v>0</v>
      </c>
      <c r="L1852" s="5">
        <f t="shared" si="1010"/>
        <v>1067</v>
      </c>
    </row>
    <row r="1853" spans="1:14" x14ac:dyDescent="0.3">
      <c r="A1853" t="s">
        <v>8</v>
      </c>
      <c r="B1853">
        <v>13</v>
      </c>
      <c r="C1853">
        <v>13</v>
      </c>
      <c r="D1853">
        <v>125</v>
      </c>
      <c r="E1853">
        <v>426</v>
      </c>
      <c r="F1853">
        <v>1</v>
      </c>
      <c r="G1853">
        <v>0</v>
      </c>
      <c r="I1853" s="7">
        <f t="shared" si="1007"/>
        <v>1</v>
      </c>
      <c r="J1853">
        <f t="shared" si="1008"/>
        <v>0</v>
      </c>
      <c r="K1853" s="5">
        <f t="shared" si="1009"/>
        <v>125</v>
      </c>
      <c r="L1853" s="5">
        <f t="shared" si="1010"/>
        <v>0</v>
      </c>
      <c r="N1853">
        <f t="shared" ref="N1853" si="1040">$K1852+$K1853-$L1852-$L1853</f>
        <v>-942</v>
      </c>
    </row>
    <row r="1854" spans="1:14" x14ac:dyDescent="0.3">
      <c r="A1854" t="s">
        <v>7</v>
      </c>
      <c r="B1854">
        <v>3</v>
      </c>
      <c r="C1854">
        <v>27</v>
      </c>
      <c r="D1854">
        <v>2678</v>
      </c>
      <c r="E1854">
        <v>427</v>
      </c>
      <c r="F1854">
        <v>0</v>
      </c>
      <c r="G1854">
        <v>1</v>
      </c>
      <c r="I1854" s="7">
        <f t="shared" si="1007"/>
        <v>9</v>
      </c>
      <c r="J1854">
        <f t="shared" si="1008"/>
        <v>24</v>
      </c>
      <c r="K1854" s="5">
        <f t="shared" si="1009"/>
        <v>0</v>
      </c>
      <c r="L1854" s="5">
        <f t="shared" si="1010"/>
        <v>2678</v>
      </c>
    </row>
    <row r="1855" spans="1:14" x14ac:dyDescent="0.3">
      <c r="A1855" t="s">
        <v>8</v>
      </c>
      <c r="B1855">
        <v>3</v>
      </c>
      <c r="C1855">
        <v>27</v>
      </c>
      <c r="D1855">
        <v>2699</v>
      </c>
      <c r="E1855">
        <v>427</v>
      </c>
      <c r="F1855">
        <v>0</v>
      </c>
      <c r="G1855">
        <v>1</v>
      </c>
      <c r="I1855" s="7">
        <f t="shared" si="1007"/>
        <v>9</v>
      </c>
      <c r="J1855">
        <f t="shared" si="1008"/>
        <v>24</v>
      </c>
      <c r="K1855" s="5">
        <f t="shared" si="1009"/>
        <v>2699</v>
      </c>
      <c r="L1855" s="5">
        <f t="shared" si="1010"/>
        <v>0</v>
      </c>
      <c r="N1855">
        <f t="shared" ref="N1855" si="1041">$K1854+$K1855-$L1854-$L1855</f>
        <v>21</v>
      </c>
    </row>
    <row r="1856" spans="1:14" x14ac:dyDescent="0.3">
      <c r="A1856" t="s">
        <v>8</v>
      </c>
      <c r="B1856">
        <v>2</v>
      </c>
      <c r="C1856">
        <v>47</v>
      </c>
      <c r="D1856">
        <v>4047</v>
      </c>
      <c r="E1856">
        <v>428</v>
      </c>
      <c r="F1856">
        <v>0</v>
      </c>
      <c r="G1856">
        <v>1</v>
      </c>
      <c r="I1856" s="7">
        <f t="shared" si="1007"/>
        <v>23.5</v>
      </c>
      <c r="J1856">
        <f t="shared" si="1008"/>
        <v>45</v>
      </c>
      <c r="K1856" s="5">
        <f t="shared" si="1009"/>
        <v>4047</v>
      </c>
      <c r="L1856" s="5">
        <f t="shared" si="1010"/>
        <v>0</v>
      </c>
    </row>
    <row r="1857" spans="1:14" x14ac:dyDescent="0.3">
      <c r="A1857" t="s">
        <v>7</v>
      </c>
      <c r="B1857">
        <v>2</v>
      </c>
      <c r="C1857">
        <v>47</v>
      </c>
      <c r="D1857">
        <v>3898</v>
      </c>
      <c r="E1857">
        <v>428</v>
      </c>
      <c r="F1857">
        <v>0</v>
      </c>
      <c r="G1857">
        <v>1</v>
      </c>
      <c r="I1857" s="7">
        <f t="shared" si="1007"/>
        <v>23.5</v>
      </c>
      <c r="J1857">
        <f t="shared" si="1008"/>
        <v>45</v>
      </c>
      <c r="K1857" s="5">
        <f t="shared" si="1009"/>
        <v>0</v>
      </c>
      <c r="L1857" s="5">
        <f t="shared" si="1010"/>
        <v>3898</v>
      </c>
      <c r="N1857">
        <f t="shared" ref="N1857" si="1042">$K1856+$K1857-$L1856-$L1857</f>
        <v>149</v>
      </c>
    </row>
    <row r="1858" spans="1:14" x14ac:dyDescent="0.3">
      <c r="A1858" t="s">
        <v>8</v>
      </c>
      <c r="B1858">
        <v>7</v>
      </c>
      <c r="C1858">
        <v>45</v>
      </c>
      <c r="D1858">
        <v>3868</v>
      </c>
      <c r="E1858">
        <v>429</v>
      </c>
      <c r="F1858">
        <v>0</v>
      </c>
      <c r="G1858">
        <v>1</v>
      </c>
      <c r="I1858" s="7">
        <f t="shared" si="1007"/>
        <v>6.4285714285714288</v>
      </c>
      <c r="J1858">
        <f t="shared" si="1008"/>
        <v>38</v>
      </c>
      <c r="K1858" s="5">
        <f t="shared" si="1009"/>
        <v>3868</v>
      </c>
      <c r="L1858" s="5">
        <f t="shared" si="1010"/>
        <v>0</v>
      </c>
    </row>
    <row r="1859" spans="1:14" x14ac:dyDescent="0.3">
      <c r="A1859" t="s">
        <v>7</v>
      </c>
      <c r="B1859">
        <v>7</v>
      </c>
      <c r="C1859">
        <v>45</v>
      </c>
      <c r="D1859">
        <v>3795</v>
      </c>
      <c r="E1859">
        <v>429</v>
      </c>
      <c r="F1859">
        <v>0</v>
      </c>
      <c r="G1859">
        <v>1</v>
      </c>
      <c r="I1859" s="7">
        <f t="shared" ref="I1859:I1922" si="1043">C1859/B1859</f>
        <v>6.4285714285714288</v>
      </c>
      <c r="J1859">
        <f t="shared" ref="J1859:J1922" si="1044">C1859-B1859</f>
        <v>38</v>
      </c>
      <c r="K1859" s="5">
        <f t="shared" ref="K1859:K1922" si="1045">IF($A1859="Hungarian",$D1859,0)</f>
        <v>0</v>
      </c>
      <c r="L1859" s="5">
        <f t="shared" ref="L1859:L1922" si="1046">IF($A1859="Vickrey Auction",$D1859,0)</f>
        <v>3795</v>
      </c>
      <c r="N1859">
        <f t="shared" ref="N1859" si="1047">$K1858+$K1859-$L1858-$L1859</f>
        <v>73</v>
      </c>
    </row>
    <row r="1860" spans="1:14" x14ac:dyDescent="0.3">
      <c r="A1860" t="s">
        <v>8</v>
      </c>
      <c r="B1860">
        <v>18</v>
      </c>
      <c r="C1860">
        <v>26</v>
      </c>
      <c r="D1860">
        <v>960</v>
      </c>
      <c r="E1860">
        <v>430</v>
      </c>
      <c r="F1860">
        <v>1</v>
      </c>
      <c r="G1860">
        <v>0</v>
      </c>
      <c r="I1860" s="7">
        <f t="shared" si="1043"/>
        <v>1.4444444444444444</v>
      </c>
      <c r="J1860">
        <f t="shared" si="1044"/>
        <v>8</v>
      </c>
      <c r="K1860" s="5">
        <f t="shared" si="1045"/>
        <v>960</v>
      </c>
      <c r="L1860" s="5">
        <f t="shared" si="1046"/>
        <v>0</v>
      </c>
    </row>
    <row r="1861" spans="1:14" x14ac:dyDescent="0.3">
      <c r="A1861" t="s">
        <v>7</v>
      </c>
      <c r="B1861">
        <v>18</v>
      </c>
      <c r="C1861">
        <v>26</v>
      </c>
      <c r="D1861">
        <v>1987</v>
      </c>
      <c r="E1861">
        <v>430</v>
      </c>
      <c r="F1861">
        <v>1</v>
      </c>
      <c r="G1861">
        <v>0</v>
      </c>
      <c r="I1861" s="7">
        <f t="shared" si="1043"/>
        <v>1.4444444444444444</v>
      </c>
      <c r="J1861">
        <f t="shared" si="1044"/>
        <v>8</v>
      </c>
      <c r="K1861" s="5">
        <f t="shared" si="1045"/>
        <v>0</v>
      </c>
      <c r="L1861" s="5">
        <f t="shared" si="1046"/>
        <v>1987</v>
      </c>
      <c r="N1861">
        <f t="shared" ref="N1861" si="1048">$K1860+$K1861-$L1860-$L1861</f>
        <v>-1027</v>
      </c>
    </row>
    <row r="1862" spans="1:14" x14ac:dyDescent="0.3">
      <c r="A1862" t="s">
        <v>8</v>
      </c>
      <c r="B1862">
        <v>36</v>
      </c>
      <c r="C1862">
        <v>47</v>
      </c>
      <c r="D1862">
        <v>1185</v>
      </c>
      <c r="E1862">
        <v>431</v>
      </c>
      <c r="F1862">
        <v>1</v>
      </c>
      <c r="G1862">
        <v>0</v>
      </c>
      <c r="I1862" s="7">
        <f t="shared" si="1043"/>
        <v>1.3055555555555556</v>
      </c>
      <c r="J1862">
        <f t="shared" si="1044"/>
        <v>11</v>
      </c>
      <c r="K1862" s="5">
        <f t="shared" si="1045"/>
        <v>1185</v>
      </c>
      <c r="L1862" s="5">
        <f t="shared" si="1046"/>
        <v>0</v>
      </c>
    </row>
    <row r="1863" spans="1:14" x14ac:dyDescent="0.3">
      <c r="A1863" t="s">
        <v>7</v>
      </c>
      <c r="B1863">
        <v>36</v>
      </c>
      <c r="C1863">
        <v>47</v>
      </c>
      <c r="D1863">
        <v>3341</v>
      </c>
      <c r="E1863">
        <v>431</v>
      </c>
      <c r="F1863">
        <v>1</v>
      </c>
      <c r="G1863">
        <v>0</v>
      </c>
      <c r="I1863" s="7">
        <f t="shared" si="1043"/>
        <v>1.3055555555555556</v>
      </c>
      <c r="J1863">
        <f t="shared" si="1044"/>
        <v>11</v>
      </c>
      <c r="K1863" s="5">
        <f t="shared" si="1045"/>
        <v>0</v>
      </c>
      <c r="L1863" s="5">
        <f t="shared" si="1046"/>
        <v>3341</v>
      </c>
      <c r="N1863">
        <f t="shared" ref="N1863" si="1049">$K1862+$K1863-$L1862-$L1863</f>
        <v>-2156</v>
      </c>
    </row>
    <row r="1864" spans="1:14" x14ac:dyDescent="0.3">
      <c r="A1864" t="s">
        <v>7</v>
      </c>
      <c r="B1864">
        <v>25</v>
      </c>
      <c r="C1864">
        <v>40</v>
      </c>
      <c r="D1864">
        <v>3044</v>
      </c>
      <c r="E1864">
        <v>432</v>
      </c>
      <c r="F1864">
        <v>1</v>
      </c>
      <c r="G1864">
        <v>0</v>
      </c>
      <c r="I1864" s="7">
        <f t="shared" si="1043"/>
        <v>1.6</v>
      </c>
      <c r="J1864">
        <f t="shared" si="1044"/>
        <v>15</v>
      </c>
      <c r="K1864" s="5">
        <f t="shared" si="1045"/>
        <v>0</v>
      </c>
      <c r="L1864" s="5">
        <f t="shared" si="1046"/>
        <v>3044</v>
      </c>
    </row>
    <row r="1865" spans="1:14" x14ac:dyDescent="0.3">
      <c r="A1865" t="s">
        <v>8</v>
      </c>
      <c r="B1865">
        <v>25</v>
      </c>
      <c r="C1865">
        <v>40</v>
      </c>
      <c r="D1865">
        <v>1838</v>
      </c>
      <c r="E1865">
        <v>432</v>
      </c>
      <c r="F1865">
        <v>1</v>
      </c>
      <c r="G1865">
        <v>0</v>
      </c>
      <c r="I1865" s="7">
        <f t="shared" si="1043"/>
        <v>1.6</v>
      </c>
      <c r="J1865">
        <f t="shared" si="1044"/>
        <v>15</v>
      </c>
      <c r="K1865" s="5">
        <f t="shared" si="1045"/>
        <v>1838</v>
      </c>
      <c r="L1865" s="5">
        <f t="shared" si="1046"/>
        <v>0</v>
      </c>
      <c r="N1865">
        <f t="shared" ref="N1865" si="1050">$K1864+$K1865-$L1864-$L1865</f>
        <v>-1206</v>
      </c>
    </row>
    <row r="1866" spans="1:14" x14ac:dyDescent="0.3">
      <c r="A1866" t="s">
        <v>7</v>
      </c>
      <c r="B1866">
        <v>6</v>
      </c>
      <c r="C1866">
        <v>6</v>
      </c>
      <c r="D1866">
        <v>594</v>
      </c>
      <c r="E1866">
        <v>433</v>
      </c>
      <c r="F1866">
        <v>1</v>
      </c>
      <c r="G1866">
        <v>0</v>
      </c>
      <c r="I1866" s="7">
        <f t="shared" si="1043"/>
        <v>1</v>
      </c>
      <c r="J1866">
        <f t="shared" si="1044"/>
        <v>0</v>
      </c>
      <c r="K1866" s="5">
        <f t="shared" si="1045"/>
        <v>0</v>
      </c>
      <c r="L1866" s="5">
        <f t="shared" si="1046"/>
        <v>594</v>
      </c>
    </row>
    <row r="1867" spans="1:14" x14ac:dyDescent="0.3">
      <c r="A1867" t="s">
        <v>8</v>
      </c>
      <c r="B1867">
        <v>6</v>
      </c>
      <c r="C1867">
        <v>6</v>
      </c>
      <c r="D1867">
        <v>84</v>
      </c>
      <c r="E1867">
        <v>433</v>
      </c>
      <c r="F1867">
        <v>1</v>
      </c>
      <c r="G1867">
        <v>0</v>
      </c>
      <c r="I1867" s="7">
        <f t="shared" si="1043"/>
        <v>1</v>
      </c>
      <c r="J1867">
        <f t="shared" si="1044"/>
        <v>0</v>
      </c>
      <c r="K1867" s="5">
        <f t="shared" si="1045"/>
        <v>84</v>
      </c>
      <c r="L1867" s="5">
        <f t="shared" si="1046"/>
        <v>0</v>
      </c>
      <c r="N1867">
        <f t="shared" ref="N1867" si="1051">$K1866+$K1867-$L1866-$L1867</f>
        <v>-510</v>
      </c>
    </row>
    <row r="1868" spans="1:14" x14ac:dyDescent="0.3">
      <c r="A1868" t="s">
        <v>7</v>
      </c>
      <c r="B1868">
        <v>8</v>
      </c>
      <c r="C1868">
        <v>15</v>
      </c>
      <c r="D1868">
        <v>1262</v>
      </c>
      <c r="E1868">
        <v>434</v>
      </c>
      <c r="F1868">
        <v>1</v>
      </c>
      <c r="G1868">
        <v>0</v>
      </c>
      <c r="I1868" s="7">
        <f t="shared" si="1043"/>
        <v>1.875</v>
      </c>
      <c r="J1868">
        <f t="shared" si="1044"/>
        <v>7</v>
      </c>
      <c r="K1868" s="5">
        <f t="shared" si="1045"/>
        <v>0</v>
      </c>
      <c r="L1868" s="5">
        <f t="shared" si="1046"/>
        <v>1262</v>
      </c>
    </row>
    <row r="1869" spans="1:14" x14ac:dyDescent="0.3">
      <c r="A1869" t="s">
        <v>8</v>
      </c>
      <c r="B1869">
        <v>8</v>
      </c>
      <c r="C1869">
        <v>15</v>
      </c>
      <c r="D1869">
        <v>682</v>
      </c>
      <c r="E1869">
        <v>434</v>
      </c>
      <c r="F1869">
        <v>1</v>
      </c>
      <c r="G1869">
        <v>0</v>
      </c>
      <c r="I1869" s="7">
        <f t="shared" si="1043"/>
        <v>1.875</v>
      </c>
      <c r="J1869">
        <f t="shared" si="1044"/>
        <v>7</v>
      </c>
      <c r="K1869" s="5">
        <f t="shared" si="1045"/>
        <v>682</v>
      </c>
      <c r="L1869" s="5">
        <f t="shared" si="1046"/>
        <v>0</v>
      </c>
      <c r="N1869">
        <f t="shared" ref="N1869" si="1052">$K1868+$K1869-$L1868-$L1869</f>
        <v>-580</v>
      </c>
    </row>
    <row r="1870" spans="1:14" x14ac:dyDescent="0.3">
      <c r="A1870" t="s">
        <v>7</v>
      </c>
      <c r="B1870">
        <v>38</v>
      </c>
      <c r="C1870">
        <v>38</v>
      </c>
      <c r="D1870">
        <v>2998</v>
      </c>
      <c r="E1870">
        <v>435</v>
      </c>
      <c r="F1870">
        <v>1</v>
      </c>
      <c r="G1870">
        <v>0</v>
      </c>
      <c r="I1870" s="7">
        <f t="shared" si="1043"/>
        <v>1</v>
      </c>
      <c r="J1870">
        <f t="shared" si="1044"/>
        <v>0</v>
      </c>
      <c r="K1870" s="5">
        <f t="shared" si="1045"/>
        <v>0</v>
      </c>
      <c r="L1870" s="5">
        <f t="shared" si="1046"/>
        <v>2998</v>
      </c>
    </row>
    <row r="1871" spans="1:14" x14ac:dyDescent="0.3">
      <c r="A1871" t="s">
        <v>8</v>
      </c>
      <c r="B1871">
        <v>38</v>
      </c>
      <c r="C1871">
        <v>38</v>
      </c>
      <c r="D1871">
        <v>176</v>
      </c>
      <c r="E1871">
        <v>435</v>
      </c>
      <c r="F1871">
        <v>1</v>
      </c>
      <c r="G1871">
        <v>0</v>
      </c>
      <c r="I1871" s="7">
        <f t="shared" si="1043"/>
        <v>1</v>
      </c>
      <c r="J1871">
        <f t="shared" si="1044"/>
        <v>0</v>
      </c>
      <c r="K1871" s="5">
        <f t="shared" si="1045"/>
        <v>176</v>
      </c>
      <c r="L1871" s="5">
        <f t="shared" si="1046"/>
        <v>0</v>
      </c>
      <c r="N1871">
        <f t="shared" ref="N1871" si="1053">$K1870+$K1871-$L1870-$L1871</f>
        <v>-2822</v>
      </c>
    </row>
    <row r="1872" spans="1:14" x14ac:dyDescent="0.3">
      <c r="A1872" t="s">
        <v>8</v>
      </c>
      <c r="B1872">
        <v>25</v>
      </c>
      <c r="C1872">
        <v>46</v>
      </c>
      <c r="D1872">
        <v>2470</v>
      </c>
      <c r="E1872">
        <v>436</v>
      </c>
      <c r="F1872">
        <v>1</v>
      </c>
      <c r="G1872">
        <v>0</v>
      </c>
      <c r="I1872" s="7">
        <f t="shared" si="1043"/>
        <v>1.84</v>
      </c>
      <c r="J1872">
        <f t="shared" si="1044"/>
        <v>21</v>
      </c>
      <c r="K1872" s="5">
        <f t="shared" si="1045"/>
        <v>2470</v>
      </c>
      <c r="L1872" s="5">
        <f t="shared" si="1046"/>
        <v>0</v>
      </c>
    </row>
    <row r="1873" spans="1:14" x14ac:dyDescent="0.3">
      <c r="A1873" t="s">
        <v>7</v>
      </c>
      <c r="B1873">
        <v>25</v>
      </c>
      <c r="C1873">
        <v>46</v>
      </c>
      <c r="D1873">
        <v>3087</v>
      </c>
      <c r="E1873">
        <v>436</v>
      </c>
      <c r="F1873">
        <v>1</v>
      </c>
      <c r="G1873">
        <v>0</v>
      </c>
      <c r="I1873" s="7">
        <f t="shared" si="1043"/>
        <v>1.84</v>
      </c>
      <c r="J1873">
        <f t="shared" si="1044"/>
        <v>21</v>
      </c>
      <c r="K1873" s="5">
        <f t="shared" si="1045"/>
        <v>0</v>
      </c>
      <c r="L1873" s="5">
        <f t="shared" si="1046"/>
        <v>3087</v>
      </c>
      <c r="N1873">
        <f t="shared" ref="N1873" si="1054">$K1872+$K1873-$L1872-$L1873</f>
        <v>-617</v>
      </c>
    </row>
    <row r="1874" spans="1:14" x14ac:dyDescent="0.3">
      <c r="A1874" t="s">
        <v>7</v>
      </c>
      <c r="B1874">
        <v>23</v>
      </c>
      <c r="C1874">
        <v>44</v>
      </c>
      <c r="D1874">
        <v>3033</v>
      </c>
      <c r="E1874">
        <v>437</v>
      </c>
      <c r="F1874">
        <v>1</v>
      </c>
      <c r="G1874">
        <v>0</v>
      </c>
      <c r="I1874" s="7">
        <f t="shared" si="1043"/>
        <v>1.9130434782608696</v>
      </c>
      <c r="J1874">
        <f t="shared" si="1044"/>
        <v>21</v>
      </c>
      <c r="K1874" s="5">
        <f t="shared" si="1045"/>
        <v>0</v>
      </c>
      <c r="L1874" s="5">
        <f t="shared" si="1046"/>
        <v>3033</v>
      </c>
    </row>
    <row r="1875" spans="1:14" x14ac:dyDescent="0.3">
      <c r="A1875" t="s">
        <v>8</v>
      </c>
      <c r="B1875">
        <v>23</v>
      </c>
      <c r="C1875">
        <v>44</v>
      </c>
      <c r="D1875">
        <v>1964</v>
      </c>
      <c r="E1875">
        <v>437</v>
      </c>
      <c r="F1875">
        <v>1</v>
      </c>
      <c r="G1875">
        <v>0</v>
      </c>
      <c r="I1875" s="7">
        <f t="shared" si="1043"/>
        <v>1.9130434782608696</v>
      </c>
      <c r="J1875">
        <f t="shared" si="1044"/>
        <v>21</v>
      </c>
      <c r="K1875" s="5">
        <f t="shared" si="1045"/>
        <v>1964</v>
      </c>
      <c r="L1875" s="5">
        <f t="shared" si="1046"/>
        <v>0</v>
      </c>
      <c r="N1875">
        <f t="shared" ref="N1875" si="1055">$K1874+$K1875-$L1874-$L1875</f>
        <v>-1069</v>
      </c>
    </row>
    <row r="1876" spans="1:14" x14ac:dyDescent="0.3">
      <c r="A1876" t="s">
        <v>8</v>
      </c>
      <c r="B1876">
        <v>17</v>
      </c>
      <c r="C1876">
        <v>31</v>
      </c>
      <c r="D1876">
        <v>1562</v>
      </c>
      <c r="E1876">
        <v>438</v>
      </c>
      <c r="F1876">
        <v>1</v>
      </c>
      <c r="G1876">
        <v>0</v>
      </c>
      <c r="I1876" s="7">
        <f t="shared" si="1043"/>
        <v>1.8235294117647058</v>
      </c>
      <c r="J1876">
        <f t="shared" si="1044"/>
        <v>14</v>
      </c>
      <c r="K1876" s="5">
        <f t="shared" si="1045"/>
        <v>1562</v>
      </c>
      <c r="L1876" s="5">
        <f t="shared" si="1046"/>
        <v>0</v>
      </c>
    </row>
    <row r="1877" spans="1:14" x14ac:dyDescent="0.3">
      <c r="A1877" t="s">
        <v>7</v>
      </c>
      <c r="B1877">
        <v>17</v>
      </c>
      <c r="C1877">
        <v>31</v>
      </c>
      <c r="D1877">
        <v>2352</v>
      </c>
      <c r="E1877">
        <v>438</v>
      </c>
      <c r="F1877">
        <v>1</v>
      </c>
      <c r="G1877">
        <v>0</v>
      </c>
      <c r="I1877" s="7">
        <f t="shared" si="1043"/>
        <v>1.8235294117647058</v>
      </c>
      <c r="J1877">
        <f t="shared" si="1044"/>
        <v>14</v>
      </c>
      <c r="K1877" s="5">
        <f t="shared" si="1045"/>
        <v>0</v>
      </c>
      <c r="L1877" s="5">
        <f t="shared" si="1046"/>
        <v>2352</v>
      </c>
      <c r="N1877">
        <f t="shared" ref="N1877" si="1056">$K1876+$K1877-$L1876-$L1877</f>
        <v>-790</v>
      </c>
    </row>
    <row r="1878" spans="1:14" x14ac:dyDescent="0.3">
      <c r="A1878" t="s">
        <v>8</v>
      </c>
      <c r="B1878">
        <v>5</v>
      </c>
      <c r="C1878">
        <v>5</v>
      </c>
      <c r="D1878">
        <v>154</v>
      </c>
      <c r="E1878">
        <v>439</v>
      </c>
      <c r="F1878">
        <v>1</v>
      </c>
      <c r="G1878">
        <v>0</v>
      </c>
      <c r="I1878" s="7">
        <f t="shared" si="1043"/>
        <v>1</v>
      </c>
      <c r="J1878">
        <f t="shared" si="1044"/>
        <v>0</v>
      </c>
      <c r="K1878" s="5">
        <f t="shared" si="1045"/>
        <v>154</v>
      </c>
      <c r="L1878" s="5">
        <f t="shared" si="1046"/>
        <v>0</v>
      </c>
    </row>
    <row r="1879" spans="1:14" x14ac:dyDescent="0.3">
      <c r="A1879" t="s">
        <v>7</v>
      </c>
      <c r="B1879">
        <v>5</v>
      </c>
      <c r="C1879">
        <v>5</v>
      </c>
      <c r="D1879">
        <v>425</v>
      </c>
      <c r="E1879">
        <v>439</v>
      </c>
      <c r="F1879">
        <v>1</v>
      </c>
      <c r="G1879">
        <v>0</v>
      </c>
      <c r="I1879" s="7">
        <f t="shared" si="1043"/>
        <v>1</v>
      </c>
      <c r="J1879">
        <f t="shared" si="1044"/>
        <v>0</v>
      </c>
      <c r="K1879" s="5">
        <f t="shared" si="1045"/>
        <v>0</v>
      </c>
      <c r="L1879" s="5">
        <f t="shared" si="1046"/>
        <v>425</v>
      </c>
      <c r="N1879">
        <f t="shared" ref="N1879" si="1057">$K1878+$K1879-$L1878-$L1879</f>
        <v>-271</v>
      </c>
    </row>
    <row r="1880" spans="1:14" x14ac:dyDescent="0.3">
      <c r="A1880" t="s">
        <v>8</v>
      </c>
      <c r="B1880">
        <v>31</v>
      </c>
      <c r="C1880">
        <v>41</v>
      </c>
      <c r="D1880">
        <v>1170</v>
      </c>
      <c r="E1880">
        <v>440</v>
      </c>
      <c r="F1880">
        <v>1</v>
      </c>
      <c r="G1880">
        <v>0</v>
      </c>
      <c r="I1880" s="7">
        <f t="shared" si="1043"/>
        <v>1.3225806451612903</v>
      </c>
      <c r="J1880">
        <f t="shared" si="1044"/>
        <v>10</v>
      </c>
      <c r="K1880" s="5">
        <f t="shared" si="1045"/>
        <v>1170</v>
      </c>
      <c r="L1880" s="5">
        <f t="shared" si="1046"/>
        <v>0</v>
      </c>
    </row>
    <row r="1881" spans="1:14" x14ac:dyDescent="0.3">
      <c r="A1881" t="s">
        <v>7</v>
      </c>
      <c r="B1881">
        <v>31</v>
      </c>
      <c r="C1881">
        <v>41</v>
      </c>
      <c r="D1881">
        <v>3457</v>
      </c>
      <c r="E1881">
        <v>440</v>
      </c>
      <c r="F1881">
        <v>1</v>
      </c>
      <c r="G1881">
        <v>0</v>
      </c>
      <c r="I1881" s="7">
        <f t="shared" si="1043"/>
        <v>1.3225806451612903</v>
      </c>
      <c r="J1881">
        <f t="shared" si="1044"/>
        <v>10</v>
      </c>
      <c r="K1881" s="5">
        <f t="shared" si="1045"/>
        <v>0</v>
      </c>
      <c r="L1881" s="5">
        <f t="shared" si="1046"/>
        <v>3457</v>
      </c>
      <c r="N1881">
        <f t="shared" ref="N1881" si="1058">$K1880+$K1881-$L1880-$L1881</f>
        <v>-2287</v>
      </c>
    </row>
    <row r="1882" spans="1:14" x14ac:dyDescent="0.3">
      <c r="A1882" t="s">
        <v>7</v>
      </c>
      <c r="B1882">
        <v>28</v>
      </c>
      <c r="C1882">
        <v>28</v>
      </c>
      <c r="D1882">
        <v>2084</v>
      </c>
      <c r="E1882">
        <v>441</v>
      </c>
      <c r="F1882">
        <v>1</v>
      </c>
      <c r="G1882">
        <v>0</v>
      </c>
      <c r="I1882" s="7">
        <f t="shared" si="1043"/>
        <v>1</v>
      </c>
      <c r="J1882">
        <f t="shared" si="1044"/>
        <v>0</v>
      </c>
      <c r="K1882" s="5">
        <f t="shared" si="1045"/>
        <v>0</v>
      </c>
      <c r="L1882" s="5">
        <f t="shared" si="1046"/>
        <v>2084</v>
      </c>
    </row>
    <row r="1883" spans="1:14" x14ac:dyDescent="0.3">
      <c r="A1883" t="s">
        <v>8</v>
      </c>
      <c r="B1883">
        <v>28</v>
      </c>
      <c r="C1883">
        <v>28</v>
      </c>
      <c r="D1883">
        <v>185</v>
      </c>
      <c r="E1883">
        <v>441</v>
      </c>
      <c r="F1883">
        <v>1</v>
      </c>
      <c r="G1883">
        <v>0</v>
      </c>
      <c r="I1883" s="7">
        <f t="shared" si="1043"/>
        <v>1</v>
      </c>
      <c r="J1883">
        <f t="shared" si="1044"/>
        <v>0</v>
      </c>
      <c r="K1883" s="5">
        <f t="shared" si="1045"/>
        <v>185</v>
      </c>
      <c r="L1883" s="5">
        <f t="shared" si="1046"/>
        <v>0</v>
      </c>
      <c r="N1883">
        <f t="shared" ref="N1883" si="1059">$K1882+$K1883-$L1882-$L1883</f>
        <v>-1899</v>
      </c>
    </row>
    <row r="1884" spans="1:14" x14ac:dyDescent="0.3">
      <c r="A1884" t="s">
        <v>7</v>
      </c>
      <c r="B1884">
        <v>3</v>
      </c>
      <c r="C1884">
        <v>26</v>
      </c>
      <c r="D1884">
        <v>2534</v>
      </c>
      <c r="E1884">
        <v>442</v>
      </c>
      <c r="F1884">
        <v>0</v>
      </c>
      <c r="G1884">
        <v>1</v>
      </c>
      <c r="I1884" s="7">
        <f t="shared" si="1043"/>
        <v>8.6666666666666661</v>
      </c>
      <c r="J1884">
        <f t="shared" si="1044"/>
        <v>23</v>
      </c>
      <c r="K1884" s="5">
        <f t="shared" si="1045"/>
        <v>0</v>
      </c>
      <c r="L1884" s="5">
        <f t="shared" si="1046"/>
        <v>2534</v>
      </c>
    </row>
    <row r="1885" spans="1:14" x14ac:dyDescent="0.3">
      <c r="A1885" t="s">
        <v>8</v>
      </c>
      <c r="B1885">
        <v>3</v>
      </c>
      <c r="C1885">
        <v>26</v>
      </c>
      <c r="D1885">
        <v>2597</v>
      </c>
      <c r="E1885">
        <v>442</v>
      </c>
      <c r="F1885">
        <v>0</v>
      </c>
      <c r="G1885">
        <v>1</v>
      </c>
      <c r="I1885" s="7">
        <f t="shared" si="1043"/>
        <v>8.6666666666666661</v>
      </c>
      <c r="J1885">
        <f t="shared" si="1044"/>
        <v>23</v>
      </c>
      <c r="K1885" s="5">
        <f t="shared" si="1045"/>
        <v>2597</v>
      </c>
      <c r="L1885" s="5">
        <f t="shared" si="1046"/>
        <v>0</v>
      </c>
      <c r="N1885">
        <f t="shared" ref="N1885" si="1060">$K1884+$K1885-$L1884-$L1885</f>
        <v>63</v>
      </c>
    </row>
    <row r="1886" spans="1:14" x14ac:dyDescent="0.3">
      <c r="A1886" t="s">
        <v>8</v>
      </c>
      <c r="B1886">
        <v>21</v>
      </c>
      <c r="C1886">
        <v>21</v>
      </c>
      <c r="D1886">
        <v>155</v>
      </c>
      <c r="E1886">
        <v>443</v>
      </c>
      <c r="F1886">
        <v>1</v>
      </c>
      <c r="G1886">
        <v>0</v>
      </c>
      <c r="I1886" s="7">
        <f t="shared" si="1043"/>
        <v>1</v>
      </c>
      <c r="J1886">
        <f t="shared" si="1044"/>
        <v>0</v>
      </c>
      <c r="K1886" s="5">
        <f t="shared" si="1045"/>
        <v>155</v>
      </c>
      <c r="L1886" s="5">
        <f t="shared" si="1046"/>
        <v>0</v>
      </c>
    </row>
    <row r="1887" spans="1:14" x14ac:dyDescent="0.3">
      <c r="A1887" t="s">
        <v>7</v>
      </c>
      <c r="B1887">
        <v>21</v>
      </c>
      <c r="C1887">
        <v>21</v>
      </c>
      <c r="D1887">
        <v>1909</v>
      </c>
      <c r="E1887">
        <v>443</v>
      </c>
      <c r="F1887">
        <v>1</v>
      </c>
      <c r="G1887">
        <v>0</v>
      </c>
      <c r="I1887" s="7">
        <f t="shared" si="1043"/>
        <v>1</v>
      </c>
      <c r="J1887">
        <f t="shared" si="1044"/>
        <v>0</v>
      </c>
      <c r="K1887" s="5">
        <f t="shared" si="1045"/>
        <v>0</v>
      </c>
      <c r="L1887" s="5">
        <f t="shared" si="1046"/>
        <v>1909</v>
      </c>
      <c r="N1887">
        <f t="shared" ref="N1887" si="1061">$K1886+$K1887-$L1886-$L1887</f>
        <v>-1754</v>
      </c>
    </row>
    <row r="1888" spans="1:14" x14ac:dyDescent="0.3">
      <c r="A1888" t="s">
        <v>8</v>
      </c>
      <c r="B1888">
        <v>22</v>
      </c>
      <c r="C1888">
        <v>44</v>
      </c>
      <c r="D1888">
        <v>2465</v>
      </c>
      <c r="E1888">
        <v>444</v>
      </c>
      <c r="F1888">
        <v>1</v>
      </c>
      <c r="G1888">
        <v>0</v>
      </c>
      <c r="I1888" s="7">
        <f t="shared" si="1043"/>
        <v>2</v>
      </c>
      <c r="J1888">
        <f t="shared" si="1044"/>
        <v>22</v>
      </c>
      <c r="K1888" s="5">
        <f t="shared" si="1045"/>
        <v>2465</v>
      </c>
      <c r="L1888" s="5">
        <f t="shared" si="1046"/>
        <v>0</v>
      </c>
    </row>
    <row r="1889" spans="1:14" x14ac:dyDescent="0.3">
      <c r="A1889" t="s">
        <v>7</v>
      </c>
      <c r="B1889">
        <v>22</v>
      </c>
      <c r="C1889">
        <v>44</v>
      </c>
      <c r="D1889">
        <v>3563</v>
      </c>
      <c r="E1889">
        <v>444</v>
      </c>
      <c r="F1889">
        <v>1</v>
      </c>
      <c r="G1889">
        <v>0</v>
      </c>
      <c r="I1889" s="7">
        <f t="shared" si="1043"/>
        <v>2</v>
      </c>
      <c r="J1889">
        <f t="shared" si="1044"/>
        <v>22</v>
      </c>
      <c r="K1889" s="5">
        <f t="shared" si="1045"/>
        <v>0</v>
      </c>
      <c r="L1889" s="5">
        <f t="shared" si="1046"/>
        <v>3563</v>
      </c>
      <c r="N1889">
        <f t="shared" ref="N1889" si="1062">$K1888+$K1889-$L1888-$L1889</f>
        <v>-1098</v>
      </c>
    </row>
    <row r="1890" spans="1:14" x14ac:dyDescent="0.3">
      <c r="A1890" t="s">
        <v>8</v>
      </c>
      <c r="B1890">
        <v>35</v>
      </c>
      <c r="C1890">
        <v>35</v>
      </c>
      <c r="D1890">
        <v>159</v>
      </c>
      <c r="E1890">
        <v>445</v>
      </c>
      <c r="F1890">
        <v>1</v>
      </c>
      <c r="G1890">
        <v>0</v>
      </c>
      <c r="I1890" s="7">
        <f t="shared" si="1043"/>
        <v>1</v>
      </c>
      <c r="J1890">
        <f t="shared" si="1044"/>
        <v>0</v>
      </c>
      <c r="K1890" s="5">
        <f t="shared" si="1045"/>
        <v>159</v>
      </c>
      <c r="L1890" s="5">
        <f t="shared" si="1046"/>
        <v>0</v>
      </c>
    </row>
    <row r="1891" spans="1:14" x14ac:dyDescent="0.3">
      <c r="A1891" t="s">
        <v>7</v>
      </c>
      <c r="B1891">
        <v>35</v>
      </c>
      <c r="C1891">
        <v>35</v>
      </c>
      <c r="D1891">
        <v>2759</v>
      </c>
      <c r="E1891">
        <v>445</v>
      </c>
      <c r="F1891">
        <v>1</v>
      </c>
      <c r="G1891">
        <v>0</v>
      </c>
      <c r="I1891" s="7">
        <f t="shared" si="1043"/>
        <v>1</v>
      </c>
      <c r="J1891">
        <f t="shared" si="1044"/>
        <v>0</v>
      </c>
      <c r="K1891" s="5">
        <f t="shared" si="1045"/>
        <v>0</v>
      </c>
      <c r="L1891" s="5">
        <f t="shared" si="1046"/>
        <v>2759</v>
      </c>
      <c r="N1891">
        <f t="shared" ref="N1891" si="1063">$K1890+$K1891-$L1890-$L1891</f>
        <v>-2600</v>
      </c>
    </row>
    <row r="1892" spans="1:14" x14ac:dyDescent="0.3">
      <c r="A1892" t="s">
        <v>7</v>
      </c>
      <c r="B1892">
        <v>20</v>
      </c>
      <c r="C1892">
        <v>20</v>
      </c>
      <c r="D1892">
        <v>1652</v>
      </c>
      <c r="E1892">
        <v>446</v>
      </c>
      <c r="F1892">
        <v>1</v>
      </c>
      <c r="G1892">
        <v>0</v>
      </c>
      <c r="I1892" s="7">
        <f t="shared" si="1043"/>
        <v>1</v>
      </c>
      <c r="J1892">
        <f t="shared" si="1044"/>
        <v>0</v>
      </c>
      <c r="K1892" s="5">
        <f t="shared" si="1045"/>
        <v>0</v>
      </c>
      <c r="L1892" s="5">
        <f t="shared" si="1046"/>
        <v>1652</v>
      </c>
    </row>
    <row r="1893" spans="1:14" x14ac:dyDescent="0.3">
      <c r="A1893" t="s">
        <v>8</v>
      </c>
      <c r="B1893">
        <v>20</v>
      </c>
      <c r="C1893">
        <v>20</v>
      </c>
      <c r="D1893">
        <v>163</v>
      </c>
      <c r="E1893">
        <v>446</v>
      </c>
      <c r="F1893">
        <v>1</v>
      </c>
      <c r="G1893">
        <v>0</v>
      </c>
      <c r="I1893" s="7">
        <f t="shared" si="1043"/>
        <v>1</v>
      </c>
      <c r="J1893">
        <f t="shared" si="1044"/>
        <v>0</v>
      </c>
      <c r="K1893" s="5">
        <f t="shared" si="1045"/>
        <v>163</v>
      </c>
      <c r="L1893" s="5">
        <f t="shared" si="1046"/>
        <v>0</v>
      </c>
      <c r="N1893">
        <f t="shared" ref="N1893" si="1064">$K1892+$K1893-$L1892-$L1893</f>
        <v>-1489</v>
      </c>
    </row>
    <row r="1894" spans="1:14" x14ac:dyDescent="0.3">
      <c r="A1894" t="s">
        <v>8</v>
      </c>
      <c r="B1894">
        <v>32</v>
      </c>
      <c r="C1894">
        <v>32</v>
      </c>
      <c r="D1894">
        <v>157</v>
      </c>
      <c r="E1894">
        <v>447</v>
      </c>
      <c r="F1894">
        <v>1</v>
      </c>
      <c r="G1894">
        <v>0</v>
      </c>
      <c r="I1894" s="7">
        <f t="shared" si="1043"/>
        <v>1</v>
      </c>
      <c r="J1894">
        <f t="shared" si="1044"/>
        <v>0</v>
      </c>
      <c r="K1894" s="5">
        <f t="shared" si="1045"/>
        <v>157</v>
      </c>
      <c r="L1894" s="5">
        <f t="shared" si="1046"/>
        <v>0</v>
      </c>
    </row>
    <row r="1895" spans="1:14" x14ac:dyDescent="0.3">
      <c r="A1895" t="s">
        <v>7</v>
      </c>
      <c r="B1895">
        <v>32</v>
      </c>
      <c r="C1895">
        <v>32</v>
      </c>
      <c r="D1895">
        <v>2533</v>
      </c>
      <c r="E1895">
        <v>447</v>
      </c>
      <c r="F1895">
        <v>1</v>
      </c>
      <c r="G1895">
        <v>0</v>
      </c>
      <c r="I1895" s="7">
        <f t="shared" si="1043"/>
        <v>1</v>
      </c>
      <c r="J1895">
        <f t="shared" si="1044"/>
        <v>0</v>
      </c>
      <c r="K1895" s="5">
        <f t="shared" si="1045"/>
        <v>0</v>
      </c>
      <c r="L1895" s="5">
        <f t="shared" si="1046"/>
        <v>2533</v>
      </c>
      <c r="N1895">
        <f t="shared" ref="N1895" si="1065">$K1894+$K1895-$L1894-$L1895</f>
        <v>-2376</v>
      </c>
    </row>
    <row r="1896" spans="1:14" x14ac:dyDescent="0.3">
      <c r="A1896" t="s">
        <v>8</v>
      </c>
      <c r="B1896">
        <v>7</v>
      </c>
      <c r="C1896">
        <v>11</v>
      </c>
      <c r="D1896">
        <v>485</v>
      </c>
      <c r="E1896">
        <v>448</v>
      </c>
      <c r="F1896">
        <v>1</v>
      </c>
      <c r="G1896">
        <v>0</v>
      </c>
      <c r="I1896" s="7">
        <f t="shared" si="1043"/>
        <v>1.5714285714285714</v>
      </c>
      <c r="J1896">
        <f t="shared" si="1044"/>
        <v>4</v>
      </c>
      <c r="K1896" s="5">
        <f t="shared" si="1045"/>
        <v>485</v>
      </c>
      <c r="L1896" s="5">
        <f t="shared" si="1046"/>
        <v>0</v>
      </c>
    </row>
    <row r="1897" spans="1:14" x14ac:dyDescent="0.3">
      <c r="A1897" t="s">
        <v>7</v>
      </c>
      <c r="B1897">
        <v>7</v>
      </c>
      <c r="C1897">
        <v>11</v>
      </c>
      <c r="D1897">
        <v>812</v>
      </c>
      <c r="E1897">
        <v>448</v>
      </c>
      <c r="F1897">
        <v>1</v>
      </c>
      <c r="G1897">
        <v>0</v>
      </c>
      <c r="I1897" s="7">
        <f t="shared" si="1043"/>
        <v>1.5714285714285714</v>
      </c>
      <c r="J1897">
        <f t="shared" si="1044"/>
        <v>4</v>
      </c>
      <c r="K1897" s="5">
        <f t="shared" si="1045"/>
        <v>0</v>
      </c>
      <c r="L1897" s="5">
        <f t="shared" si="1046"/>
        <v>812</v>
      </c>
      <c r="N1897">
        <f t="shared" ref="N1897" si="1066">$K1896+$K1897-$L1896-$L1897</f>
        <v>-327</v>
      </c>
    </row>
    <row r="1898" spans="1:14" x14ac:dyDescent="0.3">
      <c r="A1898" t="s">
        <v>7</v>
      </c>
      <c r="B1898">
        <v>9</v>
      </c>
      <c r="C1898">
        <v>9</v>
      </c>
      <c r="D1898">
        <v>713</v>
      </c>
      <c r="E1898">
        <v>449</v>
      </c>
      <c r="F1898">
        <v>1</v>
      </c>
      <c r="G1898">
        <v>0</v>
      </c>
      <c r="I1898" s="7">
        <f t="shared" si="1043"/>
        <v>1</v>
      </c>
      <c r="J1898">
        <f t="shared" si="1044"/>
        <v>0</v>
      </c>
      <c r="K1898" s="5">
        <f t="shared" si="1045"/>
        <v>0</v>
      </c>
      <c r="L1898" s="5">
        <f t="shared" si="1046"/>
        <v>713</v>
      </c>
    </row>
    <row r="1899" spans="1:14" x14ac:dyDescent="0.3">
      <c r="A1899" t="s">
        <v>8</v>
      </c>
      <c r="B1899">
        <v>9</v>
      </c>
      <c r="C1899">
        <v>9</v>
      </c>
      <c r="D1899">
        <v>155</v>
      </c>
      <c r="E1899">
        <v>449</v>
      </c>
      <c r="F1899">
        <v>1</v>
      </c>
      <c r="G1899">
        <v>0</v>
      </c>
      <c r="I1899" s="7">
        <f t="shared" si="1043"/>
        <v>1</v>
      </c>
      <c r="J1899">
        <f t="shared" si="1044"/>
        <v>0</v>
      </c>
      <c r="K1899" s="5">
        <f t="shared" si="1045"/>
        <v>155</v>
      </c>
      <c r="L1899" s="5">
        <f t="shared" si="1046"/>
        <v>0</v>
      </c>
      <c r="N1899">
        <f t="shared" ref="N1899" si="1067">$K1898+$K1899-$L1898-$L1899</f>
        <v>-558</v>
      </c>
    </row>
    <row r="1900" spans="1:14" x14ac:dyDescent="0.3">
      <c r="A1900" t="s">
        <v>8</v>
      </c>
      <c r="B1900">
        <v>2</v>
      </c>
      <c r="C1900">
        <v>2</v>
      </c>
      <c r="D1900">
        <v>23</v>
      </c>
      <c r="E1900">
        <v>450</v>
      </c>
      <c r="F1900">
        <v>1</v>
      </c>
      <c r="G1900">
        <v>0</v>
      </c>
      <c r="I1900" s="7">
        <f t="shared" si="1043"/>
        <v>1</v>
      </c>
      <c r="J1900">
        <f t="shared" si="1044"/>
        <v>0</v>
      </c>
      <c r="K1900" s="5">
        <f t="shared" si="1045"/>
        <v>23</v>
      </c>
      <c r="L1900" s="5">
        <f t="shared" si="1046"/>
        <v>0</v>
      </c>
    </row>
    <row r="1901" spans="1:14" x14ac:dyDescent="0.3">
      <c r="A1901" t="s">
        <v>7</v>
      </c>
      <c r="B1901">
        <v>2</v>
      </c>
      <c r="C1901">
        <v>2</v>
      </c>
      <c r="D1901">
        <v>203</v>
      </c>
      <c r="E1901">
        <v>450</v>
      </c>
      <c r="F1901">
        <v>1</v>
      </c>
      <c r="G1901">
        <v>0</v>
      </c>
      <c r="I1901" s="7">
        <f t="shared" si="1043"/>
        <v>1</v>
      </c>
      <c r="J1901">
        <f t="shared" si="1044"/>
        <v>0</v>
      </c>
      <c r="K1901" s="5">
        <f t="shared" si="1045"/>
        <v>0</v>
      </c>
      <c r="L1901" s="5">
        <f t="shared" si="1046"/>
        <v>203</v>
      </c>
      <c r="N1901">
        <f t="shared" ref="N1901" si="1068">$K1900+$K1901-$L1900-$L1901</f>
        <v>-180</v>
      </c>
    </row>
    <row r="1902" spans="1:14" x14ac:dyDescent="0.3">
      <c r="A1902" t="s">
        <v>7</v>
      </c>
      <c r="B1902">
        <v>3</v>
      </c>
      <c r="C1902">
        <v>38</v>
      </c>
      <c r="D1902">
        <v>3513</v>
      </c>
      <c r="E1902">
        <v>451</v>
      </c>
      <c r="F1902">
        <v>0</v>
      </c>
      <c r="G1902">
        <v>1</v>
      </c>
      <c r="I1902" s="7">
        <f t="shared" si="1043"/>
        <v>12.666666666666666</v>
      </c>
      <c r="J1902">
        <f t="shared" si="1044"/>
        <v>35</v>
      </c>
      <c r="K1902" s="5">
        <f t="shared" si="1045"/>
        <v>0</v>
      </c>
      <c r="L1902" s="5">
        <f t="shared" si="1046"/>
        <v>3513</v>
      </c>
    </row>
    <row r="1903" spans="1:14" x14ac:dyDescent="0.3">
      <c r="A1903" t="s">
        <v>8</v>
      </c>
      <c r="B1903">
        <v>3</v>
      </c>
      <c r="C1903">
        <v>38</v>
      </c>
      <c r="D1903">
        <v>3552</v>
      </c>
      <c r="E1903">
        <v>451</v>
      </c>
      <c r="F1903">
        <v>0</v>
      </c>
      <c r="G1903">
        <v>1</v>
      </c>
      <c r="I1903" s="7">
        <f t="shared" si="1043"/>
        <v>12.666666666666666</v>
      </c>
      <c r="J1903">
        <f t="shared" si="1044"/>
        <v>35</v>
      </c>
      <c r="K1903" s="5">
        <f t="shared" si="1045"/>
        <v>3552</v>
      </c>
      <c r="L1903" s="5">
        <f t="shared" si="1046"/>
        <v>0</v>
      </c>
      <c r="N1903">
        <f t="shared" ref="N1903" si="1069">$K1902+$K1903-$L1902-$L1903</f>
        <v>39</v>
      </c>
    </row>
    <row r="1904" spans="1:14" x14ac:dyDescent="0.3">
      <c r="A1904" t="s">
        <v>7</v>
      </c>
      <c r="B1904">
        <v>34</v>
      </c>
      <c r="C1904">
        <v>34</v>
      </c>
      <c r="D1904">
        <v>2693</v>
      </c>
      <c r="E1904">
        <v>452</v>
      </c>
      <c r="F1904">
        <v>1</v>
      </c>
      <c r="G1904">
        <v>0</v>
      </c>
      <c r="I1904" s="7">
        <f t="shared" si="1043"/>
        <v>1</v>
      </c>
      <c r="J1904">
        <f t="shared" si="1044"/>
        <v>0</v>
      </c>
      <c r="K1904" s="5">
        <f t="shared" si="1045"/>
        <v>0</v>
      </c>
      <c r="L1904" s="5">
        <f t="shared" si="1046"/>
        <v>2693</v>
      </c>
    </row>
    <row r="1905" spans="1:14" x14ac:dyDescent="0.3">
      <c r="A1905" t="s">
        <v>8</v>
      </c>
      <c r="B1905">
        <v>34</v>
      </c>
      <c r="C1905">
        <v>34</v>
      </c>
      <c r="D1905">
        <v>150</v>
      </c>
      <c r="E1905">
        <v>452</v>
      </c>
      <c r="F1905">
        <v>1</v>
      </c>
      <c r="G1905">
        <v>0</v>
      </c>
      <c r="I1905" s="7">
        <f t="shared" si="1043"/>
        <v>1</v>
      </c>
      <c r="J1905">
        <f t="shared" si="1044"/>
        <v>0</v>
      </c>
      <c r="K1905" s="5">
        <f t="shared" si="1045"/>
        <v>150</v>
      </c>
      <c r="L1905" s="5">
        <f t="shared" si="1046"/>
        <v>0</v>
      </c>
      <c r="N1905">
        <f t="shared" ref="N1905" si="1070">$K1904+$K1905-$L1904-$L1905</f>
        <v>-2543</v>
      </c>
    </row>
    <row r="1906" spans="1:14" x14ac:dyDescent="0.3">
      <c r="A1906" t="s">
        <v>7</v>
      </c>
      <c r="B1906">
        <v>17</v>
      </c>
      <c r="C1906">
        <v>17</v>
      </c>
      <c r="D1906">
        <v>1495</v>
      </c>
      <c r="E1906">
        <v>453</v>
      </c>
      <c r="F1906">
        <v>1</v>
      </c>
      <c r="G1906">
        <v>0</v>
      </c>
      <c r="I1906" s="7">
        <f t="shared" si="1043"/>
        <v>1</v>
      </c>
      <c r="J1906">
        <f t="shared" si="1044"/>
        <v>0</v>
      </c>
      <c r="K1906" s="5">
        <f t="shared" si="1045"/>
        <v>0</v>
      </c>
      <c r="L1906" s="5">
        <f t="shared" si="1046"/>
        <v>1495</v>
      </c>
    </row>
    <row r="1907" spans="1:14" x14ac:dyDescent="0.3">
      <c r="A1907" t="s">
        <v>8</v>
      </c>
      <c r="B1907">
        <v>17</v>
      </c>
      <c r="C1907">
        <v>17</v>
      </c>
      <c r="D1907">
        <v>115</v>
      </c>
      <c r="E1907">
        <v>453</v>
      </c>
      <c r="F1907">
        <v>1</v>
      </c>
      <c r="G1907">
        <v>0</v>
      </c>
      <c r="I1907" s="7">
        <f t="shared" si="1043"/>
        <v>1</v>
      </c>
      <c r="J1907">
        <f t="shared" si="1044"/>
        <v>0</v>
      </c>
      <c r="K1907" s="5">
        <f t="shared" si="1045"/>
        <v>115</v>
      </c>
      <c r="L1907" s="5">
        <f t="shared" si="1046"/>
        <v>0</v>
      </c>
      <c r="N1907">
        <f t="shared" ref="N1907" si="1071">$K1906+$K1907-$L1906-$L1907</f>
        <v>-1380</v>
      </c>
    </row>
    <row r="1908" spans="1:14" x14ac:dyDescent="0.3">
      <c r="A1908" t="s">
        <v>7</v>
      </c>
      <c r="B1908">
        <v>23</v>
      </c>
      <c r="C1908">
        <v>23</v>
      </c>
      <c r="D1908">
        <v>2025</v>
      </c>
      <c r="E1908">
        <v>454</v>
      </c>
      <c r="F1908">
        <v>1</v>
      </c>
      <c r="G1908">
        <v>0</v>
      </c>
      <c r="I1908" s="7">
        <f t="shared" si="1043"/>
        <v>1</v>
      </c>
      <c r="J1908">
        <f t="shared" si="1044"/>
        <v>0</v>
      </c>
      <c r="K1908" s="5">
        <f t="shared" si="1045"/>
        <v>0</v>
      </c>
      <c r="L1908" s="5">
        <f t="shared" si="1046"/>
        <v>2025</v>
      </c>
    </row>
    <row r="1909" spans="1:14" x14ac:dyDescent="0.3">
      <c r="A1909" t="s">
        <v>8</v>
      </c>
      <c r="B1909">
        <v>23</v>
      </c>
      <c r="C1909">
        <v>23</v>
      </c>
      <c r="D1909">
        <v>124</v>
      </c>
      <c r="E1909">
        <v>454</v>
      </c>
      <c r="F1909">
        <v>1</v>
      </c>
      <c r="G1909">
        <v>0</v>
      </c>
      <c r="I1909" s="7">
        <f t="shared" si="1043"/>
        <v>1</v>
      </c>
      <c r="J1909">
        <f t="shared" si="1044"/>
        <v>0</v>
      </c>
      <c r="K1909" s="5">
        <f t="shared" si="1045"/>
        <v>124</v>
      </c>
      <c r="L1909" s="5">
        <f t="shared" si="1046"/>
        <v>0</v>
      </c>
      <c r="N1909">
        <f t="shared" ref="N1909" si="1072">$K1908+$K1909-$L1908-$L1909</f>
        <v>-1901</v>
      </c>
    </row>
    <row r="1910" spans="1:14" x14ac:dyDescent="0.3">
      <c r="A1910" t="s">
        <v>8</v>
      </c>
      <c r="B1910">
        <v>44</v>
      </c>
      <c r="C1910">
        <v>44</v>
      </c>
      <c r="D1910">
        <v>184</v>
      </c>
      <c r="E1910">
        <v>455</v>
      </c>
      <c r="F1910">
        <v>1</v>
      </c>
      <c r="G1910">
        <v>0</v>
      </c>
      <c r="I1910" s="7">
        <f t="shared" si="1043"/>
        <v>1</v>
      </c>
      <c r="J1910">
        <f t="shared" si="1044"/>
        <v>0</v>
      </c>
      <c r="K1910" s="5">
        <f t="shared" si="1045"/>
        <v>184</v>
      </c>
      <c r="L1910" s="5">
        <f t="shared" si="1046"/>
        <v>0</v>
      </c>
    </row>
    <row r="1911" spans="1:14" x14ac:dyDescent="0.3">
      <c r="A1911" t="s">
        <v>7</v>
      </c>
      <c r="B1911">
        <v>44</v>
      </c>
      <c r="C1911">
        <v>44</v>
      </c>
      <c r="D1911">
        <v>3543</v>
      </c>
      <c r="E1911">
        <v>455</v>
      </c>
      <c r="F1911">
        <v>1</v>
      </c>
      <c r="G1911">
        <v>0</v>
      </c>
      <c r="I1911" s="7">
        <f t="shared" si="1043"/>
        <v>1</v>
      </c>
      <c r="J1911">
        <f t="shared" si="1044"/>
        <v>0</v>
      </c>
      <c r="K1911" s="5">
        <f t="shared" si="1045"/>
        <v>0</v>
      </c>
      <c r="L1911" s="5">
        <f t="shared" si="1046"/>
        <v>3543</v>
      </c>
      <c r="N1911">
        <f t="shared" ref="N1911" si="1073">$K1910+$K1911-$L1910-$L1911</f>
        <v>-3359</v>
      </c>
    </row>
    <row r="1912" spans="1:14" x14ac:dyDescent="0.3">
      <c r="A1912" t="s">
        <v>8</v>
      </c>
      <c r="B1912">
        <v>3</v>
      </c>
      <c r="C1912">
        <v>30</v>
      </c>
      <c r="D1912">
        <v>2532</v>
      </c>
      <c r="E1912">
        <v>456</v>
      </c>
      <c r="F1912">
        <v>0</v>
      </c>
      <c r="G1912">
        <v>1</v>
      </c>
      <c r="I1912" s="7">
        <f t="shared" si="1043"/>
        <v>10</v>
      </c>
      <c r="J1912">
        <f t="shared" si="1044"/>
        <v>27</v>
      </c>
      <c r="K1912" s="5">
        <f t="shared" si="1045"/>
        <v>2532</v>
      </c>
      <c r="L1912" s="5">
        <f t="shared" si="1046"/>
        <v>0</v>
      </c>
    </row>
    <row r="1913" spans="1:14" x14ac:dyDescent="0.3">
      <c r="A1913" t="s">
        <v>7</v>
      </c>
      <c r="B1913">
        <v>3</v>
      </c>
      <c r="C1913">
        <v>30</v>
      </c>
      <c r="D1913">
        <v>2487</v>
      </c>
      <c r="E1913">
        <v>456</v>
      </c>
      <c r="F1913">
        <v>0</v>
      </c>
      <c r="G1913">
        <v>1</v>
      </c>
      <c r="I1913" s="7">
        <f t="shared" si="1043"/>
        <v>10</v>
      </c>
      <c r="J1913">
        <f t="shared" si="1044"/>
        <v>27</v>
      </c>
      <c r="K1913" s="5">
        <f t="shared" si="1045"/>
        <v>0</v>
      </c>
      <c r="L1913" s="5">
        <f t="shared" si="1046"/>
        <v>2487</v>
      </c>
      <c r="N1913">
        <f t="shared" ref="N1913" si="1074">$K1912+$K1913-$L1912-$L1913</f>
        <v>45</v>
      </c>
    </row>
    <row r="1914" spans="1:14" x14ac:dyDescent="0.3">
      <c r="A1914" t="s">
        <v>7</v>
      </c>
      <c r="B1914">
        <v>26</v>
      </c>
      <c r="C1914">
        <v>42</v>
      </c>
      <c r="D1914">
        <v>3433</v>
      </c>
      <c r="E1914">
        <v>457</v>
      </c>
      <c r="F1914">
        <v>1</v>
      </c>
      <c r="G1914">
        <v>0</v>
      </c>
      <c r="I1914" s="7">
        <f t="shared" si="1043"/>
        <v>1.6153846153846154</v>
      </c>
      <c r="J1914">
        <f t="shared" si="1044"/>
        <v>16</v>
      </c>
      <c r="K1914" s="5">
        <f t="shared" si="1045"/>
        <v>0</v>
      </c>
      <c r="L1914" s="5">
        <f t="shared" si="1046"/>
        <v>3433</v>
      </c>
    </row>
    <row r="1915" spans="1:14" x14ac:dyDescent="0.3">
      <c r="A1915" t="s">
        <v>8</v>
      </c>
      <c r="B1915">
        <v>26</v>
      </c>
      <c r="C1915">
        <v>42</v>
      </c>
      <c r="D1915">
        <v>1801</v>
      </c>
      <c r="E1915">
        <v>457</v>
      </c>
      <c r="F1915">
        <v>1</v>
      </c>
      <c r="G1915">
        <v>0</v>
      </c>
      <c r="I1915" s="7">
        <f t="shared" si="1043"/>
        <v>1.6153846153846154</v>
      </c>
      <c r="J1915">
        <f t="shared" si="1044"/>
        <v>16</v>
      </c>
      <c r="K1915" s="5">
        <f t="shared" si="1045"/>
        <v>1801</v>
      </c>
      <c r="L1915" s="5">
        <f t="shared" si="1046"/>
        <v>0</v>
      </c>
      <c r="N1915">
        <f t="shared" ref="N1915" si="1075">$K1914+$K1915-$L1914-$L1915</f>
        <v>-1632</v>
      </c>
    </row>
    <row r="1916" spans="1:14" x14ac:dyDescent="0.3">
      <c r="A1916" t="s">
        <v>8</v>
      </c>
      <c r="B1916">
        <v>27</v>
      </c>
      <c r="C1916">
        <v>27</v>
      </c>
      <c r="D1916">
        <v>175</v>
      </c>
      <c r="E1916">
        <v>458</v>
      </c>
      <c r="F1916">
        <v>1</v>
      </c>
      <c r="G1916">
        <v>0</v>
      </c>
      <c r="I1916" s="7">
        <f t="shared" si="1043"/>
        <v>1</v>
      </c>
      <c r="J1916">
        <f t="shared" si="1044"/>
        <v>0</v>
      </c>
      <c r="K1916" s="5">
        <f t="shared" si="1045"/>
        <v>175</v>
      </c>
      <c r="L1916" s="5">
        <f t="shared" si="1046"/>
        <v>0</v>
      </c>
    </row>
    <row r="1917" spans="1:14" x14ac:dyDescent="0.3">
      <c r="A1917" t="s">
        <v>7</v>
      </c>
      <c r="B1917">
        <v>27</v>
      </c>
      <c r="C1917">
        <v>27</v>
      </c>
      <c r="D1917">
        <v>2304</v>
      </c>
      <c r="E1917">
        <v>458</v>
      </c>
      <c r="F1917">
        <v>1</v>
      </c>
      <c r="G1917">
        <v>0</v>
      </c>
      <c r="I1917" s="7">
        <f t="shared" si="1043"/>
        <v>1</v>
      </c>
      <c r="J1917">
        <f t="shared" si="1044"/>
        <v>0</v>
      </c>
      <c r="K1917" s="5">
        <f t="shared" si="1045"/>
        <v>0</v>
      </c>
      <c r="L1917" s="5">
        <f t="shared" si="1046"/>
        <v>2304</v>
      </c>
      <c r="N1917">
        <f t="shared" ref="N1917" si="1076">$K1916+$K1917-$L1916-$L1917</f>
        <v>-2129</v>
      </c>
    </row>
    <row r="1918" spans="1:14" x14ac:dyDescent="0.3">
      <c r="A1918" t="s">
        <v>8</v>
      </c>
      <c r="B1918">
        <v>12</v>
      </c>
      <c r="C1918">
        <v>12</v>
      </c>
      <c r="D1918">
        <v>148</v>
      </c>
      <c r="E1918">
        <v>459</v>
      </c>
      <c r="F1918">
        <v>1</v>
      </c>
      <c r="G1918">
        <v>0</v>
      </c>
      <c r="I1918" s="7">
        <f t="shared" si="1043"/>
        <v>1</v>
      </c>
      <c r="J1918">
        <f t="shared" si="1044"/>
        <v>0</v>
      </c>
      <c r="K1918" s="5">
        <f t="shared" si="1045"/>
        <v>148</v>
      </c>
      <c r="L1918" s="5">
        <f t="shared" si="1046"/>
        <v>0</v>
      </c>
    </row>
    <row r="1919" spans="1:14" x14ac:dyDescent="0.3">
      <c r="A1919" t="s">
        <v>7</v>
      </c>
      <c r="B1919">
        <v>12</v>
      </c>
      <c r="C1919">
        <v>12</v>
      </c>
      <c r="D1919">
        <v>917</v>
      </c>
      <c r="E1919">
        <v>459</v>
      </c>
      <c r="F1919">
        <v>1</v>
      </c>
      <c r="G1919">
        <v>0</v>
      </c>
      <c r="I1919" s="7">
        <f t="shared" si="1043"/>
        <v>1</v>
      </c>
      <c r="J1919">
        <f t="shared" si="1044"/>
        <v>0</v>
      </c>
      <c r="K1919" s="5">
        <f t="shared" si="1045"/>
        <v>0</v>
      </c>
      <c r="L1919" s="5">
        <f t="shared" si="1046"/>
        <v>917</v>
      </c>
      <c r="N1919">
        <f t="shared" ref="N1919" si="1077">$K1918+$K1919-$L1918-$L1919</f>
        <v>-769</v>
      </c>
    </row>
    <row r="1920" spans="1:14" x14ac:dyDescent="0.3">
      <c r="A1920" t="s">
        <v>8</v>
      </c>
      <c r="B1920">
        <v>10</v>
      </c>
      <c r="C1920">
        <v>10</v>
      </c>
      <c r="D1920">
        <v>145</v>
      </c>
      <c r="E1920">
        <v>460</v>
      </c>
      <c r="F1920">
        <v>1</v>
      </c>
      <c r="G1920">
        <v>0</v>
      </c>
      <c r="I1920" s="7">
        <f t="shared" si="1043"/>
        <v>1</v>
      </c>
      <c r="J1920">
        <f t="shared" si="1044"/>
        <v>0</v>
      </c>
      <c r="K1920" s="5">
        <f t="shared" si="1045"/>
        <v>145</v>
      </c>
      <c r="L1920" s="5">
        <f t="shared" si="1046"/>
        <v>0</v>
      </c>
    </row>
    <row r="1921" spans="1:14" x14ac:dyDescent="0.3">
      <c r="A1921" t="s">
        <v>7</v>
      </c>
      <c r="B1921">
        <v>10</v>
      </c>
      <c r="C1921">
        <v>10</v>
      </c>
      <c r="D1921">
        <v>920</v>
      </c>
      <c r="E1921">
        <v>460</v>
      </c>
      <c r="F1921">
        <v>1</v>
      </c>
      <c r="G1921">
        <v>0</v>
      </c>
      <c r="I1921" s="7">
        <f t="shared" si="1043"/>
        <v>1</v>
      </c>
      <c r="J1921">
        <f t="shared" si="1044"/>
        <v>0</v>
      </c>
      <c r="K1921" s="5">
        <f t="shared" si="1045"/>
        <v>0</v>
      </c>
      <c r="L1921" s="5">
        <f t="shared" si="1046"/>
        <v>920</v>
      </c>
      <c r="N1921">
        <f t="shared" ref="N1921" si="1078">$K1920+$K1921-$L1920-$L1921</f>
        <v>-775</v>
      </c>
    </row>
    <row r="1922" spans="1:14" x14ac:dyDescent="0.3">
      <c r="A1922" t="s">
        <v>7</v>
      </c>
      <c r="B1922">
        <v>6</v>
      </c>
      <c r="C1922">
        <v>47</v>
      </c>
      <c r="D1922">
        <v>4446</v>
      </c>
      <c r="E1922">
        <v>461</v>
      </c>
      <c r="F1922">
        <v>1</v>
      </c>
      <c r="G1922">
        <v>0</v>
      </c>
      <c r="I1922" s="7">
        <f t="shared" si="1043"/>
        <v>7.833333333333333</v>
      </c>
      <c r="J1922">
        <f t="shared" si="1044"/>
        <v>41</v>
      </c>
      <c r="K1922" s="5">
        <f t="shared" si="1045"/>
        <v>0</v>
      </c>
      <c r="L1922" s="5">
        <f t="shared" si="1046"/>
        <v>4446</v>
      </c>
    </row>
    <row r="1923" spans="1:14" x14ac:dyDescent="0.3">
      <c r="A1923" t="s">
        <v>8</v>
      </c>
      <c r="B1923">
        <v>6</v>
      </c>
      <c r="C1923">
        <v>47</v>
      </c>
      <c r="D1923">
        <v>4389</v>
      </c>
      <c r="E1923">
        <v>461</v>
      </c>
      <c r="F1923">
        <v>1</v>
      </c>
      <c r="G1923">
        <v>0</v>
      </c>
      <c r="I1923" s="7">
        <f t="shared" ref="I1923:I1986" si="1079">C1923/B1923</f>
        <v>7.833333333333333</v>
      </c>
      <c r="J1923">
        <f t="shared" ref="J1923:J1986" si="1080">C1923-B1923</f>
        <v>41</v>
      </c>
      <c r="K1923" s="5">
        <f t="shared" ref="K1923:K1986" si="1081">IF($A1923="Hungarian",$D1923,0)</f>
        <v>4389</v>
      </c>
      <c r="L1923" s="5">
        <f t="shared" ref="L1923:L1986" si="1082">IF($A1923="Vickrey Auction",$D1923,0)</f>
        <v>0</v>
      </c>
      <c r="N1923">
        <f t="shared" ref="N1923" si="1083">$K1922+$K1923-$L1922-$L1923</f>
        <v>-57</v>
      </c>
    </row>
    <row r="1924" spans="1:14" x14ac:dyDescent="0.3">
      <c r="A1924" t="s">
        <v>7</v>
      </c>
      <c r="B1924">
        <v>15</v>
      </c>
      <c r="C1924">
        <v>45</v>
      </c>
      <c r="D1924">
        <v>3281</v>
      </c>
      <c r="E1924">
        <v>462</v>
      </c>
      <c r="F1924">
        <v>1</v>
      </c>
      <c r="G1924">
        <v>0</v>
      </c>
      <c r="I1924" s="7">
        <f t="shared" si="1079"/>
        <v>3</v>
      </c>
      <c r="J1924">
        <f t="shared" si="1080"/>
        <v>30</v>
      </c>
      <c r="K1924" s="5">
        <f t="shared" si="1081"/>
        <v>0</v>
      </c>
      <c r="L1924" s="5">
        <f t="shared" si="1082"/>
        <v>3281</v>
      </c>
    </row>
    <row r="1925" spans="1:14" x14ac:dyDescent="0.3">
      <c r="A1925" t="s">
        <v>8</v>
      </c>
      <c r="B1925">
        <v>15</v>
      </c>
      <c r="C1925">
        <v>45</v>
      </c>
      <c r="D1925">
        <v>2940</v>
      </c>
      <c r="E1925">
        <v>462</v>
      </c>
      <c r="F1925">
        <v>1</v>
      </c>
      <c r="G1925">
        <v>0</v>
      </c>
      <c r="I1925" s="7">
        <f t="shared" si="1079"/>
        <v>3</v>
      </c>
      <c r="J1925">
        <f t="shared" si="1080"/>
        <v>30</v>
      </c>
      <c r="K1925" s="5">
        <f t="shared" si="1081"/>
        <v>2940</v>
      </c>
      <c r="L1925" s="5">
        <f t="shared" si="1082"/>
        <v>0</v>
      </c>
      <c r="N1925">
        <f t="shared" ref="N1925" si="1084">$K1924+$K1925-$L1924-$L1925</f>
        <v>-341</v>
      </c>
    </row>
    <row r="1926" spans="1:14" x14ac:dyDescent="0.3">
      <c r="A1926" t="s">
        <v>7</v>
      </c>
      <c r="B1926">
        <v>5</v>
      </c>
      <c r="C1926">
        <v>37</v>
      </c>
      <c r="D1926">
        <v>3555</v>
      </c>
      <c r="E1926">
        <v>463</v>
      </c>
      <c r="F1926">
        <v>1</v>
      </c>
      <c r="G1926">
        <v>0</v>
      </c>
      <c r="I1926" s="7">
        <f t="shared" si="1079"/>
        <v>7.4</v>
      </c>
      <c r="J1926">
        <f t="shared" si="1080"/>
        <v>32</v>
      </c>
      <c r="K1926" s="5">
        <f t="shared" si="1081"/>
        <v>0</v>
      </c>
      <c r="L1926" s="5">
        <f t="shared" si="1082"/>
        <v>3555</v>
      </c>
    </row>
    <row r="1927" spans="1:14" x14ac:dyDescent="0.3">
      <c r="A1927" t="s">
        <v>8</v>
      </c>
      <c r="B1927">
        <v>5</v>
      </c>
      <c r="C1927">
        <v>37</v>
      </c>
      <c r="D1927">
        <v>3356</v>
      </c>
      <c r="E1927">
        <v>463</v>
      </c>
      <c r="F1927">
        <v>1</v>
      </c>
      <c r="G1927">
        <v>0</v>
      </c>
      <c r="I1927" s="7">
        <f t="shared" si="1079"/>
        <v>7.4</v>
      </c>
      <c r="J1927">
        <f t="shared" si="1080"/>
        <v>32</v>
      </c>
      <c r="K1927" s="5">
        <f t="shared" si="1081"/>
        <v>3356</v>
      </c>
      <c r="L1927" s="5">
        <f t="shared" si="1082"/>
        <v>0</v>
      </c>
      <c r="N1927">
        <f t="shared" ref="N1927" si="1085">$K1926+$K1927-$L1926-$L1927</f>
        <v>-199</v>
      </c>
    </row>
    <row r="1928" spans="1:14" x14ac:dyDescent="0.3">
      <c r="A1928" t="s">
        <v>7</v>
      </c>
      <c r="B1928">
        <v>19</v>
      </c>
      <c r="C1928">
        <v>19</v>
      </c>
      <c r="D1928">
        <v>1803</v>
      </c>
      <c r="E1928">
        <v>464</v>
      </c>
      <c r="F1928">
        <v>1</v>
      </c>
      <c r="G1928">
        <v>0</v>
      </c>
      <c r="I1928" s="7">
        <f t="shared" si="1079"/>
        <v>1</v>
      </c>
      <c r="J1928">
        <f t="shared" si="1080"/>
        <v>0</v>
      </c>
      <c r="K1928" s="5">
        <f t="shared" si="1081"/>
        <v>0</v>
      </c>
      <c r="L1928" s="5">
        <f t="shared" si="1082"/>
        <v>1803</v>
      </c>
    </row>
    <row r="1929" spans="1:14" x14ac:dyDescent="0.3">
      <c r="A1929" t="s">
        <v>8</v>
      </c>
      <c r="B1929">
        <v>19</v>
      </c>
      <c r="C1929">
        <v>19</v>
      </c>
      <c r="D1929">
        <v>165</v>
      </c>
      <c r="E1929">
        <v>464</v>
      </c>
      <c r="F1929">
        <v>1</v>
      </c>
      <c r="G1929">
        <v>0</v>
      </c>
      <c r="I1929" s="7">
        <f t="shared" si="1079"/>
        <v>1</v>
      </c>
      <c r="J1929">
        <f t="shared" si="1080"/>
        <v>0</v>
      </c>
      <c r="K1929" s="5">
        <f t="shared" si="1081"/>
        <v>165</v>
      </c>
      <c r="L1929" s="5">
        <f t="shared" si="1082"/>
        <v>0</v>
      </c>
      <c r="N1929">
        <f t="shared" ref="N1929" si="1086">$K1928+$K1929-$L1928-$L1929</f>
        <v>-1638</v>
      </c>
    </row>
    <row r="1930" spans="1:14" x14ac:dyDescent="0.3">
      <c r="A1930" t="s">
        <v>7</v>
      </c>
      <c r="B1930">
        <v>13</v>
      </c>
      <c r="C1930">
        <v>44</v>
      </c>
      <c r="D1930">
        <v>3300</v>
      </c>
      <c r="E1930">
        <v>465</v>
      </c>
      <c r="F1930">
        <v>0</v>
      </c>
      <c r="G1930">
        <v>1</v>
      </c>
      <c r="I1930" s="7">
        <f t="shared" si="1079"/>
        <v>3.3846153846153846</v>
      </c>
      <c r="J1930">
        <f t="shared" si="1080"/>
        <v>31</v>
      </c>
      <c r="K1930" s="5">
        <f t="shared" si="1081"/>
        <v>0</v>
      </c>
      <c r="L1930" s="5">
        <f t="shared" si="1082"/>
        <v>3300</v>
      </c>
    </row>
    <row r="1931" spans="1:14" x14ac:dyDescent="0.3">
      <c r="A1931" t="s">
        <v>8</v>
      </c>
      <c r="B1931">
        <v>13</v>
      </c>
      <c r="C1931">
        <v>44</v>
      </c>
      <c r="D1931">
        <v>3378</v>
      </c>
      <c r="E1931">
        <v>465</v>
      </c>
      <c r="F1931">
        <v>0</v>
      </c>
      <c r="G1931">
        <v>1</v>
      </c>
      <c r="I1931" s="7">
        <f t="shared" si="1079"/>
        <v>3.3846153846153846</v>
      </c>
      <c r="J1931">
        <f t="shared" si="1080"/>
        <v>31</v>
      </c>
      <c r="K1931" s="5">
        <f t="shared" si="1081"/>
        <v>3378</v>
      </c>
      <c r="L1931" s="5">
        <f t="shared" si="1082"/>
        <v>0</v>
      </c>
      <c r="N1931">
        <f t="shared" ref="N1931" si="1087">$K1930+$K1931-$L1930-$L1931</f>
        <v>78</v>
      </c>
    </row>
    <row r="1932" spans="1:14" x14ac:dyDescent="0.3">
      <c r="A1932" t="s">
        <v>7</v>
      </c>
      <c r="B1932">
        <v>14</v>
      </c>
      <c r="C1932">
        <v>14</v>
      </c>
      <c r="D1932">
        <v>1088</v>
      </c>
      <c r="E1932">
        <v>466</v>
      </c>
      <c r="F1932">
        <v>1</v>
      </c>
      <c r="G1932">
        <v>0</v>
      </c>
      <c r="I1932" s="7">
        <f t="shared" si="1079"/>
        <v>1</v>
      </c>
      <c r="J1932">
        <f t="shared" si="1080"/>
        <v>0</v>
      </c>
      <c r="K1932" s="5">
        <f t="shared" si="1081"/>
        <v>0</v>
      </c>
      <c r="L1932" s="5">
        <f t="shared" si="1082"/>
        <v>1088</v>
      </c>
    </row>
    <row r="1933" spans="1:14" x14ac:dyDescent="0.3">
      <c r="A1933" t="s">
        <v>8</v>
      </c>
      <c r="B1933">
        <v>14</v>
      </c>
      <c r="C1933">
        <v>14</v>
      </c>
      <c r="D1933">
        <v>170</v>
      </c>
      <c r="E1933">
        <v>466</v>
      </c>
      <c r="F1933">
        <v>1</v>
      </c>
      <c r="G1933">
        <v>0</v>
      </c>
      <c r="I1933" s="7">
        <f t="shared" si="1079"/>
        <v>1</v>
      </c>
      <c r="J1933">
        <f t="shared" si="1080"/>
        <v>0</v>
      </c>
      <c r="K1933" s="5">
        <f t="shared" si="1081"/>
        <v>170</v>
      </c>
      <c r="L1933" s="5">
        <f t="shared" si="1082"/>
        <v>0</v>
      </c>
      <c r="N1933">
        <f t="shared" ref="N1933" si="1088">$K1932+$K1933-$L1932-$L1933</f>
        <v>-918</v>
      </c>
    </row>
    <row r="1934" spans="1:14" x14ac:dyDescent="0.3">
      <c r="A1934" t="s">
        <v>7</v>
      </c>
      <c r="B1934">
        <v>10</v>
      </c>
      <c r="C1934">
        <v>48</v>
      </c>
      <c r="D1934">
        <v>3876</v>
      </c>
      <c r="E1934">
        <v>467</v>
      </c>
      <c r="F1934">
        <v>0</v>
      </c>
      <c r="G1934">
        <v>1</v>
      </c>
      <c r="I1934" s="7">
        <f t="shared" si="1079"/>
        <v>4.8</v>
      </c>
      <c r="J1934">
        <f t="shared" si="1080"/>
        <v>38</v>
      </c>
      <c r="K1934" s="5">
        <f t="shared" si="1081"/>
        <v>0</v>
      </c>
      <c r="L1934" s="5">
        <f t="shared" si="1082"/>
        <v>3876</v>
      </c>
    </row>
    <row r="1935" spans="1:14" x14ac:dyDescent="0.3">
      <c r="A1935" t="s">
        <v>8</v>
      </c>
      <c r="B1935">
        <v>10</v>
      </c>
      <c r="C1935">
        <v>48</v>
      </c>
      <c r="D1935">
        <v>3965</v>
      </c>
      <c r="E1935">
        <v>467</v>
      </c>
      <c r="F1935">
        <v>0</v>
      </c>
      <c r="G1935">
        <v>1</v>
      </c>
      <c r="I1935" s="7">
        <f t="shared" si="1079"/>
        <v>4.8</v>
      </c>
      <c r="J1935">
        <f t="shared" si="1080"/>
        <v>38</v>
      </c>
      <c r="K1935" s="5">
        <f t="shared" si="1081"/>
        <v>3965</v>
      </c>
      <c r="L1935" s="5">
        <f t="shared" si="1082"/>
        <v>0</v>
      </c>
      <c r="N1935">
        <f t="shared" ref="N1935" si="1089">$K1934+$K1935-$L1934-$L1935</f>
        <v>89</v>
      </c>
    </row>
    <row r="1936" spans="1:14" x14ac:dyDescent="0.3">
      <c r="A1936" t="s">
        <v>7</v>
      </c>
      <c r="B1936">
        <v>17</v>
      </c>
      <c r="C1936">
        <v>46</v>
      </c>
      <c r="D1936">
        <v>3617</v>
      </c>
      <c r="E1936">
        <v>468</v>
      </c>
      <c r="F1936">
        <v>1</v>
      </c>
      <c r="G1936">
        <v>0</v>
      </c>
      <c r="I1936" s="7">
        <f t="shared" si="1079"/>
        <v>2.7058823529411766</v>
      </c>
      <c r="J1936">
        <f t="shared" si="1080"/>
        <v>29</v>
      </c>
      <c r="K1936" s="5">
        <f t="shared" si="1081"/>
        <v>0</v>
      </c>
      <c r="L1936" s="5">
        <f t="shared" si="1082"/>
        <v>3617</v>
      </c>
    </row>
    <row r="1937" spans="1:14" x14ac:dyDescent="0.3">
      <c r="A1937" t="s">
        <v>8</v>
      </c>
      <c r="B1937">
        <v>17</v>
      </c>
      <c r="C1937">
        <v>46</v>
      </c>
      <c r="D1937">
        <v>3201</v>
      </c>
      <c r="E1937">
        <v>468</v>
      </c>
      <c r="F1937">
        <v>1</v>
      </c>
      <c r="G1937">
        <v>0</v>
      </c>
      <c r="I1937" s="7">
        <f t="shared" si="1079"/>
        <v>2.7058823529411766</v>
      </c>
      <c r="J1937">
        <f t="shared" si="1080"/>
        <v>29</v>
      </c>
      <c r="K1937" s="5">
        <f t="shared" si="1081"/>
        <v>3201</v>
      </c>
      <c r="L1937" s="5">
        <f t="shared" si="1082"/>
        <v>0</v>
      </c>
      <c r="N1937">
        <f t="shared" ref="N1937" si="1090">$K1936+$K1937-$L1936-$L1937</f>
        <v>-416</v>
      </c>
    </row>
    <row r="1938" spans="1:14" x14ac:dyDescent="0.3">
      <c r="A1938" t="s">
        <v>8</v>
      </c>
      <c r="B1938">
        <v>25</v>
      </c>
      <c r="C1938">
        <v>49</v>
      </c>
      <c r="D1938">
        <v>2491</v>
      </c>
      <c r="E1938">
        <v>469</v>
      </c>
      <c r="F1938">
        <v>1</v>
      </c>
      <c r="G1938">
        <v>0</v>
      </c>
      <c r="I1938" s="7">
        <f t="shared" si="1079"/>
        <v>1.96</v>
      </c>
      <c r="J1938">
        <f t="shared" si="1080"/>
        <v>24</v>
      </c>
      <c r="K1938" s="5">
        <f t="shared" si="1081"/>
        <v>2491</v>
      </c>
      <c r="L1938" s="5">
        <f t="shared" si="1082"/>
        <v>0</v>
      </c>
    </row>
    <row r="1939" spans="1:14" x14ac:dyDescent="0.3">
      <c r="A1939" t="s">
        <v>7</v>
      </c>
      <c r="B1939">
        <v>25</v>
      </c>
      <c r="C1939">
        <v>49</v>
      </c>
      <c r="D1939">
        <v>3247</v>
      </c>
      <c r="E1939">
        <v>469</v>
      </c>
      <c r="F1939">
        <v>1</v>
      </c>
      <c r="G1939">
        <v>0</v>
      </c>
      <c r="I1939" s="7">
        <f t="shared" si="1079"/>
        <v>1.96</v>
      </c>
      <c r="J1939">
        <f t="shared" si="1080"/>
        <v>24</v>
      </c>
      <c r="K1939" s="5">
        <f t="shared" si="1081"/>
        <v>0</v>
      </c>
      <c r="L1939" s="5">
        <f t="shared" si="1082"/>
        <v>3247</v>
      </c>
      <c r="N1939">
        <f t="shared" ref="N1939" si="1091">$K1938+$K1939-$L1938-$L1939</f>
        <v>-756</v>
      </c>
    </row>
    <row r="1940" spans="1:14" x14ac:dyDescent="0.3">
      <c r="A1940" t="s">
        <v>8</v>
      </c>
      <c r="B1940">
        <v>4</v>
      </c>
      <c r="C1940">
        <v>4</v>
      </c>
      <c r="D1940">
        <v>72</v>
      </c>
      <c r="E1940">
        <v>470</v>
      </c>
      <c r="F1940">
        <v>1</v>
      </c>
      <c r="G1940">
        <v>0</v>
      </c>
      <c r="I1940" s="7">
        <f t="shared" si="1079"/>
        <v>1</v>
      </c>
      <c r="J1940">
        <f t="shared" si="1080"/>
        <v>0</v>
      </c>
      <c r="K1940" s="5">
        <f t="shared" si="1081"/>
        <v>72</v>
      </c>
      <c r="L1940" s="5">
        <f t="shared" si="1082"/>
        <v>0</v>
      </c>
    </row>
    <row r="1941" spans="1:14" x14ac:dyDescent="0.3">
      <c r="A1941" t="s">
        <v>7</v>
      </c>
      <c r="B1941">
        <v>4</v>
      </c>
      <c r="C1941">
        <v>4</v>
      </c>
      <c r="D1941">
        <v>380</v>
      </c>
      <c r="E1941">
        <v>470</v>
      </c>
      <c r="F1941">
        <v>1</v>
      </c>
      <c r="G1941">
        <v>0</v>
      </c>
      <c r="I1941" s="7">
        <f t="shared" si="1079"/>
        <v>1</v>
      </c>
      <c r="J1941">
        <f t="shared" si="1080"/>
        <v>0</v>
      </c>
      <c r="K1941" s="5">
        <f t="shared" si="1081"/>
        <v>0</v>
      </c>
      <c r="L1941" s="5">
        <f t="shared" si="1082"/>
        <v>380</v>
      </c>
      <c r="N1941">
        <f t="shared" ref="N1941" si="1092">$K1940+$K1941-$L1940-$L1941</f>
        <v>-308</v>
      </c>
    </row>
    <row r="1942" spans="1:14" x14ac:dyDescent="0.3">
      <c r="A1942" t="s">
        <v>7</v>
      </c>
      <c r="B1942">
        <v>7</v>
      </c>
      <c r="C1942">
        <v>46</v>
      </c>
      <c r="D1942">
        <v>3771</v>
      </c>
      <c r="E1942">
        <v>471</v>
      </c>
      <c r="F1942">
        <v>0</v>
      </c>
      <c r="G1942">
        <v>1</v>
      </c>
      <c r="I1942" s="7">
        <f t="shared" si="1079"/>
        <v>6.5714285714285712</v>
      </c>
      <c r="J1942">
        <f t="shared" si="1080"/>
        <v>39</v>
      </c>
      <c r="K1942" s="5">
        <f t="shared" si="1081"/>
        <v>0</v>
      </c>
      <c r="L1942" s="5">
        <f t="shared" si="1082"/>
        <v>3771</v>
      </c>
    </row>
    <row r="1943" spans="1:14" x14ac:dyDescent="0.3">
      <c r="A1943" t="s">
        <v>8</v>
      </c>
      <c r="B1943">
        <v>7</v>
      </c>
      <c r="C1943">
        <v>46</v>
      </c>
      <c r="D1943">
        <v>4148</v>
      </c>
      <c r="E1943">
        <v>471</v>
      </c>
      <c r="F1943">
        <v>0</v>
      </c>
      <c r="G1943">
        <v>1</v>
      </c>
      <c r="I1943" s="7">
        <f t="shared" si="1079"/>
        <v>6.5714285714285712</v>
      </c>
      <c r="J1943">
        <f t="shared" si="1080"/>
        <v>39</v>
      </c>
      <c r="K1943" s="5">
        <f t="shared" si="1081"/>
        <v>4148</v>
      </c>
      <c r="L1943" s="5">
        <f t="shared" si="1082"/>
        <v>0</v>
      </c>
      <c r="N1943">
        <f t="shared" ref="N1943" si="1093">$K1942+$K1943-$L1942-$L1943</f>
        <v>377</v>
      </c>
    </row>
    <row r="1944" spans="1:14" x14ac:dyDescent="0.3">
      <c r="A1944" t="s">
        <v>8</v>
      </c>
      <c r="B1944">
        <v>3</v>
      </c>
      <c r="C1944">
        <v>6</v>
      </c>
      <c r="D1944">
        <v>320</v>
      </c>
      <c r="E1944">
        <v>472</v>
      </c>
      <c r="F1944">
        <v>1</v>
      </c>
      <c r="G1944">
        <v>0</v>
      </c>
      <c r="I1944" s="7">
        <f t="shared" si="1079"/>
        <v>2</v>
      </c>
      <c r="J1944">
        <f t="shared" si="1080"/>
        <v>3</v>
      </c>
      <c r="K1944" s="5">
        <f t="shared" si="1081"/>
        <v>320</v>
      </c>
      <c r="L1944" s="5">
        <f t="shared" si="1082"/>
        <v>0</v>
      </c>
    </row>
    <row r="1945" spans="1:14" x14ac:dyDescent="0.3">
      <c r="A1945" t="s">
        <v>7</v>
      </c>
      <c r="B1945">
        <v>3</v>
      </c>
      <c r="C1945">
        <v>6</v>
      </c>
      <c r="D1945">
        <v>422</v>
      </c>
      <c r="E1945">
        <v>472</v>
      </c>
      <c r="F1945">
        <v>1</v>
      </c>
      <c r="G1945">
        <v>0</v>
      </c>
      <c r="I1945" s="7">
        <f t="shared" si="1079"/>
        <v>2</v>
      </c>
      <c r="J1945">
        <f t="shared" si="1080"/>
        <v>3</v>
      </c>
      <c r="K1945" s="5">
        <f t="shared" si="1081"/>
        <v>0</v>
      </c>
      <c r="L1945" s="5">
        <f t="shared" si="1082"/>
        <v>422</v>
      </c>
      <c r="N1945">
        <f t="shared" ref="N1945" si="1094">$K1944+$K1945-$L1944-$L1945</f>
        <v>-102</v>
      </c>
    </row>
    <row r="1946" spans="1:14" x14ac:dyDescent="0.3">
      <c r="A1946" t="s">
        <v>7</v>
      </c>
      <c r="B1946">
        <v>21</v>
      </c>
      <c r="C1946">
        <v>21</v>
      </c>
      <c r="D1946">
        <v>1583</v>
      </c>
      <c r="E1946">
        <v>473</v>
      </c>
      <c r="F1946">
        <v>1</v>
      </c>
      <c r="G1946">
        <v>0</v>
      </c>
      <c r="I1946" s="7">
        <f t="shared" si="1079"/>
        <v>1</v>
      </c>
      <c r="J1946">
        <f t="shared" si="1080"/>
        <v>0</v>
      </c>
      <c r="K1946" s="5">
        <f t="shared" si="1081"/>
        <v>0</v>
      </c>
      <c r="L1946" s="5">
        <f t="shared" si="1082"/>
        <v>1583</v>
      </c>
    </row>
    <row r="1947" spans="1:14" x14ac:dyDescent="0.3">
      <c r="A1947" t="s">
        <v>8</v>
      </c>
      <c r="B1947">
        <v>21</v>
      </c>
      <c r="C1947">
        <v>21</v>
      </c>
      <c r="D1947">
        <v>180</v>
      </c>
      <c r="E1947">
        <v>473</v>
      </c>
      <c r="F1947">
        <v>1</v>
      </c>
      <c r="G1947">
        <v>0</v>
      </c>
      <c r="I1947" s="7">
        <f t="shared" si="1079"/>
        <v>1</v>
      </c>
      <c r="J1947">
        <f t="shared" si="1080"/>
        <v>0</v>
      </c>
      <c r="K1947" s="5">
        <f t="shared" si="1081"/>
        <v>180</v>
      </c>
      <c r="L1947" s="5">
        <f t="shared" si="1082"/>
        <v>0</v>
      </c>
      <c r="N1947">
        <f t="shared" ref="N1947" si="1095">$K1946+$K1947-$L1946-$L1947</f>
        <v>-1403</v>
      </c>
    </row>
    <row r="1948" spans="1:14" x14ac:dyDescent="0.3">
      <c r="A1948" t="s">
        <v>7</v>
      </c>
      <c r="B1948">
        <v>9</v>
      </c>
      <c r="C1948">
        <v>12</v>
      </c>
      <c r="D1948">
        <v>730</v>
      </c>
      <c r="E1948">
        <v>474</v>
      </c>
      <c r="F1948">
        <v>1</v>
      </c>
      <c r="G1948">
        <v>0</v>
      </c>
      <c r="I1948" s="7">
        <f t="shared" si="1079"/>
        <v>1.3333333333333333</v>
      </c>
      <c r="J1948">
        <f t="shared" si="1080"/>
        <v>3</v>
      </c>
      <c r="K1948" s="5">
        <f t="shared" si="1081"/>
        <v>0</v>
      </c>
      <c r="L1948" s="5">
        <f t="shared" si="1082"/>
        <v>730</v>
      </c>
    </row>
    <row r="1949" spans="1:14" x14ac:dyDescent="0.3">
      <c r="A1949" t="s">
        <v>8</v>
      </c>
      <c r="B1949">
        <v>9</v>
      </c>
      <c r="C1949">
        <v>12</v>
      </c>
      <c r="D1949">
        <v>481</v>
      </c>
      <c r="E1949">
        <v>474</v>
      </c>
      <c r="F1949">
        <v>1</v>
      </c>
      <c r="G1949">
        <v>0</v>
      </c>
      <c r="I1949" s="7">
        <f t="shared" si="1079"/>
        <v>1.3333333333333333</v>
      </c>
      <c r="J1949">
        <f t="shared" si="1080"/>
        <v>3</v>
      </c>
      <c r="K1949" s="5">
        <f t="shared" si="1081"/>
        <v>481</v>
      </c>
      <c r="L1949" s="5">
        <f t="shared" si="1082"/>
        <v>0</v>
      </c>
      <c r="N1949">
        <f t="shared" ref="N1949" si="1096">$K1948+$K1949-$L1948-$L1949</f>
        <v>-249</v>
      </c>
    </row>
    <row r="1950" spans="1:14" x14ac:dyDescent="0.3">
      <c r="A1950" t="s">
        <v>8</v>
      </c>
      <c r="B1950">
        <v>5</v>
      </c>
      <c r="C1950">
        <v>50</v>
      </c>
      <c r="D1950">
        <v>4338</v>
      </c>
      <c r="E1950">
        <v>475</v>
      </c>
      <c r="F1950">
        <v>0</v>
      </c>
      <c r="G1950">
        <v>1</v>
      </c>
      <c r="I1950" s="7">
        <f t="shared" si="1079"/>
        <v>10</v>
      </c>
      <c r="J1950">
        <f t="shared" si="1080"/>
        <v>45</v>
      </c>
      <c r="K1950" s="5">
        <f t="shared" si="1081"/>
        <v>4338</v>
      </c>
      <c r="L1950" s="5">
        <f t="shared" si="1082"/>
        <v>0</v>
      </c>
    </row>
    <row r="1951" spans="1:14" x14ac:dyDescent="0.3">
      <c r="A1951" t="s">
        <v>7</v>
      </c>
      <c r="B1951">
        <v>5</v>
      </c>
      <c r="C1951">
        <v>50</v>
      </c>
      <c r="D1951">
        <v>4107</v>
      </c>
      <c r="E1951">
        <v>475</v>
      </c>
      <c r="F1951">
        <v>0</v>
      </c>
      <c r="G1951">
        <v>1</v>
      </c>
      <c r="I1951" s="7">
        <f t="shared" si="1079"/>
        <v>10</v>
      </c>
      <c r="J1951">
        <f t="shared" si="1080"/>
        <v>45</v>
      </c>
      <c r="K1951" s="5">
        <f t="shared" si="1081"/>
        <v>0</v>
      </c>
      <c r="L1951" s="5">
        <f t="shared" si="1082"/>
        <v>4107</v>
      </c>
      <c r="N1951">
        <f t="shared" ref="N1951" si="1097">$K1950+$K1951-$L1950-$L1951</f>
        <v>231</v>
      </c>
    </row>
    <row r="1952" spans="1:14" x14ac:dyDescent="0.3">
      <c r="A1952" t="s">
        <v>8</v>
      </c>
      <c r="B1952">
        <v>24</v>
      </c>
      <c r="C1952">
        <v>33</v>
      </c>
      <c r="D1952">
        <v>1013</v>
      </c>
      <c r="E1952">
        <v>476</v>
      </c>
      <c r="F1952">
        <v>1</v>
      </c>
      <c r="G1952">
        <v>0</v>
      </c>
      <c r="I1952" s="7">
        <f t="shared" si="1079"/>
        <v>1.375</v>
      </c>
      <c r="J1952">
        <f t="shared" si="1080"/>
        <v>9</v>
      </c>
      <c r="K1952" s="5">
        <f t="shared" si="1081"/>
        <v>1013</v>
      </c>
      <c r="L1952" s="5">
        <f t="shared" si="1082"/>
        <v>0</v>
      </c>
    </row>
    <row r="1953" spans="1:14" x14ac:dyDescent="0.3">
      <c r="A1953" t="s">
        <v>7</v>
      </c>
      <c r="B1953">
        <v>24</v>
      </c>
      <c r="C1953">
        <v>33</v>
      </c>
      <c r="D1953">
        <v>2581</v>
      </c>
      <c r="E1953">
        <v>476</v>
      </c>
      <c r="F1953">
        <v>1</v>
      </c>
      <c r="G1953">
        <v>0</v>
      </c>
      <c r="I1953" s="7">
        <f t="shared" si="1079"/>
        <v>1.375</v>
      </c>
      <c r="J1953">
        <f t="shared" si="1080"/>
        <v>9</v>
      </c>
      <c r="K1953" s="5">
        <f t="shared" si="1081"/>
        <v>0</v>
      </c>
      <c r="L1953" s="5">
        <f t="shared" si="1082"/>
        <v>2581</v>
      </c>
      <c r="N1953">
        <f t="shared" ref="N1953" si="1098">$K1952+$K1953-$L1952-$L1953</f>
        <v>-1568</v>
      </c>
    </row>
    <row r="1954" spans="1:14" x14ac:dyDescent="0.3">
      <c r="A1954" t="s">
        <v>8</v>
      </c>
      <c r="B1954">
        <v>14</v>
      </c>
      <c r="C1954">
        <v>21</v>
      </c>
      <c r="D1954">
        <v>803</v>
      </c>
      <c r="E1954">
        <v>477</v>
      </c>
      <c r="F1954">
        <v>1</v>
      </c>
      <c r="G1954">
        <v>0</v>
      </c>
      <c r="I1954" s="7">
        <f t="shared" si="1079"/>
        <v>1.5</v>
      </c>
      <c r="J1954">
        <f t="shared" si="1080"/>
        <v>7</v>
      </c>
      <c r="K1954" s="5">
        <f t="shared" si="1081"/>
        <v>803</v>
      </c>
      <c r="L1954" s="5">
        <f t="shared" si="1082"/>
        <v>0</v>
      </c>
    </row>
    <row r="1955" spans="1:14" x14ac:dyDescent="0.3">
      <c r="A1955" t="s">
        <v>7</v>
      </c>
      <c r="B1955">
        <v>14</v>
      </c>
      <c r="C1955">
        <v>21</v>
      </c>
      <c r="D1955">
        <v>1583</v>
      </c>
      <c r="E1955">
        <v>477</v>
      </c>
      <c r="F1955">
        <v>1</v>
      </c>
      <c r="G1955">
        <v>0</v>
      </c>
      <c r="I1955" s="7">
        <f t="shared" si="1079"/>
        <v>1.5</v>
      </c>
      <c r="J1955">
        <f t="shared" si="1080"/>
        <v>7</v>
      </c>
      <c r="K1955" s="5">
        <f t="shared" si="1081"/>
        <v>0</v>
      </c>
      <c r="L1955" s="5">
        <f t="shared" si="1082"/>
        <v>1583</v>
      </c>
      <c r="N1955">
        <f t="shared" ref="N1955" si="1099">$K1954+$K1955-$L1954-$L1955</f>
        <v>-780</v>
      </c>
    </row>
    <row r="1956" spans="1:14" x14ac:dyDescent="0.3">
      <c r="A1956" t="s">
        <v>7</v>
      </c>
      <c r="B1956">
        <v>27</v>
      </c>
      <c r="C1956">
        <v>27</v>
      </c>
      <c r="D1956">
        <v>1998</v>
      </c>
      <c r="E1956">
        <v>478</v>
      </c>
      <c r="F1956">
        <v>1</v>
      </c>
      <c r="G1956">
        <v>0</v>
      </c>
      <c r="I1956" s="7">
        <f t="shared" si="1079"/>
        <v>1</v>
      </c>
      <c r="J1956">
        <f t="shared" si="1080"/>
        <v>0</v>
      </c>
      <c r="K1956" s="5">
        <f t="shared" si="1081"/>
        <v>0</v>
      </c>
      <c r="L1956" s="5">
        <f t="shared" si="1082"/>
        <v>1998</v>
      </c>
    </row>
    <row r="1957" spans="1:14" x14ac:dyDescent="0.3">
      <c r="A1957" t="s">
        <v>8</v>
      </c>
      <c r="B1957">
        <v>27</v>
      </c>
      <c r="C1957">
        <v>27</v>
      </c>
      <c r="D1957">
        <v>190</v>
      </c>
      <c r="E1957">
        <v>478</v>
      </c>
      <c r="F1957">
        <v>1</v>
      </c>
      <c r="G1957">
        <v>0</v>
      </c>
      <c r="I1957" s="7">
        <f t="shared" si="1079"/>
        <v>1</v>
      </c>
      <c r="J1957">
        <f t="shared" si="1080"/>
        <v>0</v>
      </c>
      <c r="K1957" s="5">
        <f t="shared" si="1081"/>
        <v>190</v>
      </c>
      <c r="L1957" s="5">
        <f t="shared" si="1082"/>
        <v>0</v>
      </c>
      <c r="N1957">
        <f t="shared" ref="N1957" si="1100">$K1956+$K1957-$L1956-$L1957</f>
        <v>-1808</v>
      </c>
    </row>
    <row r="1958" spans="1:14" x14ac:dyDescent="0.3">
      <c r="A1958" t="s">
        <v>7</v>
      </c>
      <c r="B1958">
        <v>12</v>
      </c>
      <c r="C1958">
        <v>46</v>
      </c>
      <c r="D1958">
        <v>3544</v>
      </c>
      <c r="E1958">
        <v>479</v>
      </c>
      <c r="F1958">
        <v>1</v>
      </c>
      <c r="G1958">
        <v>0</v>
      </c>
      <c r="I1958" s="7">
        <f t="shared" si="1079"/>
        <v>3.8333333333333335</v>
      </c>
      <c r="J1958">
        <f t="shared" si="1080"/>
        <v>34</v>
      </c>
      <c r="K1958" s="5">
        <f t="shared" si="1081"/>
        <v>0</v>
      </c>
      <c r="L1958" s="5">
        <f t="shared" si="1082"/>
        <v>3544</v>
      </c>
    </row>
    <row r="1959" spans="1:14" x14ac:dyDescent="0.3">
      <c r="A1959" t="s">
        <v>8</v>
      </c>
      <c r="B1959">
        <v>12</v>
      </c>
      <c r="C1959">
        <v>46</v>
      </c>
      <c r="D1959">
        <v>3011</v>
      </c>
      <c r="E1959">
        <v>479</v>
      </c>
      <c r="F1959">
        <v>1</v>
      </c>
      <c r="G1959">
        <v>0</v>
      </c>
      <c r="I1959" s="7">
        <f t="shared" si="1079"/>
        <v>3.8333333333333335</v>
      </c>
      <c r="J1959">
        <f t="shared" si="1080"/>
        <v>34</v>
      </c>
      <c r="K1959" s="5">
        <f t="shared" si="1081"/>
        <v>3011</v>
      </c>
      <c r="L1959" s="5">
        <f t="shared" si="1082"/>
        <v>0</v>
      </c>
      <c r="N1959">
        <f t="shared" ref="N1959" si="1101">$K1958+$K1959-$L1958-$L1959</f>
        <v>-533</v>
      </c>
    </row>
    <row r="1960" spans="1:14" x14ac:dyDescent="0.3">
      <c r="A1960" t="s">
        <v>7</v>
      </c>
      <c r="B1960">
        <v>7</v>
      </c>
      <c r="C1960">
        <v>7</v>
      </c>
      <c r="D1960">
        <v>520</v>
      </c>
      <c r="E1960">
        <v>480</v>
      </c>
      <c r="F1960">
        <v>1</v>
      </c>
      <c r="G1960">
        <v>0</v>
      </c>
      <c r="I1960" s="7">
        <f t="shared" si="1079"/>
        <v>1</v>
      </c>
      <c r="J1960">
        <f t="shared" si="1080"/>
        <v>0</v>
      </c>
      <c r="K1960" s="5">
        <f t="shared" si="1081"/>
        <v>0</v>
      </c>
      <c r="L1960" s="5">
        <f t="shared" si="1082"/>
        <v>520</v>
      </c>
    </row>
    <row r="1961" spans="1:14" x14ac:dyDescent="0.3">
      <c r="A1961" t="s">
        <v>8</v>
      </c>
      <c r="B1961">
        <v>7</v>
      </c>
      <c r="C1961">
        <v>7</v>
      </c>
      <c r="D1961">
        <v>117</v>
      </c>
      <c r="E1961">
        <v>480</v>
      </c>
      <c r="F1961">
        <v>1</v>
      </c>
      <c r="G1961">
        <v>0</v>
      </c>
      <c r="I1961" s="7">
        <f t="shared" si="1079"/>
        <v>1</v>
      </c>
      <c r="J1961">
        <f t="shared" si="1080"/>
        <v>0</v>
      </c>
      <c r="K1961" s="5">
        <f t="shared" si="1081"/>
        <v>117</v>
      </c>
      <c r="L1961" s="5">
        <f t="shared" si="1082"/>
        <v>0</v>
      </c>
      <c r="N1961">
        <f t="shared" ref="N1961" si="1102">$K1960+$K1961-$L1960-$L1961</f>
        <v>-403</v>
      </c>
    </row>
    <row r="1962" spans="1:14" x14ac:dyDescent="0.3">
      <c r="A1962" t="s">
        <v>7</v>
      </c>
      <c r="B1962">
        <v>28</v>
      </c>
      <c r="C1962">
        <v>28</v>
      </c>
      <c r="D1962">
        <v>2085</v>
      </c>
      <c r="E1962">
        <v>481</v>
      </c>
      <c r="F1962">
        <v>1</v>
      </c>
      <c r="G1962">
        <v>0</v>
      </c>
      <c r="I1962" s="7">
        <f t="shared" si="1079"/>
        <v>1</v>
      </c>
      <c r="J1962">
        <f t="shared" si="1080"/>
        <v>0</v>
      </c>
      <c r="K1962" s="5">
        <f t="shared" si="1081"/>
        <v>0</v>
      </c>
      <c r="L1962" s="5">
        <f t="shared" si="1082"/>
        <v>2085</v>
      </c>
    </row>
    <row r="1963" spans="1:14" x14ac:dyDescent="0.3">
      <c r="A1963" t="s">
        <v>8</v>
      </c>
      <c r="B1963">
        <v>28</v>
      </c>
      <c r="C1963">
        <v>28</v>
      </c>
      <c r="D1963">
        <v>135</v>
      </c>
      <c r="E1963">
        <v>481</v>
      </c>
      <c r="F1963">
        <v>1</v>
      </c>
      <c r="G1963">
        <v>0</v>
      </c>
      <c r="I1963" s="7">
        <f t="shared" si="1079"/>
        <v>1</v>
      </c>
      <c r="J1963">
        <f t="shared" si="1080"/>
        <v>0</v>
      </c>
      <c r="K1963" s="5">
        <f t="shared" si="1081"/>
        <v>135</v>
      </c>
      <c r="L1963" s="5">
        <f t="shared" si="1082"/>
        <v>0</v>
      </c>
      <c r="N1963">
        <f t="shared" ref="N1963" si="1103">$K1962+$K1963-$L1962-$L1963</f>
        <v>-1950</v>
      </c>
    </row>
    <row r="1964" spans="1:14" x14ac:dyDescent="0.3">
      <c r="A1964" t="s">
        <v>7</v>
      </c>
      <c r="B1964">
        <v>21</v>
      </c>
      <c r="C1964">
        <v>21</v>
      </c>
      <c r="D1964">
        <v>1592</v>
      </c>
      <c r="E1964">
        <v>482</v>
      </c>
      <c r="F1964">
        <v>1</v>
      </c>
      <c r="G1964">
        <v>0</v>
      </c>
      <c r="I1964" s="7">
        <f t="shared" si="1079"/>
        <v>1</v>
      </c>
      <c r="J1964">
        <f t="shared" si="1080"/>
        <v>0</v>
      </c>
      <c r="K1964" s="5">
        <f t="shared" si="1081"/>
        <v>0</v>
      </c>
      <c r="L1964" s="5">
        <f t="shared" si="1082"/>
        <v>1592</v>
      </c>
    </row>
    <row r="1965" spans="1:14" x14ac:dyDescent="0.3">
      <c r="A1965" t="s">
        <v>8</v>
      </c>
      <c r="B1965">
        <v>21</v>
      </c>
      <c r="C1965">
        <v>21</v>
      </c>
      <c r="D1965">
        <v>134</v>
      </c>
      <c r="E1965">
        <v>482</v>
      </c>
      <c r="F1965">
        <v>1</v>
      </c>
      <c r="G1965">
        <v>0</v>
      </c>
      <c r="I1965" s="7">
        <f t="shared" si="1079"/>
        <v>1</v>
      </c>
      <c r="J1965">
        <f t="shared" si="1080"/>
        <v>0</v>
      </c>
      <c r="K1965" s="5">
        <f t="shared" si="1081"/>
        <v>134</v>
      </c>
      <c r="L1965" s="5">
        <f t="shared" si="1082"/>
        <v>0</v>
      </c>
      <c r="N1965">
        <f t="shared" ref="N1965" si="1104">$K1964+$K1965-$L1964-$L1965</f>
        <v>-1458</v>
      </c>
    </row>
    <row r="1966" spans="1:14" x14ac:dyDescent="0.3">
      <c r="A1966" t="s">
        <v>7</v>
      </c>
      <c r="B1966">
        <v>17</v>
      </c>
      <c r="C1966">
        <v>17</v>
      </c>
      <c r="D1966">
        <v>1396</v>
      </c>
      <c r="E1966">
        <v>483</v>
      </c>
      <c r="F1966">
        <v>1</v>
      </c>
      <c r="G1966">
        <v>0</v>
      </c>
      <c r="I1966" s="7">
        <f t="shared" si="1079"/>
        <v>1</v>
      </c>
      <c r="J1966">
        <f t="shared" si="1080"/>
        <v>0</v>
      </c>
      <c r="K1966" s="5">
        <f t="shared" si="1081"/>
        <v>0</v>
      </c>
      <c r="L1966" s="5">
        <f t="shared" si="1082"/>
        <v>1396</v>
      </c>
    </row>
    <row r="1967" spans="1:14" x14ac:dyDescent="0.3">
      <c r="A1967" t="s">
        <v>8</v>
      </c>
      <c r="B1967">
        <v>17</v>
      </c>
      <c r="C1967">
        <v>17</v>
      </c>
      <c r="D1967">
        <v>141</v>
      </c>
      <c r="E1967">
        <v>483</v>
      </c>
      <c r="F1967">
        <v>1</v>
      </c>
      <c r="G1967">
        <v>0</v>
      </c>
      <c r="I1967" s="7">
        <f t="shared" si="1079"/>
        <v>1</v>
      </c>
      <c r="J1967">
        <f t="shared" si="1080"/>
        <v>0</v>
      </c>
      <c r="K1967" s="5">
        <f t="shared" si="1081"/>
        <v>141</v>
      </c>
      <c r="L1967" s="5">
        <f t="shared" si="1082"/>
        <v>0</v>
      </c>
      <c r="N1967">
        <f t="shared" ref="N1967" si="1105">$K1966+$K1967-$L1966-$L1967</f>
        <v>-1255</v>
      </c>
    </row>
    <row r="1968" spans="1:14" x14ac:dyDescent="0.3">
      <c r="A1968" t="s">
        <v>8</v>
      </c>
      <c r="B1968">
        <v>2</v>
      </c>
      <c r="C1968">
        <v>2</v>
      </c>
      <c r="D1968">
        <v>53</v>
      </c>
      <c r="E1968">
        <v>484</v>
      </c>
      <c r="F1968">
        <v>1</v>
      </c>
      <c r="G1968">
        <v>0</v>
      </c>
      <c r="I1968" s="7">
        <f t="shared" si="1079"/>
        <v>1</v>
      </c>
      <c r="J1968">
        <f t="shared" si="1080"/>
        <v>0</v>
      </c>
      <c r="K1968" s="5">
        <f t="shared" si="1081"/>
        <v>53</v>
      </c>
      <c r="L1968" s="5">
        <f t="shared" si="1082"/>
        <v>0</v>
      </c>
    </row>
    <row r="1969" spans="1:14" x14ac:dyDescent="0.3">
      <c r="A1969" t="s">
        <v>7</v>
      </c>
      <c r="B1969">
        <v>2</v>
      </c>
      <c r="C1969">
        <v>2</v>
      </c>
      <c r="D1969">
        <v>156</v>
      </c>
      <c r="E1969">
        <v>484</v>
      </c>
      <c r="F1969">
        <v>1</v>
      </c>
      <c r="G1969">
        <v>0</v>
      </c>
      <c r="I1969" s="7">
        <f t="shared" si="1079"/>
        <v>1</v>
      </c>
      <c r="J1969">
        <f t="shared" si="1080"/>
        <v>0</v>
      </c>
      <c r="K1969" s="5">
        <f t="shared" si="1081"/>
        <v>0</v>
      </c>
      <c r="L1969" s="5">
        <f t="shared" si="1082"/>
        <v>156</v>
      </c>
      <c r="N1969">
        <f t="shared" ref="N1969" si="1106">$K1968+$K1969-$L1968-$L1969</f>
        <v>-103</v>
      </c>
    </row>
    <row r="1970" spans="1:14" x14ac:dyDescent="0.3">
      <c r="A1970" t="s">
        <v>8</v>
      </c>
      <c r="B1970">
        <v>5</v>
      </c>
      <c r="C1970">
        <v>5</v>
      </c>
      <c r="D1970">
        <v>126</v>
      </c>
      <c r="E1970">
        <v>485</v>
      </c>
      <c r="F1970">
        <v>1</v>
      </c>
      <c r="G1970">
        <v>0</v>
      </c>
      <c r="I1970" s="7">
        <f t="shared" si="1079"/>
        <v>1</v>
      </c>
      <c r="J1970">
        <f t="shared" si="1080"/>
        <v>0</v>
      </c>
      <c r="K1970" s="5">
        <f t="shared" si="1081"/>
        <v>126</v>
      </c>
      <c r="L1970" s="5">
        <f t="shared" si="1082"/>
        <v>0</v>
      </c>
    </row>
    <row r="1971" spans="1:14" x14ac:dyDescent="0.3">
      <c r="A1971" t="s">
        <v>7</v>
      </c>
      <c r="B1971">
        <v>5</v>
      </c>
      <c r="C1971">
        <v>5</v>
      </c>
      <c r="D1971">
        <v>352</v>
      </c>
      <c r="E1971">
        <v>485</v>
      </c>
      <c r="F1971">
        <v>1</v>
      </c>
      <c r="G1971">
        <v>0</v>
      </c>
      <c r="I1971" s="7">
        <f t="shared" si="1079"/>
        <v>1</v>
      </c>
      <c r="J1971">
        <f t="shared" si="1080"/>
        <v>0</v>
      </c>
      <c r="K1971" s="5">
        <f t="shared" si="1081"/>
        <v>0</v>
      </c>
      <c r="L1971" s="5">
        <f t="shared" si="1082"/>
        <v>352</v>
      </c>
      <c r="N1971">
        <f t="shared" ref="N1971" si="1107">$K1970+$K1971-$L1970-$L1971</f>
        <v>-226</v>
      </c>
    </row>
    <row r="1972" spans="1:14" x14ac:dyDescent="0.3">
      <c r="A1972" t="s">
        <v>7</v>
      </c>
      <c r="B1972">
        <v>14</v>
      </c>
      <c r="C1972">
        <v>14</v>
      </c>
      <c r="D1972">
        <v>1122</v>
      </c>
      <c r="E1972">
        <v>486</v>
      </c>
      <c r="F1972">
        <v>1</v>
      </c>
      <c r="G1972">
        <v>0</v>
      </c>
      <c r="I1972" s="7">
        <f t="shared" si="1079"/>
        <v>1</v>
      </c>
      <c r="J1972">
        <f t="shared" si="1080"/>
        <v>0</v>
      </c>
      <c r="K1972" s="5">
        <f t="shared" si="1081"/>
        <v>0</v>
      </c>
      <c r="L1972" s="5">
        <f t="shared" si="1082"/>
        <v>1122</v>
      </c>
    </row>
    <row r="1973" spans="1:14" x14ac:dyDescent="0.3">
      <c r="A1973" t="s">
        <v>8</v>
      </c>
      <c r="B1973">
        <v>14</v>
      </c>
      <c r="C1973">
        <v>14</v>
      </c>
      <c r="D1973">
        <v>178</v>
      </c>
      <c r="E1973">
        <v>486</v>
      </c>
      <c r="F1973">
        <v>1</v>
      </c>
      <c r="G1973">
        <v>0</v>
      </c>
      <c r="I1973" s="7">
        <f t="shared" si="1079"/>
        <v>1</v>
      </c>
      <c r="J1973">
        <f t="shared" si="1080"/>
        <v>0</v>
      </c>
      <c r="K1973" s="5">
        <f t="shared" si="1081"/>
        <v>178</v>
      </c>
      <c r="L1973" s="5">
        <f t="shared" si="1082"/>
        <v>0</v>
      </c>
      <c r="N1973">
        <f t="shared" ref="N1973" si="1108">$K1972+$K1973-$L1972-$L1973</f>
        <v>-944</v>
      </c>
    </row>
    <row r="1974" spans="1:14" x14ac:dyDescent="0.3">
      <c r="A1974" t="s">
        <v>7</v>
      </c>
      <c r="B1974">
        <v>11</v>
      </c>
      <c r="C1974">
        <v>45</v>
      </c>
      <c r="D1974">
        <v>3696</v>
      </c>
      <c r="E1974">
        <v>487</v>
      </c>
      <c r="F1974">
        <v>1</v>
      </c>
      <c r="G1974">
        <v>0</v>
      </c>
      <c r="I1974" s="7">
        <f t="shared" si="1079"/>
        <v>4.0909090909090908</v>
      </c>
      <c r="J1974">
        <f t="shared" si="1080"/>
        <v>34</v>
      </c>
      <c r="K1974" s="5">
        <f t="shared" si="1081"/>
        <v>0</v>
      </c>
      <c r="L1974" s="5">
        <f t="shared" si="1082"/>
        <v>3696</v>
      </c>
    </row>
    <row r="1975" spans="1:14" x14ac:dyDescent="0.3">
      <c r="A1975" t="s">
        <v>8</v>
      </c>
      <c r="B1975">
        <v>11</v>
      </c>
      <c r="C1975">
        <v>45</v>
      </c>
      <c r="D1975">
        <v>3545</v>
      </c>
      <c r="E1975">
        <v>487</v>
      </c>
      <c r="F1975">
        <v>1</v>
      </c>
      <c r="G1975">
        <v>0</v>
      </c>
      <c r="I1975" s="7">
        <f t="shared" si="1079"/>
        <v>4.0909090909090908</v>
      </c>
      <c r="J1975">
        <f t="shared" si="1080"/>
        <v>34</v>
      </c>
      <c r="K1975" s="5">
        <f t="shared" si="1081"/>
        <v>3545</v>
      </c>
      <c r="L1975" s="5">
        <f t="shared" si="1082"/>
        <v>0</v>
      </c>
      <c r="N1975">
        <f t="shared" ref="N1975" si="1109">$K1974+$K1975-$L1974-$L1975</f>
        <v>-151</v>
      </c>
    </row>
    <row r="1976" spans="1:14" x14ac:dyDescent="0.3">
      <c r="A1976" t="s">
        <v>7</v>
      </c>
      <c r="B1976">
        <v>12</v>
      </c>
      <c r="C1976">
        <v>27</v>
      </c>
      <c r="D1976">
        <v>2272</v>
      </c>
      <c r="E1976">
        <v>488</v>
      </c>
      <c r="F1976">
        <v>1</v>
      </c>
      <c r="G1976">
        <v>0</v>
      </c>
      <c r="I1976" s="7">
        <f t="shared" si="1079"/>
        <v>2.25</v>
      </c>
      <c r="J1976">
        <f t="shared" si="1080"/>
        <v>15</v>
      </c>
      <c r="K1976" s="5">
        <f t="shared" si="1081"/>
        <v>0</v>
      </c>
      <c r="L1976" s="5">
        <f t="shared" si="1082"/>
        <v>2272</v>
      </c>
    </row>
    <row r="1977" spans="1:14" x14ac:dyDescent="0.3">
      <c r="A1977" t="s">
        <v>8</v>
      </c>
      <c r="B1977">
        <v>12</v>
      </c>
      <c r="C1977">
        <v>27</v>
      </c>
      <c r="D1977">
        <v>1777</v>
      </c>
      <c r="E1977">
        <v>488</v>
      </c>
      <c r="F1977">
        <v>1</v>
      </c>
      <c r="G1977">
        <v>0</v>
      </c>
      <c r="I1977" s="7">
        <f t="shared" si="1079"/>
        <v>2.25</v>
      </c>
      <c r="J1977">
        <f t="shared" si="1080"/>
        <v>15</v>
      </c>
      <c r="K1977" s="5">
        <f t="shared" si="1081"/>
        <v>1777</v>
      </c>
      <c r="L1977" s="5">
        <f t="shared" si="1082"/>
        <v>0</v>
      </c>
      <c r="N1977">
        <f t="shared" ref="N1977" si="1110">$K1976+$K1977-$L1976-$L1977</f>
        <v>-495</v>
      </c>
    </row>
    <row r="1978" spans="1:14" x14ac:dyDescent="0.3">
      <c r="A1978" t="s">
        <v>7</v>
      </c>
      <c r="B1978">
        <v>10</v>
      </c>
      <c r="C1978">
        <v>30</v>
      </c>
      <c r="D1978">
        <v>2503</v>
      </c>
      <c r="E1978">
        <v>489</v>
      </c>
      <c r="F1978">
        <v>1</v>
      </c>
      <c r="G1978">
        <v>0</v>
      </c>
      <c r="I1978" s="7">
        <f t="shared" si="1079"/>
        <v>3</v>
      </c>
      <c r="J1978">
        <f t="shared" si="1080"/>
        <v>20</v>
      </c>
      <c r="K1978" s="5">
        <f t="shared" si="1081"/>
        <v>0</v>
      </c>
      <c r="L1978" s="5">
        <f t="shared" si="1082"/>
        <v>2503</v>
      </c>
    </row>
    <row r="1979" spans="1:14" x14ac:dyDescent="0.3">
      <c r="A1979" t="s">
        <v>8</v>
      </c>
      <c r="B1979">
        <v>10</v>
      </c>
      <c r="C1979">
        <v>30</v>
      </c>
      <c r="D1979">
        <v>1998</v>
      </c>
      <c r="E1979">
        <v>489</v>
      </c>
      <c r="F1979">
        <v>1</v>
      </c>
      <c r="G1979">
        <v>0</v>
      </c>
      <c r="I1979" s="7">
        <f t="shared" si="1079"/>
        <v>3</v>
      </c>
      <c r="J1979">
        <f t="shared" si="1080"/>
        <v>20</v>
      </c>
      <c r="K1979" s="5">
        <f t="shared" si="1081"/>
        <v>1998</v>
      </c>
      <c r="L1979" s="5">
        <f t="shared" si="1082"/>
        <v>0</v>
      </c>
      <c r="N1979">
        <f t="shared" ref="N1979" si="1111">$K1978+$K1979-$L1978-$L1979</f>
        <v>-505</v>
      </c>
    </row>
    <row r="1980" spans="1:14" x14ac:dyDescent="0.3">
      <c r="A1980" t="s">
        <v>8</v>
      </c>
      <c r="B1980">
        <v>5</v>
      </c>
      <c r="C1980">
        <v>26</v>
      </c>
      <c r="D1980">
        <v>2542</v>
      </c>
      <c r="E1980">
        <v>490</v>
      </c>
      <c r="F1980">
        <v>1</v>
      </c>
      <c r="G1980">
        <v>0</v>
      </c>
      <c r="I1980" s="7">
        <f t="shared" si="1079"/>
        <v>5.2</v>
      </c>
      <c r="J1980">
        <f t="shared" si="1080"/>
        <v>21</v>
      </c>
      <c r="K1980" s="5">
        <f t="shared" si="1081"/>
        <v>2542</v>
      </c>
      <c r="L1980" s="5">
        <f t="shared" si="1082"/>
        <v>0</v>
      </c>
    </row>
    <row r="1981" spans="1:14" x14ac:dyDescent="0.3">
      <c r="A1981" t="s">
        <v>7</v>
      </c>
      <c r="B1981">
        <v>5</v>
      </c>
      <c r="C1981">
        <v>26</v>
      </c>
      <c r="D1981">
        <v>2727</v>
      </c>
      <c r="E1981">
        <v>490</v>
      </c>
      <c r="F1981">
        <v>1</v>
      </c>
      <c r="G1981">
        <v>0</v>
      </c>
      <c r="I1981" s="7">
        <f t="shared" si="1079"/>
        <v>5.2</v>
      </c>
      <c r="J1981">
        <f t="shared" si="1080"/>
        <v>21</v>
      </c>
      <c r="K1981" s="5">
        <f t="shared" si="1081"/>
        <v>0</v>
      </c>
      <c r="L1981" s="5">
        <f t="shared" si="1082"/>
        <v>2727</v>
      </c>
      <c r="N1981">
        <f t="shared" ref="N1981" si="1112">$K1980+$K1981-$L1980-$L1981</f>
        <v>-185</v>
      </c>
    </row>
    <row r="1982" spans="1:14" x14ac:dyDescent="0.3">
      <c r="A1982" t="s">
        <v>8</v>
      </c>
      <c r="B1982">
        <v>20</v>
      </c>
      <c r="C1982">
        <v>20</v>
      </c>
      <c r="D1982">
        <v>161</v>
      </c>
      <c r="E1982">
        <v>491</v>
      </c>
      <c r="F1982">
        <v>1</v>
      </c>
      <c r="G1982">
        <v>0</v>
      </c>
      <c r="I1982" s="7">
        <f t="shared" si="1079"/>
        <v>1</v>
      </c>
      <c r="J1982">
        <f t="shared" si="1080"/>
        <v>0</v>
      </c>
      <c r="K1982" s="5">
        <f t="shared" si="1081"/>
        <v>161</v>
      </c>
      <c r="L1982" s="5">
        <f t="shared" si="1082"/>
        <v>0</v>
      </c>
    </row>
    <row r="1983" spans="1:14" x14ac:dyDescent="0.3">
      <c r="A1983" t="s">
        <v>7</v>
      </c>
      <c r="B1983">
        <v>20</v>
      </c>
      <c r="C1983">
        <v>20</v>
      </c>
      <c r="D1983">
        <v>1737</v>
      </c>
      <c r="E1983">
        <v>491</v>
      </c>
      <c r="F1983">
        <v>1</v>
      </c>
      <c r="G1983">
        <v>0</v>
      </c>
      <c r="I1983" s="7">
        <f t="shared" si="1079"/>
        <v>1</v>
      </c>
      <c r="J1983">
        <f t="shared" si="1080"/>
        <v>0</v>
      </c>
      <c r="K1983" s="5">
        <f t="shared" si="1081"/>
        <v>0</v>
      </c>
      <c r="L1983" s="5">
        <f t="shared" si="1082"/>
        <v>1737</v>
      </c>
      <c r="N1983">
        <f t="shared" ref="N1983" si="1113">$K1982+$K1983-$L1982-$L1983</f>
        <v>-1576</v>
      </c>
    </row>
    <row r="1984" spans="1:14" x14ac:dyDescent="0.3">
      <c r="A1984" t="s">
        <v>8</v>
      </c>
      <c r="B1984">
        <v>17</v>
      </c>
      <c r="C1984">
        <v>47</v>
      </c>
      <c r="D1984">
        <v>3053</v>
      </c>
      <c r="E1984">
        <v>492</v>
      </c>
      <c r="F1984">
        <v>1</v>
      </c>
      <c r="G1984">
        <v>0</v>
      </c>
      <c r="I1984" s="7">
        <f t="shared" si="1079"/>
        <v>2.7647058823529411</v>
      </c>
      <c r="J1984">
        <f t="shared" si="1080"/>
        <v>30</v>
      </c>
      <c r="K1984" s="5">
        <f t="shared" si="1081"/>
        <v>3053</v>
      </c>
      <c r="L1984" s="5">
        <f t="shared" si="1082"/>
        <v>0</v>
      </c>
    </row>
    <row r="1985" spans="1:14" x14ac:dyDescent="0.3">
      <c r="A1985" t="s">
        <v>7</v>
      </c>
      <c r="B1985">
        <v>17</v>
      </c>
      <c r="C1985">
        <v>47</v>
      </c>
      <c r="D1985">
        <v>3281</v>
      </c>
      <c r="E1985">
        <v>492</v>
      </c>
      <c r="F1985">
        <v>1</v>
      </c>
      <c r="G1985">
        <v>0</v>
      </c>
      <c r="I1985" s="7">
        <f t="shared" si="1079"/>
        <v>2.7647058823529411</v>
      </c>
      <c r="J1985">
        <f t="shared" si="1080"/>
        <v>30</v>
      </c>
      <c r="K1985" s="5">
        <f t="shared" si="1081"/>
        <v>0</v>
      </c>
      <c r="L1985" s="5">
        <f t="shared" si="1082"/>
        <v>3281</v>
      </c>
      <c r="N1985">
        <f t="shared" ref="N1985" si="1114">$K1984+$K1985-$L1984-$L1985</f>
        <v>-228</v>
      </c>
    </row>
    <row r="1986" spans="1:14" x14ac:dyDescent="0.3">
      <c r="A1986" t="s">
        <v>8</v>
      </c>
      <c r="B1986">
        <v>2</v>
      </c>
      <c r="C1986">
        <v>2</v>
      </c>
      <c r="D1986">
        <v>50</v>
      </c>
      <c r="E1986">
        <v>493</v>
      </c>
      <c r="F1986">
        <v>1</v>
      </c>
      <c r="G1986">
        <v>0</v>
      </c>
      <c r="I1986" s="7">
        <f t="shared" si="1079"/>
        <v>1</v>
      </c>
      <c r="J1986">
        <f t="shared" si="1080"/>
        <v>0</v>
      </c>
      <c r="K1986" s="5">
        <f t="shared" si="1081"/>
        <v>50</v>
      </c>
      <c r="L1986" s="5">
        <f t="shared" si="1082"/>
        <v>0</v>
      </c>
    </row>
    <row r="1987" spans="1:14" x14ac:dyDescent="0.3">
      <c r="A1987" t="s">
        <v>7</v>
      </c>
      <c r="B1987">
        <v>2</v>
      </c>
      <c r="C1987">
        <v>2</v>
      </c>
      <c r="D1987">
        <v>159</v>
      </c>
      <c r="E1987">
        <v>493</v>
      </c>
      <c r="F1987">
        <v>1</v>
      </c>
      <c r="G1987">
        <v>0</v>
      </c>
      <c r="I1987" s="7">
        <f t="shared" ref="I1987:I2001" si="1115">C1987/B1987</f>
        <v>1</v>
      </c>
      <c r="J1987">
        <f t="shared" ref="J1987:J2001" si="1116">C1987-B1987</f>
        <v>0</v>
      </c>
      <c r="K1987" s="5">
        <f t="shared" ref="K1987:K2001" si="1117">IF($A1987="Hungarian",$D1987,0)</f>
        <v>0</v>
      </c>
      <c r="L1987" s="5">
        <f t="shared" ref="L1987:L2001" si="1118">IF($A1987="Vickrey Auction",$D1987,0)</f>
        <v>159</v>
      </c>
      <c r="N1987">
        <f t="shared" ref="N1987" si="1119">$K1986+$K1987-$L1986-$L1987</f>
        <v>-109</v>
      </c>
    </row>
    <row r="1988" spans="1:14" x14ac:dyDescent="0.3">
      <c r="A1988" t="s">
        <v>7</v>
      </c>
      <c r="B1988">
        <v>15</v>
      </c>
      <c r="C1988">
        <v>41</v>
      </c>
      <c r="D1988">
        <v>2968</v>
      </c>
      <c r="E1988">
        <v>494</v>
      </c>
      <c r="F1988">
        <v>1</v>
      </c>
      <c r="G1988">
        <v>0</v>
      </c>
      <c r="I1988" s="7">
        <f t="shared" si="1115"/>
        <v>2.7333333333333334</v>
      </c>
      <c r="J1988">
        <f t="shared" si="1116"/>
        <v>26</v>
      </c>
      <c r="K1988" s="5">
        <f t="shared" si="1117"/>
        <v>0</v>
      </c>
      <c r="L1988" s="5">
        <f t="shared" si="1118"/>
        <v>2968</v>
      </c>
    </row>
    <row r="1989" spans="1:14" x14ac:dyDescent="0.3">
      <c r="A1989" t="s">
        <v>8</v>
      </c>
      <c r="B1989">
        <v>15</v>
      </c>
      <c r="C1989">
        <v>41</v>
      </c>
      <c r="D1989">
        <v>2474</v>
      </c>
      <c r="E1989">
        <v>494</v>
      </c>
      <c r="F1989">
        <v>1</v>
      </c>
      <c r="G1989">
        <v>0</v>
      </c>
      <c r="I1989" s="7">
        <f t="shared" si="1115"/>
        <v>2.7333333333333334</v>
      </c>
      <c r="J1989">
        <f t="shared" si="1116"/>
        <v>26</v>
      </c>
      <c r="K1989" s="5">
        <f t="shared" si="1117"/>
        <v>2474</v>
      </c>
      <c r="L1989" s="5">
        <f t="shared" si="1118"/>
        <v>0</v>
      </c>
      <c r="N1989">
        <f t="shared" ref="N1989" si="1120">$K1988+$K1989-$L1988-$L1989</f>
        <v>-494</v>
      </c>
    </row>
    <row r="1990" spans="1:14" x14ac:dyDescent="0.3">
      <c r="A1990" t="s">
        <v>7</v>
      </c>
      <c r="B1990">
        <v>33</v>
      </c>
      <c r="C1990">
        <v>44</v>
      </c>
      <c r="D1990">
        <v>3032</v>
      </c>
      <c r="E1990">
        <v>495</v>
      </c>
      <c r="F1990">
        <v>1</v>
      </c>
      <c r="G1990">
        <v>0</v>
      </c>
      <c r="I1990" s="7">
        <f t="shared" si="1115"/>
        <v>1.3333333333333333</v>
      </c>
      <c r="J1990">
        <f t="shared" si="1116"/>
        <v>11</v>
      </c>
      <c r="K1990" s="5">
        <f t="shared" si="1117"/>
        <v>0</v>
      </c>
      <c r="L1990" s="5">
        <f t="shared" si="1118"/>
        <v>3032</v>
      </c>
    </row>
    <row r="1991" spans="1:14" x14ac:dyDescent="0.3">
      <c r="A1991" t="s">
        <v>8</v>
      </c>
      <c r="B1991">
        <v>33</v>
      </c>
      <c r="C1991">
        <v>44</v>
      </c>
      <c r="D1991">
        <v>1181</v>
      </c>
      <c r="E1991">
        <v>495</v>
      </c>
      <c r="F1991">
        <v>1</v>
      </c>
      <c r="G1991">
        <v>0</v>
      </c>
      <c r="I1991" s="7">
        <f t="shared" si="1115"/>
        <v>1.3333333333333333</v>
      </c>
      <c r="J1991">
        <f t="shared" si="1116"/>
        <v>11</v>
      </c>
      <c r="K1991" s="5">
        <f t="shared" si="1117"/>
        <v>1181</v>
      </c>
      <c r="L1991" s="5">
        <f t="shared" si="1118"/>
        <v>0</v>
      </c>
      <c r="N1991">
        <f t="shared" ref="N1991" si="1121">$K1990+$K1991-$L1990-$L1991</f>
        <v>-1851</v>
      </c>
    </row>
    <row r="1992" spans="1:14" x14ac:dyDescent="0.3">
      <c r="A1992" t="s">
        <v>7</v>
      </c>
      <c r="B1992">
        <v>18</v>
      </c>
      <c r="C1992">
        <v>18</v>
      </c>
      <c r="D1992">
        <v>1658</v>
      </c>
      <c r="E1992">
        <v>496</v>
      </c>
      <c r="F1992">
        <v>1</v>
      </c>
      <c r="G1992">
        <v>0</v>
      </c>
      <c r="I1992" s="7">
        <f t="shared" si="1115"/>
        <v>1</v>
      </c>
      <c r="J1992">
        <f t="shared" si="1116"/>
        <v>0</v>
      </c>
      <c r="K1992" s="5">
        <f t="shared" si="1117"/>
        <v>0</v>
      </c>
      <c r="L1992" s="5">
        <f t="shared" si="1118"/>
        <v>1658</v>
      </c>
    </row>
    <row r="1993" spans="1:14" x14ac:dyDescent="0.3">
      <c r="A1993" t="s">
        <v>8</v>
      </c>
      <c r="B1993">
        <v>18</v>
      </c>
      <c r="C1993">
        <v>18</v>
      </c>
      <c r="D1993">
        <v>130</v>
      </c>
      <c r="E1993">
        <v>496</v>
      </c>
      <c r="F1993">
        <v>1</v>
      </c>
      <c r="G1993">
        <v>0</v>
      </c>
      <c r="I1993" s="7">
        <f t="shared" si="1115"/>
        <v>1</v>
      </c>
      <c r="J1993">
        <f t="shared" si="1116"/>
        <v>0</v>
      </c>
      <c r="K1993" s="5">
        <f t="shared" si="1117"/>
        <v>130</v>
      </c>
      <c r="L1993" s="5">
        <f t="shared" si="1118"/>
        <v>0</v>
      </c>
      <c r="N1993">
        <f t="shared" ref="N1993" si="1122">$K1992+$K1993-$L1992-$L1993</f>
        <v>-1528</v>
      </c>
    </row>
    <row r="1994" spans="1:14" x14ac:dyDescent="0.3">
      <c r="A1994" t="s">
        <v>7</v>
      </c>
      <c r="B1994">
        <v>18</v>
      </c>
      <c r="C1994">
        <v>18</v>
      </c>
      <c r="D1994">
        <v>1652</v>
      </c>
      <c r="E1994">
        <v>497</v>
      </c>
      <c r="F1994">
        <v>1</v>
      </c>
      <c r="G1994">
        <v>0</v>
      </c>
      <c r="I1994" s="7">
        <f t="shared" si="1115"/>
        <v>1</v>
      </c>
      <c r="J1994">
        <f t="shared" si="1116"/>
        <v>0</v>
      </c>
      <c r="K1994" s="5">
        <f t="shared" si="1117"/>
        <v>0</v>
      </c>
      <c r="L1994" s="5">
        <f t="shared" si="1118"/>
        <v>1652</v>
      </c>
    </row>
    <row r="1995" spans="1:14" x14ac:dyDescent="0.3">
      <c r="A1995" t="s">
        <v>8</v>
      </c>
      <c r="B1995">
        <v>18</v>
      </c>
      <c r="C1995">
        <v>18</v>
      </c>
      <c r="D1995">
        <v>146</v>
      </c>
      <c r="E1995">
        <v>497</v>
      </c>
      <c r="F1995">
        <v>1</v>
      </c>
      <c r="G1995">
        <v>0</v>
      </c>
      <c r="I1995" s="7">
        <f t="shared" si="1115"/>
        <v>1</v>
      </c>
      <c r="J1995">
        <f t="shared" si="1116"/>
        <v>0</v>
      </c>
      <c r="K1995" s="5">
        <f t="shared" si="1117"/>
        <v>146</v>
      </c>
      <c r="L1995" s="5">
        <f t="shared" si="1118"/>
        <v>0</v>
      </c>
      <c r="N1995">
        <f t="shared" ref="N1995" si="1123">$K1994+$K1995-$L1994-$L1995</f>
        <v>-1506</v>
      </c>
    </row>
    <row r="1996" spans="1:14" x14ac:dyDescent="0.3">
      <c r="A1996" t="s">
        <v>7</v>
      </c>
      <c r="B1996">
        <v>13</v>
      </c>
      <c r="C1996">
        <v>28</v>
      </c>
      <c r="D1996">
        <v>2075</v>
      </c>
      <c r="E1996">
        <v>498</v>
      </c>
      <c r="F1996">
        <v>1</v>
      </c>
      <c r="G1996">
        <v>0</v>
      </c>
      <c r="I1996" s="7">
        <f t="shared" si="1115"/>
        <v>2.1538461538461537</v>
      </c>
      <c r="J1996">
        <f t="shared" si="1116"/>
        <v>15</v>
      </c>
      <c r="K1996" s="5">
        <f t="shared" si="1117"/>
        <v>0</v>
      </c>
      <c r="L1996" s="5">
        <f t="shared" si="1118"/>
        <v>2075</v>
      </c>
    </row>
    <row r="1997" spans="1:14" x14ac:dyDescent="0.3">
      <c r="A1997" t="s">
        <v>8</v>
      </c>
      <c r="B1997">
        <v>13</v>
      </c>
      <c r="C1997">
        <v>28</v>
      </c>
      <c r="D1997">
        <v>1614</v>
      </c>
      <c r="E1997">
        <v>498</v>
      </c>
      <c r="F1997">
        <v>1</v>
      </c>
      <c r="G1997">
        <v>0</v>
      </c>
      <c r="I1997" s="7">
        <f t="shared" si="1115"/>
        <v>2.1538461538461537</v>
      </c>
      <c r="J1997">
        <f t="shared" si="1116"/>
        <v>15</v>
      </c>
      <c r="K1997" s="5">
        <f t="shared" si="1117"/>
        <v>1614</v>
      </c>
      <c r="L1997" s="5">
        <f t="shared" si="1118"/>
        <v>0</v>
      </c>
      <c r="N1997">
        <f t="shared" ref="N1997" si="1124">$K1996+$K1997-$L1996-$L1997</f>
        <v>-461</v>
      </c>
    </row>
    <row r="1998" spans="1:14" x14ac:dyDescent="0.3">
      <c r="A1998" t="s">
        <v>8</v>
      </c>
      <c r="B1998">
        <v>18</v>
      </c>
      <c r="C1998">
        <v>18</v>
      </c>
      <c r="D1998">
        <v>143</v>
      </c>
      <c r="E1998">
        <v>499</v>
      </c>
      <c r="F1998">
        <v>1</v>
      </c>
      <c r="G1998">
        <v>0</v>
      </c>
      <c r="I1998" s="7">
        <f t="shared" si="1115"/>
        <v>1</v>
      </c>
      <c r="J1998">
        <f t="shared" si="1116"/>
        <v>0</v>
      </c>
      <c r="K1998" s="5">
        <f t="shared" si="1117"/>
        <v>143</v>
      </c>
      <c r="L1998" s="5">
        <f t="shared" si="1118"/>
        <v>0</v>
      </c>
    </row>
    <row r="1999" spans="1:14" x14ac:dyDescent="0.3">
      <c r="A1999" t="s">
        <v>7</v>
      </c>
      <c r="B1999">
        <v>18</v>
      </c>
      <c r="C1999">
        <v>18</v>
      </c>
      <c r="D1999">
        <v>1635</v>
      </c>
      <c r="E1999">
        <v>499</v>
      </c>
      <c r="F1999">
        <v>1</v>
      </c>
      <c r="G1999">
        <v>0</v>
      </c>
      <c r="I1999" s="7">
        <f t="shared" si="1115"/>
        <v>1</v>
      </c>
      <c r="J1999">
        <f t="shared" si="1116"/>
        <v>0</v>
      </c>
      <c r="K1999" s="5">
        <f t="shared" si="1117"/>
        <v>0</v>
      </c>
      <c r="L1999" s="5">
        <f t="shared" si="1118"/>
        <v>1635</v>
      </c>
      <c r="N1999">
        <f t="shared" ref="N1999" si="1125">$K1998+$K1999-$L1998-$L1999</f>
        <v>-1492</v>
      </c>
    </row>
    <row r="2000" spans="1:14" x14ac:dyDescent="0.3">
      <c r="A2000" t="s">
        <v>7</v>
      </c>
      <c r="B2000">
        <v>15</v>
      </c>
      <c r="C2000">
        <v>15</v>
      </c>
      <c r="D2000">
        <v>1467</v>
      </c>
      <c r="E2000">
        <v>500</v>
      </c>
      <c r="F2000">
        <v>1</v>
      </c>
      <c r="G2000">
        <v>0</v>
      </c>
      <c r="I2000" s="7">
        <f t="shared" si="1115"/>
        <v>1</v>
      </c>
      <c r="J2000">
        <f t="shared" si="1116"/>
        <v>0</v>
      </c>
      <c r="K2000" s="5">
        <f t="shared" si="1117"/>
        <v>0</v>
      </c>
      <c r="L2000" s="5">
        <f t="shared" si="1118"/>
        <v>1467</v>
      </c>
    </row>
    <row r="2001" spans="1:14" x14ac:dyDescent="0.3">
      <c r="A2001" t="s">
        <v>8</v>
      </c>
      <c r="B2001">
        <v>15</v>
      </c>
      <c r="C2001">
        <v>15</v>
      </c>
      <c r="D2001">
        <v>162</v>
      </c>
      <c r="E2001">
        <v>500</v>
      </c>
      <c r="F2001">
        <v>1</v>
      </c>
      <c r="G2001">
        <v>0</v>
      </c>
      <c r="I2001" s="7">
        <f t="shared" si="1115"/>
        <v>1</v>
      </c>
      <c r="J2001">
        <f t="shared" si="1116"/>
        <v>0</v>
      </c>
      <c r="K2001" s="5">
        <f t="shared" si="1117"/>
        <v>162</v>
      </c>
      <c r="L2001" s="5">
        <f t="shared" si="1118"/>
        <v>0</v>
      </c>
      <c r="N2001">
        <f t="shared" ref="N2001" si="1126">$K2000+$K2001-$L2000-$L2001</f>
        <v>-1305</v>
      </c>
    </row>
    <row r="2003" spans="1:14" x14ac:dyDescent="0.3">
      <c r="E2003" t="s">
        <v>15</v>
      </c>
      <c r="F2003">
        <f>SUM(F2:F2001)</f>
        <v>1862</v>
      </c>
      <c r="G2003">
        <f>SUM(G2:G2001)</f>
        <v>138</v>
      </c>
      <c r="H2003">
        <f>(F2003+G2003)</f>
        <v>2000</v>
      </c>
      <c r="K2003" s="5">
        <f>SUM(K2:K2001)</f>
        <v>982360</v>
      </c>
      <c r="L2003" s="5">
        <f>SUM(L2:L2001)</f>
        <v>2060111</v>
      </c>
    </row>
    <row r="2004" spans="1:14" x14ac:dyDescent="0.3">
      <c r="F2004">
        <f>F2003/2</f>
        <v>931</v>
      </c>
      <c r="G2004">
        <f>G2003/2</f>
        <v>69</v>
      </c>
      <c r="H2004">
        <f>F2004+G2004</f>
        <v>1000</v>
      </c>
    </row>
    <row r="2005" spans="1:14" x14ac:dyDescent="0.3">
      <c r="F2005" s="2">
        <f>F2004/$H$2004</f>
        <v>0.93100000000000005</v>
      </c>
      <c r="G2005" s="2">
        <f>G2004/$H$2004</f>
        <v>6.9000000000000006E-2</v>
      </c>
      <c r="K2005" s="2">
        <f>K2003/L2003</f>
        <v>0.47684809216590757</v>
      </c>
      <c r="L2005" s="2">
        <f>L2003/K2003</f>
        <v>2.0971039130257747</v>
      </c>
    </row>
  </sheetData>
  <autoFilter ref="I1:L20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8"/>
  <sheetViews>
    <sheetView workbookViewId="0">
      <selection activeCell="A3" sqref="A3"/>
    </sheetView>
  </sheetViews>
  <sheetFormatPr defaultRowHeight="14.4" x14ac:dyDescent="0.3"/>
  <cols>
    <col min="1" max="1" width="17.21875" customWidth="1"/>
    <col min="2" max="2" width="22.44140625" bestFit="1" customWidth="1"/>
    <col min="3" max="3" width="22.109375" customWidth="1"/>
    <col min="4" max="4" width="20.33203125" customWidth="1"/>
    <col min="5" max="5" width="24.88671875" bestFit="1" customWidth="1"/>
    <col min="6" max="6" width="22.44140625" customWidth="1"/>
    <col min="7" max="7" width="22.109375" customWidth="1"/>
    <col min="8" max="8" width="20.33203125" customWidth="1"/>
    <col min="9" max="9" width="24.88671875" customWidth="1"/>
    <col min="10" max="10" width="27.21875" bestFit="1" customWidth="1"/>
    <col min="11" max="11" width="26.88671875" bestFit="1" customWidth="1"/>
    <col min="12" max="12" width="25.109375" bestFit="1" customWidth="1"/>
    <col min="13" max="13" width="29.77734375" bestFit="1" customWidth="1"/>
  </cols>
  <sheetData>
    <row r="3" spans="1:13" x14ac:dyDescent="0.3">
      <c r="B3" s="9" t="s">
        <v>23</v>
      </c>
    </row>
    <row r="4" spans="1:13" x14ac:dyDescent="0.3">
      <c r="B4" t="s">
        <v>8</v>
      </c>
      <c r="F4" t="s">
        <v>19</v>
      </c>
      <c r="J4" t="s">
        <v>28</v>
      </c>
      <c r="K4" t="s">
        <v>29</v>
      </c>
      <c r="L4" t="s">
        <v>30</v>
      </c>
      <c r="M4" t="s">
        <v>31</v>
      </c>
    </row>
    <row r="5" spans="1:13" x14ac:dyDescent="0.3">
      <c r="A5" s="9" t="s">
        <v>24</v>
      </c>
      <c r="B5" t="s">
        <v>22</v>
      </c>
      <c r="C5" t="s">
        <v>27</v>
      </c>
      <c r="D5" t="s">
        <v>26</v>
      </c>
      <c r="E5" t="s">
        <v>32</v>
      </c>
      <c r="F5" t="s">
        <v>22</v>
      </c>
      <c r="G5" t="s">
        <v>27</v>
      </c>
      <c r="H5" t="s">
        <v>26</v>
      </c>
      <c r="I5" t="s">
        <v>32</v>
      </c>
    </row>
    <row r="6" spans="1:13" x14ac:dyDescent="0.3">
      <c r="A6" s="10" t="s">
        <v>8</v>
      </c>
      <c r="B6" s="11">
        <v>90307</v>
      </c>
      <c r="C6" s="11">
        <v>797</v>
      </c>
      <c r="D6" s="11">
        <v>203.60288099865696</v>
      </c>
      <c r="E6" s="11">
        <v>116</v>
      </c>
      <c r="F6" s="11">
        <v>18128</v>
      </c>
      <c r="G6" s="11">
        <v>183</v>
      </c>
      <c r="H6" s="11">
        <v>42.714285714285715</v>
      </c>
      <c r="I6" s="11">
        <v>0</v>
      </c>
      <c r="J6" s="11">
        <v>108435</v>
      </c>
      <c r="K6" s="11">
        <v>980</v>
      </c>
      <c r="L6" s="11">
        <v>246.31716671294268</v>
      </c>
      <c r="M6" s="11">
        <v>116</v>
      </c>
    </row>
    <row r="7" spans="1:13" x14ac:dyDescent="0.3">
      <c r="A7" s="10" t="s">
        <v>7</v>
      </c>
      <c r="B7" s="11">
        <v>0</v>
      </c>
      <c r="C7" s="11">
        <v>797</v>
      </c>
      <c r="D7" s="11">
        <v>203.60288099865696</v>
      </c>
      <c r="E7" s="11">
        <v>116</v>
      </c>
      <c r="F7" s="11">
        <v>0</v>
      </c>
      <c r="G7" s="11">
        <v>183</v>
      </c>
      <c r="H7" s="11">
        <v>42.714285714285715</v>
      </c>
      <c r="I7" s="11">
        <v>0</v>
      </c>
      <c r="J7" s="11">
        <v>0</v>
      </c>
      <c r="K7" s="11">
        <v>980</v>
      </c>
      <c r="L7" s="11">
        <v>246.31716671294268</v>
      </c>
      <c r="M7" s="11">
        <v>116</v>
      </c>
    </row>
    <row r="8" spans="1:13" x14ac:dyDescent="0.3">
      <c r="A8" s="10" t="s">
        <v>25</v>
      </c>
      <c r="B8" s="11">
        <v>90307</v>
      </c>
      <c r="C8" s="11">
        <v>1594</v>
      </c>
      <c r="D8" s="11">
        <v>407.20576199731391</v>
      </c>
      <c r="E8" s="11">
        <v>232</v>
      </c>
      <c r="F8" s="11">
        <v>18128</v>
      </c>
      <c r="G8" s="11">
        <v>366</v>
      </c>
      <c r="H8" s="11">
        <v>85.428571428571431</v>
      </c>
      <c r="I8" s="11">
        <v>0</v>
      </c>
      <c r="J8" s="11">
        <v>108435</v>
      </c>
      <c r="K8" s="11">
        <v>1960</v>
      </c>
      <c r="L8" s="11">
        <v>492.63433342588536</v>
      </c>
      <c r="M8" s="11">
        <v>232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"/>
  <sheetViews>
    <sheetView tabSelected="1" workbookViewId="0">
      <pane ySplit="1" topLeftCell="A2" activePane="bottomLeft" state="frozen"/>
      <selection pane="bottomLeft" activeCell="H3" sqref="H3"/>
    </sheetView>
  </sheetViews>
  <sheetFormatPr defaultRowHeight="14.4" x14ac:dyDescent="0.3"/>
  <cols>
    <col min="1" max="1" width="16.44140625" customWidth="1"/>
    <col min="6" max="6" width="12.88671875" customWidth="1"/>
    <col min="7" max="7" width="14.44140625" bestFit="1" customWidth="1"/>
    <col min="8" max="9" width="14.44140625" customWidth="1"/>
    <col min="10" max="10" width="13.44140625" bestFit="1" customWidth="1"/>
    <col min="11" max="11" width="8.44140625" style="7" customWidth="1"/>
    <col min="12" max="12" width="12.109375" bestFit="1" customWidth="1"/>
    <col min="13" max="13" width="14.5546875" style="5" bestFit="1" customWidth="1"/>
    <col min="14" max="14" width="12.88671875" style="5" bestFit="1" customWidth="1"/>
    <col min="15" max="15" width="2.44140625" style="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34</v>
      </c>
      <c r="I1" s="8" t="s">
        <v>35</v>
      </c>
      <c r="J1" s="8" t="s">
        <v>20</v>
      </c>
      <c r="K1" s="6" t="s">
        <v>13</v>
      </c>
      <c r="L1" s="3" t="s">
        <v>33</v>
      </c>
      <c r="M1" s="4" t="s">
        <v>10</v>
      </c>
      <c r="N1" s="4" t="s">
        <v>11</v>
      </c>
      <c r="O1" s="4"/>
      <c r="P1" s="3" t="s">
        <v>21</v>
      </c>
    </row>
    <row r="2" spans="1:16" x14ac:dyDescent="0.3">
      <c r="A2" t="s">
        <v>8</v>
      </c>
      <c r="B2">
        <v>3</v>
      </c>
      <c r="C2">
        <v>3</v>
      </c>
      <c r="D2">
        <v>119</v>
      </c>
      <c r="E2">
        <v>119</v>
      </c>
      <c r="F2">
        <v>1</v>
      </c>
      <c r="G2">
        <v>0</v>
      </c>
      <c r="H2">
        <f>F2*9</f>
        <v>9</v>
      </c>
      <c r="I2">
        <f>G2*10</f>
        <v>0</v>
      </c>
      <c r="J2" t="str">
        <f t="shared" ref="J2:J13" si="0">IF(F2=1,"Hungarian","Vickrey")</f>
        <v>Hungarian</v>
      </c>
      <c r="K2" s="7">
        <f>C2/B2</f>
        <v>1</v>
      </c>
      <c r="L2">
        <f>C2-B2</f>
        <v>0</v>
      </c>
      <c r="M2" s="5">
        <f>IF($A2="Hungarian",$D2,0)</f>
        <v>119</v>
      </c>
      <c r="N2" s="5">
        <f>IF($A2="Vickrey Auction",$D2,0)</f>
        <v>0</v>
      </c>
      <c r="P2" t="e">
        <f>#REF!+$M2-#REF!-$N2</f>
        <v>#REF!</v>
      </c>
    </row>
    <row r="3" spans="1:16" x14ac:dyDescent="0.3">
      <c r="A3" t="s">
        <v>7</v>
      </c>
      <c r="B3">
        <v>19</v>
      </c>
      <c r="C3">
        <v>19</v>
      </c>
      <c r="D3">
        <v>1537</v>
      </c>
      <c r="E3">
        <v>121</v>
      </c>
      <c r="F3">
        <v>1</v>
      </c>
      <c r="G3">
        <v>0</v>
      </c>
      <c r="H3">
        <f t="shared" ref="H3:H66" si="1">F3*9</f>
        <v>9</v>
      </c>
      <c r="I3">
        <f t="shared" ref="I2:I13" si="2">G3*10</f>
        <v>0</v>
      </c>
      <c r="J3" t="str">
        <f t="shared" si="0"/>
        <v>Hungarian</v>
      </c>
      <c r="K3" s="7">
        <f>C3/B3</f>
        <v>1</v>
      </c>
      <c r="L3">
        <f>C3-B3</f>
        <v>0</v>
      </c>
      <c r="M3" s="5">
        <f>IF($A3="Hungarian",$D3,0)</f>
        <v>0</v>
      </c>
      <c r="N3" s="5">
        <f>IF($A3="Vickrey Auction",$D3,0)</f>
        <v>1537</v>
      </c>
    </row>
    <row r="4" spans="1:16" x14ac:dyDescent="0.3">
      <c r="A4" t="s">
        <v>8</v>
      </c>
      <c r="B4">
        <v>19</v>
      </c>
      <c r="C4">
        <v>19</v>
      </c>
      <c r="D4">
        <v>132</v>
      </c>
      <c r="E4">
        <v>121</v>
      </c>
      <c r="F4">
        <v>1</v>
      </c>
      <c r="G4">
        <v>0</v>
      </c>
      <c r="H4">
        <f t="shared" si="1"/>
        <v>9</v>
      </c>
      <c r="I4">
        <f t="shared" si="2"/>
        <v>0</v>
      </c>
      <c r="J4" t="str">
        <f t="shared" si="0"/>
        <v>Hungarian</v>
      </c>
      <c r="K4" s="7">
        <f>C4/B4</f>
        <v>1</v>
      </c>
      <c r="L4">
        <f>C4-B4</f>
        <v>0</v>
      </c>
      <c r="M4" s="5">
        <f>IF($A4="Hungarian",$D4,0)</f>
        <v>132</v>
      </c>
      <c r="N4" s="5">
        <f>IF($A4="Vickrey Auction",$D4,0)</f>
        <v>0</v>
      </c>
      <c r="P4">
        <f>$M3+$M4-$N3-$N4</f>
        <v>-1405</v>
      </c>
    </row>
    <row r="5" spans="1:16" x14ac:dyDescent="0.3">
      <c r="A5" t="s">
        <v>8</v>
      </c>
      <c r="B5">
        <v>13</v>
      </c>
      <c r="C5">
        <v>13</v>
      </c>
      <c r="D5">
        <v>160</v>
      </c>
      <c r="E5">
        <v>122</v>
      </c>
      <c r="F5">
        <v>1</v>
      </c>
      <c r="G5">
        <v>0</v>
      </c>
      <c r="H5">
        <f t="shared" si="1"/>
        <v>9</v>
      </c>
      <c r="I5">
        <f t="shared" si="2"/>
        <v>0</v>
      </c>
      <c r="J5" t="str">
        <f t="shared" si="0"/>
        <v>Hungarian</v>
      </c>
      <c r="K5" s="7">
        <f>C5/B5</f>
        <v>1</v>
      </c>
      <c r="L5">
        <f>C5-B5</f>
        <v>0</v>
      </c>
      <c r="M5" s="5">
        <f>IF($A5="Hungarian",$D5,0)</f>
        <v>160</v>
      </c>
      <c r="N5" s="5">
        <f>IF($A5="Vickrey Auction",$D5,0)</f>
        <v>0</v>
      </c>
    </row>
    <row r="6" spans="1:16" x14ac:dyDescent="0.3">
      <c r="A6" t="s">
        <v>7</v>
      </c>
      <c r="B6">
        <v>13</v>
      </c>
      <c r="C6">
        <v>13</v>
      </c>
      <c r="D6">
        <v>918</v>
      </c>
      <c r="E6">
        <v>122</v>
      </c>
      <c r="F6">
        <v>1</v>
      </c>
      <c r="G6">
        <v>0</v>
      </c>
      <c r="H6">
        <f t="shared" si="1"/>
        <v>9</v>
      </c>
      <c r="I6">
        <f t="shared" si="2"/>
        <v>0</v>
      </c>
      <c r="J6" t="str">
        <f t="shared" si="0"/>
        <v>Hungarian</v>
      </c>
      <c r="K6" s="7">
        <f>C6/B6</f>
        <v>1</v>
      </c>
      <c r="L6">
        <f>C6-B6</f>
        <v>0</v>
      </c>
      <c r="M6" s="5">
        <f>IF($A6="Hungarian",$D6,0)</f>
        <v>0</v>
      </c>
      <c r="N6" s="5">
        <f>IF($A6="Vickrey Auction",$D6,0)</f>
        <v>918</v>
      </c>
      <c r="P6">
        <f>$M5+$M6-$N5-$N6</f>
        <v>-758</v>
      </c>
    </row>
    <row r="7" spans="1:16" x14ac:dyDescent="0.3">
      <c r="A7" t="s">
        <v>8</v>
      </c>
      <c r="B7">
        <v>21</v>
      </c>
      <c r="C7">
        <v>21</v>
      </c>
      <c r="D7">
        <v>154</v>
      </c>
      <c r="E7">
        <v>123</v>
      </c>
      <c r="F7">
        <v>1</v>
      </c>
      <c r="G7">
        <v>0</v>
      </c>
      <c r="H7">
        <f t="shared" si="1"/>
        <v>9</v>
      </c>
      <c r="I7">
        <f t="shared" si="2"/>
        <v>0</v>
      </c>
      <c r="J7" t="str">
        <f t="shared" si="0"/>
        <v>Hungarian</v>
      </c>
      <c r="K7" s="7">
        <f>C7/B7</f>
        <v>1</v>
      </c>
      <c r="L7">
        <f>C7-B7</f>
        <v>0</v>
      </c>
      <c r="M7" s="5">
        <f>IF($A7="Hungarian",$D7,0)</f>
        <v>154</v>
      </c>
      <c r="N7" s="5">
        <f>IF($A7="Vickrey Auction",$D7,0)</f>
        <v>0</v>
      </c>
    </row>
    <row r="8" spans="1:16" x14ac:dyDescent="0.3">
      <c r="A8" t="s">
        <v>7</v>
      </c>
      <c r="B8">
        <v>21</v>
      </c>
      <c r="C8">
        <v>21</v>
      </c>
      <c r="D8">
        <v>1470</v>
      </c>
      <c r="E8">
        <v>123</v>
      </c>
      <c r="F8">
        <v>1</v>
      </c>
      <c r="G8">
        <v>0</v>
      </c>
      <c r="H8">
        <f t="shared" si="1"/>
        <v>9</v>
      </c>
      <c r="I8">
        <f t="shared" si="2"/>
        <v>0</v>
      </c>
      <c r="J8" t="str">
        <f t="shared" si="0"/>
        <v>Hungarian</v>
      </c>
      <c r="K8" s="7">
        <f>C8/B8</f>
        <v>1</v>
      </c>
      <c r="L8">
        <f>C8-B8</f>
        <v>0</v>
      </c>
      <c r="M8" s="5">
        <f>IF($A8="Hungarian",$D8,0)</f>
        <v>0</v>
      </c>
      <c r="N8" s="5">
        <f>IF($A8="Vickrey Auction",$D8,0)</f>
        <v>1470</v>
      </c>
      <c r="P8">
        <f>$M7+$M8-$N7-$N8</f>
        <v>-1316</v>
      </c>
    </row>
    <row r="9" spans="1:16" x14ac:dyDescent="0.3">
      <c r="A9" t="s">
        <v>8</v>
      </c>
      <c r="B9">
        <v>8</v>
      </c>
      <c r="C9">
        <v>8</v>
      </c>
      <c r="D9">
        <v>101</v>
      </c>
      <c r="E9">
        <v>124</v>
      </c>
      <c r="F9">
        <v>1</v>
      </c>
      <c r="G9">
        <v>0</v>
      </c>
      <c r="H9">
        <f t="shared" si="1"/>
        <v>9</v>
      </c>
      <c r="I9">
        <f t="shared" si="2"/>
        <v>0</v>
      </c>
      <c r="J9" t="str">
        <f t="shared" si="0"/>
        <v>Hungarian</v>
      </c>
      <c r="K9" s="7">
        <f>C9/B9</f>
        <v>1</v>
      </c>
      <c r="L9">
        <f>C9-B9</f>
        <v>0</v>
      </c>
      <c r="M9" s="5">
        <f>IF($A9="Hungarian",$D9,0)</f>
        <v>101</v>
      </c>
      <c r="N9" s="5">
        <f>IF($A9="Vickrey Auction",$D9,0)</f>
        <v>0</v>
      </c>
    </row>
    <row r="10" spans="1:16" x14ac:dyDescent="0.3">
      <c r="A10" t="s">
        <v>7</v>
      </c>
      <c r="B10">
        <v>8</v>
      </c>
      <c r="C10">
        <v>8</v>
      </c>
      <c r="D10">
        <v>745</v>
      </c>
      <c r="E10">
        <v>124</v>
      </c>
      <c r="F10">
        <v>1</v>
      </c>
      <c r="G10">
        <v>0</v>
      </c>
      <c r="H10">
        <f t="shared" si="1"/>
        <v>9</v>
      </c>
      <c r="I10">
        <f t="shared" si="2"/>
        <v>0</v>
      </c>
      <c r="J10" t="str">
        <f t="shared" si="0"/>
        <v>Hungarian</v>
      </c>
      <c r="K10" s="7">
        <f>C10/B10</f>
        <v>1</v>
      </c>
      <c r="L10">
        <f>C10-B10</f>
        <v>0</v>
      </c>
      <c r="M10" s="5">
        <f>IF($A10="Hungarian",$D10,0)</f>
        <v>0</v>
      </c>
      <c r="N10" s="5">
        <f>IF($A10="Vickrey Auction",$D10,0)</f>
        <v>745</v>
      </c>
      <c r="P10">
        <f>$M9+$M10-$N9-$N10</f>
        <v>-644</v>
      </c>
    </row>
    <row r="11" spans="1:16" x14ac:dyDescent="0.3">
      <c r="A11" t="s">
        <v>8</v>
      </c>
      <c r="B11">
        <v>44</v>
      </c>
      <c r="C11">
        <v>45</v>
      </c>
      <c r="D11">
        <v>231</v>
      </c>
      <c r="E11">
        <v>30</v>
      </c>
      <c r="F11">
        <v>1</v>
      </c>
      <c r="G11">
        <v>0</v>
      </c>
      <c r="H11">
        <f t="shared" si="1"/>
        <v>9</v>
      </c>
      <c r="I11">
        <f t="shared" si="2"/>
        <v>0</v>
      </c>
      <c r="J11" t="str">
        <f t="shared" si="0"/>
        <v>Hungarian</v>
      </c>
      <c r="K11" s="7">
        <f>C11/B11</f>
        <v>1.0227272727272727</v>
      </c>
      <c r="L11">
        <f>C11-B11</f>
        <v>1</v>
      </c>
      <c r="M11" s="5">
        <f>IF($A11="Hungarian",$D11,0)</f>
        <v>231</v>
      </c>
      <c r="N11" s="5">
        <f>IF($A11="Vickrey Auction",$D11,0)</f>
        <v>0</v>
      </c>
    </row>
    <row r="12" spans="1:16" x14ac:dyDescent="0.3">
      <c r="A12" t="s">
        <v>7</v>
      </c>
      <c r="B12">
        <v>44</v>
      </c>
      <c r="C12">
        <v>45</v>
      </c>
      <c r="D12">
        <v>3513</v>
      </c>
      <c r="E12">
        <v>30</v>
      </c>
      <c r="F12">
        <v>1</v>
      </c>
      <c r="G12">
        <v>0</v>
      </c>
      <c r="H12">
        <f t="shared" si="1"/>
        <v>9</v>
      </c>
      <c r="I12">
        <f t="shared" si="2"/>
        <v>0</v>
      </c>
      <c r="J12" t="str">
        <f t="shared" si="0"/>
        <v>Hungarian</v>
      </c>
      <c r="K12" s="7">
        <f>C12/B12</f>
        <v>1.0227272727272727</v>
      </c>
      <c r="L12">
        <f>C12-B12</f>
        <v>1</v>
      </c>
      <c r="M12" s="5">
        <f>IF($A12="Hungarian",$D12,0)</f>
        <v>0</v>
      </c>
      <c r="N12" s="5">
        <f>IF($A12="Vickrey Auction",$D12,0)</f>
        <v>3513</v>
      </c>
      <c r="P12">
        <f>$M11+$M12-$N11-$N12</f>
        <v>-3282</v>
      </c>
    </row>
    <row r="13" spans="1:16" x14ac:dyDescent="0.3">
      <c r="A13" t="s">
        <v>8</v>
      </c>
      <c r="B13">
        <v>12</v>
      </c>
      <c r="C13">
        <v>13</v>
      </c>
      <c r="D13">
        <v>254</v>
      </c>
      <c r="E13">
        <v>76</v>
      </c>
      <c r="F13">
        <v>1</v>
      </c>
      <c r="G13">
        <v>0</v>
      </c>
      <c r="H13">
        <f t="shared" si="1"/>
        <v>9</v>
      </c>
      <c r="I13">
        <f t="shared" si="2"/>
        <v>0</v>
      </c>
      <c r="J13" t="str">
        <f t="shared" si="0"/>
        <v>Hungarian</v>
      </c>
      <c r="K13" s="7">
        <f>C13/B13</f>
        <v>1.0833333333333333</v>
      </c>
      <c r="L13">
        <f>C13-B13</f>
        <v>1</v>
      </c>
      <c r="M13" s="5">
        <f>IF($A13="Hungarian",$D13,0)</f>
        <v>254</v>
      </c>
      <c r="N13" s="5">
        <f>IF($A13="Vickrey Auction",$D13,0)</f>
        <v>0</v>
      </c>
    </row>
    <row r="14" spans="1:16" x14ac:dyDescent="0.3">
      <c r="A14" t="s">
        <v>7</v>
      </c>
      <c r="B14">
        <v>12</v>
      </c>
      <c r="C14">
        <v>13</v>
      </c>
      <c r="D14">
        <v>961</v>
      </c>
      <c r="E14">
        <v>76</v>
      </c>
      <c r="F14">
        <v>1</v>
      </c>
      <c r="G14">
        <v>0</v>
      </c>
      <c r="H14">
        <f t="shared" si="1"/>
        <v>9</v>
      </c>
      <c r="I14">
        <f t="shared" ref="I14:I77" si="3">G14*10</f>
        <v>0</v>
      </c>
      <c r="J14" t="str">
        <f t="shared" ref="J14:J77" si="4">IF(F14=1,"Hungarian","Vickrey")</f>
        <v>Hungarian</v>
      </c>
      <c r="K14" s="7">
        <f>C14/B14</f>
        <v>1.0833333333333333</v>
      </c>
      <c r="L14">
        <f>C14-B14</f>
        <v>1</v>
      </c>
      <c r="M14" s="5">
        <f>IF($A14="Hungarian",$D14,0)</f>
        <v>0</v>
      </c>
      <c r="N14" s="5">
        <f>IF($A14="Vickrey Auction",$D14,0)</f>
        <v>961</v>
      </c>
      <c r="P14">
        <f>$M13+$M14-$N13-$N14</f>
        <v>-707</v>
      </c>
    </row>
    <row r="15" spans="1:16" x14ac:dyDescent="0.3">
      <c r="A15" t="s">
        <v>7</v>
      </c>
      <c r="B15">
        <v>32</v>
      </c>
      <c r="C15">
        <v>36</v>
      </c>
      <c r="D15">
        <v>2540</v>
      </c>
      <c r="E15">
        <v>50</v>
      </c>
      <c r="F15">
        <v>1</v>
      </c>
      <c r="G15">
        <v>0</v>
      </c>
      <c r="H15">
        <f t="shared" si="1"/>
        <v>9</v>
      </c>
      <c r="I15">
        <f t="shared" si="3"/>
        <v>0</v>
      </c>
      <c r="J15" t="str">
        <f t="shared" si="4"/>
        <v>Hungarian</v>
      </c>
      <c r="K15" s="7">
        <f>C15/B15</f>
        <v>1.125</v>
      </c>
      <c r="L15">
        <f>C15-B15</f>
        <v>4</v>
      </c>
      <c r="M15" s="5">
        <f>IF($A15="Hungarian",$D15,0)</f>
        <v>0</v>
      </c>
      <c r="N15" s="5">
        <f>IF($A15="Vickrey Auction",$D15,0)</f>
        <v>2540</v>
      </c>
    </row>
    <row r="16" spans="1:16" x14ac:dyDescent="0.3">
      <c r="A16" t="s">
        <v>8</v>
      </c>
      <c r="B16">
        <v>32</v>
      </c>
      <c r="C16">
        <v>36</v>
      </c>
      <c r="D16">
        <v>442</v>
      </c>
      <c r="E16">
        <v>50</v>
      </c>
      <c r="F16">
        <v>1</v>
      </c>
      <c r="G16">
        <v>0</v>
      </c>
      <c r="H16">
        <f t="shared" si="1"/>
        <v>9</v>
      </c>
      <c r="I16">
        <f t="shared" si="3"/>
        <v>0</v>
      </c>
      <c r="J16" t="str">
        <f t="shared" si="4"/>
        <v>Hungarian</v>
      </c>
      <c r="K16" s="7">
        <f>C16/B16</f>
        <v>1.125</v>
      </c>
      <c r="L16">
        <f>C16-B16</f>
        <v>4</v>
      </c>
      <c r="M16" s="5">
        <f>IF($A16="Hungarian",$D16,0)</f>
        <v>442</v>
      </c>
      <c r="N16" s="5">
        <f>IF($A16="Vickrey Auction",$D16,0)</f>
        <v>0</v>
      </c>
      <c r="P16">
        <f>$M15+$M16-$N15-$N16</f>
        <v>-2098</v>
      </c>
    </row>
    <row r="17" spans="1:16" x14ac:dyDescent="0.3">
      <c r="A17" t="s">
        <v>8</v>
      </c>
      <c r="B17">
        <v>19</v>
      </c>
      <c r="C17">
        <v>22</v>
      </c>
      <c r="D17">
        <v>381</v>
      </c>
      <c r="E17">
        <v>32</v>
      </c>
      <c r="F17">
        <v>1</v>
      </c>
      <c r="G17">
        <v>0</v>
      </c>
      <c r="H17">
        <f t="shared" si="1"/>
        <v>9</v>
      </c>
      <c r="I17">
        <f t="shared" si="3"/>
        <v>0</v>
      </c>
      <c r="J17" t="str">
        <f t="shared" si="4"/>
        <v>Hungarian</v>
      </c>
      <c r="K17" s="7">
        <f>C17/B17</f>
        <v>1.1578947368421053</v>
      </c>
      <c r="L17">
        <f>C17-B17</f>
        <v>3</v>
      </c>
      <c r="M17" s="5">
        <f>IF($A17="Hungarian",$D17,0)</f>
        <v>381</v>
      </c>
      <c r="N17" s="5">
        <f>IF($A17="Vickrey Auction",$D17,0)</f>
        <v>0</v>
      </c>
    </row>
    <row r="18" spans="1:16" x14ac:dyDescent="0.3">
      <c r="A18" t="s">
        <v>7</v>
      </c>
      <c r="B18">
        <v>19</v>
      </c>
      <c r="C18">
        <v>22</v>
      </c>
      <c r="D18">
        <v>1541</v>
      </c>
      <c r="E18">
        <v>32</v>
      </c>
      <c r="F18">
        <v>1</v>
      </c>
      <c r="G18">
        <v>0</v>
      </c>
      <c r="H18">
        <f t="shared" si="1"/>
        <v>9</v>
      </c>
      <c r="I18">
        <f t="shared" si="3"/>
        <v>0</v>
      </c>
      <c r="J18" t="str">
        <f t="shared" si="4"/>
        <v>Hungarian</v>
      </c>
      <c r="K18" s="7">
        <f>C18/B18</f>
        <v>1.1578947368421053</v>
      </c>
      <c r="L18">
        <f>C18-B18</f>
        <v>3</v>
      </c>
      <c r="M18" s="5">
        <f>IF($A18="Hungarian",$D18,0)</f>
        <v>0</v>
      </c>
      <c r="N18" s="5">
        <f>IF($A18="Vickrey Auction",$D18,0)</f>
        <v>1541</v>
      </c>
      <c r="P18">
        <f>$M17+$M18-$N17-$N18</f>
        <v>-1160</v>
      </c>
    </row>
    <row r="19" spans="1:16" x14ac:dyDescent="0.3">
      <c r="A19" t="s">
        <v>7</v>
      </c>
      <c r="B19">
        <v>23</v>
      </c>
      <c r="C19">
        <v>27</v>
      </c>
      <c r="D19">
        <v>1911</v>
      </c>
      <c r="E19">
        <v>120</v>
      </c>
      <c r="F19">
        <v>1</v>
      </c>
      <c r="G19">
        <v>0</v>
      </c>
      <c r="H19">
        <f t="shared" si="1"/>
        <v>9</v>
      </c>
      <c r="I19">
        <f t="shared" si="3"/>
        <v>0</v>
      </c>
      <c r="J19" t="str">
        <f t="shared" si="4"/>
        <v>Hungarian</v>
      </c>
      <c r="K19" s="7">
        <f>C19/B19</f>
        <v>1.173913043478261</v>
      </c>
      <c r="L19">
        <f>C19-B19</f>
        <v>4</v>
      </c>
      <c r="M19" s="5">
        <f>IF($A19="Hungarian",$D19,0)</f>
        <v>0</v>
      </c>
      <c r="N19" s="5">
        <f>IF($A19="Vickrey Auction",$D19,0)</f>
        <v>1911</v>
      </c>
    </row>
    <row r="20" spans="1:16" x14ac:dyDescent="0.3">
      <c r="A20" t="s">
        <v>8</v>
      </c>
      <c r="B20">
        <v>23</v>
      </c>
      <c r="C20">
        <v>27</v>
      </c>
      <c r="D20">
        <v>324</v>
      </c>
      <c r="E20">
        <v>120</v>
      </c>
      <c r="F20">
        <v>1</v>
      </c>
      <c r="G20">
        <v>0</v>
      </c>
      <c r="H20">
        <f t="shared" si="1"/>
        <v>9</v>
      </c>
      <c r="I20">
        <f t="shared" si="3"/>
        <v>0</v>
      </c>
      <c r="J20" t="str">
        <f t="shared" si="4"/>
        <v>Hungarian</v>
      </c>
      <c r="K20" s="7">
        <f>C20/B20</f>
        <v>1.173913043478261</v>
      </c>
      <c r="L20">
        <f>C20-B20</f>
        <v>4</v>
      </c>
      <c r="M20" s="5">
        <f>IF($A20="Hungarian",$D20,0)</f>
        <v>324</v>
      </c>
      <c r="N20" s="5">
        <f>IF($A20="Vickrey Auction",$D20,0)</f>
        <v>0</v>
      </c>
      <c r="P20">
        <f>$M19+$M20-$N19-$N20</f>
        <v>-1587</v>
      </c>
    </row>
    <row r="21" spans="1:16" x14ac:dyDescent="0.3">
      <c r="A21" t="s">
        <v>7</v>
      </c>
      <c r="B21">
        <v>31</v>
      </c>
      <c r="C21">
        <v>37</v>
      </c>
      <c r="D21">
        <v>2736</v>
      </c>
      <c r="E21">
        <v>42</v>
      </c>
      <c r="F21">
        <v>1</v>
      </c>
      <c r="G21">
        <v>0</v>
      </c>
      <c r="H21">
        <f t="shared" si="1"/>
        <v>9</v>
      </c>
      <c r="I21">
        <f t="shared" si="3"/>
        <v>0</v>
      </c>
      <c r="J21" t="str">
        <f t="shared" si="4"/>
        <v>Hungarian</v>
      </c>
      <c r="K21" s="7">
        <f>C21/B21</f>
        <v>1.1935483870967742</v>
      </c>
      <c r="L21">
        <f>C21-B21</f>
        <v>6</v>
      </c>
      <c r="M21" s="5">
        <f>IF($A21="Hungarian",$D21,0)</f>
        <v>0</v>
      </c>
      <c r="N21" s="5">
        <f>IF($A21="Vickrey Auction",$D21,0)</f>
        <v>2736</v>
      </c>
    </row>
    <row r="22" spans="1:16" x14ac:dyDescent="0.3">
      <c r="A22" t="s">
        <v>8</v>
      </c>
      <c r="B22">
        <v>31</v>
      </c>
      <c r="C22">
        <v>37</v>
      </c>
      <c r="D22">
        <v>616</v>
      </c>
      <c r="E22">
        <v>42</v>
      </c>
      <c r="F22">
        <v>1</v>
      </c>
      <c r="G22">
        <v>0</v>
      </c>
      <c r="H22">
        <f t="shared" si="1"/>
        <v>9</v>
      </c>
      <c r="I22">
        <f t="shared" si="3"/>
        <v>0</v>
      </c>
      <c r="J22" t="str">
        <f t="shared" si="4"/>
        <v>Hungarian</v>
      </c>
      <c r="K22" s="7">
        <f>C22/B22</f>
        <v>1.1935483870967742</v>
      </c>
      <c r="L22">
        <f>C22-B22</f>
        <v>6</v>
      </c>
      <c r="M22" s="5">
        <f>IF($A22="Hungarian",$D22,0)</f>
        <v>616</v>
      </c>
      <c r="N22" s="5">
        <f>IF($A22="Vickrey Auction",$D22,0)</f>
        <v>0</v>
      </c>
      <c r="P22">
        <f>$M21+$M22-$N21-$N22</f>
        <v>-2120</v>
      </c>
    </row>
    <row r="23" spans="1:16" x14ac:dyDescent="0.3">
      <c r="A23" t="s">
        <v>8</v>
      </c>
      <c r="B23">
        <v>40</v>
      </c>
      <c r="C23">
        <v>49</v>
      </c>
      <c r="D23">
        <v>781</v>
      </c>
      <c r="E23">
        <v>27</v>
      </c>
      <c r="F23">
        <v>1</v>
      </c>
      <c r="G23">
        <v>0</v>
      </c>
      <c r="H23">
        <f t="shared" si="1"/>
        <v>9</v>
      </c>
      <c r="I23">
        <f t="shared" si="3"/>
        <v>0</v>
      </c>
      <c r="J23" t="str">
        <f t="shared" si="4"/>
        <v>Hungarian</v>
      </c>
      <c r="K23" s="7">
        <f>C23/B23</f>
        <v>1.2250000000000001</v>
      </c>
      <c r="L23">
        <f>C23-B23</f>
        <v>9</v>
      </c>
      <c r="M23" s="5">
        <f>IF($A23="Hungarian",$D23,0)</f>
        <v>781</v>
      </c>
      <c r="N23" s="5">
        <f>IF($A23="Vickrey Auction",$D23,0)</f>
        <v>0</v>
      </c>
    </row>
    <row r="24" spans="1:16" x14ac:dyDescent="0.3">
      <c r="A24" t="s">
        <v>7</v>
      </c>
      <c r="B24">
        <v>40</v>
      </c>
      <c r="C24">
        <v>49</v>
      </c>
      <c r="D24">
        <v>3640</v>
      </c>
      <c r="E24">
        <v>27</v>
      </c>
      <c r="F24">
        <v>1</v>
      </c>
      <c r="G24">
        <v>0</v>
      </c>
      <c r="H24">
        <f t="shared" si="1"/>
        <v>9</v>
      </c>
      <c r="I24">
        <f t="shared" si="3"/>
        <v>0</v>
      </c>
      <c r="J24" t="str">
        <f t="shared" si="4"/>
        <v>Hungarian</v>
      </c>
      <c r="K24" s="7">
        <f>C24/B24</f>
        <v>1.2250000000000001</v>
      </c>
      <c r="L24">
        <f>C24-B24</f>
        <v>9</v>
      </c>
      <c r="M24" s="5">
        <f>IF($A24="Hungarian",$D24,0)</f>
        <v>0</v>
      </c>
      <c r="N24" s="5">
        <f>IF($A24="Vickrey Auction",$D24,0)</f>
        <v>3640</v>
      </c>
      <c r="P24">
        <f>$M23+$M24-$N23-$N24</f>
        <v>-2859</v>
      </c>
    </row>
    <row r="25" spans="1:16" x14ac:dyDescent="0.3">
      <c r="A25" t="s">
        <v>8</v>
      </c>
      <c r="B25">
        <v>31</v>
      </c>
      <c r="C25">
        <v>38</v>
      </c>
      <c r="D25">
        <v>838</v>
      </c>
      <c r="E25">
        <v>96</v>
      </c>
      <c r="F25">
        <v>1</v>
      </c>
      <c r="G25">
        <v>0</v>
      </c>
      <c r="H25">
        <f t="shared" si="1"/>
        <v>9</v>
      </c>
      <c r="I25">
        <f t="shared" si="3"/>
        <v>0</v>
      </c>
      <c r="J25" t="str">
        <f t="shared" si="4"/>
        <v>Hungarian</v>
      </c>
      <c r="K25" s="7">
        <f>C25/B25</f>
        <v>1.2258064516129032</v>
      </c>
      <c r="L25">
        <f>C25-B25</f>
        <v>7</v>
      </c>
      <c r="M25" s="5">
        <f>IF($A25="Hungarian",$D25,0)</f>
        <v>838</v>
      </c>
      <c r="N25" s="5">
        <f>IF($A25="Vickrey Auction",$D25,0)</f>
        <v>0</v>
      </c>
    </row>
    <row r="26" spans="1:16" x14ac:dyDescent="0.3">
      <c r="A26" t="s">
        <v>7</v>
      </c>
      <c r="B26">
        <v>31</v>
      </c>
      <c r="C26">
        <v>38</v>
      </c>
      <c r="D26">
        <v>2820</v>
      </c>
      <c r="E26">
        <v>96</v>
      </c>
      <c r="F26">
        <v>1</v>
      </c>
      <c r="G26">
        <v>0</v>
      </c>
      <c r="H26">
        <f t="shared" si="1"/>
        <v>9</v>
      </c>
      <c r="I26">
        <f t="shared" si="3"/>
        <v>0</v>
      </c>
      <c r="J26" t="str">
        <f t="shared" si="4"/>
        <v>Hungarian</v>
      </c>
      <c r="K26" s="7">
        <f>C26/B26</f>
        <v>1.2258064516129032</v>
      </c>
      <c r="L26">
        <f>C26-B26</f>
        <v>7</v>
      </c>
      <c r="M26" s="5">
        <f>IF($A26="Hungarian",$D26,0)</f>
        <v>0</v>
      </c>
      <c r="N26" s="5">
        <f>IF($A26="Vickrey Auction",$D26,0)</f>
        <v>2820</v>
      </c>
      <c r="P26">
        <f>$M25+$M26-$N25-$N26</f>
        <v>-1982</v>
      </c>
    </row>
    <row r="27" spans="1:16" x14ac:dyDescent="0.3">
      <c r="A27" t="s">
        <v>7</v>
      </c>
      <c r="B27">
        <v>4</v>
      </c>
      <c r="C27">
        <v>5</v>
      </c>
      <c r="D27">
        <v>226</v>
      </c>
      <c r="E27">
        <v>17</v>
      </c>
      <c r="F27">
        <v>1</v>
      </c>
      <c r="G27">
        <v>0</v>
      </c>
      <c r="H27">
        <f t="shared" si="1"/>
        <v>9</v>
      </c>
      <c r="I27">
        <f t="shared" si="3"/>
        <v>0</v>
      </c>
      <c r="J27" t="str">
        <f t="shared" si="4"/>
        <v>Hungarian</v>
      </c>
      <c r="K27" s="7">
        <f>C27/B27</f>
        <v>1.25</v>
      </c>
      <c r="L27">
        <f>C27-B27</f>
        <v>1</v>
      </c>
      <c r="M27" s="5">
        <f>IF($A27="Hungarian",$D27,0)</f>
        <v>0</v>
      </c>
      <c r="N27" s="5">
        <f>IF($A27="Vickrey Auction",$D27,0)</f>
        <v>226</v>
      </c>
    </row>
    <row r="28" spans="1:16" x14ac:dyDescent="0.3">
      <c r="A28" t="s">
        <v>8</v>
      </c>
      <c r="B28">
        <v>4</v>
      </c>
      <c r="C28">
        <v>5</v>
      </c>
      <c r="D28">
        <v>188</v>
      </c>
      <c r="E28">
        <v>17</v>
      </c>
      <c r="F28">
        <v>1</v>
      </c>
      <c r="G28">
        <v>0</v>
      </c>
      <c r="H28">
        <f t="shared" si="1"/>
        <v>9</v>
      </c>
      <c r="I28">
        <f t="shared" si="3"/>
        <v>0</v>
      </c>
      <c r="J28" t="str">
        <f t="shared" si="4"/>
        <v>Hungarian</v>
      </c>
      <c r="K28" s="7">
        <f>C28/B28</f>
        <v>1.25</v>
      </c>
      <c r="L28">
        <f>C28-B28</f>
        <v>1</v>
      </c>
      <c r="M28" s="5">
        <f>IF($A28="Hungarian",$D28,0)</f>
        <v>188</v>
      </c>
      <c r="N28" s="5">
        <f>IF($A28="Vickrey Auction",$D28,0)</f>
        <v>0</v>
      </c>
      <c r="P28">
        <f>$M27+$M28-$N27-$N28</f>
        <v>-38</v>
      </c>
    </row>
    <row r="29" spans="1:16" x14ac:dyDescent="0.3">
      <c r="A29" t="s">
        <v>8</v>
      </c>
      <c r="B29">
        <v>35</v>
      </c>
      <c r="C29">
        <v>44</v>
      </c>
      <c r="D29">
        <v>928</v>
      </c>
      <c r="E29">
        <v>16</v>
      </c>
      <c r="F29">
        <v>1</v>
      </c>
      <c r="G29">
        <v>0</v>
      </c>
      <c r="H29">
        <f t="shared" si="1"/>
        <v>9</v>
      </c>
      <c r="I29">
        <f t="shared" si="3"/>
        <v>0</v>
      </c>
      <c r="J29" t="str">
        <f t="shared" si="4"/>
        <v>Hungarian</v>
      </c>
      <c r="K29" s="7">
        <f>C29/B29</f>
        <v>1.2571428571428571</v>
      </c>
      <c r="L29">
        <f>C29-B29</f>
        <v>9</v>
      </c>
      <c r="M29" s="5">
        <f>IF($A29="Hungarian",$D29,0)</f>
        <v>928</v>
      </c>
      <c r="N29" s="5">
        <f>IF($A29="Vickrey Auction",$D29,0)</f>
        <v>0</v>
      </c>
    </row>
    <row r="30" spans="1:16" x14ac:dyDescent="0.3">
      <c r="A30" t="s">
        <v>7</v>
      </c>
      <c r="B30">
        <v>35</v>
      </c>
      <c r="C30">
        <v>44</v>
      </c>
      <c r="D30">
        <v>3407</v>
      </c>
      <c r="E30">
        <v>16</v>
      </c>
      <c r="F30">
        <v>1</v>
      </c>
      <c r="G30">
        <v>0</v>
      </c>
      <c r="H30">
        <f t="shared" si="1"/>
        <v>9</v>
      </c>
      <c r="I30">
        <f t="shared" si="3"/>
        <v>0</v>
      </c>
      <c r="J30" t="str">
        <f t="shared" si="4"/>
        <v>Hungarian</v>
      </c>
      <c r="K30" s="7">
        <f>C30/B30</f>
        <v>1.2571428571428571</v>
      </c>
      <c r="L30">
        <f>C30-B30</f>
        <v>9</v>
      </c>
      <c r="M30" s="5">
        <f>IF($A30="Hungarian",$D30,0)</f>
        <v>0</v>
      </c>
      <c r="N30" s="5">
        <f>IF($A30="Vickrey Auction",$D30,0)</f>
        <v>3407</v>
      </c>
      <c r="P30">
        <f>$M29+$M30-$N29-$N30</f>
        <v>-2479</v>
      </c>
    </row>
    <row r="31" spans="1:16" x14ac:dyDescent="0.3">
      <c r="A31" t="s">
        <v>7</v>
      </c>
      <c r="B31">
        <v>35</v>
      </c>
      <c r="C31">
        <v>44</v>
      </c>
      <c r="D31">
        <v>3163</v>
      </c>
      <c r="E31">
        <v>54</v>
      </c>
      <c r="F31">
        <v>1</v>
      </c>
      <c r="G31">
        <v>0</v>
      </c>
      <c r="H31">
        <f t="shared" si="1"/>
        <v>9</v>
      </c>
      <c r="I31">
        <f t="shared" si="3"/>
        <v>0</v>
      </c>
      <c r="J31" t="str">
        <f t="shared" si="4"/>
        <v>Hungarian</v>
      </c>
      <c r="K31" s="7">
        <f>C31/B31</f>
        <v>1.2571428571428571</v>
      </c>
      <c r="L31">
        <f>C31-B31</f>
        <v>9</v>
      </c>
      <c r="M31" s="5">
        <f>IF($A31="Hungarian",$D31,0)</f>
        <v>0</v>
      </c>
      <c r="N31" s="5">
        <f>IF($A31="Vickrey Auction",$D31,0)</f>
        <v>3163</v>
      </c>
    </row>
    <row r="32" spans="1:16" x14ac:dyDescent="0.3">
      <c r="A32" t="s">
        <v>8</v>
      </c>
      <c r="B32">
        <v>35</v>
      </c>
      <c r="C32">
        <v>44</v>
      </c>
      <c r="D32">
        <v>995</v>
      </c>
      <c r="E32">
        <v>54</v>
      </c>
      <c r="F32">
        <v>1</v>
      </c>
      <c r="G32">
        <v>0</v>
      </c>
      <c r="H32">
        <f t="shared" si="1"/>
        <v>9</v>
      </c>
      <c r="I32">
        <f t="shared" si="3"/>
        <v>0</v>
      </c>
      <c r="J32" t="str">
        <f t="shared" si="4"/>
        <v>Hungarian</v>
      </c>
      <c r="K32" s="7">
        <f>C32/B32</f>
        <v>1.2571428571428571</v>
      </c>
      <c r="L32">
        <f>C32-B32</f>
        <v>9</v>
      </c>
      <c r="M32" s="5">
        <f>IF($A32="Hungarian",$D32,0)</f>
        <v>995</v>
      </c>
      <c r="N32" s="5">
        <f>IF($A32="Vickrey Auction",$D32,0)</f>
        <v>0</v>
      </c>
      <c r="P32">
        <f>$M31+$M32-$N31-$N32</f>
        <v>-2168</v>
      </c>
    </row>
    <row r="33" spans="1:16" x14ac:dyDescent="0.3">
      <c r="A33" t="s">
        <v>7</v>
      </c>
      <c r="B33">
        <v>27</v>
      </c>
      <c r="C33">
        <v>36</v>
      </c>
      <c r="D33">
        <v>2579</v>
      </c>
      <c r="E33">
        <v>49</v>
      </c>
      <c r="F33">
        <v>1</v>
      </c>
      <c r="G33">
        <v>0</v>
      </c>
      <c r="H33">
        <f t="shared" si="1"/>
        <v>9</v>
      </c>
      <c r="I33">
        <f t="shared" si="3"/>
        <v>0</v>
      </c>
      <c r="J33" t="str">
        <f t="shared" si="4"/>
        <v>Hungarian</v>
      </c>
      <c r="K33" s="7">
        <f>C33/B33</f>
        <v>1.3333333333333333</v>
      </c>
      <c r="L33">
        <f>C33-B33</f>
        <v>9</v>
      </c>
      <c r="M33" s="5">
        <f>IF($A33="Hungarian",$D33,0)</f>
        <v>0</v>
      </c>
      <c r="N33" s="5">
        <f>IF($A33="Vickrey Auction",$D33,0)</f>
        <v>2579</v>
      </c>
    </row>
    <row r="34" spans="1:16" x14ac:dyDescent="0.3">
      <c r="A34" t="s">
        <v>8</v>
      </c>
      <c r="B34">
        <v>27</v>
      </c>
      <c r="C34">
        <v>36</v>
      </c>
      <c r="D34">
        <v>942</v>
      </c>
      <c r="E34">
        <v>49</v>
      </c>
      <c r="F34">
        <v>1</v>
      </c>
      <c r="G34">
        <v>0</v>
      </c>
      <c r="H34">
        <f t="shared" si="1"/>
        <v>9</v>
      </c>
      <c r="I34">
        <f t="shared" si="3"/>
        <v>0</v>
      </c>
      <c r="J34" t="str">
        <f t="shared" si="4"/>
        <v>Hungarian</v>
      </c>
      <c r="K34" s="7">
        <f>C34/B34</f>
        <v>1.3333333333333333</v>
      </c>
      <c r="L34">
        <f>C34-B34</f>
        <v>9</v>
      </c>
      <c r="M34" s="5">
        <f>IF($A34="Hungarian",$D34,0)</f>
        <v>942</v>
      </c>
      <c r="N34" s="5">
        <f>IF($A34="Vickrey Auction",$D34,0)</f>
        <v>0</v>
      </c>
      <c r="P34">
        <f>$M33+$M34-$N33-$N34</f>
        <v>-1637</v>
      </c>
    </row>
    <row r="35" spans="1:16" x14ac:dyDescent="0.3">
      <c r="A35" t="s">
        <v>7</v>
      </c>
      <c r="B35">
        <v>6</v>
      </c>
      <c r="C35">
        <v>8</v>
      </c>
      <c r="D35">
        <v>617</v>
      </c>
      <c r="E35">
        <v>110</v>
      </c>
      <c r="F35">
        <v>1</v>
      </c>
      <c r="G35">
        <v>0</v>
      </c>
      <c r="H35">
        <f t="shared" si="1"/>
        <v>9</v>
      </c>
      <c r="I35">
        <f t="shared" si="3"/>
        <v>0</v>
      </c>
      <c r="J35" t="str">
        <f t="shared" si="4"/>
        <v>Hungarian</v>
      </c>
      <c r="K35" s="7">
        <f>C35/B35</f>
        <v>1.3333333333333333</v>
      </c>
      <c r="L35">
        <f>C35-B35</f>
        <v>2</v>
      </c>
      <c r="M35" s="5">
        <f>IF($A35="Hungarian",$D35,0)</f>
        <v>0</v>
      </c>
      <c r="N35" s="5">
        <f>IF($A35="Vickrey Auction",$D35,0)</f>
        <v>617</v>
      </c>
    </row>
    <row r="36" spans="1:16" x14ac:dyDescent="0.3">
      <c r="A36" t="s">
        <v>8</v>
      </c>
      <c r="B36">
        <v>6</v>
      </c>
      <c r="C36">
        <v>8</v>
      </c>
      <c r="D36">
        <v>245</v>
      </c>
      <c r="E36">
        <v>110</v>
      </c>
      <c r="F36">
        <v>1</v>
      </c>
      <c r="G36">
        <v>0</v>
      </c>
      <c r="H36">
        <f t="shared" si="1"/>
        <v>9</v>
      </c>
      <c r="I36">
        <f t="shared" si="3"/>
        <v>0</v>
      </c>
      <c r="J36" t="str">
        <f t="shared" si="4"/>
        <v>Hungarian</v>
      </c>
      <c r="K36" s="7">
        <f>C36/B36</f>
        <v>1.3333333333333333</v>
      </c>
      <c r="L36">
        <f>C36-B36</f>
        <v>2</v>
      </c>
      <c r="M36" s="5">
        <f>IF($A36="Hungarian",$D36,0)</f>
        <v>245</v>
      </c>
      <c r="N36" s="5">
        <f>IF($A36="Vickrey Auction",$D36,0)</f>
        <v>0</v>
      </c>
      <c r="P36">
        <f>$M35+$M36-$N35-$N36</f>
        <v>-372</v>
      </c>
    </row>
    <row r="37" spans="1:16" x14ac:dyDescent="0.3">
      <c r="A37" t="s">
        <v>8</v>
      </c>
      <c r="B37">
        <v>35</v>
      </c>
      <c r="C37">
        <v>47</v>
      </c>
      <c r="D37">
        <v>1191</v>
      </c>
      <c r="E37">
        <v>43</v>
      </c>
      <c r="F37">
        <v>1</v>
      </c>
      <c r="G37">
        <v>0</v>
      </c>
      <c r="H37">
        <f t="shared" si="1"/>
        <v>9</v>
      </c>
      <c r="I37">
        <f t="shared" si="3"/>
        <v>0</v>
      </c>
      <c r="J37" t="str">
        <f t="shared" si="4"/>
        <v>Hungarian</v>
      </c>
      <c r="K37" s="7">
        <f>C37/B37</f>
        <v>1.3428571428571427</v>
      </c>
      <c r="L37">
        <f>C37-B37</f>
        <v>12</v>
      </c>
      <c r="M37" s="5">
        <f>IF($A37="Hungarian",$D37,0)</f>
        <v>1191</v>
      </c>
      <c r="N37" s="5">
        <f>IF($A37="Vickrey Auction",$D37,0)</f>
        <v>0</v>
      </c>
    </row>
    <row r="38" spans="1:16" x14ac:dyDescent="0.3">
      <c r="A38" t="s">
        <v>7</v>
      </c>
      <c r="B38">
        <v>35</v>
      </c>
      <c r="C38">
        <v>47</v>
      </c>
      <c r="D38">
        <v>3218</v>
      </c>
      <c r="E38">
        <v>43</v>
      </c>
      <c r="F38">
        <v>1</v>
      </c>
      <c r="G38">
        <v>0</v>
      </c>
      <c r="H38">
        <f t="shared" si="1"/>
        <v>9</v>
      </c>
      <c r="I38">
        <f t="shared" si="3"/>
        <v>0</v>
      </c>
      <c r="J38" t="str">
        <f t="shared" si="4"/>
        <v>Hungarian</v>
      </c>
      <c r="K38" s="7">
        <f>C38/B38</f>
        <v>1.3428571428571427</v>
      </c>
      <c r="L38">
        <f>C38-B38</f>
        <v>12</v>
      </c>
      <c r="M38" s="5">
        <f>IF($A38="Hungarian",$D38,0)</f>
        <v>0</v>
      </c>
      <c r="N38" s="5">
        <f>IF($A38="Vickrey Auction",$D38,0)</f>
        <v>3218</v>
      </c>
      <c r="P38">
        <f>$M37+$M38-$N37-$N38</f>
        <v>-2027</v>
      </c>
    </row>
    <row r="39" spans="1:16" x14ac:dyDescent="0.3">
      <c r="A39" t="s">
        <v>8</v>
      </c>
      <c r="B39">
        <v>28</v>
      </c>
      <c r="C39">
        <v>38</v>
      </c>
      <c r="D39">
        <v>1196</v>
      </c>
      <c r="E39">
        <v>3</v>
      </c>
      <c r="F39">
        <v>1</v>
      </c>
      <c r="G39">
        <v>0</v>
      </c>
      <c r="H39">
        <f t="shared" si="1"/>
        <v>9</v>
      </c>
      <c r="I39">
        <f t="shared" si="3"/>
        <v>0</v>
      </c>
      <c r="J39" t="str">
        <f t="shared" si="4"/>
        <v>Hungarian</v>
      </c>
      <c r="K39" s="7">
        <f>C39/B39</f>
        <v>1.3571428571428572</v>
      </c>
      <c r="L39">
        <f>C39-B39</f>
        <v>10</v>
      </c>
      <c r="M39" s="5">
        <f>IF($A39="Hungarian",$D39,0)</f>
        <v>1196</v>
      </c>
      <c r="N39" s="5">
        <f>IF($A39="Vickrey Auction",$D39,0)</f>
        <v>0</v>
      </c>
    </row>
    <row r="40" spans="1:16" x14ac:dyDescent="0.3">
      <c r="A40" t="s">
        <v>7</v>
      </c>
      <c r="B40">
        <v>28</v>
      </c>
      <c r="C40">
        <v>38</v>
      </c>
      <c r="D40">
        <v>2965</v>
      </c>
      <c r="E40">
        <v>3</v>
      </c>
      <c r="F40">
        <v>1</v>
      </c>
      <c r="G40">
        <v>0</v>
      </c>
      <c r="H40">
        <f t="shared" si="1"/>
        <v>9</v>
      </c>
      <c r="I40">
        <f t="shared" si="3"/>
        <v>0</v>
      </c>
      <c r="J40" t="str">
        <f t="shared" si="4"/>
        <v>Hungarian</v>
      </c>
      <c r="K40" s="7">
        <f>C40/B40</f>
        <v>1.3571428571428572</v>
      </c>
      <c r="L40">
        <f>C40-B40</f>
        <v>10</v>
      </c>
      <c r="M40" s="5">
        <f>IF($A40="Hungarian",$D40,0)</f>
        <v>0</v>
      </c>
      <c r="N40" s="5">
        <f>IF($A40="Vickrey Auction",$D40,0)</f>
        <v>2965</v>
      </c>
      <c r="P40">
        <f>$M39+$M40-$N39-$N40</f>
        <v>-1769</v>
      </c>
    </row>
    <row r="41" spans="1:16" x14ac:dyDescent="0.3">
      <c r="A41" t="s">
        <v>7</v>
      </c>
      <c r="B41">
        <v>29</v>
      </c>
      <c r="C41">
        <v>40</v>
      </c>
      <c r="D41">
        <v>2719</v>
      </c>
      <c r="E41">
        <v>99</v>
      </c>
      <c r="F41">
        <v>1</v>
      </c>
      <c r="G41">
        <v>0</v>
      </c>
      <c r="H41">
        <f t="shared" si="1"/>
        <v>9</v>
      </c>
      <c r="I41">
        <f t="shared" si="3"/>
        <v>0</v>
      </c>
      <c r="J41" t="str">
        <f t="shared" si="4"/>
        <v>Hungarian</v>
      </c>
      <c r="K41" s="7">
        <f>C41/B41</f>
        <v>1.3793103448275863</v>
      </c>
      <c r="L41">
        <f>C41-B41</f>
        <v>11</v>
      </c>
      <c r="M41" s="5">
        <f>IF($A41="Hungarian",$D41,0)</f>
        <v>0</v>
      </c>
      <c r="N41" s="5">
        <f>IF($A41="Vickrey Auction",$D41,0)</f>
        <v>2719</v>
      </c>
    </row>
    <row r="42" spans="1:16" x14ac:dyDescent="0.3">
      <c r="A42" t="s">
        <v>8</v>
      </c>
      <c r="B42">
        <v>29</v>
      </c>
      <c r="C42">
        <v>40</v>
      </c>
      <c r="D42">
        <v>1159</v>
      </c>
      <c r="E42">
        <v>99</v>
      </c>
      <c r="F42">
        <v>1</v>
      </c>
      <c r="G42">
        <v>0</v>
      </c>
      <c r="H42">
        <f t="shared" si="1"/>
        <v>9</v>
      </c>
      <c r="I42">
        <f t="shared" si="3"/>
        <v>0</v>
      </c>
      <c r="J42" t="str">
        <f t="shared" si="4"/>
        <v>Hungarian</v>
      </c>
      <c r="K42" s="7">
        <f>C42/B42</f>
        <v>1.3793103448275863</v>
      </c>
      <c r="L42">
        <f>C42-B42</f>
        <v>11</v>
      </c>
      <c r="M42" s="5">
        <f>IF($A42="Hungarian",$D42,0)</f>
        <v>1159</v>
      </c>
      <c r="N42" s="5">
        <f>IF($A42="Vickrey Auction",$D42,0)</f>
        <v>0</v>
      </c>
      <c r="P42">
        <f>$M41+$M42-$N41-$N42</f>
        <v>-1560</v>
      </c>
    </row>
    <row r="43" spans="1:16" x14ac:dyDescent="0.3">
      <c r="A43" t="s">
        <v>7</v>
      </c>
      <c r="B43">
        <v>18</v>
      </c>
      <c r="C43">
        <v>25</v>
      </c>
      <c r="D43">
        <v>1747</v>
      </c>
      <c r="E43">
        <v>69</v>
      </c>
      <c r="F43">
        <v>1</v>
      </c>
      <c r="G43">
        <v>0</v>
      </c>
      <c r="H43">
        <f t="shared" si="1"/>
        <v>9</v>
      </c>
      <c r="I43">
        <f t="shared" si="3"/>
        <v>0</v>
      </c>
      <c r="J43" t="str">
        <f t="shared" si="4"/>
        <v>Hungarian</v>
      </c>
      <c r="K43" s="7">
        <f>C43/B43</f>
        <v>1.3888888888888888</v>
      </c>
      <c r="L43">
        <f>C43-B43</f>
        <v>7</v>
      </c>
      <c r="M43" s="5">
        <f>IF($A43="Hungarian",$D43,0)</f>
        <v>0</v>
      </c>
      <c r="N43" s="5">
        <f>IF($A43="Vickrey Auction",$D43,0)</f>
        <v>1747</v>
      </c>
    </row>
    <row r="44" spans="1:16" x14ac:dyDescent="0.3">
      <c r="A44" t="s">
        <v>8</v>
      </c>
      <c r="B44">
        <v>18</v>
      </c>
      <c r="C44">
        <v>25</v>
      </c>
      <c r="D44">
        <v>774</v>
      </c>
      <c r="E44">
        <v>69</v>
      </c>
      <c r="F44">
        <v>1</v>
      </c>
      <c r="G44">
        <v>0</v>
      </c>
      <c r="H44">
        <f t="shared" si="1"/>
        <v>9</v>
      </c>
      <c r="I44">
        <f t="shared" si="3"/>
        <v>0</v>
      </c>
      <c r="J44" t="str">
        <f t="shared" si="4"/>
        <v>Hungarian</v>
      </c>
      <c r="K44" s="7">
        <f>C44/B44</f>
        <v>1.3888888888888888</v>
      </c>
      <c r="L44">
        <f>C44-B44</f>
        <v>7</v>
      </c>
      <c r="M44" s="5">
        <f>IF($A44="Hungarian",$D44,0)</f>
        <v>774</v>
      </c>
      <c r="N44" s="5">
        <f>IF($A44="Vickrey Auction",$D44,0)</f>
        <v>0</v>
      </c>
      <c r="P44">
        <f>$M43+$M44-$N43-$N44</f>
        <v>-973</v>
      </c>
    </row>
    <row r="45" spans="1:16" x14ac:dyDescent="0.3">
      <c r="A45" t="s">
        <v>7</v>
      </c>
      <c r="B45">
        <v>5</v>
      </c>
      <c r="C45">
        <v>7</v>
      </c>
      <c r="D45">
        <v>429</v>
      </c>
      <c r="E45">
        <v>83</v>
      </c>
      <c r="F45">
        <v>1</v>
      </c>
      <c r="G45">
        <v>0</v>
      </c>
      <c r="H45">
        <f t="shared" si="1"/>
        <v>9</v>
      </c>
      <c r="I45">
        <f t="shared" si="3"/>
        <v>0</v>
      </c>
      <c r="J45" t="str">
        <f t="shared" si="4"/>
        <v>Hungarian</v>
      </c>
      <c r="K45" s="7">
        <f>C45/B45</f>
        <v>1.4</v>
      </c>
      <c r="L45">
        <f>C45-B45</f>
        <v>2</v>
      </c>
      <c r="M45" s="5">
        <f>IF($A45="Hungarian",$D45,0)</f>
        <v>0</v>
      </c>
      <c r="N45" s="5">
        <f>IF($A45="Vickrey Auction",$D45,0)</f>
        <v>429</v>
      </c>
    </row>
    <row r="46" spans="1:16" x14ac:dyDescent="0.3">
      <c r="A46" t="s">
        <v>8</v>
      </c>
      <c r="B46">
        <v>5</v>
      </c>
      <c r="C46">
        <v>7</v>
      </c>
      <c r="D46">
        <v>238</v>
      </c>
      <c r="E46">
        <v>83</v>
      </c>
      <c r="F46">
        <v>1</v>
      </c>
      <c r="G46">
        <v>0</v>
      </c>
      <c r="H46">
        <f t="shared" si="1"/>
        <v>9</v>
      </c>
      <c r="I46">
        <f t="shared" si="3"/>
        <v>0</v>
      </c>
      <c r="J46" t="str">
        <f t="shared" si="4"/>
        <v>Hungarian</v>
      </c>
      <c r="K46" s="7">
        <f>C46/B46</f>
        <v>1.4</v>
      </c>
      <c r="L46">
        <f>C46-B46</f>
        <v>2</v>
      </c>
      <c r="M46" s="5">
        <f>IF($A46="Hungarian",$D46,0)</f>
        <v>238</v>
      </c>
      <c r="N46" s="5">
        <f>IF($A46="Vickrey Auction",$D46,0)</f>
        <v>0</v>
      </c>
      <c r="P46">
        <f>$M45+$M46-$N45-$N46</f>
        <v>-191</v>
      </c>
    </row>
    <row r="47" spans="1:16" x14ac:dyDescent="0.3">
      <c r="A47" t="s">
        <v>7</v>
      </c>
      <c r="B47">
        <v>12</v>
      </c>
      <c r="C47">
        <v>17</v>
      </c>
      <c r="D47">
        <v>1225</v>
      </c>
      <c r="E47">
        <v>65</v>
      </c>
      <c r="F47">
        <v>1</v>
      </c>
      <c r="G47">
        <v>0</v>
      </c>
      <c r="H47">
        <f t="shared" si="1"/>
        <v>9</v>
      </c>
      <c r="I47">
        <f t="shared" si="3"/>
        <v>0</v>
      </c>
      <c r="J47" t="str">
        <f t="shared" si="4"/>
        <v>Hungarian</v>
      </c>
      <c r="K47" s="7">
        <f>C47/B47</f>
        <v>1.4166666666666667</v>
      </c>
      <c r="L47">
        <f>C47-B47</f>
        <v>5</v>
      </c>
      <c r="M47" s="5">
        <f>IF($A47="Hungarian",$D47,0)</f>
        <v>0</v>
      </c>
      <c r="N47" s="5">
        <f>IF($A47="Vickrey Auction",$D47,0)</f>
        <v>1225</v>
      </c>
    </row>
    <row r="48" spans="1:16" x14ac:dyDescent="0.3">
      <c r="A48" t="s">
        <v>8</v>
      </c>
      <c r="B48">
        <v>12</v>
      </c>
      <c r="C48">
        <v>17</v>
      </c>
      <c r="D48">
        <v>660</v>
      </c>
      <c r="E48">
        <v>65</v>
      </c>
      <c r="F48">
        <v>1</v>
      </c>
      <c r="G48">
        <v>0</v>
      </c>
      <c r="H48">
        <f t="shared" si="1"/>
        <v>9</v>
      </c>
      <c r="I48">
        <f t="shared" si="3"/>
        <v>0</v>
      </c>
      <c r="J48" t="str">
        <f t="shared" si="4"/>
        <v>Hungarian</v>
      </c>
      <c r="K48" s="7">
        <f>C48/B48</f>
        <v>1.4166666666666667</v>
      </c>
      <c r="L48">
        <f>C48-B48</f>
        <v>5</v>
      </c>
      <c r="M48" s="5">
        <f>IF($A48="Hungarian",$D48,0)</f>
        <v>660</v>
      </c>
      <c r="N48" s="5">
        <f>IF($A48="Vickrey Auction",$D48,0)</f>
        <v>0</v>
      </c>
      <c r="P48">
        <f>$M47+$M48-$N47-$N48</f>
        <v>-565</v>
      </c>
    </row>
    <row r="49" spans="1:16" x14ac:dyDescent="0.3">
      <c r="A49" t="s">
        <v>8</v>
      </c>
      <c r="B49">
        <v>24</v>
      </c>
      <c r="C49">
        <v>36</v>
      </c>
      <c r="D49">
        <v>1238</v>
      </c>
      <c r="E49">
        <v>9</v>
      </c>
      <c r="F49">
        <v>1</v>
      </c>
      <c r="G49">
        <v>0</v>
      </c>
      <c r="H49">
        <f t="shared" si="1"/>
        <v>9</v>
      </c>
      <c r="I49">
        <f t="shared" si="3"/>
        <v>0</v>
      </c>
      <c r="J49" t="str">
        <f t="shared" si="4"/>
        <v>Hungarian</v>
      </c>
      <c r="K49" s="7">
        <f>C49/B49</f>
        <v>1.5</v>
      </c>
      <c r="L49">
        <f>C49-B49</f>
        <v>12</v>
      </c>
      <c r="M49" s="5">
        <f>IF($A49="Hungarian",$D49,0)</f>
        <v>1238</v>
      </c>
      <c r="N49" s="5">
        <f>IF($A49="Vickrey Auction",$D49,0)</f>
        <v>0</v>
      </c>
    </row>
    <row r="50" spans="1:16" x14ac:dyDescent="0.3">
      <c r="A50" t="s">
        <v>7</v>
      </c>
      <c r="B50">
        <v>24</v>
      </c>
      <c r="C50">
        <v>36</v>
      </c>
      <c r="D50">
        <v>2464</v>
      </c>
      <c r="E50">
        <v>9</v>
      </c>
      <c r="F50">
        <v>1</v>
      </c>
      <c r="G50">
        <v>0</v>
      </c>
      <c r="H50">
        <f t="shared" si="1"/>
        <v>9</v>
      </c>
      <c r="I50">
        <f t="shared" si="3"/>
        <v>0</v>
      </c>
      <c r="J50" t="str">
        <f t="shared" si="4"/>
        <v>Hungarian</v>
      </c>
      <c r="K50" s="7">
        <f>C50/B50</f>
        <v>1.5</v>
      </c>
      <c r="L50">
        <f>C50-B50</f>
        <v>12</v>
      </c>
      <c r="M50" s="5">
        <f>IF($A50="Hungarian",$D50,0)</f>
        <v>0</v>
      </c>
      <c r="N50" s="5">
        <f>IF($A50="Vickrey Auction",$D50,0)</f>
        <v>2464</v>
      </c>
      <c r="P50">
        <f>$M49+$M50-$N49-$N50</f>
        <v>-1226</v>
      </c>
    </row>
    <row r="51" spans="1:16" x14ac:dyDescent="0.3">
      <c r="A51" t="s">
        <v>8</v>
      </c>
      <c r="B51">
        <v>27</v>
      </c>
      <c r="C51">
        <v>41</v>
      </c>
      <c r="D51">
        <v>1506</v>
      </c>
      <c r="E51">
        <v>20</v>
      </c>
      <c r="F51">
        <v>1</v>
      </c>
      <c r="G51">
        <v>0</v>
      </c>
      <c r="H51">
        <f t="shared" si="1"/>
        <v>9</v>
      </c>
      <c r="I51">
        <f t="shared" si="3"/>
        <v>0</v>
      </c>
      <c r="J51" t="str">
        <f t="shared" si="4"/>
        <v>Hungarian</v>
      </c>
      <c r="K51" s="7">
        <f>C51/B51</f>
        <v>1.5185185185185186</v>
      </c>
      <c r="L51">
        <f>C51-B51</f>
        <v>14</v>
      </c>
      <c r="M51" s="5">
        <f>IF($A51="Hungarian",$D51,0)</f>
        <v>1506</v>
      </c>
      <c r="N51" s="5">
        <f>IF($A51="Vickrey Auction",$D51,0)</f>
        <v>0</v>
      </c>
    </row>
    <row r="52" spans="1:16" x14ac:dyDescent="0.3">
      <c r="A52" t="s">
        <v>7</v>
      </c>
      <c r="B52">
        <v>27</v>
      </c>
      <c r="C52">
        <v>41</v>
      </c>
      <c r="D52">
        <v>2854</v>
      </c>
      <c r="E52">
        <v>20</v>
      </c>
      <c r="F52">
        <v>1</v>
      </c>
      <c r="G52">
        <v>0</v>
      </c>
      <c r="H52">
        <f t="shared" si="1"/>
        <v>9</v>
      </c>
      <c r="I52">
        <f t="shared" si="3"/>
        <v>0</v>
      </c>
      <c r="J52" t="str">
        <f t="shared" si="4"/>
        <v>Hungarian</v>
      </c>
      <c r="K52" s="7">
        <f>C52/B52</f>
        <v>1.5185185185185186</v>
      </c>
      <c r="L52">
        <f>C52-B52</f>
        <v>14</v>
      </c>
      <c r="M52" s="5">
        <f>IF($A52="Hungarian",$D52,0)</f>
        <v>0</v>
      </c>
      <c r="N52" s="5">
        <f>IF($A52="Vickrey Auction",$D52,0)</f>
        <v>2854</v>
      </c>
      <c r="P52">
        <f>$M51+$M52-$N51-$N52</f>
        <v>-1348</v>
      </c>
    </row>
    <row r="53" spans="1:16" x14ac:dyDescent="0.3">
      <c r="A53" t="s">
        <v>7</v>
      </c>
      <c r="B53">
        <v>6</v>
      </c>
      <c r="C53">
        <v>10</v>
      </c>
      <c r="D53">
        <v>1000</v>
      </c>
      <c r="E53">
        <v>118</v>
      </c>
      <c r="F53">
        <v>1</v>
      </c>
      <c r="G53">
        <v>0</v>
      </c>
      <c r="H53">
        <f t="shared" si="1"/>
        <v>9</v>
      </c>
      <c r="I53">
        <f t="shared" si="3"/>
        <v>0</v>
      </c>
      <c r="J53" t="str">
        <f t="shared" si="4"/>
        <v>Hungarian</v>
      </c>
      <c r="K53" s="7">
        <f>C53/B53</f>
        <v>1.6666666666666667</v>
      </c>
      <c r="L53">
        <f>C53-B53</f>
        <v>4</v>
      </c>
      <c r="M53" s="5">
        <f>IF($A53="Hungarian",$D53,0)</f>
        <v>0</v>
      </c>
      <c r="N53" s="5">
        <f>IF($A53="Vickrey Auction",$D53,0)</f>
        <v>1000</v>
      </c>
    </row>
    <row r="54" spans="1:16" x14ac:dyDescent="0.3">
      <c r="A54" t="s">
        <v>8</v>
      </c>
      <c r="B54">
        <v>6</v>
      </c>
      <c r="C54">
        <v>10</v>
      </c>
      <c r="D54">
        <v>657</v>
      </c>
      <c r="E54">
        <v>118</v>
      </c>
      <c r="F54">
        <v>1</v>
      </c>
      <c r="G54">
        <v>0</v>
      </c>
      <c r="H54">
        <f t="shared" si="1"/>
        <v>9</v>
      </c>
      <c r="I54">
        <f t="shared" si="3"/>
        <v>0</v>
      </c>
      <c r="J54" t="str">
        <f t="shared" si="4"/>
        <v>Hungarian</v>
      </c>
      <c r="K54" s="7">
        <f>C54/B54</f>
        <v>1.6666666666666667</v>
      </c>
      <c r="L54">
        <f>C54-B54</f>
        <v>4</v>
      </c>
      <c r="M54" s="5">
        <f>IF($A54="Hungarian",$D54,0)</f>
        <v>657</v>
      </c>
      <c r="N54" s="5">
        <f>IF($A54="Vickrey Auction",$D54,0)</f>
        <v>0</v>
      </c>
      <c r="P54">
        <f>$M53+$M54-$N53-$N54</f>
        <v>-343</v>
      </c>
    </row>
    <row r="55" spans="1:16" x14ac:dyDescent="0.3">
      <c r="A55" t="s">
        <v>8</v>
      </c>
      <c r="B55">
        <v>25</v>
      </c>
      <c r="C55">
        <v>42</v>
      </c>
      <c r="D55">
        <v>1752</v>
      </c>
      <c r="E55">
        <v>87</v>
      </c>
      <c r="F55">
        <v>1</v>
      </c>
      <c r="G55">
        <v>0</v>
      </c>
      <c r="H55">
        <f t="shared" si="1"/>
        <v>9</v>
      </c>
      <c r="I55">
        <f t="shared" si="3"/>
        <v>0</v>
      </c>
      <c r="J55" t="str">
        <f t="shared" si="4"/>
        <v>Hungarian</v>
      </c>
      <c r="K55" s="7">
        <f>C55/B55</f>
        <v>1.68</v>
      </c>
      <c r="L55">
        <f>C55-B55</f>
        <v>17</v>
      </c>
      <c r="M55" s="5">
        <f>IF($A55="Hungarian",$D55,0)</f>
        <v>1752</v>
      </c>
      <c r="N55" s="5">
        <f>IF($A55="Vickrey Auction",$D55,0)</f>
        <v>0</v>
      </c>
    </row>
    <row r="56" spans="1:16" x14ac:dyDescent="0.3">
      <c r="A56" t="s">
        <v>7</v>
      </c>
      <c r="B56">
        <v>25</v>
      </c>
      <c r="C56">
        <v>42</v>
      </c>
      <c r="D56">
        <v>2867</v>
      </c>
      <c r="E56">
        <v>87</v>
      </c>
      <c r="F56">
        <v>1</v>
      </c>
      <c r="G56">
        <v>0</v>
      </c>
      <c r="H56">
        <f t="shared" si="1"/>
        <v>9</v>
      </c>
      <c r="I56">
        <f t="shared" si="3"/>
        <v>0</v>
      </c>
      <c r="J56" t="str">
        <f t="shared" si="4"/>
        <v>Hungarian</v>
      </c>
      <c r="K56" s="7">
        <f>C56/B56</f>
        <v>1.68</v>
      </c>
      <c r="L56">
        <f>C56-B56</f>
        <v>17</v>
      </c>
      <c r="M56" s="5">
        <f>IF($A56="Hungarian",$D56,0)</f>
        <v>0</v>
      </c>
      <c r="N56" s="5">
        <f>IF($A56="Vickrey Auction",$D56,0)</f>
        <v>2867</v>
      </c>
      <c r="P56">
        <f>$M55+$M56-$N55-$N56</f>
        <v>-1115</v>
      </c>
    </row>
    <row r="57" spans="1:16" x14ac:dyDescent="0.3">
      <c r="A57" t="s">
        <v>8</v>
      </c>
      <c r="B57">
        <v>19</v>
      </c>
      <c r="C57">
        <v>32</v>
      </c>
      <c r="D57">
        <v>1392</v>
      </c>
      <c r="E57">
        <v>88</v>
      </c>
      <c r="F57">
        <v>1</v>
      </c>
      <c r="G57">
        <v>0</v>
      </c>
      <c r="H57">
        <f t="shared" si="1"/>
        <v>9</v>
      </c>
      <c r="I57">
        <f t="shared" si="3"/>
        <v>0</v>
      </c>
      <c r="J57" t="str">
        <f t="shared" si="4"/>
        <v>Hungarian</v>
      </c>
      <c r="K57" s="7">
        <f>C57/B57</f>
        <v>1.6842105263157894</v>
      </c>
      <c r="L57">
        <f>C57-B57</f>
        <v>13</v>
      </c>
      <c r="M57" s="5">
        <f>IF($A57="Hungarian",$D57,0)</f>
        <v>1392</v>
      </c>
      <c r="N57" s="5">
        <f>IF($A57="Vickrey Auction",$D57,0)</f>
        <v>0</v>
      </c>
    </row>
    <row r="58" spans="1:16" x14ac:dyDescent="0.3">
      <c r="A58" t="s">
        <v>7</v>
      </c>
      <c r="B58">
        <v>19</v>
      </c>
      <c r="C58">
        <v>32</v>
      </c>
      <c r="D58">
        <v>2410</v>
      </c>
      <c r="E58">
        <v>88</v>
      </c>
      <c r="F58">
        <v>1</v>
      </c>
      <c r="G58">
        <v>0</v>
      </c>
      <c r="H58">
        <f t="shared" si="1"/>
        <v>9</v>
      </c>
      <c r="I58">
        <f t="shared" si="3"/>
        <v>0</v>
      </c>
      <c r="J58" t="str">
        <f t="shared" si="4"/>
        <v>Hungarian</v>
      </c>
      <c r="K58" s="7">
        <f>C58/B58</f>
        <v>1.6842105263157894</v>
      </c>
      <c r="L58">
        <f>C58-B58</f>
        <v>13</v>
      </c>
      <c r="M58" s="5">
        <f>IF($A58="Hungarian",$D58,0)</f>
        <v>0</v>
      </c>
      <c r="N58" s="5">
        <f>IF($A58="Vickrey Auction",$D58,0)</f>
        <v>2410</v>
      </c>
      <c r="P58">
        <f>$M57+$M58-$N57-$N58</f>
        <v>-1018</v>
      </c>
    </row>
    <row r="59" spans="1:16" x14ac:dyDescent="0.3">
      <c r="A59" t="s">
        <v>7</v>
      </c>
      <c r="B59">
        <v>22</v>
      </c>
      <c r="C59">
        <v>39</v>
      </c>
      <c r="D59">
        <v>2935</v>
      </c>
      <c r="E59">
        <v>82</v>
      </c>
      <c r="F59">
        <v>1</v>
      </c>
      <c r="G59">
        <v>0</v>
      </c>
      <c r="H59">
        <f t="shared" si="1"/>
        <v>9</v>
      </c>
      <c r="I59">
        <f t="shared" si="3"/>
        <v>0</v>
      </c>
      <c r="J59" t="str">
        <f t="shared" si="4"/>
        <v>Hungarian</v>
      </c>
      <c r="K59" s="7">
        <f>C59/B59</f>
        <v>1.7727272727272727</v>
      </c>
      <c r="L59">
        <f>C59-B59</f>
        <v>17</v>
      </c>
      <c r="M59" s="5">
        <f>IF($A59="Hungarian",$D59,0)</f>
        <v>0</v>
      </c>
      <c r="N59" s="5">
        <f>IF($A59="Vickrey Auction",$D59,0)</f>
        <v>2935</v>
      </c>
    </row>
    <row r="60" spans="1:16" x14ac:dyDescent="0.3">
      <c r="A60" t="s">
        <v>8</v>
      </c>
      <c r="B60">
        <v>22</v>
      </c>
      <c r="C60">
        <v>39</v>
      </c>
      <c r="D60">
        <v>2002</v>
      </c>
      <c r="E60">
        <v>82</v>
      </c>
      <c r="F60">
        <v>1</v>
      </c>
      <c r="G60">
        <v>0</v>
      </c>
      <c r="H60">
        <f t="shared" si="1"/>
        <v>9</v>
      </c>
      <c r="I60">
        <f t="shared" si="3"/>
        <v>0</v>
      </c>
      <c r="J60" t="str">
        <f t="shared" si="4"/>
        <v>Hungarian</v>
      </c>
      <c r="K60" s="7">
        <f>C60/B60</f>
        <v>1.7727272727272727</v>
      </c>
      <c r="L60">
        <f>C60-B60</f>
        <v>17</v>
      </c>
      <c r="M60" s="5">
        <f>IF($A60="Hungarian",$D60,0)</f>
        <v>2002</v>
      </c>
      <c r="N60" s="5">
        <f>IF($A60="Vickrey Auction",$D60,0)</f>
        <v>0</v>
      </c>
      <c r="P60">
        <f>$M59+$M60-$N59-$N60</f>
        <v>-933</v>
      </c>
    </row>
    <row r="61" spans="1:16" x14ac:dyDescent="0.3">
      <c r="A61" t="s">
        <v>7</v>
      </c>
      <c r="B61">
        <v>27</v>
      </c>
      <c r="C61">
        <v>48</v>
      </c>
      <c r="D61">
        <v>2774</v>
      </c>
      <c r="E61">
        <v>56</v>
      </c>
      <c r="F61">
        <v>1</v>
      </c>
      <c r="G61">
        <v>0</v>
      </c>
      <c r="H61">
        <f t="shared" si="1"/>
        <v>9</v>
      </c>
      <c r="I61">
        <f t="shared" si="3"/>
        <v>0</v>
      </c>
      <c r="J61" t="str">
        <f t="shared" si="4"/>
        <v>Hungarian</v>
      </c>
      <c r="K61" s="7">
        <f>C61/B61</f>
        <v>1.7777777777777777</v>
      </c>
      <c r="L61">
        <f>C61-B61</f>
        <v>21</v>
      </c>
      <c r="M61" s="5">
        <f>IF($A61="Hungarian",$D61,0)</f>
        <v>0</v>
      </c>
      <c r="N61" s="5">
        <f>IF($A61="Vickrey Auction",$D61,0)</f>
        <v>2774</v>
      </c>
    </row>
    <row r="62" spans="1:16" x14ac:dyDescent="0.3">
      <c r="A62" t="s">
        <v>8</v>
      </c>
      <c r="B62">
        <v>27</v>
      </c>
      <c r="C62">
        <v>48</v>
      </c>
      <c r="D62">
        <v>1970</v>
      </c>
      <c r="E62">
        <v>56</v>
      </c>
      <c r="F62">
        <v>1</v>
      </c>
      <c r="G62">
        <v>0</v>
      </c>
      <c r="H62">
        <f t="shared" si="1"/>
        <v>9</v>
      </c>
      <c r="I62">
        <f t="shared" si="3"/>
        <v>0</v>
      </c>
      <c r="J62" t="str">
        <f t="shared" si="4"/>
        <v>Hungarian</v>
      </c>
      <c r="K62" s="7">
        <f>C62/B62</f>
        <v>1.7777777777777777</v>
      </c>
      <c r="L62">
        <f>C62-B62</f>
        <v>21</v>
      </c>
      <c r="M62" s="5">
        <f>IF($A62="Hungarian",$D62,0)</f>
        <v>1970</v>
      </c>
      <c r="N62" s="5">
        <f>IF($A62="Vickrey Auction",$D62,0)</f>
        <v>0</v>
      </c>
      <c r="P62">
        <f>$M61+$M62-$N61-$N62</f>
        <v>-804</v>
      </c>
    </row>
    <row r="63" spans="1:16" x14ac:dyDescent="0.3">
      <c r="A63" t="s">
        <v>8</v>
      </c>
      <c r="B63">
        <v>15</v>
      </c>
      <c r="C63">
        <v>27</v>
      </c>
      <c r="D63">
        <v>1135</v>
      </c>
      <c r="E63">
        <v>60</v>
      </c>
      <c r="F63">
        <v>1</v>
      </c>
      <c r="G63">
        <v>0</v>
      </c>
      <c r="H63">
        <f t="shared" si="1"/>
        <v>9</v>
      </c>
      <c r="I63">
        <f t="shared" si="3"/>
        <v>0</v>
      </c>
      <c r="J63" t="str">
        <f t="shared" si="4"/>
        <v>Hungarian</v>
      </c>
      <c r="K63" s="7">
        <f>C63/B63</f>
        <v>1.8</v>
      </c>
      <c r="L63">
        <f>C63-B63</f>
        <v>12</v>
      </c>
      <c r="M63" s="5">
        <f>IF($A63="Hungarian",$D63,0)</f>
        <v>1135</v>
      </c>
      <c r="N63" s="5">
        <f>IF($A63="Vickrey Auction",$D63,0)</f>
        <v>0</v>
      </c>
    </row>
    <row r="64" spans="1:16" x14ac:dyDescent="0.3">
      <c r="A64" t="s">
        <v>7</v>
      </c>
      <c r="B64">
        <v>15</v>
      </c>
      <c r="C64">
        <v>27</v>
      </c>
      <c r="D64">
        <v>1851</v>
      </c>
      <c r="E64">
        <v>60</v>
      </c>
      <c r="F64">
        <v>1</v>
      </c>
      <c r="G64">
        <v>0</v>
      </c>
      <c r="H64">
        <f t="shared" si="1"/>
        <v>9</v>
      </c>
      <c r="I64">
        <f t="shared" si="3"/>
        <v>0</v>
      </c>
      <c r="J64" t="str">
        <f t="shared" si="4"/>
        <v>Hungarian</v>
      </c>
      <c r="K64" s="7">
        <f>C64/B64</f>
        <v>1.8</v>
      </c>
      <c r="L64">
        <f>C64-B64</f>
        <v>12</v>
      </c>
      <c r="M64" s="5">
        <f>IF($A64="Hungarian",$D64,0)</f>
        <v>0</v>
      </c>
      <c r="N64" s="5">
        <f>IF($A64="Vickrey Auction",$D64,0)</f>
        <v>1851</v>
      </c>
      <c r="P64">
        <f>$M63+$M64-$N63-$N64</f>
        <v>-716</v>
      </c>
    </row>
    <row r="65" spans="1:16" x14ac:dyDescent="0.3">
      <c r="A65" t="s">
        <v>7</v>
      </c>
      <c r="B65">
        <v>26</v>
      </c>
      <c r="C65">
        <v>48</v>
      </c>
      <c r="D65">
        <v>2766</v>
      </c>
      <c r="E65">
        <v>90</v>
      </c>
      <c r="F65">
        <v>1</v>
      </c>
      <c r="G65">
        <v>0</v>
      </c>
      <c r="H65">
        <f t="shared" si="1"/>
        <v>9</v>
      </c>
      <c r="I65">
        <f t="shared" si="3"/>
        <v>0</v>
      </c>
      <c r="J65" t="str">
        <f t="shared" si="4"/>
        <v>Hungarian</v>
      </c>
      <c r="K65" s="7">
        <f>C65/B65</f>
        <v>1.8461538461538463</v>
      </c>
      <c r="L65">
        <f>C65-B65</f>
        <v>22</v>
      </c>
      <c r="M65" s="5">
        <f>IF($A65="Hungarian",$D65,0)</f>
        <v>0</v>
      </c>
      <c r="N65" s="5">
        <f>IF($A65="Vickrey Auction",$D65,0)</f>
        <v>2766</v>
      </c>
    </row>
    <row r="66" spans="1:16" x14ac:dyDescent="0.3">
      <c r="A66" t="s">
        <v>8</v>
      </c>
      <c r="B66">
        <v>26</v>
      </c>
      <c r="C66">
        <v>48</v>
      </c>
      <c r="D66">
        <v>2101</v>
      </c>
      <c r="E66">
        <v>90</v>
      </c>
      <c r="F66">
        <v>1</v>
      </c>
      <c r="G66">
        <v>0</v>
      </c>
      <c r="H66">
        <f t="shared" si="1"/>
        <v>9</v>
      </c>
      <c r="I66">
        <f t="shared" si="3"/>
        <v>0</v>
      </c>
      <c r="J66" t="str">
        <f t="shared" si="4"/>
        <v>Hungarian</v>
      </c>
      <c r="K66" s="7">
        <f>C66/B66</f>
        <v>1.8461538461538463</v>
      </c>
      <c r="L66">
        <f>C66-B66</f>
        <v>22</v>
      </c>
      <c r="M66" s="5">
        <f>IF($A66="Hungarian",$D66,0)</f>
        <v>2101</v>
      </c>
      <c r="N66" s="5">
        <f>IF($A66="Vickrey Auction",$D66,0)</f>
        <v>0</v>
      </c>
      <c r="P66">
        <f>$M65+$M66-$N65-$N66</f>
        <v>-665</v>
      </c>
    </row>
    <row r="67" spans="1:16" x14ac:dyDescent="0.3">
      <c r="A67" t="s">
        <v>8</v>
      </c>
      <c r="B67">
        <v>26</v>
      </c>
      <c r="C67">
        <v>48</v>
      </c>
      <c r="D67">
        <v>2417</v>
      </c>
      <c r="E67">
        <v>95</v>
      </c>
      <c r="F67">
        <v>1</v>
      </c>
      <c r="G67">
        <v>0</v>
      </c>
      <c r="H67">
        <f t="shared" ref="H67:H130" si="5">F67*9</f>
        <v>9</v>
      </c>
      <c r="I67">
        <f t="shared" si="3"/>
        <v>0</v>
      </c>
      <c r="J67" t="str">
        <f t="shared" si="4"/>
        <v>Hungarian</v>
      </c>
      <c r="K67" s="7">
        <f>C67/B67</f>
        <v>1.8461538461538463</v>
      </c>
      <c r="L67">
        <f>C67-B67</f>
        <v>22</v>
      </c>
      <c r="M67" s="5">
        <f>IF($A67="Hungarian",$D67,0)</f>
        <v>2417</v>
      </c>
      <c r="N67" s="5">
        <f>IF($A67="Vickrey Auction",$D67,0)</f>
        <v>0</v>
      </c>
    </row>
    <row r="68" spans="1:16" x14ac:dyDescent="0.3">
      <c r="A68" t="s">
        <v>7</v>
      </c>
      <c r="B68">
        <v>26</v>
      </c>
      <c r="C68">
        <v>48</v>
      </c>
      <c r="D68">
        <v>3778</v>
      </c>
      <c r="E68">
        <v>95</v>
      </c>
      <c r="F68">
        <v>1</v>
      </c>
      <c r="G68">
        <v>0</v>
      </c>
      <c r="H68">
        <f t="shared" si="5"/>
        <v>9</v>
      </c>
      <c r="I68">
        <f t="shared" si="3"/>
        <v>0</v>
      </c>
      <c r="J68" t="str">
        <f t="shared" si="4"/>
        <v>Hungarian</v>
      </c>
      <c r="K68" s="7">
        <f>C68/B68</f>
        <v>1.8461538461538463</v>
      </c>
      <c r="L68">
        <f>C68-B68</f>
        <v>22</v>
      </c>
      <c r="M68" s="5">
        <f>IF($A68="Hungarian",$D68,0)</f>
        <v>0</v>
      </c>
      <c r="N68" s="5">
        <f>IF($A68="Vickrey Auction",$D68,0)</f>
        <v>3778</v>
      </c>
      <c r="P68">
        <f>$M67+$M68-$N67-$N68</f>
        <v>-1361</v>
      </c>
    </row>
    <row r="69" spans="1:16" x14ac:dyDescent="0.3">
      <c r="A69" t="s">
        <v>8</v>
      </c>
      <c r="B69">
        <v>14</v>
      </c>
      <c r="C69">
        <v>27</v>
      </c>
      <c r="D69">
        <v>1495</v>
      </c>
      <c r="E69">
        <v>10</v>
      </c>
      <c r="F69">
        <v>1</v>
      </c>
      <c r="G69">
        <v>0</v>
      </c>
      <c r="H69">
        <f t="shared" si="5"/>
        <v>9</v>
      </c>
      <c r="I69">
        <f t="shared" si="3"/>
        <v>0</v>
      </c>
      <c r="J69" t="str">
        <f t="shared" si="4"/>
        <v>Hungarian</v>
      </c>
      <c r="K69" s="7">
        <f>C69/B69</f>
        <v>1.9285714285714286</v>
      </c>
      <c r="L69">
        <f>C69-B69</f>
        <v>13</v>
      </c>
      <c r="M69" s="5">
        <f>IF($A69="Hungarian",$D69,0)</f>
        <v>1495</v>
      </c>
      <c r="N69" s="5">
        <f>IF($A69="Vickrey Auction",$D69,0)</f>
        <v>0</v>
      </c>
    </row>
    <row r="70" spans="1:16" x14ac:dyDescent="0.3">
      <c r="A70" t="s">
        <v>7</v>
      </c>
      <c r="B70">
        <v>14</v>
      </c>
      <c r="C70">
        <v>27</v>
      </c>
      <c r="D70">
        <v>2192</v>
      </c>
      <c r="E70">
        <v>10</v>
      </c>
      <c r="F70">
        <v>1</v>
      </c>
      <c r="G70">
        <v>0</v>
      </c>
      <c r="H70">
        <f t="shared" si="5"/>
        <v>9</v>
      </c>
      <c r="I70">
        <f t="shared" si="3"/>
        <v>0</v>
      </c>
      <c r="J70" t="str">
        <f t="shared" si="4"/>
        <v>Hungarian</v>
      </c>
      <c r="K70" s="7">
        <f>C70/B70</f>
        <v>1.9285714285714286</v>
      </c>
      <c r="L70">
        <f>C70-B70</f>
        <v>13</v>
      </c>
      <c r="M70" s="5">
        <f>IF($A70="Hungarian",$D70,0)</f>
        <v>0</v>
      </c>
      <c r="N70" s="5">
        <f>IF($A70="Vickrey Auction",$D70,0)</f>
        <v>2192</v>
      </c>
      <c r="P70">
        <f>$M69+$M70-$N69-$N70</f>
        <v>-697</v>
      </c>
    </row>
    <row r="71" spans="1:16" x14ac:dyDescent="0.3">
      <c r="A71" t="s">
        <v>8</v>
      </c>
      <c r="B71">
        <v>16</v>
      </c>
      <c r="C71">
        <v>32</v>
      </c>
      <c r="D71">
        <v>1850</v>
      </c>
      <c r="E71">
        <v>8</v>
      </c>
      <c r="F71">
        <v>1</v>
      </c>
      <c r="G71">
        <v>0</v>
      </c>
      <c r="H71">
        <f t="shared" si="5"/>
        <v>9</v>
      </c>
      <c r="I71">
        <f t="shared" si="3"/>
        <v>0</v>
      </c>
      <c r="J71" t="str">
        <f t="shared" si="4"/>
        <v>Hungarian</v>
      </c>
      <c r="K71" s="7">
        <f>C71/B71</f>
        <v>2</v>
      </c>
      <c r="L71">
        <f>C71-B71</f>
        <v>16</v>
      </c>
      <c r="M71" s="5">
        <f>IF($A71="Hungarian",$D71,0)</f>
        <v>1850</v>
      </c>
      <c r="N71" s="5">
        <f>IF($A71="Vickrey Auction",$D71,0)</f>
        <v>0</v>
      </c>
    </row>
    <row r="72" spans="1:16" x14ac:dyDescent="0.3">
      <c r="A72" t="s">
        <v>7</v>
      </c>
      <c r="B72">
        <v>16</v>
      </c>
      <c r="C72">
        <v>32</v>
      </c>
      <c r="D72">
        <v>2479</v>
      </c>
      <c r="E72">
        <v>8</v>
      </c>
      <c r="F72">
        <v>1</v>
      </c>
      <c r="G72">
        <v>0</v>
      </c>
      <c r="H72">
        <f t="shared" si="5"/>
        <v>9</v>
      </c>
      <c r="I72">
        <f t="shared" si="3"/>
        <v>0</v>
      </c>
      <c r="J72" t="str">
        <f t="shared" si="4"/>
        <v>Hungarian</v>
      </c>
      <c r="K72" s="7">
        <f>C72/B72</f>
        <v>2</v>
      </c>
      <c r="L72">
        <f>C72-B72</f>
        <v>16</v>
      </c>
      <c r="M72" s="5">
        <f>IF($A72="Hungarian",$D72,0)</f>
        <v>0</v>
      </c>
      <c r="N72" s="5">
        <f>IF($A72="Vickrey Auction",$D72,0)</f>
        <v>2479</v>
      </c>
      <c r="P72">
        <f>$M71+$M72-$N71-$N72</f>
        <v>-629</v>
      </c>
    </row>
    <row r="73" spans="1:16" x14ac:dyDescent="0.3">
      <c r="A73" t="s">
        <v>7</v>
      </c>
      <c r="B73">
        <v>19</v>
      </c>
      <c r="C73">
        <v>38</v>
      </c>
      <c r="D73">
        <v>2499</v>
      </c>
      <c r="E73">
        <v>23</v>
      </c>
      <c r="F73">
        <v>1</v>
      </c>
      <c r="G73">
        <v>0</v>
      </c>
      <c r="H73">
        <f t="shared" si="5"/>
        <v>9</v>
      </c>
      <c r="I73">
        <f t="shared" si="3"/>
        <v>0</v>
      </c>
      <c r="J73" t="str">
        <f t="shared" si="4"/>
        <v>Hungarian</v>
      </c>
      <c r="K73" s="7">
        <f>C73/B73</f>
        <v>2</v>
      </c>
      <c r="L73">
        <f>C73-B73</f>
        <v>19</v>
      </c>
      <c r="M73" s="5">
        <f>IF($A73="Hungarian",$D73,0)</f>
        <v>0</v>
      </c>
      <c r="N73" s="5">
        <f>IF($A73="Vickrey Auction",$D73,0)</f>
        <v>2499</v>
      </c>
    </row>
    <row r="74" spans="1:16" x14ac:dyDescent="0.3">
      <c r="A74" t="s">
        <v>8</v>
      </c>
      <c r="B74">
        <v>19</v>
      </c>
      <c r="C74">
        <v>38</v>
      </c>
      <c r="D74">
        <v>1625</v>
      </c>
      <c r="E74">
        <v>23</v>
      </c>
      <c r="F74">
        <v>1</v>
      </c>
      <c r="G74">
        <v>0</v>
      </c>
      <c r="H74">
        <f t="shared" si="5"/>
        <v>9</v>
      </c>
      <c r="I74">
        <f t="shared" si="3"/>
        <v>0</v>
      </c>
      <c r="J74" t="str">
        <f t="shared" si="4"/>
        <v>Hungarian</v>
      </c>
      <c r="K74" s="7">
        <f>C74/B74</f>
        <v>2</v>
      </c>
      <c r="L74">
        <f>C74-B74</f>
        <v>19</v>
      </c>
      <c r="M74" s="5">
        <f>IF($A74="Hungarian",$D74,0)</f>
        <v>1625</v>
      </c>
      <c r="N74" s="5">
        <f>IF($A74="Vickrey Auction",$D74,0)</f>
        <v>0</v>
      </c>
      <c r="P74">
        <f>$M73+$M74-$N73-$N74</f>
        <v>-874</v>
      </c>
    </row>
    <row r="75" spans="1:16" x14ac:dyDescent="0.3">
      <c r="A75" t="s">
        <v>7</v>
      </c>
      <c r="B75">
        <v>13</v>
      </c>
      <c r="C75">
        <v>26</v>
      </c>
      <c r="D75">
        <v>1963</v>
      </c>
      <c r="E75">
        <v>79</v>
      </c>
      <c r="F75">
        <v>1</v>
      </c>
      <c r="G75">
        <v>0</v>
      </c>
      <c r="H75">
        <f t="shared" si="5"/>
        <v>9</v>
      </c>
      <c r="I75">
        <f t="shared" si="3"/>
        <v>0</v>
      </c>
      <c r="J75" t="str">
        <f t="shared" si="4"/>
        <v>Hungarian</v>
      </c>
      <c r="K75" s="7">
        <f>C75/B75</f>
        <v>2</v>
      </c>
      <c r="L75">
        <f>C75-B75</f>
        <v>13</v>
      </c>
      <c r="M75" s="5">
        <f>IF($A75="Hungarian",$D75,0)</f>
        <v>0</v>
      </c>
      <c r="N75" s="5">
        <f>IF($A75="Vickrey Auction",$D75,0)</f>
        <v>1963</v>
      </c>
    </row>
    <row r="76" spans="1:16" x14ac:dyDescent="0.3">
      <c r="A76" t="s">
        <v>8</v>
      </c>
      <c r="B76">
        <v>13</v>
      </c>
      <c r="C76">
        <v>26</v>
      </c>
      <c r="D76">
        <v>1540</v>
      </c>
      <c r="E76">
        <v>79</v>
      </c>
      <c r="F76">
        <v>1</v>
      </c>
      <c r="G76">
        <v>0</v>
      </c>
      <c r="H76">
        <f t="shared" si="5"/>
        <v>9</v>
      </c>
      <c r="I76">
        <f t="shared" si="3"/>
        <v>0</v>
      </c>
      <c r="J76" t="str">
        <f t="shared" si="4"/>
        <v>Hungarian</v>
      </c>
      <c r="K76" s="7">
        <f>C76/B76</f>
        <v>2</v>
      </c>
      <c r="L76">
        <f>C76-B76</f>
        <v>13</v>
      </c>
      <c r="M76" s="5">
        <f>IF($A76="Hungarian",$D76,0)</f>
        <v>1540</v>
      </c>
      <c r="N76" s="5">
        <f>IF($A76="Vickrey Auction",$D76,0)</f>
        <v>0</v>
      </c>
      <c r="P76">
        <f>$M75+$M76-$N75-$N76</f>
        <v>-423</v>
      </c>
    </row>
    <row r="77" spans="1:16" x14ac:dyDescent="0.3">
      <c r="A77" t="s">
        <v>7</v>
      </c>
      <c r="B77">
        <v>23</v>
      </c>
      <c r="C77">
        <v>47</v>
      </c>
      <c r="D77">
        <v>3411</v>
      </c>
      <c r="E77">
        <v>24</v>
      </c>
      <c r="F77">
        <v>1</v>
      </c>
      <c r="G77">
        <v>0</v>
      </c>
      <c r="H77">
        <f t="shared" si="5"/>
        <v>9</v>
      </c>
      <c r="I77">
        <f t="shared" si="3"/>
        <v>0</v>
      </c>
      <c r="J77" t="str">
        <f t="shared" si="4"/>
        <v>Hungarian</v>
      </c>
      <c r="K77" s="7">
        <f>C77/B77</f>
        <v>2.0434782608695654</v>
      </c>
      <c r="L77">
        <f>C77-B77</f>
        <v>24</v>
      </c>
      <c r="M77" s="5">
        <f>IF($A77="Hungarian",$D77,0)</f>
        <v>0</v>
      </c>
      <c r="N77" s="5">
        <f>IF($A77="Vickrey Auction",$D77,0)</f>
        <v>3411</v>
      </c>
    </row>
    <row r="78" spans="1:16" x14ac:dyDescent="0.3">
      <c r="A78" t="s">
        <v>8</v>
      </c>
      <c r="B78">
        <v>23</v>
      </c>
      <c r="C78">
        <v>47</v>
      </c>
      <c r="D78">
        <v>2551</v>
      </c>
      <c r="E78">
        <v>24</v>
      </c>
      <c r="F78">
        <v>1</v>
      </c>
      <c r="G78">
        <v>0</v>
      </c>
      <c r="H78">
        <f t="shared" si="5"/>
        <v>9</v>
      </c>
      <c r="I78">
        <f t="shared" ref="I78:I132" si="6">G78*10</f>
        <v>0</v>
      </c>
      <c r="J78" t="str">
        <f t="shared" ref="J78:J132" si="7">IF(F78=1,"Hungarian","Vickrey")</f>
        <v>Hungarian</v>
      </c>
      <c r="K78" s="7">
        <f>C78/B78</f>
        <v>2.0434782608695654</v>
      </c>
      <c r="L78">
        <f>C78-B78</f>
        <v>24</v>
      </c>
      <c r="M78" s="5">
        <f>IF($A78="Hungarian",$D78,0)</f>
        <v>2551</v>
      </c>
      <c r="N78" s="5">
        <f>IF($A78="Vickrey Auction",$D78,0)</f>
        <v>0</v>
      </c>
      <c r="P78">
        <f>$M77+$M78-$N77-$N78</f>
        <v>-860</v>
      </c>
    </row>
    <row r="79" spans="1:16" x14ac:dyDescent="0.3">
      <c r="A79" t="s">
        <v>7</v>
      </c>
      <c r="B79">
        <v>15</v>
      </c>
      <c r="C79">
        <v>31</v>
      </c>
      <c r="D79">
        <v>2404</v>
      </c>
      <c r="E79">
        <v>29</v>
      </c>
      <c r="F79">
        <v>1</v>
      </c>
      <c r="G79">
        <v>0</v>
      </c>
      <c r="H79">
        <f t="shared" si="5"/>
        <v>9</v>
      </c>
      <c r="I79">
        <f t="shared" si="6"/>
        <v>0</v>
      </c>
      <c r="J79" t="str">
        <f t="shared" si="7"/>
        <v>Hungarian</v>
      </c>
      <c r="K79" s="7">
        <f>C79/B79</f>
        <v>2.0666666666666669</v>
      </c>
      <c r="L79">
        <f>C79-B79</f>
        <v>16</v>
      </c>
      <c r="M79" s="5">
        <f>IF($A79="Hungarian",$D79,0)</f>
        <v>0</v>
      </c>
      <c r="N79" s="5">
        <f>IF($A79="Vickrey Auction",$D79,0)</f>
        <v>2404</v>
      </c>
    </row>
    <row r="80" spans="1:16" x14ac:dyDescent="0.3">
      <c r="A80" t="s">
        <v>8</v>
      </c>
      <c r="B80">
        <v>15</v>
      </c>
      <c r="C80">
        <v>31</v>
      </c>
      <c r="D80">
        <v>1711</v>
      </c>
      <c r="E80">
        <v>29</v>
      </c>
      <c r="F80">
        <v>1</v>
      </c>
      <c r="G80">
        <v>0</v>
      </c>
      <c r="H80">
        <f t="shared" si="5"/>
        <v>9</v>
      </c>
      <c r="I80">
        <f t="shared" si="6"/>
        <v>0</v>
      </c>
      <c r="J80" t="str">
        <f t="shared" si="7"/>
        <v>Hungarian</v>
      </c>
      <c r="K80" s="7">
        <f>C80/B80</f>
        <v>2.0666666666666669</v>
      </c>
      <c r="L80">
        <f>C80-B80</f>
        <v>16</v>
      </c>
      <c r="M80" s="5">
        <f>IF($A80="Hungarian",$D80,0)</f>
        <v>1711</v>
      </c>
      <c r="N80" s="5">
        <f>IF($A80="Vickrey Auction",$D80,0)</f>
        <v>0</v>
      </c>
      <c r="P80">
        <f>$M79+$M80-$N79-$N80</f>
        <v>-693</v>
      </c>
    </row>
    <row r="81" spans="1:16" x14ac:dyDescent="0.3">
      <c r="A81" t="s">
        <v>8</v>
      </c>
      <c r="B81">
        <v>11</v>
      </c>
      <c r="C81">
        <v>23</v>
      </c>
      <c r="D81">
        <v>1456</v>
      </c>
      <c r="E81">
        <v>107</v>
      </c>
      <c r="F81">
        <v>1</v>
      </c>
      <c r="G81">
        <v>0</v>
      </c>
      <c r="H81">
        <f t="shared" si="5"/>
        <v>9</v>
      </c>
      <c r="I81">
        <f t="shared" si="6"/>
        <v>0</v>
      </c>
      <c r="J81" t="str">
        <f t="shared" si="7"/>
        <v>Hungarian</v>
      </c>
      <c r="K81" s="7">
        <f>C81/B81</f>
        <v>2.0909090909090908</v>
      </c>
      <c r="L81">
        <f>C81-B81</f>
        <v>12</v>
      </c>
      <c r="M81" s="5">
        <f>IF($A81="Hungarian",$D81,0)</f>
        <v>1456</v>
      </c>
      <c r="N81" s="5">
        <f>IF($A81="Vickrey Auction",$D81,0)</f>
        <v>0</v>
      </c>
    </row>
    <row r="82" spans="1:16" x14ac:dyDescent="0.3">
      <c r="A82" t="s">
        <v>7</v>
      </c>
      <c r="B82">
        <v>11</v>
      </c>
      <c r="C82">
        <v>23</v>
      </c>
      <c r="D82">
        <v>1699</v>
      </c>
      <c r="E82">
        <v>107</v>
      </c>
      <c r="F82">
        <v>1</v>
      </c>
      <c r="G82">
        <v>0</v>
      </c>
      <c r="H82">
        <f t="shared" si="5"/>
        <v>9</v>
      </c>
      <c r="I82">
        <f t="shared" si="6"/>
        <v>0</v>
      </c>
      <c r="J82" t="str">
        <f t="shared" si="7"/>
        <v>Hungarian</v>
      </c>
      <c r="K82" s="7">
        <f>C82/B82</f>
        <v>2.0909090909090908</v>
      </c>
      <c r="L82">
        <f>C82-B82</f>
        <v>12</v>
      </c>
      <c r="M82" s="5">
        <f>IF($A82="Hungarian",$D82,0)</f>
        <v>0</v>
      </c>
      <c r="N82" s="5">
        <f>IF($A82="Vickrey Auction",$D82,0)</f>
        <v>1699</v>
      </c>
      <c r="P82">
        <f>$M81+$M82-$N81-$N82</f>
        <v>-243</v>
      </c>
    </row>
    <row r="83" spans="1:16" x14ac:dyDescent="0.3">
      <c r="A83" t="s">
        <v>7</v>
      </c>
      <c r="B83">
        <v>20</v>
      </c>
      <c r="C83">
        <v>44</v>
      </c>
      <c r="D83">
        <v>3174</v>
      </c>
      <c r="E83">
        <v>22</v>
      </c>
      <c r="F83">
        <v>1</v>
      </c>
      <c r="G83">
        <v>0</v>
      </c>
      <c r="H83">
        <f t="shared" si="5"/>
        <v>9</v>
      </c>
      <c r="I83">
        <f t="shared" si="6"/>
        <v>0</v>
      </c>
      <c r="J83" t="str">
        <f t="shared" si="7"/>
        <v>Hungarian</v>
      </c>
      <c r="K83" s="7">
        <f>C83/B83</f>
        <v>2.2000000000000002</v>
      </c>
      <c r="L83">
        <f>C83-B83</f>
        <v>24</v>
      </c>
      <c r="M83" s="5">
        <f>IF($A83="Hungarian",$D83,0)</f>
        <v>0</v>
      </c>
      <c r="N83" s="5">
        <f>IF($A83="Vickrey Auction",$D83,0)</f>
        <v>3174</v>
      </c>
    </row>
    <row r="84" spans="1:16" x14ac:dyDescent="0.3">
      <c r="A84" t="s">
        <v>8</v>
      </c>
      <c r="B84">
        <v>20</v>
      </c>
      <c r="C84">
        <v>44</v>
      </c>
      <c r="D84">
        <v>2193</v>
      </c>
      <c r="E84">
        <v>22</v>
      </c>
      <c r="F84">
        <v>1</v>
      </c>
      <c r="G84">
        <v>0</v>
      </c>
      <c r="H84">
        <f t="shared" si="5"/>
        <v>9</v>
      </c>
      <c r="I84">
        <f t="shared" si="6"/>
        <v>0</v>
      </c>
      <c r="J84" t="str">
        <f t="shared" si="7"/>
        <v>Hungarian</v>
      </c>
      <c r="K84" s="7">
        <f>C84/B84</f>
        <v>2.2000000000000002</v>
      </c>
      <c r="L84">
        <f>C84-B84</f>
        <v>24</v>
      </c>
      <c r="M84" s="5">
        <f>IF($A84="Hungarian",$D84,0)</f>
        <v>2193</v>
      </c>
      <c r="N84" s="5">
        <f>IF($A84="Vickrey Auction",$D84,0)</f>
        <v>0</v>
      </c>
      <c r="P84">
        <f>$M83+$M84-$N83-$N84</f>
        <v>-981</v>
      </c>
    </row>
    <row r="85" spans="1:16" x14ac:dyDescent="0.3">
      <c r="A85" t="s">
        <v>7</v>
      </c>
      <c r="B85">
        <v>5</v>
      </c>
      <c r="C85">
        <v>11</v>
      </c>
      <c r="D85">
        <v>813</v>
      </c>
      <c r="E85">
        <v>91</v>
      </c>
      <c r="F85">
        <v>1</v>
      </c>
      <c r="G85">
        <v>0</v>
      </c>
      <c r="H85">
        <f t="shared" si="5"/>
        <v>9</v>
      </c>
      <c r="I85">
        <f t="shared" si="6"/>
        <v>0</v>
      </c>
      <c r="J85" t="str">
        <f t="shared" si="7"/>
        <v>Hungarian</v>
      </c>
      <c r="K85" s="7">
        <f>C85/B85</f>
        <v>2.2000000000000002</v>
      </c>
      <c r="L85">
        <f>C85-B85</f>
        <v>6</v>
      </c>
      <c r="M85" s="5">
        <f>IF($A85="Hungarian",$D85,0)</f>
        <v>0</v>
      </c>
      <c r="N85" s="5">
        <f>IF($A85="Vickrey Auction",$D85,0)</f>
        <v>813</v>
      </c>
    </row>
    <row r="86" spans="1:16" x14ac:dyDescent="0.3">
      <c r="A86" t="s">
        <v>8</v>
      </c>
      <c r="B86">
        <v>5</v>
      </c>
      <c r="C86">
        <v>11</v>
      </c>
      <c r="D86">
        <v>670</v>
      </c>
      <c r="E86">
        <v>91</v>
      </c>
      <c r="F86">
        <v>1</v>
      </c>
      <c r="G86">
        <v>0</v>
      </c>
      <c r="H86">
        <f t="shared" si="5"/>
        <v>9</v>
      </c>
      <c r="I86">
        <f t="shared" si="6"/>
        <v>0</v>
      </c>
      <c r="J86" t="str">
        <f t="shared" si="7"/>
        <v>Hungarian</v>
      </c>
      <c r="K86" s="7">
        <f>C86/B86</f>
        <v>2.2000000000000002</v>
      </c>
      <c r="L86">
        <f>C86-B86</f>
        <v>6</v>
      </c>
      <c r="M86" s="5">
        <f>IF($A86="Hungarian",$D86,0)</f>
        <v>670</v>
      </c>
      <c r="N86" s="5">
        <f>IF($A86="Vickrey Auction",$D86,0)</f>
        <v>0</v>
      </c>
      <c r="P86">
        <f>$M85+$M86-$N85-$N86</f>
        <v>-143</v>
      </c>
    </row>
    <row r="87" spans="1:16" x14ac:dyDescent="0.3">
      <c r="A87" t="s">
        <v>8</v>
      </c>
      <c r="B87">
        <v>8</v>
      </c>
      <c r="C87">
        <v>18</v>
      </c>
      <c r="D87">
        <v>988</v>
      </c>
      <c r="E87">
        <v>52</v>
      </c>
      <c r="F87">
        <v>1</v>
      </c>
      <c r="G87">
        <v>0</v>
      </c>
      <c r="H87">
        <f t="shared" si="5"/>
        <v>9</v>
      </c>
      <c r="I87">
        <f t="shared" si="6"/>
        <v>0</v>
      </c>
      <c r="J87" t="str">
        <f t="shared" si="7"/>
        <v>Hungarian</v>
      </c>
      <c r="K87" s="7">
        <f>C87/B87</f>
        <v>2.25</v>
      </c>
      <c r="L87">
        <f>C87-B87</f>
        <v>10</v>
      </c>
      <c r="M87" s="5">
        <f>IF($A87="Hungarian",$D87,0)</f>
        <v>988</v>
      </c>
      <c r="N87" s="5">
        <f>IF($A87="Vickrey Auction",$D87,0)</f>
        <v>0</v>
      </c>
    </row>
    <row r="88" spans="1:16" x14ac:dyDescent="0.3">
      <c r="A88" t="s">
        <v>7</v>
      </c>
      <c r="B88">
        <v>8</v>
      </c>
      <c r="C88">
        <v>18</v>
      </c>
      <c r="D88">
        <v>1407</v>
      </c>
      <c r="E88">
        <v>52</v>
      </c>
      <c r="F88">
        <v>1</v>
      </c>
      <c r="G88">
        <v>0</v>
      </c>
      <c r="H88">
        <f t="shared" si="5"/>
        <v>9</v>
      </c>
      <c r="I88">
        <f t="shared" si="6"/>
        <v>0</v>
      </c>
      <c r="J88" t="str">
        <f t="shared" si="7"/>
        <v>Hungarian</v>
      </c>
      <c r="K88" s="7">
        <f>C88/B88</f>
        <v>2.25</v>
      </c>
      <c r="L88">
        <f>C88-B88</f>
        <v>10</v>
      </c>
      <c r="M88" s="5">
        <f>IF($A88="Hungarian",$D88,0)</f>
        <v>0</v>
      </c>
      <c r="N88" s="5">
        <f>IF($A88="Vickrey Auction",$D88,0)</f>
        <v>1407</v>
      </c>
      <c r="P88">
        <f>$M87+$M88-$N87-$N88</f>
        <v>-419</v>
      </c>
    </row>
    <row r="89" spans="1:16" x14ac:dyDescent="0.3">
      <c r="A89" t="s">
        <v>7</v>
      </c>
      <c r="B89">
        <v>20</v>
      </c>
      <c r="C89">
        <v>46</v>
      </c>
      <c r="D89">
        <v>3357</v>
      </c>
      <c r="E89">
        <v>103</v>
      </c>
      <c r="F89">
        <v>1</v>
      </c>
      <c r="G89">
        <v>0</v>
      </c>
      <c r="H89">
        <f t="shared" si="5"/>
        <v>9</v>
      </c>
      <c r="I89">
        <f t="shared" si="6"/>
        <v>0</v>
      </c>
      <c r="J89" t="str">
        <f t="shared" si="7"/>
        <v>Hungarian</v>
      </c>
      <c r="K89" s="7">
        <f>C89/B89</f>
        <v>2.2999999999999998</v>
      </c>
      <c r="L89">
        <f>C89-B89</f>
        <v>26</v>
      </c>
      <c r="M89" s="5">
        <f>IF($A89="Hungarian",$D89,0)</f>
        <v>0</v>
      </c>
      <c r="N89" s="5">
        <f>IF($A89="Vickrey Auction",$D89,0)</f>
        <v>3357</v>
      </c>
    </row>
    <row r="90" spans="1:16" x14ac:dyDescent="0.3">
      <c r="A90" t="s">
        <v>8</v>
      </c>
      <c r="B90">
        <v>20</v>
      </c>
      <c r="C90">
        <v>46</v>
      </c>
      <c r="D90">
        <v>2357</v>
      </c>
      <c r="E90">
        <v>103</v>
      </c>
      <c r="F90">
        <v>1</v>
      </c>
      <c r="G90">
        <v>0</v>
      </c>
      <c r="H90">
        <f t="shared" si="5"/>
        <v>9</v>
      </c>
      <c r="I90">
        <f t="shared" si="6"/>
        <v>0</v>
      </c>
      <c r="J90" t="str">
        <f t="shared" si="7"/>
        <v>Hungarian</v>
      </c>
      <c r="K90" s="7">
        <f>C90/B90</f>
        <v>2.2999999999999998</v>
      </c>
      <c r="L90">
        <f>C90-B90</f>
        <v>26</v>
      </c>
      <c r="M90" s="5">
        <f>IF($A90="Hungarian",$D90,0)</f>
        <v>2357</v>
      </c>
      <c r="N90" s="5">
        <f>IF($A90="Vickrey Auction",$D90,0)</f>
        <v>0</v>
      </c>
      <c r="P90">
        <f>$M89+$M90-$N89-$N90</f>
        <v>-1000</v>
      </c>
    </row>
    <row r="91" spans="1:16" x14ac:dyDescent="0.3">
      <c r="A91" t="s">
        <v>8</v>
      </c>
      <c r="B91">
        <v>19</v>
      </c>
      <c r="C91">
        <v>44</v>
      </c>
      <c r="D91">
        <v>2179</v>
      </c>
      <c r="E91">
        <v>77</v>
      </c>
      <c r="F91">
        <v>1</v>
      </c>
      <c r="G91">
        <v>0</v>
      </c>
      <c r="H91">
        <f t="shared" si="5"/>
        <v>9</v>
      </c>
      <c r="I91">
        <f t="shared" si="6"/>
        <v>0</v>
      </c>
      <c r="J91" t="str">
        <f t="shared" si="7"/>
        <v>Hungarian</v>
      </c>
      <c r="K91" s="7">
        <f>C91/B91</f>
        <v>2.3157894736842106</v>
      </c>
      <c r="L91">
        <f>C91-B91</f>
        <v>25</v>
      </c>
      <c r="M91" s="5">
        <f>IF($A91="Hungarian",$D91,0)</f>
        <v>2179</v>
      </c>
      <c r="N91" s="5">
        <f>IF($A91="Vickrey Auction",$D91,0)</f>
        <v>0</v>
      </c>
    </row>
    <row r="92" spans="1:16" x14ac:dyDescent="0.3">
      <c r="A92" t="s">
        <v>7</v>
      </c>
      <c r="B92">
        <v>19</v>
      </c>
      <c r="C92">
        <v>44</v>
      </c>
      <c r="D92">
        <v>2892</v>
      </c>
      <c r="E92">
        <v>77</v>
      </c>
      <c r="F92">
        <v>1</v>
      </c>
      <c r="G92">
        <v>0</v>
      </c>
      <c r="H92">
        <f t="shared" si="5"/>
        <v>9</v>
      </c>
      <c r="I92">
        <f t="shared" si="6"/>
        <v>0</v>
      </c>
      <c r="J92" t="str">
        <f t="shared" si="7"/>
        <v>Hungarian</v>
      </c>
      <c r="K92" s="7">
        <f>C92/B92</f>
        <v>2.3157894736842106</v>
      </c>
      <c r="L92">
        <f>C92-B92</f>
        <v>25</v>
      </c>
      <c r="M92" s="5">
        <f>IF($A92="Hungarian",$D92,0)</f>
        <v>0</v>
      </c>
      <c r="N92" s="5">
        <f>IF($A92="Vickrey Auction",$D92,0)</f>
        <v>2892</v>
      </c>
      <c r="P92">
        <f>$M91+$M92-$N91-$N92</f>
        <v>-713</v>
      </c>
    </row>
    <row r="93" spans="1:16" x14ac:dyDescent="0.3">
      <c r="A93" t="s">
        <v>8</v>
      </c>
      <c r="B93">
        <v>21</v>
      </c>
      <c r="C93">
        <v>50</v>
      </c>
      <c r="D93">
        <v>2800</v>
      </c>
      <c r="E93">
        <v>51</v>
      </c>
      <c r="F93">
        <v>1</v>
      </c>
      <c r="G93">
        <v>0</v>
      </c>
      <c r="H93">
        <f t="shared" si="5"/>
        <v>9</v>
      </c>
      <c r="I93">
        <f t="shared" si="6"/>
        <v>0</v>
      </c>
      <c r="J93" t="str">
        <f t="shared" si="7"/>
        <v>Hungarian</v>
      </c>
      <c r="K93" s="7">
        <f>C93/B93</f>
        <v>2.3809523809523809</v>
      </c>
      <c r="L93">
        <f>C93-B93</f>
        <v>29</v>
      </c>
      <c r="M93" s="5">
        <f>IF($A93="Hungarian",$D93,0)</f>
        <v>2800</v>
      </c>
      <c r="N93" s="5">
        <f>IF($A93="Vickrey Auction",$D93,0)</f>
        <v>0</v>
      </c>
    </row>
    <row r="94" spans="1:16" x14ac:dyDescent="0.3">
      <c r="A94" t="s">
        <v>7</v>
      </c>
      <c r="B94">
        <v>21</v>
      </c>
      <c r="C94">
        <v>50</v>
      </c>
      <c r="D94">
        <v>3779</v>
      </c>
      <c r="E94">
        <v>51</v>
      </c>
      <c r="F94">
        <v>1</v>
      </c>
      <c r="G94">
        <v>0</v>
      </c>
      <c r="H94">
        <f t="shared" si="5"/>
        <v>9</v>
      </c>
      <c r="I94">
        <f t="shared" si="6"/>
        <v>0</v>
      </c>
      <c r="J94" t="str">
        <f t="shared" si="7"/>
        <v>Hungarian</v>
      </c>
      <c r="K94" s="7">
        <f>C94/B94</f>
        <v>2.3809523809523809</v>
      </c>
      <c r="L94">
        <f>C94-B94</f>
        <v>29</v>
      </c>
      <c r="M94" s="5">
        <f>IF($A94="Hungarian",$D94,0)</f>
        <v>0</v>
      </c>
      <c r="N94" s="5">
        <f>IF($A94="Vickrey Auction",$D94,0)</f>
        <v>3779</v>
      </c>
      <c r="P94">
        <f>$M93+$M94-$N93-$N94</f>
        <v>-979</v>
      </c>
    </row>
    <row r="95" spans="1:16" x14ac:dyDescent="0.3">
      <c r="A95" t="s">
        <v>7</v>
      </c>
      <c r="B95">
        <v>10</v>
      </c>
      <c r="C95">
        <v>25</v>
      </c>
      <c r="D95">
        <v>2109</v>
      </c>
      <c r="E95">
        <v>72</v>
      </c>
      <c r="F95">
        <v>1</v>
      </c>
      <c r="G95">
        <v>0</v>
      </c>
      <c r="H95">
        <f t="shared" si="5"/>
        <v>9</v>
      </c>
      <c r="I95">
        <f t="shared" si="6"/>
        <v>0</v>
      </c>
      <c r="J95" t="str">
        <f t="shared" si="7"/>
        <v>Hungarian</v>
      </c>
      <c r="K95" s="7">
        <f>C95/B95</f>
        <v>2.5</v>
      </c>
      <c r="L95">
        <f>C95-B95</f>
        <v>15</v>
      </c>
      <c r="M95" s="5">
        <f>IF($A95="Hungarian",$D95,0)</f>
        <v>0</v>
      </c>
      <c r="N95" s="5">
        <f>IF($A95="Vickrey Auction",$D95,0)</f>
        <v>2109</v>
      </c>
    </row>
    <row r="96" spans="1:16" x14ac:dyDescent="0.3">
      <c r="A96" t="s">
        <v>8</v>
      </c>
      <c r="B96">
        <v>10</v>
      </c>
      <c r="C96">
        <v>25</v>
      </c>
      <c r="D96">
        <v>1705</v>
      </c>
      <c r="E96">
        <v>72</v>
      </c>
      <c r="F96">
        <v>1</v>
      </c>
      <c r="G96">
        <v>0</v>
      </c>
      <c r="H96">
        <f t="shared" si="5"/>
        <v>9</v>
      </c>
      <c r="I96">
        <f t="shared" si="6"/>
        <v>0</v>
      </c>
      <c r="J96" t="str">
        <f t="shared" si="7"/>
        <v>Hungarian</v>
      </c>
      <c r="K96" s="7">
        <f>C96/B96</f>
        <v>2.5</v>
      </c>
      <c r="L96">
        <f>C96-B96</f>
        <v>15</v>
      </c>
      <c r="M96" s="5">
        <f>IF($A96="Hungarian",$D96,0)</f>
        <v>1705</v>
      </c>
      <c r="N96" s="5">
        <f>IF($A96="Vickrey Auction",$D96,0)</f>
        <v>0</v>
      </c>
      <c r="P96">
        <f>$M95+$M96-$N95-$N96</f>
        <v>-404</v>
      </c>
    </row>
    <row r="97" spans="1:16" x14ac:dyDescent="0.3">
      <c r="A97" t="s">
        <v>8</v>
      </c>
      <c r="B97">
        <v>13</v>
      </c>
      <c r="C97">
        <v>33</v>
      </c>
      <c r="D97">
        <v>2078</v>
      </c>
      <c r="E97">
        <v>61</v>
      </c>
      <c r="F97">
        <v>1</v>
      </c>
      <c r="G97">
        <v>0</v>
      </c>
      <c r="H97">
        <f t="shared" si="5"/>
        <v>9</v>
      </c>
      <c r="I97">
        <f t="shared" si="6"/>
        <v>0</v>
      </c>
      <c r="J97" t="str">
        <f t="shared" si="7"/>
        <v>Hungarian</v>
      </c>
      <c r="K97" s="7">
        <f>C97/B97</f>
        <v>2.5384615384615383</v>
      </c>
      <c r="L97">
        <f>C97-B97</f>
        <v>20</v>
      </c>
      <c r="M97" s="5">
        <f>IF($A97="Hungarian",$D97,0)</f>
        <v>2078</v>
      </c>
      <c r="N97" s="5">
        <f>IF($A97="Vickrey Auction",$D97,0)</f>
        <v>0</v>
      </c>
    </row>
    <row r="98" spans="1:16" x14ac:dyDescent="0.3">
      <c r="A98" t="s">
        <v>7</v>
      </c>
      <c r="B98">
        <v>13</v>
      </c>
      <c r="C98">
        <v>33</v>
      </c>
      <c r="D98">
        <v>2202</v>
      </c>
      <c r="E98">
        <v>61</v>
      </c>
      <c r="F98">
        <v>1</v>
      </c>
      <c r="G98">
        <v>0</v>
      </c>
      <c r="H98">
        <f t="shared" si="5"/>
        <v>9</v>
      </c>
      <c r="I98">
        <f t="shared" si="6"/>
        <v>0</v>
      </c>
      <c r="J98" t="str">
        <f t="shared" si="7"/>
        <v>Hungarian</v>
      </c>
      <c r="K98" s="7">
        <f>C98/B98</f>
        <v>2.5384615384615383</v>
      </c>
      <c r="L98">
        <f>C98-B98</f>
        <v>20</v>
      </c>
      <c r="M98" s="5">
        <f>IF($A98="Hungarian",$D98,0)</f>
        <v>0</v>
      </c>
      <c r="N98" s="5">
        <f>IF($A98="Vickrey Auction",$D98,0)</f>
        <v>2202</v>
      </c>
      <c r="P98">
        <f>$M97+$M98-$N97-$N98</f>
        <v>-124</v>
      </c>
    </row>
    <row r="99" spans="1:16" x14ac:dyDescent="0.3">
      <c r="A99" t="s">
        <v>7</v>
      </c>
      <c r="B99">
        <v>13</v>
      </c>
      <c r="C99">
        <v>36</v>
      </c>
      <c r="D99">
        <v>2763</v>
      </c>
      <c r="E99">
        <v>58</v>
      </c>
      <c r="F99">
        <v>1</v>
      </c>
      <c r="G99">
        <v>0</v>
      </c>
      <c r="H99">
        <f t="shared" si="5"/>
        <v>9</v>
      </c>
      <c r="I99">
        <f t="shared" si="6"/>
        <v>0</v>
      </c>
      <c r="J99" t="str">
        <f t="shared" si="7"/>
        <v>Hungarian</v>
      </c>
      <c r="K99" s="7">
        <f>C99/B99</f>
        <v>2.7692307692307692</v>
      </c>
      <c r="L99">
        <f>C99-B99</f>
        <v>23</v>
      </c>
      <c r="M99" s="5">
        <f>IF($A99="Hungarian",$D99,0)</f>
        <v>0</v>
      </c>
      <c r="N99" s="5">
        <f>IF($A99="Vickrey Auction",$D99,0)</f>
        <v>2763</v>
      </c>
    </row>
    <row r="100" spans="1:16" x14ac:dyDescent="0.3">
      <c r="A100" t="s">
        <v>8</v>
      </c>
      <c r="B100">
        <v>13</v>
      </c>
      <c r="C100">
        <v>36</v>
      </c>
      <c r="D100">
        <v>2545</v>
      </c>
      <c r="E100">
        <v>58</v>
      </c>
      <c r="F100">
        <v>1</v>
      </c>
      <c r="G100">
        <v>0</v>
      </c>
      <c r="H100">
        <f t="shared" si="5"/>
        <v>9</v>
      </c>
      <c r="I100">
        <f t="shared" si="6"/>
        <v>0</v>
      </c>
      <c r="J100" t="str">
        <f t="shared" si="7"/>
        <v>Hungarian</v>
      </c>
      <c r="K100" s="7">
        <f>C100/B100</f>
        <v>2.7692307692307692</v>
      </c>
      <c r="L100">
        <f>C100-B100</f>
        <v>23</v>
      </c>
      <c r="M100" s="5">
        <f>IF($A100="Hungarian",$D100,0)</f>
        <v>2545</v>
      </c>
      <c r="N100" s="5">
        <f>IF($A100="Vickrey Auction",$D100,0)</f>
        <v>0</v>
      </c>
      <c r="P100">
        <f>$M99+$M100-$N99-$N100</f>
        <v>-218</v>
      </c>
    </row>
    <row r="101" spans="1:16" x14ac:dyDescent="0.3">
      <c r="A101" t="s">
        <v>8</v>
      </c>
      <c r="B101">
        <v>10</v>
      </c>
      <c r="C101">
        <v>30</v>
      </c>
      <c r="D101">
        <v>1879</v>
      </c>
      <c r="E101">
        <v>5</v>
      </c>
      <c r="F101">
        <v>1</v>
      </c>
      <c r="G101">
        <v>0</v>
      </c>
      <c r="H101">
        <f t="shared" si="5"/>
        <v>9</v>
      </c>
      <c r="I101">
        <f t="shared" si="6"/>
        <v>0</v>
      </c>
      <c r="J101" t="str">
        <f t="shared" si="7"/>
        <v>Hungarian</v>
      </c>
      <c r="K101" s="7">
        <f>C101/B101</f>
        <v>3</v>
      </c>
      <c r="L101">
        <f>C101-B101</f>
        <v>20</v>
      </c>
      <c r="M101" s="5">
        <f>IF($A101="Hungarian",$D101,0)</f>
        <v>1879</v>
      </c>
      <c r="N101" s="5">
        <f>IF($A101="Vickrey Auction",$D101,0)</f>
        <v>0</v>
      </c>
    </row>
    <row r="102" spans="1:16" x14ac:dyDescent="0.3">
      <c r="A102" t="s">
        <v>7</v>
      </c>
      <c r="B102">
        <v>10</v>
      </c>
      <c r="C102">
        <v>30</v>
      </c>
      <c r="D102">
        <v>2147</v>
      </c>
      <c r="E102">
        <v>5</v>
      </c>
      <c r="F102">
        <v>1</v>
      </c>
      <c r="G102">
        <v>0</v>
      </c>
      <c r="H102">
        <f t="shared" si="5"/>
        <v>9</v>
      </c>
      <c r="I102">
        <f t="shared" si="6"/>
        <v>0</v>
      </c>
      <c r="J102" t="str">
        <f t="shared" si="7"/>
        <v>Hungarian</v>
      </c>
      <c r="K102" s="7">
        <f>C102/B102</f>
        <v>3</v>
      </c>
      <c r="L102">
        <f>C102-B102</f>
        <v>20</v>
      </c>
      <c r="M102" s="5">
        <f>IF($A102="Hungarian",$D102,0)</f>
        <v>0</v>
      </c>
      <c r="N102" s="5">
        <f>IF($A102="Vickrey Auction",$D102,0)</f>
        <v>2147</v>
      </c>
      <c r="P102">
        <f>$M101+$M102-$N101-$N102</f>
        <v>-268</v>
      </c>
    </row>
    <row r="103" spans="1:16" x14ac:dyDescent="0.3">
      <c r="A103" t="s">
        <v>7</v>
      </c>
      <c r="B103">
        <v>15</v>
      </c>
      <c r="C103">
        <v>46</v>
      </c>
      <c r="D103">
        <v>3297</v>
      </c>
      <c r="E103">
        <v>116</v>
      </c>
      <c r="F103">
        <v>1</v>
      </c>
      <c r="G103">
        <v>0</v>
      </c>
      <c r="H103">
        <f t="shared" si="5"/>
        <v>9</v>
      </c>
      <c r="I103">
        <f t="shared" si="6"/>
        <v>0</v>
      </c>
      <c r="J103" t="str">
        <f t="shared" si="7"/>
        <v>Hungarian</v>
      </c>
      <c r="K103" s="7">
        <f>C103/B103</f>
        <v>3.0666666666666669</v>
      </c>
      <c r="L103">
        <f>C103-B103</f>
        <v>31</v>
      </c>
      <c r="M103" s="5">
        <f>IF($A103="Hungarian",$D103,0)</f>
        <v>0</v>
      </c>
      <c r="N103" s="5">
        <f>IF($A103="Vickrey Auction",$D103,0)</f>
        <v>3297</v>
      </c>
    </row>
    <row r="104" spans="1:16" x14ac:dyDescent="0.3">
      <c r="A104" t="s">
        <v>8</v>
      </c>
      <c r="B104">
        <v>15</v>
      </c>
      <c r="C104">
        <v>46</v>
      </c>
      <c r="D104">
        <v>2878</v>
      </c>
      <c r="E104">
        <v>116</v>
      </c>
      <c r="F104">
        <v>1</v>
      </c>
      <c r="G104">
        <v>0</v>
      </c>
      <c r="H104">
        <f t="shared" si="5"/>
        <v>9</v>
      </c>
      <c r="I104">
        <f t="shared" si="6"/>
        <v>0</v>
      </c>
      <c r="J104" t="str">
        <f t="shared" si="7"/>
        <v>Hungarian</v>
      </c>
      <c r="K104" s="7">
        <f>C104/B104</f>
        <v>3.0666666666666669</v>
      </c>
      <c r="L104">
        <f>C104-B104</f>
        <v>31</v>
      </c>
      <c r="M104" s="5">
        <f>IF($A104="Hungarian",$D104,0)</f>
        <v>2878</v>
      </c>
      <c r="N104" s="5">
        <f>IF($A104="Vickrey Auction",$D104,0)</f>
        <v>0</v>
      </c>
      <c r="P104">
        <f>$M103+$M104-$N103-$N104</f>
        <v>-419</v>
      </c>
    </row>
    <row r="105" spans="1:16" x14ac:dyDescent="0.3">
      <c r="A105" t="s">
        <v>8</v>
      </c>
      <c r="B105">
        <v>7</v>
      </c>
      <c r="C105">
        <v>24</v>
      </c>
      <c r="D105">
        <v>1704</v>
      </c>
      <c r="E105">
        <v>19</v>
      </c>
      <c r="F105">
        <v>1</v>
      </c>
      <c r="G105">
        <v>0</v>
      </c>
      <c r="H105">
        <f t="shared" si="5"/>
        <v>9</v>
      </c>
      <c r="I105">
        <f t="shared" si="6"/>
        <v>0</v>
      </c>
      <c r="J105" t="str">
        <f t="shared" si="7"/>
        <v>Hungarian</v>
      </c>
      <c r="K105" s="7">
        <f>C105/B105</f>
        <v>3.4285714285714284</v>
      </c>
      <c r="L105">
        <f>C105-B105</f>
        <v>17</v>
      </c>
      <c r="M105" s="5">
        <f>IF($A105="Hungarian",$D105,0)</f>
        <v>1704</v>
      </c>
      <c r="N105" s="5">
        <f>IF($A105="Vickrey Auction",$D105,0)</f>
        <v>0</v>
      </c>
    </row>
    <row r="106" spans="1:16" x14ac:dyDescent="0.3">
      <c r="A106" t="s">
        <v>7</v>
      </c>
      <c r="B106">
        <v>7</v>
      </c>
      <c r="C106">
        <v>24</v>
      </c>
      <c r="D106">
        <v>1954</v>
      </c>
      <c r="E106">
        <v>19</v>
      </c>
      <c r="F106">
        <v>1</v>
      </c>
      <c r="G106">
        <v>0</v>
      </c>
      <c r="H106">
        <f t="shared" si="5"/>
        <v>9</v>
      </c>
      <c r="I106">
        <f t="shared" si="6"/>
        <v>0</v>
      </c>
      <c r="J106" t="str">
        <f t="shared" si="7"/>
        <v>Hungarian</v>
      </c>
      <c r="K106" s="7">
        <f>C106/B106</f>
        <v>3.4285714285714284</v>
      </c>
      <c r="L106">
        <f>C106-B106</f>
        <v>17</v>
      </c>
      <c r="M106" s="5">
        <f>IF($A106="Hungarian",$D106,0)</f>
        <v>0</v>
      </c>
      <c r="N106" s="5">
        <f>IF($A106="Vickrey Auction",$D106,0)</f>
        <v>1954</v>
      </c>
      <c r="P106">
        <f>$M105+$M106-$N105-$N106</f>
        <v>-250</v>
      </c>
    </row>
    <row r="107" spans="1:16" x14ac:dyDescent="0.3">
      <c r="A107" t="s">
        <v>7</v>
      </c>
      <c r="B107">
        <v>7</v>
      </c>
      <c r="C107">
        <v>24</v>
      </c>
      <c r="D107">
        <v>1594</v>
      </c>
      <c r="E107">
        <v>46</v>
      </c>
      <c r="F107">
        <v>0</v>
      </c>
      <c r="G107">
        <v>1</v>
      </c>
      <c r="H107">
        <f t="shared" si="5"/>
        <v>0</v>
      </c>
      <c r="I107">
        <f t="shared" si="6"/>
        <v>10</v>
      </c>
      <c r="J107" t="str">
        <f t="shared" si="7"/>
        <v>Vickrey</v>
      </c>
      <c r="K107" s="7">
        <f>C107/B107</f>
        <v>3.4285714285714284</v>
      </c>
      <c r="L107">
        <f>C107-B107</f>
        <v>17</v>
      </c>
      <c r="M107" s="5">
        <f>IF($A107="Hungarian",$D107,0)</f>
        <v>0</v>
      </c>
      <c r="N107" s="5">
        <f>IF($A107="Vickrey Auction",$D107,0)</f>
        <v>1594</v>
      </c>
    </row>
    <row r="108" spans="1:16" x14ac:dyDescent="0.3">
      <c r="A108" t="s">
        <v>8</v>
      </c>
      <c r="B108">
        <v>7</v>
      </c>
      <c r="C108">
        <v>24</v>
      </c>
      <c r="D108">
        <v>1672</v>
      </c>
      <c r="E108">
        <v>46</v>
      </c>
      <c r="F108">
        <v>0</v>
      </c>
      <c r="G108">
        <v>1</v>
      </c>
      <c r="H108">
        <f t="shared" si="5"/>
        <v>0</v>
      </c>
      <c r="I108">
        <f t="shared" si="6"/>
        <v>10</v>
      </c>
      <c r="J108" t="str">
        <f t="shared" si="7"/>
        <v>Vickrey</v>
      </c>
      <c r="K108" s="7">
        <f>C108/B108</f>
        <v>3.4285714285714284</v>
      </c>
      <c r="L108">
        <f>C108-B108</f>
        <v>17</v>
      </c>
      <c r="M108" s="5">
        <f>IF($A108="Hungarian",$D108,0)</f>
        <v>1672</v>
      </c>
      <c r="N108" s="5">
        <f>IF($A108="Vickrey Auction",$D108,0)</f>
        <v>0</v>
      </c>
      <c r="P108">
        <f>$M107+$M108-$N107-$N108</f>
        <v>78</v>
      </c>
    </row>
    <row r="109" spans="1:16" x14ac:dyDescent="0.3">
      <c r="A109" t="s">
        <v>7</v>
      </c>
      <c r="B109">
        <v>8</v>
      </c>
      <c r="C109">
        <v>31</v>
      </c>
      <c r="D109">
        <v>2405</v>
      </c>
      <c r="E109">
        <v>13</v>
      </c>
      <c r="F109">
        <v>1</v>
      </c>
      <c r="G109">
        <v>0</v>
      </c>
      <c r="H109">
        <f t="shared" si="5"/>
        <v>9</v>
      </c>
      <c r="I109">
        <f t="shared" si="6"/>
        <v>0</v>
      </c>
      <c r="J109" t="str">
        <f t="shared" si="7"/>
        <v>Hungarian</v>
      </c>
      <c r="K109" s="7">
        <f>C109/B109</f>
        <v>3.875</v>
      </c>
      <c r="L109">
        <f>C109-B109</f>
        <v>23</v>
      </c>
      <c r="M109" s="5">
        <f>IF($A109="Hungarian",$D109,0)</f>
        <v>0</v>
      </c>
      <c r="N109" s="5">
        <f>IF($A109="Vickrey Auction",$D109,0)</f>
        <v>2405</v>
      </c>
    </row>
    <row r="110" spans="1:16" x14ac:dyDescent="0.3">
      <c r="A110" t="s">
        <v>8</v>
      </c>
      <c r="B110">
        <v>8</v>
      </c>
      <c r="C110">
        <v>31</v>
      </c>
      <c r="D110">
        <v>2229</v>
      </c>
      <c r="E110">
        <v>13</v>
      </c>
      <c r="F110">
        <v>1</v>
      </c>
      <c r="G110">
        <v>0</v>
      </c>
      <c r="H110">
        <f t="shared" si="5"/>
        <v>9</v>
      </c>
      <c r="I110">
        <f t="shared" si="6"/>
        <v>0</v>
      </c>
      <c r="J110" t="str">
        <f t="shared" si="7"/>
        <v>Hungarian</v>
      </c>
      <c r="K110" s="7">
        <f>C110/B110</f>
        <v>3.875</v>
      </c>
      <c r="L110">
        <f>C110-B110</f>
        <v>23</v>
      </c>
      <c r="M110" s="5">
        <f>IF($A110="Hungarian",$D110,0)</f>
        <v>2229</v>
      </c>
      <c r="N110" s="5">
        <f>IF($A110="Vickrey Auction",$D110,0)</f>
        <v>0</v>
      </c>
      <c r="P110">
        <f>$M109+$M110-$N109-$N110</f>
        <v>-176</v>
      </c>
    </row>
    <row r="111" spans="1:16" x14ac:dyDescent="0.3">
      <c r="A111" t="s">
        <v>8</v>
      </c>
      <c r="B111">
        <v>8</v>
      </c>
      <c r="C111">
        <v>36</v>
      </c>
      <c r="D111">
        <v>2601</v>
      </c>
      <c r="E111">
        <v>34</v>
      </c>
      <c r="F111">
        <v>0</v>
      </c>
      <c r="G111">
        <v>1</v>
      </c>
      <c r="H111">
        <f t="shared" si="5"/>
        <v>0</v>
      </c>
      <c r="I111">
        <f t="shared" si="6"/>
        <v>10</v>
      </c>
      <c r="J111" t="str">
        <f t="shared" si="7"/>
        <v>Vickrey</v>
      </c>
      <c r="K111" s="7">
        <f>C111/B111</f>
        <v>4.5</v>
      </c>
      <c r="L111">
        <f>C111-B111</f>
        <v>28</v>
      </c>
      <c r="M111" s="5">
        <f>IF($A111="Hungarian",$D111,0)</f>
        <v>2601</v>
      </c>
      <c r="N111" s="5">
        <f>IF($A111="Vickrey Auction",$D111,0)</f>
        <v>0</v>
      </c>
    </row>
    <row r="112" spans="1:16" x14ac:dyDescent="0.3">
      <c r="A112" t="s">
        <v>7</v>
      </c>
      <c r="B112">
        <v>8</v>
      </c>
      <c r="C112">
        <v>36</v>
      </c>
      <c r="D112">
        <v>2077</v>
      </c>
      <c r="E112">
        <v>34</v>
      </c>
      <c r="F112">
        <v>0</v>
      </c>
      <c r="G112">
        <v>1</v>
      </c>
      <c r="H112">
        <f t="shared" si="5"/>
        <v>0</v>
      </c>
      <c r="I112">
        <f t="shared" si="6"/>
        <v>10</v>
      </c>
      <c r="J112" t="str">
        <f t="shared" si="7"/>
        <v>Vickrey</v>
      </c>
      <c r="K112" s="7">
        <f>C112/B112</f>
        <v>4.5</v>
      </c>
      <c r="L112">
        <f>C112-B112</f>
        <v>28</v>
      </c>
      <c r="M112" s="5">
        <f>IF($A112="Hungarian",$D112,0)</f>
        <v>0</v>
      </c>
      <c r="N112" s="5">
        <f>IF($A112="Vickrey Auction",$D112,0)</f>
        <v>2077</v>
      </c>
      <c r="P112">
        <f>$M111+$M112-$N111-$N112</f>
        <v>524</v>
      </c>
    </row>
    <row r="113" spans="1:16" x14ac:dyDescent="0.3">
      <c r="A113" t="s">
        <v>7</v>
      </c>
      <c r="B113">
        <v>6</v>
      </c>
      <c r="C113">
        <v>28</v>
      </c>
      <c r="D113">
        <v>2062</v>
      </c>
      <c r="E113">
        <v>115</v>
      </c>
      <c r="F113">
        <v>1</v>
      </c>
      <c r="G113">
        <v>0</v>
      </c>
      <c r="H113">
        <f t="shared" si="5"/>
        <v>9</v>
      </c>
      <c r="I113">
        <f t="shared" si="6"/>
        <v>0</v>
      </c>
      <c r="J113" t="str">
        <f t="shared" si="7"/>
        <v>Hungarian</v>
      </c>
      <c r="K113" s="7">
        <f>C113/B113</f>
        <v>4.666666666666667</v>
      </c>
      <c r="L113">
        <f>C113-B113</f>
        <v>22</v>
      </c>
      <c r="M113" s="5">
        <f>IF($A113="Hungarian",$D113,0)</f>
        <v>0</v>
      </c>
      <c r="N113" s="5">
        <f>IF($A113="Vickrey Auction",$D113,0)</f>
        <v>2062</v>
      </c>
    </row>
    <row r="114" spans="1:16" x14ac:dyDescent="0.3">
      <c r="A114" t="s">
        <v>8</v>
      </c>
      <c r="B114">
        <v>6</v>
      </c>
      <c r="C114">
        <v>28</v>
      </c>
      <c r="D114">
        <v>1886</v>
      </c>
      <c r="E114">
        <v>115</v>
      </c>
      <c r="F114">
        <v>1</v>
      </c>
      <c r="G114">
        <v>0</v>
      </c>
      <c r="H114">
        <f t="shared" si="5"/>
        <v>9</v>
      </c>
      <c r="I114">
        <f t="shared" si="6"/>
        <v>0</v>
      </c>
      <c r="J114" t="str">
        <f t="shared" si="7"/>
        <v>Hungarian</v>
      </c>
      <c r="K114" s="7">
        <f>C114/B114</f>
        <v>4.666666666666667</v>
      </c>
      <c r="L114">
        <f>C114-B114</f>
        <v>22</v>
      </c>
      <c r="M114" s="5">
        <f>IF($A114="Hungarian",$D114,0)</f>
        <v>1886</v>
      </c>
      <c r="N114" s="5">
        <f>IF($A114="Vickrey Auction",$D114,0)</f>
        <v>0</v>
      </c>
      <c r="P114">
        <f>$M113+$M114-$N113-$N114</f>
        <v>-176</v>
      </c>
    </row>
    <row r="115" spans="1:16" x14ac:dyDescent="0.3">
      <c r="A115" t="s">
        <v>7</v>
      </c>
      <c r="B115">
        <v>5</v>
      </c>
      <c r="C115">
        <v>24</v>
      </c>
      <c r="D115">
        <v>2441</v>
      </c>
      <c r="E115">
        <v>66</v>
      </c>
      <c r="F115">
        <v>1</v>
      </c>
      <c r="G115">
        <v>0</v>
      </c>
      <c r="H115">
        <f t="shared" si="5"/>
        <v>9</v>
      </c>
      <c r="I115">
        <f t="shared" si="6"/>
        <v>0</v>
      </c>
      <c r="J115" t="str">
        <f t="shared" si="7"/>
        <v>Hungarian</v>
      </c>
      <c r="K115" s="7">
        <f>C115/B115</f>
        <v>4.8</v>
      </c>
      <c r="L115">
        <f>C115-B115</f>
        <v>19</v>
      </c>
      <c r="M115" s="5">
        <f>IF($A115="Hungarian",$D115,0)</f>
        <v>0</v>
      </c>
      <c r="N115" s="5">
        <f>IF($A115="Vickrey Auction",$D115,0)</f>
        <v>2441</v>
      </c>
    </row>
    <row r="116" spans="1:16" x14ac:dyDescent="0.3">
      <c r="A116" t="s">
        <v>8</v>
      </c>
      <c r="B116">
        <v>5</v>
      </c>
      <c r="C116">
        <v>24</v>
      </c>
      <c r="D116">
        <v>2275</v>
      </c>
      <c r="E116">
        <v>66</v>
      </c>
      <c r="F116">
        <v>1</v>
      </c>
      <c r="G116">
        <v>0</v>
      </c>
      <c r="H116">
        <f t="shared" si="5"/>
        <v>9</v>
      </c>
      <c r="I116">
        <f t="shared" si="6"/>
        <v>0</v>
      </c>
      <c r="J116" t="str">
        <f t="shared" si="7"/>
        <v>Hungarian</v>
      </c>
      <c r="K116" s="7">
        <f>C116/B116</f>
        <v>4.8</v>
      </c>
      <c r="L116">
        <f>C116-B116</f>
        <v>19</v>
      </c>
      <c r="M116" s="5">
        <f>IF($A116="Hungarian",$D116,0)</f>
        <v>2275</v>
      </c>
      <c r="N116" s="5">
        <f>IF($A116="Vickrey Auction",$D116,0)</f>
        <v>0</v>
      </c>
      <c r="P116">
        <f>$M115+$M116-$N115-$N116</f>
        <v>-166</v>
      </c>
    </row>
    <row r="117" spans="1:16" x14ac:dyDescent="0.3">
      <c r="A117" t="s">
        <v>8</v>
      </c>
      <c r="B117">
        <v>9</v>
      </c>
      <c r="C117">
        <v>48</v>
      </c>
      <c r="D117">
        <v>3548</v>
      </c>
      <c r="E117">
        <v>15</v>
      </c>
      <c r="F117">
        <v>0</v>
      </c>
      <c r="G117">
        <v>1</v>
      </c>
      <c r="H117">
        <f t="shared" si="5"/>
        <v>0</v>
      </c>
      <c r="I117">
        <f t="shared" si="6"/>
        <v>10</v>
      </c>
      <c r="J117" t="str">
        <f t="shared" si="7"/>
        <v>Vickrey</v>
      </c>
      <c r="K117" s="7">
        <f>C117/B117</f>
        <v>5.333333333333333</v>
      </c>
      <c r="L117">
        <f>C117-B117</f>
        <v>39</v>
      </c>
      <c r="M117" s="5">
        <f>IF($A117="Hungarian",$D117,0)</f>
        <v>3548</v>
      </c>
      <c r="N117" s="5">
        <f>IF($A117="Vickrey Auction",$D117,0)</f>
        <v>0</v>
      </c>
    </row>
    <row r="118" spans="1:16" x14ac:dyDescent="0.3">
      <c r="A118" t="s">
        <v>7</v>
      </c>
      <c r="B118">
        <v>9</v>
      </c>
      <c r="C118">
        <v>48</v>
      </c>
      <c r="D118">
        <v>3432</v>
      </c>
      <c r="E118">
        <v>15</v>
      </c>
      <c r="F118">
        <v>0</v>
      </c>
      <c r="G118">
        <v>1</v>
      </c>
      <c r="H118">
        <f t="shared" si="5"/>
        <v>0</v>
      </c>
      <c r="I118">
        <f t="shared" si="6"/>
        <v>10</v>
      </c>
      <c r="J118" t="str">
        <f t="shared" si="7"/>
        <v>Vickrey</v>
      </c>
      <c r="K118" s="7">
        <f>C118/B118</f>
        <v>5.333333333333333</v>
      </c>
      <c r="L118">
        <f>C118-B118</f>
        <v>39</v>
      </c>
      <c r="M118" s="5">
        <f>IF($A118="Hungarian",$D118,0)</f>
        <v>0</v>
      </c>
      <c r="N118" s="5">
        <f>IF($A118="Vickrey Auction",$D118,0)</f>
        <v>3432</v>
      </c>
      <c r="P118">
        <f>$M117+$M118-$N117-$N118</f>
        <v>116</v>
      </c>
    </row>
    <row r="119" spans="1:16" x14ac:dyDescent="0.3">
      <c r="A119" t="s">
        <v>7</v>
      </c>
      <c r="B119">
        <v>4</v>
      </c>
      <c r="C119">
        <v>22</v>
      </c>
      <c r="D119">
        <v>1896</v>
      </c>
      <c r="E119">
        <v>48</v>
      </c>
      <c r="F119">
        <v>0</v>
      </c>
      <c r="G119">
        <v>1</v>
      </c>
      <c r="H119">
        <f t="shared" si="5"/>
        <v>0</v>
      </c>
      <c r="I119">
        <f t="shared" si="6"/>
        <v>10</v>
      </c>
      <c r="J119" t="str">
        <f t="shared" si="7"/>
        <v>Vickrey</v>
      </c>
      <c r="K119" s="7">
        <f>C119/B119</f>
        <v>5.5</v>
      </c>
      <c r="L119">
        <f>C119-B119</f>
        <v>18</v>
      </c>
      <c r="M119" s="5">
        <f>IF($A119="Hungarian",$D119,0)</f>
        <v>0</v>
      </c>
      <c r="N119" s="5">
        <f>IF($A119="Vickrey Auction",$D119,0)</f>
        <v>1896</v>
      </c>
    </row>
    <row r="120" spans="1:16" x14ac:dyDescent="0.3">
      <c r="A120" t="s">
        <v>8</v>
      </c>
      <c r="B120">
        <v>4</v>
      </c>
      <c r="C120">
        <v>22</v>
      </c>
      <c r="D120">
        <v>1916</v>
      </c>
      <c r="E120">
        <v>48</v>
      </c>
      <c r="F120">
        <v>0</v>
      </c>
      <c r="G120">
        <v>1</v>
      </c>
      <c r="H120">
        <f t="shared" si="5"/>
        <v>0</v>
      </c>
      <c r="I120">
        <f t="shared" si="6"/>
        <v>10</v>
      </c>
      <c r="J120" t="str">
        <f t="shared" si="7"/>
        <v>Vickrey</v>
      </c>
      <c r="K120" s="7">
        <f>C120/B120</f>
        <v>5.5</v>
      </c>
      <c r="L120">
        <f>C120-B120</f>
        <v>18</v>
      </c>
      <c r="M120" s="5">
        <f>IF($A120="Hungarian",$D120,0)</f>
        <v>1916</v>
      </c>
      <c r="N120" s="5">
        <f>IF($A120="Vickrey Auction",$D120,0)</f>
        <v>0</v>
      </c>
      <c r="P120">
        <f>$M119+$M120-$N119-$N120</f>
        <v>20</v>
      </c>
    </row>
    <row r="121" spans="1:16" x14ac:dyDescent="0.3">
      <c r="A121" t="s">
        <v>7</v>
      </c>
      <c r="B121">
        <v>7</v>
      </c>
      <c r="C121">
        <v>44</v>
      </c>
      <c r="D121">
        <v>3385</v>
      </c>
      <c r="E121">
        <v>33</v>
      </c>
      <c r="F121">
        <v>0</v>
      </c>
      <c r="G121">
        <v>1</v>
      </c>
      <c r="H121">
        <f t="shared" si="5"/>
        <v>0</v>
      </c>
      <c r="I121">
        <f t="shared" si="6"/>
        <v>10</v>
      </c>
      <c r="J121" t="str">
        <f t="shared" si="7"/>
        <v>Vickrey</v>
      </c>
      <c r="K121" s="7">
        <f>C121/B121</f>
        <v>6.2857142857142856</v>
      </c>
      <c r="L121">
        <f>C121-B121</f>
        <v>37</v>
      </c>
      <c r="M121" s="5">
        <f>IF($A121="Hungarian",$D121,0)</f>
        <v>0</v>
      </c>
      <c r="N121" s="5">
        <f>IF($A121="Vickrey Auction",$D121,0)</f>
        <v>3385</v>
      </c>
    </row>
    <row r="122" spans="1:16" x14ac:dyDescent="0.3">
      <c r="A122" t="s">
        <v>8</v>
      </c>
      <c r="B122">
        <v>7</v>
      </c>
      <c r="C122">
        <v>44</v>
      </c>
      <c r="D122">
        <v>3543</v>
      </c>
      <c r="E122">
        <v>33</v>
      </c>
      <c r="F122">
        <v>0</v>
      </c>
      <c r="G122">
        <v>1</v>
      </c>
      <c r="H122">
        <f t="shared" si="5"/>
        <v>0</v>
      </c>
      <c r="I122">
        <f t="shared" si="6"/>
        <v>10</v>
      </c>
      <c r="J122" t="str">
        <f t="shared" si="7"/>
        <v>Vickrey</v>
      </c>
      <c r="K122" s="7">
        <f>C122/B122</f>
        <v>6.2857142857142856</v>
      </c>
      <c r="L122">
        <f>C122-B122</f>
        <v>37</v>
      </c>
      <c r="M122" s="5">
        <f>IF($A122="Hungarian",$D122,0)</f>
        <v>3543</v>
      </c>
      <c r="N122" s="5">
        <f>IF($A122="Vickrey Auction",$D122,0)</f>
        <v>0</v>
      </c>
      <c r="P122">
        <f>$M121+$M122-$N121-$N122</f>
        <v>158</v>
      </c>
    </row>
    <row r="123" spans="1:16" x14ac:dyDescent="0.3">
      <c r="A123" t="s">
        <v>7</v>
      </c>
      <c r="B123">
        <v>3</v>
      </c>
      <c r="C123">
        <v>22</v>
      </c>
      <c r="D123">
        <v>1805</v>
      </c>
      <c r="E123">
        <v>35</v>
      </c>
      <c r="F123">
        <v>1</v>
      </c>
      <c r="G123">
        <v>0</v>
      </c>
      <c r="H123">
        <f t="shared" si="5"/>
        <v>9</v>
      </c>
      <c r="I123">
        <f t="shared" si="6"/>
        <v>0</v>
      </c>
      <c r="J123" t="str">
        <f t="shared" si="7"/>
        <v>Hungarian</v>
      </c>
      <c r="K123" s="7">
        <f>C123/B123</f>
        <v>7.333333333333333</v>
      </c>
      <c r="L123">
        <f>C123-B123</f>
        <v>19</v>
      </c>
      <c r="M123" s="5">
        <f>IF($A123="Hungarian",$D123,0)</f>
        <v>0</v>
      </c>
      <c r="N123" s="5">
        <f>IF($A123="Vickrey Auction",$D123,0)</f>
        <v>1805</v>
      </c>
    </row>
    <row r="124" spans="1:16" x14ac:dyDescent="0.3">
      <c r="A124" t="s">
        <v>8</v>
      </c>
      <c r="B124">
        <v>3</v>
      </c>
      <c r="C124">
        <v>22</v>
      </c>
      <c r="D124">
        <v>1696</v>
      </c>
      <c r="E124">
        <v>35</v>
      </c>
      <c r="F124">
        <v>1</v>
      </c>
      <c r="G124">
        <v>0</v>
      </c>
      <c r="H124">
        <f t="shared" si="5"/>
        <v>9</v>
      </c>
      <c r="I124">
        <f t="shared" si="6"/>
        <v>0</v>
      </c>
      <c r="J124" t="str">
        <f t="shared" si="7"/>
        <v>Hungarian</v>
      </c>
      <c r="K124" s="7">
        <f>C124/B124</f>
        <v>7.333333333333333</v>
      </c>
      <c r="L124">
        <f>C124-B124</f>
        <v>19</v>
      </c>
      <c r="M124" s="5">
        <f>IF($A124="Hungarian",$D124,0)</f>
        <v>1696</v>
      </c>
      <c r="N124" s="5">
        <f>IF($A124="Vickrey Auction",$D124,0)</f>
        <v>0</v>
      </c>
      <c r="P124">
        <f>$M123+$M124-$N123-$N124</f>
        <v>-109</v>
      </c>
    </row>
    <row r="125" spans="1:16" x14ac:dyDescent="0.3">
      <c r="A125" t="s">
        <v>7</v>
      </c>
      <c r="B125">
        <v>4</v>
      </c>
      <c r="C125">
        <v>30</v>
      </c>
      <c r="D125">
        <v>2441</v>
      </c>
      <c r="E125">
        <v>57</v>
      </c>
      <c r="F125">
        <v>1</v>
      </c>
      <c r="G125">
        <v>0</v>
      </c>
      <c r="H125">
        <f t="shared" si="5"/>
        <v>9</v>
      </c>
      <c r="I125">
        <f t="shared" si="6"/>
        <v>0</v>
      </c>
      <c r="J125" t="str">
        <f t="shared" si="7"/>
        <v>Hungarian</v>
      </c>
      <c r="K125" s="7">
        <f>C125/B125</f>
        <v>7.5</v>
      </c>
      <c r="L125">
        <f>C125-B125</f>
        <v>26</v>
      </c>
      <c r="M125" s="5">
        <f>IF($A125="Hungarian",$D125,0)</f>
        <v>0</v>
      </c>
      <c r="N125" s="5">
        <f>IF($A125="Vickrey Auction",$D125,0)</f>
        <v>2441</v>
      </c>
    </row>
    <row r="126" spans="1:16" x14ac:dyDescent="0.3">
      <c r="A126" t="s">
        <v>8</v>
      </c>
      <c r="B126">
        <v>4</v>
      </c>
      <c r="C126">
        <v>30</v>
      </c>
      <c r="D126">
        <v>2309</v>
      </c>
      <c r="E126">
        <v>57</v>
      </c>
      <c r="F126">
        <v>1</v>
      </c>
      <c r="G126">
        <v>0</v>
      </c>
      <c r="H126">
        <f t="shared" si="5"/>
        <v>9</v>
      </c>
      <c r="I126">
        <f t="shared" si="6"/>
        <v>0</v>
      </c>
      <c r="J126" t="str">
        <f t="shared" si="7"/>
        <v>Hungarian</v>
      </c>
      <c r="K126" s="7">
        <f>C126/B126</f>
        <v>7.5</v>
      </c>
      <c r="L126">
        <f>C126-B126</f>
        <v>26</v>
      </c>
      <c r="M126" s="5">
        <f>IF($A126="Hungarian",$D126,0)</f>
        <v>2309</v>
      </c>
      <c r="N126" s="5">
        <f>IF($A126="Vickrey Auction",$D126,0)</f>
        <v>0</v>
      </c>
      <c r="P126">
        <f>$M125+$M126-$N125-$N126</f>
        <v>-132</v>
      </c>
    </row>
    <row r="127" spans="1:16" x14ac:dyDescent="0.3">
      <c r="A127" t="s">
        <v>7</v>
      </c>
      <c r="B127">
        <v>3</v>
      </c>
      <c r="C127">
        <v>34</v>
      </c>
      <c r="D127">
        <v>3612</v>
      </c>
      <c r="E127">
        <v>108</v>
      </c>
      <c r="F127">
        <v>1</v>
      </c>
      <c r="G127">
        <v>0</v>
      </c>
      <c r="H127">
        <f t="shared" si="5"/>
        <v>9</v>
      </c>
      <c r="I127">
        <f t="shared" si="6"/>
        <v>0</v>
      </c>
      <c r="J127" t="str">
        <f t="shared" si="7"/>
        <v>Hungarian</v>
      </c>
      <c r="K127" s="7">
        <f>C127/B127</f>
        <v>11.333333333333334</v>
      </c>
      <c r="L127">
        <f>C127-B127</f>
        <v>31</v>
      </c>
      <c r="M127" s="5">
        <f>IF($A127="Hungarian",$D127,0)</f>
        <v>0</v>
      </c>
      <c r="N127" s="5">
        <f>IF($A127="Vickrey Auction",$D127,0)</f>
        <v>3612</v>
      </c>
    </row>
    <row r="128" spans="1:16" x14ac:dyDescent="0.3">
      <c r="A128" t="s">
        <v>8</v>
      </c>
      <c r="B128">
        <v>3</v>
      </c>
      <c r="C128">
        <v>34</v>
      </c>
      <c r="D128">
        <v>3519</v>
      </c>
      <c r="E128">
        <v>108</v>
      </c>
      <c r="F128">
        <v>1</v>
      </c>
      <c r="G128">
        <v>0</v>
      </c>
      <c r="H128">
        <f t="shared" si="5"/>
        <v>9</v>
      </c>
      <c r="I128">
        <f t="shared" si="6"/>
        <v>0</v>
      </c>
      <c r="J128" t="str">
        <f t="shared" si="7"/>
        <v>Hungarian</v>
      </c>
      <c r="K128" s="7">
        <f>C128/B128</f>
        <v>11.333333333333334</v>
      </c>
      <c r="L128">
        <f>C128-B128</f>
        <v>31</v>
      </c>
      <c r="M128" s="5">
        <f>IF($A128="Hungarian",$D128,0)</f>
        <v>3519</v>
      </c>
      <c r="N128" s="5">
        <f>IF($A128="Vickrey Auction",$D128,0)</f>
        <v>0</v>
      </c>
      <c r="P128">
        <f>$M127+$M128-$N127-$N128</f>
        <v>-93</v>
      </c>
    </row>
    <row r="129" spans="1:16" x14ac:dyDescent="0.3">
      <c r="A129" t="s">
        <v>7</v>
      </c>
      <c r="B129">
        <v>3</v>
      </c>
      <c r="C129">
        <v>47</v>
      </c>
      <c r="D129">
        <v>4586</v>
      </c>
      <c r="E129">
        <v>26</v>
      </c>
      <c r="F129">
        <v>0</v>
      </c>
      <c r="G129">
        <v>1</v>
      </c>
      <c r="H129">
        <f t="shared" si="5"/>
        <v>0</v>
      </c>
      <c r="I129">
        <f t="shared" si="6"/>
        <v>10</v>
      </c>
      <c r="J129" t="str">
        <f t="shared" si="7"/>
        <v>Vickrey</v>
      </c>
      <c r="K129" s="7">
        <f>C129/B129</f>
        <v>15.666666666666666</v>
      </c>
      <c r="L129">
        <f>C129-B129</f>
        <v>44</v>
      </c>
      <c r="M129" s="5">
        <f>IF($A129="Hungarian",$D129,0)</f>
        <v>0</v>
      </c>
      <c r="N129" s="5">
        <f>IF($A129="Vickrey Auction",$D129,0)</f>
        <v>4586</v>
      </c>
    </row>
    <row r="130" spans="1:16" x14ac:dyDescent="0.3">
      <c r="A130" t="s">
        <v>8</v>
      </c>
      <c r="B130">
        <v>3</v>
      </c>
      <c r="C130">
        <v>47</v>
      </c>
      <c r="D130">
        <v>4607</v>
      </c>
      <c r="E130">
        <v>26</v>
      </c>
      <c r="F130">
        <v>0</v>
      </c>
      <c r="G130">
        <v>1</v>
      </c>
      <c r="H130">
        <f t="shared" si="5"/>
        <v>0</v>
      </c>
      <c r="I130">
        <f t="shared" si="6"/>
        <v>10</v>
      </c>
      <c r="J130" t="str">
        <f t="shared" si="7"/>
        <v>Vickrey</v>
      </c>
      <c r="K130" s="7">
        <f>C130/B130</f>
        <v>15.666666666666666</v>
      </c>
      <c r="L130">
        <f>C130-B130</f>
        <v>44</v>
      </c>
      <c r="M130" s="5">
        <f>IF($A130="Hungarian",$D130,0)</f>
        <v>4607</v>
      </c>
      <c r="N130" s="5">
        <f>IF($A130="Vickrey Auction",$D130,0)</f>
        <v>0</v>
      </c>
      <c r="P130">
        <f>$M129+$M130-$N129-$N130</f>
        <v>21</v>
      </c>
    </row>
    <row r="131" spans="1:16" x14ac:dyDescent="0.3">
      <c r="A131" t="s">
        <v>8</v>
      </c>
      <c r="B131">
        <v>2</v>
      </c>
      <c r="C131">
        <v>34</v>
      </c>
      <c r="D131">
        <v>3178</v>
      </c>
      <c r="E131">
        <v>92</v>
      </c>
      <c r="F131">
        <v>1</v>
      </c>
      <c r="G131">
        <v>0</v>
      </c>
      <c r="H131">
        <f t="shared" ref="H131:H132" si="8">F131*9</f>
        <v>9</v>
      </c>
      <c r="I131">
        <f t="shared" si="6"/>
        <v>0</v>
      </c>
      <c r="J131" t="str">
        <f t="shared" si="7"/>
        <v>Hungarian</v>
      </c>
      <c r="K131" s="7">
        <f>C131/B131</f>
        <v>17</v>
      </c>
      <c r="L131">
        <f>C131-B131</f>
        <v>32</v>
      </c>
      <c r="M131" s="5">
        <f>IF($A131="Hungarian",$D131,0)</f>
        <v>3178</v>
      </c>
      <c r="N131" s="5">
        <f>IF($A131="Vickrey Auction",$D131,0)</f>
        <v>0</v>
      </c>
    </row>
    <row r="132" spans="1:16" x14ac:dyDescent="0.3">
      <c r="A132" t="s">
        <v>7</v>
      </c>
      <c r="B132">
        <v>2</v>
      </c>
      <c r="C132">
        <v>34</v>
      </c>
      <c r="D132">
        <v>3306</v>
      </c>
      <c r="E132">
        <v>92</v>
      </c>
      <c r="F132">
        <v>1</v>
      </c>
      <c r="G132">
        <v>0</v>
      </c>
      <c r="H132">
        <f t="shared" si="8"/>
        <v>9</v>
      </c>
      <c r="I132">
        <f t="shared" si="6"/>
        <v>0</v>
      </c>
      <c r="J132" t="str">
        <f t="shared" si="7"/>
        <v>Hungarian</v>
      </c>
      <c r="K132" s="7">
        <f>C132/B132</f>
        <v>17</v>
      </c>
      <c r="L132">
        <f>C132-B132</f>
        <v>32</v>
      </c>
      <c r="M132" s="5">
        <f>IF($A132="Hungarian",$D132,0)</f>
        <v>0</v>
      </c>
      <c r="N132" s="5">
        <f>IF($A132="Vickrey Auction",$D132,0)</f>
        <v>3306</v>
      </c>
      <c r="P132">
        <f>$M131+$M132-$N131-$N132</f>
        <v>-128</v>
      </c>
    </row>
  </sheetData>
  <sortState ref="A2:Q249">
    <sortCondition ref="K2:K249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012"/>
  <sheetViews>
    <sheetView workbookViewId="0">
      <pane ySplit="1" topLeftCell="A1974" activePane="bottomLeft" state="frozen"/>
      <selection pane="bottomLeft" activeCell="F2012" sqref="F2012"/>
    </sheetView>
  </sheetViews>
  <sheetFormatPr defaultRowHeight="14.4" x14ac:dyDescent="0.3"/>
  <cols>
    <col min="1" max="1" width="16.44140625" customWidth="1"/>
    <col min="7" max="7" width="14.44140625" bestFit="1" customWidth="1"/>
    <col min="8" max="8" width="8.44140625" customWidth="1"/>
    <col min="9" max="9" width="8.44140625" style="7" customWidth="1"/>
    <col min="10" max="10" width="12.109375" bestFit="1" customWidth="1"/>
    <col min="11" max="11" width="14.5546875" style="5" bestFit="1" customWidth="1"/>
    <col min="12" max="12" width="12.88671875" style="5" bestFit="1" customWidth="1"/>
    <col min="13" max="13" width="2.44140625" style="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6" t="s">
        <v>13</v>
      </c>
      <c r="J1" s="3" t="s">
        <v>9</v>
      </c>
      <c r="K1" s="4" t="s">
        <v>10</v>
      </c>
      <c r="L1" s="4" t="s">
        <v>11</v>
      </c>
      <c r="M1" s="4"/>
      <c r="N1" s="3" t="s">
        <v>12</v>
      </c>
    </row>
    <row r="2" spans="1:14" hidden="1" x14ac:dyDescent="0.3">
      <c r="A2" t="s">
        <v>7</v>
      </c>
      <c r="B2">
        <v>14</v>
      </c>
      <c r="C2">
        <v>14</v>
      </c>
      <c r="D2">
        <v>1015</v>
      </c>
      <c r="E2">
        <v>1</v>
      </c>
      <c r="F2">
        <v>1</v>
      </c>
      <c r="G2">
        <v>0</v>
      </c>
      <c r="I2" s="7">
        <f>C2/B2</f>
        <v>1</v>
      </c>
      <c r="J2">
        <f>C2-B2</f>
        <v>0</v>
      </c>
      <c r="K2" s="5">
        <f t="shared" ref="K2:K66" si="0">IF($A2="Hungarian",$D2,0)</f>
        <v>0</v>
      </c>
      <c r="L2" s="5">
        <f t="shared" ref="L2:L66" si="1">IF($A2="Vickrey Auction",$D2,0)</f>
        <v>1015</v>
      </c>
    </row>
    <row r="3" spans="1:14" hidden="1" x14ac:dyDescent="0.3">
      <c r="A3" t="s">
        <v>8</v>
      </c>
      <c r="B3">
        <v>14</v>
      </c>
      <c r="C3">
        <v>14</v>
      </c>
      <c r="D3">
        <v>110</v>
      </c>
      <c r="E3">
        <v>1</v>
      </c>
      <c r="F3">
        <v>1</v>
      </c>
      <c r="G3">
        <v>0</v>
      </c>
      <c r="I3" s="7">
        <f t="shared" ref="I3:I66" si="2">C3/B3</f>
        <v>1</v>
      </c>
      <c r="J3">
        <f t="shared" ref="J3:J66" si="3">C3-B3</f>
        <v>0</v>
      </c>
      <c r="K3" s="5">
        <f t="shared" si="0"/>
        <v>110</v>
      </c>
      <c r="L3" s="5">
        <f t="shared" si="1"/>
        <v>0</v>
      </c>
      <c r="N3">
        <f>$K2+$K3-$L2-$L3</f>
        <v>-905</v>
      </c>
    </row>
    <row r="4" spans="1:14" hidden="1" x14ac:dyDescent="0.3">
      <c r="A4" t="s">
        <v>8</v>
      </c>
      <c r="B4">
        <v>10</v>
      </c>
      <c r="C4">
        <v>10</v>
      </c>
      <c r="D4">
        <v>126</v>
      </c>
      <c r="E4">
        <v>2</v>
      </c>
      <c r="F4">
        <v>1</v>
      </c>
      <c r="G4">
        <v>0</v>
      </c>
      <c r="I4" s="7">
        <f t="shared" si="2"/>
        <v>1</v>
      </c>
      <c r="J4">
        <f t="shared" si="3"/>
        <v>0</v>
      </c>
      <c r="K4" s="5">
        <f t="shared" si="0"/>
        <v>126</v>
      </c>
      <c r="L4" s="5">
        <f t="shared" si="1"/>
        <v>0</v>
      </c>
    </row>
    <row r="5" spans="1:14" hidden="1" x14ac:dyDescent="0.3">
      <c r="A5" t="s">
        <v>7</v>
      </c>
      <c r="B5">
        <v>10</v>
      </c>
      <c r="C5">
        <v>10</v>
      </c>
      <c r="D5">
        <v>854</v>
      </c>
      <c r="E5">
        <v>2</v>
      </c>
      <c r="F5">
        <v>1</v>
      </c>
      <c r="G5">
        <v>0</v>
      </c>
      <c r="I5" s="7">
        <f t="shared" si="2"/>
        <v>1</v>
      </c>
      <c r="J5">
        <f t="shared" si="3"/>
        <v>0</v>
      </c>
      <c r="K5" s="5">
        <f t="shared" si="0"/>
        <v>0</v>
      </c>
      <c r="L5" s="5">
        <f t="shared" si="1"/>
        <v>854</v>
      </c>
      <c r="N5">
        <f t="shared" ref="N5" si="4">$K4+$K5-$L4-$L5</f>
        <v>-728</v>
      </c>
    </row>
    <row r="6" spans="1:14" hidden="1" x14ac:dyDescent="0.3">
      <c r="A6" t="s">
        <v>8</v>
      </c>
      <c r="B6">
        <v>28</v>
      </c>
      <c r="C6">
        <v>38</v>
      </c>
      <c r="D6">
        <v>1196</v>
      </c>
      <c r="E6">
        <v>3</v>
      </c>
      <c r="F6">
        <v>1</v>
      </c>
      <c r="G6">
        <v>0</v>
      </c>
      <c r="I6" s="7">
        <f t="shared" si="2"/>
        <v>1.3571428571428572</v>
      </c>
      <c r="J6">
        <f t="shared" si="3"/>
        <v>10</v>
      </c>
      <c r="K6" s="5">
        <f t="shared" si="0"/>
        <v>1196</v>
      </c>
      <c r="L6" s="5">
        <f t="shared" si="1"/>
        <v>0</v>
      </c>
    </row>
    <row r="7" spans="1:14" hidden="1" x14ac:dyDescent="0.3">
      <c r="A7" t="s">
        <v>7</v>
      </c>
      <c r="B7">
        <v>28</v>
      </c>
      <c r="C7">
        <v>38</v>
      </c>
      <c r="D7">
        <v>2965</v>
      </c>
      <c r="E7">
        <v>3</v>
      </c>
      <c r="F7">
        <v>1</v>
      </c>
      <c r="G7">
        <v>0</v>
      </c>
      <c r="I7" s="7">
        <f t="shared" si="2"/>
        <v>1.3571428571428572</v>
      </c>
      <c r="J7">
        <f t="shared" si="3"/>
        <v>10</v>
      </c>
      <c r="K7" s="5">
        <f t="shared" si="0"/>
        <v>0</v>
      </c>
      <c r="L7" s="5">
        <f t="shared" si="1"/>
        <v>2965</v>
      </c>
      <c r="N7">
        <f t="shared" ref="N7" si="5">$K6+$K7-$L6-$L7</f>
        <v>-1769</v>
      </c>
    </row>
    <row r="8" spans="1:14" hidden="1" x14ac:dyDescent="0.3">
      <c r="A8" t="s">
        <v>7</v>
      </c>
      <c r="B8">
        <v>47</v>
      </c>
      <c r="C8">
        <v>47</v>
      </c>
      <c r="D8">
        <v>3671</v>
      </c>
      <c r="E8">
        <v>4</v>
      </c>
      <c r="F8">
        <v>1</v>
      </c>
      <c r="G8">
        <v>0</v>
      </c>
      <c r="I8" s="7">
        <f t="shared" si="2"/>
        <v>1</v>
      </c>
      <c r="J8">
        <f t="shared" si="3"/>
        <v>0</v>
      </c>
      <c r="K8" s="5">
        <f t="shared" si="0"/>
        <v>0</v>
      </c>
      <c r="L8" s="5">
        <f t="shared" si="1"/>
        <v>3671</v>
      </c>
    </row>
    <row r="9" spans="1:14" hidden="1" x14ac:dyDescent="0.3">
      <c r="A9" t="s">
        <v>8</v>
      </c>
      <c r="B9">
        <v>47</v>
      </c>
      <c r="C9">
        <v>47</v>
      </c>
      <c r="D9">
        <v>221</v>
      </c>
      <c r="E9">
        <v>4</v>
      </c>
      <c r="F9">
        <v>1</v>
      </c>
      <c r="G9">
        <v>0</v>
      </c>
      <c r="I9" s="7">
        <f t="shared" si="2"/>
        <v>1</v>
      </c>
      <c r="J9">
        <f t="shared" si="3"/>
        <v>0</v>
      </c>
      <c r="K9" s="5">
        <f t="shared" si="0"/>
        <v>221</v>
      </c>
      <c r="L9" s="5">
        <f t="shared" si="1"/>
        <v>0</v>
      </c>
      <c r="N9">
        <f t="shared" ref="N9" si="6">$K8+$K9-$L8-$L9</f>
        <v>-3450</v>
      </c>
    </row>
    <row r="10" spans="1:14" x14ac:dyDescent="0.3">
      <c r="A10" t="s">
        <v>8</v>
      </c>
      <c r="B10">
        <v>10</v>
      </c>
      <c r="C10">
        <v>30</v>
      </c>
      <c r="D10">
        <v>1879</v>
      </c>
      <c r="E10">
        <v>5</v>
      </c>
      <c r="F10">
        <v>1</v>
      </c>
      <c r="G10">
        <v>0</v>
      </c>
      <c r="I10" s="7">
        <f t="shared" si="2"/>
        <v>3</v>
      </c>
      <c r="J10">
        <f t="shared" si="3"/>
        <v>20</v>
      </c>
      <c r="K10" s="5">
        <f t="shared" si="0"/>
        <v>1879</v>
      </c>
      <c r="L10" s="5">
        <f t="shared" si="1"/>
        <v>0</v>
      </c>
    </row>
    <row r="11" spans="1:14" x14ac:dyDescent="0.3">
      <c r="A11" t="s">
        <v>7</v>
      </c>
      <c r="B11">
        <v>10</v>
      </c>
      <c r="C11">
        <v>30</v>
      </c>
      <c r="D11">
        <v>2147</v>
      </c>
      <c r="E11">
        <v>5</v>
      </c>
      <c r="F11">
        <v>1</v>
      </c>
      <c r="G11">
        <v>0</v>
      </c>
      <c r="I11" s="7">
        <f t="shared" si="2"/>
        <v>3</v>
      </c>
      <c r="J11">
        <f t="shared" si="3"/>
        <v>20</v>
      </c>
      <c r="K11" s="5">
        <f t="shared" si="0"/>
        <v>0</v>
      </c>
      <c r="L11" s="5">
        <f t="shared" si="1"/>
        <v>2147</v>
      </c>
      <c r="N11">
        <f t="shared" ref="N11" si="7">$K10+$K11-$L10-$L11</f>
        <v>-268</v>
      </c>
    </row>
    <row r="12" spans="1:14" hidden="1" x14ac:dyDescent="0.3">
      <c r="A12" t="s">
        <v>8</v>
      </c>
      <c r="B12">
        <v>4</v>
      </c>
      <c r="C12">
        <v>4</v>
      </c>
      <c r="D12">
        <v>167</v>
      </c>
      <c r="E12">
        <v>6</v>
      </c>
      <c r="F12">
        <v>1</v>
      </c>
      <c r="G12">
        <v>0</v>
      </c>
      <c r="I12" s="7">
        <f t="shared" si="2"/>
        <v>1</v>
      </c>
      <c r="J12">
        <f t="shared" si="3"/>
        <v>0</v>
      </c>
      <c r="K12" s="5">
        <f t="shared" si="0"/>
        <v>167</v>
      </c>
      <c r="L12" s="5">
        <f t="shared" si="1"/>
        <v>0</v>
      </c>
    </row>
    <row r="13" spans="1:14" hidden="1" x14ac:dyDescent="0.3">
      <c r="A13" t="s">
        <v>7</v>
      </c>
      <c r="B13">
        <v>4</v>
      </c>
      <c r="C13">
        <v>4</v>
      </c>
      <c r="D13">
        <v>224</v>
      </c>
      <c r="E13">
        <v>6</v>
      </c>
      <c r="F13">
        <v>1</v>
      </c>
      <c r="G13">
        <v>0</v>
      </c>
      <c r="I13" s="7">
        <f t="shared" si="2"/>
        <v>1</v>
      </c>
      <c r="J13">
        <f t="shared" si="3"/>
        <v>0</v>
      </c>
      <c r="K13" s="5">
        <f t="shared" si="0"/>
        <v>0</v>
      </c>
      <c r="L13" s="5">
        <f t="shared" si="1"/>
        <v>224</v>
      </c>
      <c r="N13">
        <f t="shared" ref="N13" si="8">$K12+$K13-$L12-$L13</f>
        <v>-57</v>
      </c>
    </row>
    <row r="14" spans="1:14" hidden="1" x14ac:dyDescent="0.3">
      <c r="A14" t="s">
        <v>8</v>
      </c>
      <c r="B14">
        <v>10</v>
      </c>
      <c r="C14">
        <v>10</v>
      </c>
      <c r="D14">
        <v>110</v>
      </c>
      <c r="E14">
        <v>7</v>
      </c>
      <c r="F14">
        <v>1</v>
      </c>
      <c r="G14">
        <v>0</v>
      </c>
      <c r="I14" s="7">
        <f t="shared" si="2"/>
        <v>1</v>
      </c>
      <c r="J14">
        <f t="shared" si="3"/>
        <v>0</v>
      </c>
      <c r="K14" s="5">
        <f t="shared" si="0"/>
        <v>110</v>
      </c>
      <c r="L14" s="5">
        <f t="shared" si="1"/>
        <v>0</v>
      </c>
    </row>
    <row r="15" spans="1:14" hidden="1" x14ac:dyDescent="0.3">
      <c r="A15" t="s">
        <v>7</v>
      </c>
      <c r="B15">
        <v>10</v>
      </c>
      <c r="C15">
        <v>10</v>
      </c>
      <c r="D15">
        <v>809</v>
      </c>
      <c r="E15">
        <v>7</v>
      </c>
      <c r="F15">
        <v>1</v>
      </c>
      <c r="G15">
        <v>0</v>
      </c>
      <c r="I15" s="7">
        <f t="shared" si="2"/>
        <v>1</v>
      </c>
      <c r="J15">
        <f t="shared" si="3"/>
        <v>0</v>
      </c>
      <c r="K15" s="5">
        <f t="shared" si="0"/>
        <v>0</v>
      </c>
      <c r="L15" s="5">
        <f t="shared" si="1"/>
        <v>809</v>
      </c>
      <c r="N15">
        <f t="shared" ref="N15" si="9">$K14+$K15-$L14-$L15</f>
        <v>-699</v>
      </c>
    </row>
    <row r="16" spans="1:14" x14ac:dyDescent="0.3">
      <c r="A16" t="s">
        <v>8</v>
      </c>
      <c r="B16">
        <v>16</v>
      </c>
      <c r="C16">
        <v>32</v>
      </c>
      <c r="D16">
        <v>1850</v>
      </c>
      <c r="E16">
        <v>8</v>
      </c>
      <c r="F16">
        <v>1</v>
      </c>
      <c r="G16">
        <v>0</v>
      </c>
      <c r="I16" s="7">
        <f t="shared" si="2"/>
        <v>2</v>
      </c>
      <c r="J16">
        <f t="shared" si="3"/>
        <v>16</v>
      </c>
      <c r="K16" s="5">
        <f t="shared" si="0"/>
        <v>1850</v>
      </c>
      <c r="L16" s="5">
        <f t="shared" si="1"/>
        <v>0</v>
      </c>
    </row>
    <row r="17" spans="1:14" x14ac:dyDescent="0.3">
      <c r="A17" t="s">
        <v>7</v>
      </c>
      <c r="B17">
        <v>16</v>
      </c>
      <c r="C17">
        <v>32</v>
      </c>
      <c r="D17">
        <v>2479</v>
      </c>
      <c r="E17">
        <v>8</v>
      </c>
      <c r="F17">
        <v>1</v>
      </c>
      <c r="G17">
        <v>0</v>
      </c>
      <c r="I17" s="7">
        <f t="shared" si="2"/>
        <v>2</v>
      </c>
      <c r="J17">
        <f t="shared" si="3"/>
        <v>16</v>
      </c>
      <c r="K17" s="5">
        <f t="shared" si="0"/>
        <v>0</v>
      </c>
      <c r="L17" s="5">
        <f t="shared" si="1"/>
        <v>2479</v>
      </c>
      <c r="N17">
        <f t="shared" ref="N17" si="10">$K16+$K17-$L16-$L17</f>
        <v>-629</v>
      </c>
    </row>
    <row r="18" spans="1:14" hidden="1" x14ac:dyDescent="0.3">
      <c r="A18" t="s">
        <v>8</v>
      </c>
      <c r="B18">
        <v>24</v>
      </c>
      <c r="C18">
        <v>36</v>
      </c>
      <c r="D18">
        <v>1238</v>
      </c>
      <c r="E18">
        <v>9</v>
      </c>
      <c r="F18">
        <v>1</v>
      </c>
      <c r="G18">
        <v>0</v>
      </c>
      <c r="I18" s="7">
        <f t="shared" si="2"/>
        <v>1.5</v>
      </c>
      <c r="J18">
        <f t="shared" si="3"/>
        <v>12</v>
      </c>
      <c r="K18" s="5">
        <f t="shared" si="0"/>
        <v>1238</v>
      </c>
      <c r="L18" s="5">
        <f t="shared" si="1"/>
        <v>0</v>
      </c>
    </row>
    <row r="19" spans="1:14" hidden="1" x14ac:dyDescent="0.3">
      <c r="A19" t="s">
        <v>7</v>
      </c>
      <c r="B19">
        <v>24</v>
      </c>
      <c r="C19">
        <v>36</v>
      </c>
      <c r="D19">
        <v>2464</v>
      </c>
      <c r="E19">
        <v>9</v>
      </c>
      <c r="F19">
        <v>1</v>
      </c>
      <c r="G19">
        <v>0</v>
      </c>
      <c r="I19" s="7">
        <f t="shared" si="2"/>
        <v>1.5</v>
      </c>
      <c r="J19">
        <f t="shared" si="3"/>
        <v>12</v>
      </c>
      <c r="K19" s="5">
        <f t="shared" si="0"/>
        <v>0</v>
      </c>
      <c r="L19" s="5">
        <f t="shared" si="1"/>
        <v>2464</v>
      </c>
      <c r="N19">
        <f t="shared" ref="N19" si="11">$K18+$K19-$L18-$L19</f>
        <v>-1226</v>
      </c>
    </row>
    <row r="20" spans="1:14" x14ac:dyDescent="0.3">
      <c r="A20" t="s">
        <v>8</v>
      </c>
      <c r="B20">
        <v>14</v>
      </c>
      <c r="C20">
        <v>27</v>
      </c>
      <c r="D20">
        <v>1495</v>
      </c>
      <c r="E20">
        <v>10</v>
      </c>
      <c r="F20">
        <v>1</v>
      </c>
      <c r="G20">
        <v>0</v>
      </c>
      <c r="I20" s="7">
        <f t="shared" si="2"/>
        <v>1.9285714285714286</v>
      </c>
      <c r="J20">
        <f t="shared" si="3"/>
        <v>13</v>
      </c>
      <c r="K20" s="5">
        <f t="shared" si="0"/>
        <v>1495</v>
      </c>
      <c r="L20" s="5">
        <f t="shared" si="1"/>
        <v>0</v>
      </c>
    </row>
    <row r="21" spans="1:14" x14ac:dyDescent="0.3">
      <c r="A21" t="s">
        <v>7</v>
      </c>
      <c r="B21">
        <v>14</v>
      </c>
      <c r="C21">
        <v>27</v>
      </c>
      <c r="D21">
        <v>2192</v>
      </c>
      <c r="E21">
        <v>10</v>
      </c>
      <c r="F21">
        <v>1</v>
      </c>
      <c r="G21">
        <v>0</v>
      </c>
      <c r="I21" s="7">
        <f t="shared" si="2"/>
        <v>1.9285714285714286</v>
      </c>
      <c r="J21">
        <f t="shared" si="3"/>
        <v>13</v>
      </c>
      <c r="K21" s="5">
        <f t="shared" si="0"/>
        <v>0</v>
      </c>
      <c r="L21" s="5">
        <f t="shared" si="1"/>
        <v>2192</v>
      </c>
      <c r="N21">
        <f t="shared" ref="N21" si="12">$K20+$K21-$L20-$L21</f>
        <v>-697</v>
      </c>
    </row>
    <row r="22" spans="1:14" hidden="1" x14ac:dyDescent="0.3">
      <c r="A22" t="s">
        <v>7</v>
      </c>
      <c r="B22">
        <v>23</v>
      </c>
      <c r="C22">
        <v>23</v>
      </c>
      <c r="D22">
        <v>1885</v>
      </c>
      <c r="E22">
        <v>11</v>
      </c>
      <c r="F22">
        <v>1</v>
      </c>
      <c r="G22">
        <v>0</v>
      </c>
      <c r="I22" s="7">
        <f t="shared" si="2"/>
        <v>1</v>
      </c>
      <c r="J22">
        <f t="shared" si="3"/>
        <v>0</v>
      </c>
      <c r="K22" s="5">
        <f t="shared" si="0"/>
        <v>0</v>
      </c>
      <c r="L22" s="5">
        <f t="shared" si="1"/>
        <v>1885</v>
      </c>
    </row>
    <row r="23" spans="1:14" hidden="1" x14ac:dyDescent="0.3">
      <c r="A23" t="s">
        <v>8</v>
      </c>
      <c r="B23">
        <v>23</v>
      </c>
      <c r="C23">
        <v>23</v>
      </c>
      <c r="D23">
        <v>137</v>
      </c>
      <c r="E23">
        <v>11</v>
      </c>
      <c r="F23">
        <v>1</v>
      </c>
      <c r="G23">
        <v>0</v>
      </c>
      <c r="I23" s="7">
        <f t="shared" si="2"/>
        <v>1</v>
      </c>
      <c r="J23">
        <f t="shared" si="3"/>
        <v>0</v>
      </c>
      <c r="K23" s="5">
        <f t="shared" si="0"/>
        <v>137</v>
      </c>
      <c r="L23" s="5">
        <f t="shared" si="1"/>
        <v>0</v>
      </c>
      <c r="N23">
        <f t="shared" ref="N23" si="13">$K22+$K23-$L22-$L23</f>
        <v>-1748</v>
      </c>
    </row>
    <row r="24" spans="1:14" hidden="1" x14ac:dyDescent="0.3">
      <c r="A24" t="s">
        <v>7</v>
      </c>
      <c r="B24">
        <v>2</v>
      </c>
      <c r="C24">
        <v>2</v>
      </c>
      <c r="D24">
        <v>109</v>
      </c>
      <c r="E24">
        <v>12</v>
      </c>
      <c r="F24">
        <v>1</v>
      </c>
      <c r="G24">
        <v>0</v>
      </c>
      <c r="I24" s="7">
        <f t="shared" si="2"/>
        <v>1</v>
      </c>
      <c r="J24">
        <f t="shared" si="3"/>
        <v>0</v>
      </c>
      <c r="K24" s="5">
        <f t="shared" si="0"/>
        <v>0</v>
      </c>
      <c r="L24" s="5">
        <f t="shared" si="1"/>
        <v>109</v>
      </c>
    </row>
    <row r="25" spans="1:14" hidden="1" x14ac:dyDescent="0.3">
      <c r="A25" t="s">
        <v>8</v>
      </c>
      <c r="B25">
        <v>2</v>
      </c>
      <c r="C25">
        <v>2</v>
      </c>
      <c r="D25">
        <v>23</v>
      </c>
      <c r="E25">
        <v>12</v>
      </c>
      <c r="F25">
        <v>1</v>
      </c>
      <c r="G25">
        <v>0</v>
      </c>
      <c r="I25" s="7">
        <f t="shared" si="2"/>
        <v>1</v>
      </c>
      <c r="J25">
        <f t="shared" si="3"/>
        <v>0</v>
      </c>
      <c r="K25" s="5">
        <f t="shared" si="0"/>
        <v>23</v>
      </c>
      <c r="L25" s="5">
        <f t="shared" si="1"/>
        <v>0</v>
      </c>
      <c r="N25">
        <f t="shared" ref="N25" si="14">$K24+$K25-$L24-$L25</f>
        <v>-86</v>
      </c>
    </row>
    <row r="26" spans="1:14" x14ac:dyDescent="0.3">
      <c r="A26" t="s">
        <v>7</v>
      </c>
      <c r="B26">
        <v>8</v>
      </c>
      <c r="C26">
        <v>31</v>
      </c>
      <c r="D26">
        <v>2405</v>
      </c>
      <c r="E26">
        <v>13</v>
      </c>
      <c r="F26">
        <v>1</v>
      </c>
      <c r="G26">
        <v>0</v>
      </c>
      <c r="I26" s="7">
        <f t="shared" si="2"/>
        <v>3.875</v>
      </c>
      <c r="J26">
        <f t="shared" si="3"/>
        <v>23</v>
      </c>
      <c r="K26" s="5">
        <f t="shared" si="0"/>
        <v>0</v>
      </c>
      <c r="L26" s="5">
        <f t="shared" si="1"/>
        <v>2405</v>
      </c>
    </row>
    <row r="27" spans="1:14" x14ac:dyDescent="0.3">
      <c r="A27" t="s">
        <v>8</v>
      </c>
      <c r="B27">
        <v>8</v>
      </c>
      <c r="C27">
        <v>31</v>
      </c>
      <c r="D27">
        <v>2229</v>
      </c>
      <c r="E27">
        <v>13</v>
      </c>
      <c r="F27">
        <v>1</v>
      </c>
      <c r="G27">
        <v>0</v>
      </c>
      <c r="I27" s="7">
        <f t="shared" si="2"/>
        <v>3.875</v>
      </c>
      <c r="J27">
        <f t="shared" si="3"/>
        <v>23</v>
      </c>
      <c r="K27" s="5">
        <f t="shared" si="0"/>
        <v>2229</v>
      </c>
      <c r="L27" s="5">
        <f t="shared" si="1"/>
        <v>0</v>
      </c>
      <c r="N27">
        <f t="shared" ref="N27" si="15">$K26+$K27-$L26-$L27</f>
        <v>-176</v>
      </c>
    </row>
    <row r="28" spans="1:14" hidden="1" x14ac:dyDescent="0.3">
      <c r="A28" t="s">
        <v>8</v>
      </c>
      <c r="B28">
        <v>12</v>
      </c>
      <c r="C28">
        <v>12</v>
      </c>
      <c r="D28">
        <v>142</v>
      </c>
      <c r="E28">
        <v>14</v>
      </c>
      <c r="F28">
        <v>1</v>
      </c>
      <c r="G28">
        <v>0</v>
      </c>
      <c r="I28" s="7">
        <f t="shared" si="2"/>
        <v>1</v>
      </c>
      <c r="J28">
        <f t="shared" si="3"/>
        <v>0</v>
      </c>
      <c r="K28" s="5">
        <f t="shared" si="0"/>
        <v>142</v>
      </c>
      <c r="L28" s="5">
        <f t="shared" si="1"/>
        <v>0</v>
      </c>
    </row>
    <row r="29" spans="1:14" hidden="1" x14ac:dyDescent="0.3">
      <c r="A29" t="s">
        <v>7</v>
      </c>
      <c r="B29">
        <v>12</v>
      </c>
      <c r="C29">
        <v>12</v>
      </c>
      <c r="D29">
        <v>991</v>
      </c>
      <c r="E29">
        <v>14</v>
      </c>
      <c r="F29">
        <v>1</v>
      </c>
      <c r="G29">
        <v>0</v>
      </c>
      <c r="I29" s="7">
        <f t="shared" si="2"/>
        <v>1</v>
      </c>
      <c r="J29">
        <f t="shared" si="3"/>
        <v>0</v>
      </c>
      <c r="K29" s="5">
        <f t="shared" si="0"/>
        <v>0</v>
      </c>
      <c r="L29" s="5">
        <f t="shared" si="1"/>
        <v>991</v>
      </c>
      <c r="N29">
        <f t="shared" ref="N29" si="16">$K28+$K29-$L28-$L29</f>
        <v>-849</v>
      </c>
    </row>
    <row r="30" spans="1:14" x14ac:dyDescent="0.3">
      <c r="A30" t="s">
        <v>8</v>
      </c>
      <c r="B30">
        <v>9</v>
      </c>
      <c r="C30">
        <v>48</v>
      </c>
      <c r="D30">
        <v>3548</v>
      </c>
      <c r="E30">
        <v>15</v>
      </c>
      <c r="F30">
        <v>0</v>
      </c>
      <c r="G30">
        <v>1</v>
      </c>
      <c r="I30" s="7">
        <f t="shared" si="2"/>
        <v>5.333333333333333</v>
      </c>
      <c r="J30">
        <f t="shared" si="3"/>
        <v>39</v>
      </c>
      <c r="K30" s="5">
        <f t="shared" si="0"/>
        <v>3548</v>
      </c>
      <c r="L30" s="5">
        <f t="shared" si="1"/>
        <v>0</v>
      </c>
    </row>
    <row r="31" spans="1:14" x14ac:dyDescent="0.3">
      <c r="A31" t="s">
        <v>7</v>
      </c>
      <c r="B31">
        <v>9</v>
      </c>
      <c r="C31">
        <v>48</v>
      </c>
      <c r="D31">
        <v>3432</v>
      </c>
      <c r="E31">
        <v>15</v>
      </c>
      <c r="F31">
        <v>0</v>
      </c>
      <c r="G31">
        <v>1</v>
      </c>
      <c r="I31" s="7">
        <f t="shared" si="2"/>
        <v>5.333333333333333</v>
      </c>
      <c r="J31">
        <f t="shared" si="3"/>
        <v>39</v>
      </c>
      <c r="K31" s="5">
        <f t="shared" si="0"/>
        <v>0</v>
      </c>
      <c r="L31" s="5">
        <f t="shared" si="1"/>
        <v>3432</v>
      </c>
      <c r="N31">
        <f t="shared" ref="N31" si="17">$K30+$K31-$L30-$L31</f>
        <v>116</v>
      </c>
    </row>
    <row r="32" spans="1:14" hidden="1" x14ac:dyDescent="0.3">
      <c r="A32" t="s">
        <v>8</v>
      </c>
      <c r="B32">
        <v>35</v>
      </c>
      <c r="C32">
        <v>44</v>
      </c>
      <c r="D32">
        <v>928</v>
      </c>
      <c r="E32">
        <v>16</v>
      </c>
      <c r="F32">
        <v>1</v>
      </c>
      <c r="G32">
        <v>0</v>
      </c>
      <c r="I32" s="7">
        <f t="shared" si="2"/>
        <v>1.2571428571428571</v>
      </c>
      <c r="J32">
        <f t="shared" si="3"/>
        <v>9</v>
      </c>
      <c r="K32" s="5">
        <f t="shared" si="0"/>
        <v>928</v>
      </c>
      <c r="L32" s="5">
        <f t="shared" si="1"/>
        <v>0</v>
      </c>
    </row>
    <row r="33" spans="1:14" hidden="1" x14ac:dyDescent="0.3">
      <c r="A33" t="s">
        <v>7</v>
      </c>
      <c r="B33">
        <v>35</v>
      </c>
      <c r="C33">
        <v>44</v>
      </c>
      <c r="D33">
        <v>3407</v>
      </c>
      <c r="E33">
        <v>16</v>
      </c>
      <c r="F33">
        <v>1</v>
      </c>
      <c r="G33">
        <v>0</v>
      </c>
      <c r="I33" s="7">
        <f t="shared" si="2"/>
        <v>1.2571428571428571</v>
      </c>
      <c r="J33">
        <f t="shared" si="3"/>
        <v>9</v>
      </c>
      <c r="K33" s="5">
        <f t="shared" si="0"/>
        <v>0</v>
      </c>
      <c r="L33" s="5">
        <f t="shared" si="1"/>
        <v>3407</v>
      </c>
      <c r="N33">
        <f t="shared" ref="N33" si="18">$K32+$K33-$L32-$L33</f>
        <v>-2479</v>
      </c>
    </row>
    <row r="34" spans="1:14" hidden="1" x14ac:dyDescent="0.3">
      <c r="A34" t="s">
        <v>7</v>
      </c>
      <c r="B34">
        <v>4</v>
      </c>
      <c r="C34">
        <v>5</v>
      </c>
      <c r="D34">
        <v>226</v>
      </c>
      <c r="E34">
        <v>17</v>
      </c>
      <c r="F34">
        <v>1</v>
      </c>
      <c r="G34">
        <v>0</v>
      </c>
      <c r="I34" s="7">
        <f t="shared" si="2"/>
        <v>1.25</v>
      </c>
      <c r="J34">
        <f t="shared" si="3"/>
        <v>1</v>
      </c>
      <c r="K34" s="5">
        <f t="shared" si="0"/>
        <v>0</v>
      </c>
      <c r="L34" s="5">
        <f t="shared" si="1"/>
        <v>226</v>
      </c>
    </row>
    <row r="35" spans="1:14" hidden="1" x14ac:dyDescent="0.3">
      <c r="A35" t="s">
        <v>8</v>
      </c>
      <c r="B35">
        <v>4</v>
      </c>
      <c r="C35">
        <v>5</v>
      </c>
      <c r="D35">
        <v>188</v>
      </c>
      <c r="E35">
        <v>17</v>
      </c>
      <c r="F35">
        <v>1</v>
      </c>
      <c r="G35">
        <v>0</v>
      </c>
      <c r="I35" s="7">
        <f t="shared" si="2"/>
        <v>1.25</v>
      </c>
      <c r="J35">
        <f t="shared" si="3"/>
        <v>1</v>
      </c>
      <c r="K35" s="5">
        <f t="shared" si="0"/>
        <v>188</v>
      </c>
      <c r="L35" s="5">
        <f t="shared" si="1"/>
        <v>0</v>
      </c>
      <c r="N35">
        <f t="shared" ref="N35" si="19">$K34+$K35-$L34-$L35</f>
        <v>-38</v>
      </c>
    </row>
    <row r="36" spans="1:14" hidden="1" x14ac:dyDescent="0.3">
      <c r="A36" t="s">
        <v>7</v>
      </c>
      <c r="B36">
        <v>38</v>
      </c>
      <c r="C36">
        <v>38</v>
      </c>
      <c r="D36">
        <v>2821</v>
      </c>
      <c r="E36">
        <v>18</v>
      </c>
      <c r="F36">
        <v>1</v>
      </c>
      <c r="G36">
        <v>0</v>
      </c>
      <c r="I36" s="7">
        <f t="shared" si="2"/>
        <v>1</v>
      </c>
      <c r="J36">
        <f t="shared" si="3"/>
        <v>0</v>
      </c>
      <c r="K36" s="5">
        <f t="shared" si="0"/>
        <v>0</v>
      </c>
      <c r="L36" s="5">
        <f t="shared" si="1"/>
        <v>2821</v>
      </c>
    </row>
    <row r="37" spans="1:14" hidden="1" x14ac:dyDescent="0.3">
      <c r="A37" t="s">
        <v>8</v>
      </c>
      <c r="B37">
        <v>38</v>
      </c>
      <c r="C37">
        <v>38</v>
      </c>
      <c r="D37">
        <v>172</v>
      </c>
      <c r="E37">
        <v>18</v>
      </c>
      <c r="F37">
        <v>1</v>
      </c>
      <c r="G37">
        <v>0</v>
      </c>
      <c r="I37" s="7">
        <f t="shared" si="2"/>
        <v>1</v>
      </c>
      <c r="J37">
        <f t="shared" si="3"/>
        <v>0</v>
      </c>
      <c r="K37" s="5">
        <f t="shared" si="0"/>
        <v>172</v>
      </c>
      <c r="L37" s="5">
        <f t="shared" si="1"/>
        <v>0</v>
      </c>
      <c r="N37">
        <f t="shared" ref="N37" si="20">$K36+$K37-$L36-$L37</f>
        <v>-2649</v>
      </c>
    </row>
    <row r="38" spans="1:14" x14ac:dyDescent="0.3">
      <c r="A38" t="s">
        <v>8</v>
      </c>
      <c r="B38">
        <v>7</v>
      </c>
      <c r="C38">
        <v>24</v>
      </c>
      <c r="D38">
        <v>1704</v>
      </c>
      <c r="E38">
        <v>19</v>
      </c>
      <c r="F38">
        <v>1</v>
      </c>
      <c r="G38">
        <v>0</v>
      </c>
      <c r="I38" s="7">
        <f t="shared" si="2"/>
        <v>3.4285714285714284</v>
      </c>
      <c r="J38">
        <f t="shared" si="3"/>
        <v>17</v>
      </c>
      <c r="K38" s="5">
        <f t="shared" si="0"/>
        <v>1704</v>
      </c>
      <c r="L38" s="5">
        <f t="shared" si="1"/>
        <v>0</v>
      </c>
    </row>
    <row r="39" spans="1:14" x14ac:dyDescent="0.3">
      <c r="A39" t="s">
        <v>7</v>
      </c>
      <c r="B39">
        <v>7</v>
      </c>
      <c r="C39">
        <v>24</v>
      </c>
      <c r="D39">
        <v>1954</v>
      </c>
      <c r="E39">
        <v>19</v>
      </c>
      <c r="F39">
        <v>1</v>
      </c>
      <c r="G39">
        <v>0</v>
      </c>
      <c r="I39" s="7">
        <f t="shared" si="2"/>
        <v>3.4285714285714284</v>
      </c>
      <c r="J39">
        <f t="shared" si="3"/>
        <v>17</v>
      </c>
      <c r="K39" s="5">
        <f t="shared" si="0"/>
        <v>0</v>
      </c>
      <c r="L39" s="5">
        <f t="shared" si="1"/>
        <v>1954</v>
      </c>
      <c r="N39">
        <f t="shared" ref="N39" si="21">$K38+$K39-$L38-$L39</f>
        <v>-250</v>
      </c>
    </row>
    <row r="40" spans="1:14" x14ac:dyDescent="0.3">
      <c r="A40" t="s">
        <v>8</v>
      </c>
      <c r="B40">
        <v>27</v>
      </c>
      <c r="C40">
        <v>41</v>
      </c>
      <c r="D40">
        <v>1506</v>
      </c>
      <c r="E40">
        <v>20</v>
      </c>
      <c r="F40">
        <v>1</v>
      </c>
      <c r="G40">
        <v>0</v>
      </c>
      <c r="I40" s="7">
        <f t="shared" si="2"/>
        <v>1.5185185185185186</v>
      </c>
      <c r="J40">
        <f t="shared" si="3"/>
        <v>14</v>
      </c>
      <c r="K40" s="5">
        <f t="shared" si="0"/>
        <v>1506</v>
      </c>
      <c r="L40" s="5">
        <f t="shared" si="1"/>
        <v>0</v>
      </c>
    </row>
    <row r="41" spans="1:14" x14ac:dyDescent="0.3">
      <c r="A41" t="s">
        <v>7</v>
      </c>
      <c r="B41">
        <v>27</v>
      </c>
      <c r="C41">
        <v>41</v>
      </c>
      <c r="D41">
        <v>2854</v>
      </c>
      <c r="E41">
        <v>20</v>
      </c>
      <c r="F41">
        <v>1</v>
      </c>
      <c r="G41">
        <v>0</v>
      </c>
      <c r="I41" s="7">
        <f t="shared" si="2"/>
        <v>1.5185185185185186</v>
      </c>
      <c r="J41">
        <f t="shared" si="3"/>
        <v>14</v>
      </c>
      <c r="K41" s="5">
        <f t="shared" si="0"/>
        <v>0</v>
      </c>
      <c r="L41" s="5">
        <f t="shared" si="1"/>
        <v>2854</v>
      </c>
      <c r="N41">
        <f t="shared" ref="N41" si="22">$K40+$K41-$L40-$L41</f>
        <v>-1348</v>
      </c>
    </row>
    <row r="42" spans="1:14" hidden="1" x14ac:dyDescent="0.3">
      <c r="A42" t="s">
        <v>7</v>
      </c>
      <c r="B42">
        <v>29</v>
      </c>
      <c r="C42">
        <v>29</v>
      </c>
      <c r="D42">
        <v>2370</v>
      </c>
      <c r="E42">
        <v>21</v>
      </c>
      <c r="F42">
        <v>1</v>
      </c>
      <c r="G42">
        <v>0</v>
      </c>
      <c r="I42" s="7">
        <f t="shared" si="2"/>
        <v>1</v>
      </c>
      <c r="J42">
        <f t="shared" si="3"/>
        <v>0</v>
      </c>
      <c r="K42" s="5">
        <f t="shared" si="0"/>
        <v>0</v>
      </c>
      <c r="L42" s="5">
        <f t="shared" si="1"/>
        <v>2370</v>
      </c>
    </row>
    <row r="43" spans="1:14" hidden="1" x14ac:dyDescent="0.3">
      <c r="A43" t="s">
        <v>8</v>
      </c>
      <c r="B43">
        <v>29</v>
      </c>
      <c r="C43">
        <v>29</v>
      </c>
      <c r="D43">
        <v>179</v>
      </c>
      <c r="E43">
        <v>21</v>
      </c>
      <c r="F43">
        <v>1</v>
      </c>
      <c r="G43">
        <v>0</v>
      </c>
      <c r="I43" s="7">
        <f t="shared" si="2"/>
        <v>1</v>
      </c>
      <c r="J43">
        <f t="shared" si="3"/>
        <v>0</v>
      </c>
      <c r="K43" s="5">
        <f t="shared" si="0"/>
        <v>179</v>
      </c>
      <c r="L43" s="5">
        <f t="shared" si="1"/>
        <v>0</v>
      </c>
      <c r="N43">
        <f t="shared" ref="N43" si="23">$K42+$K43-$L42-$L43</f>
        <v>-2191</v>
      </c>
    </row>
    <row r="44" spans="1:14" x14ac:dyDescent="0.3">
      <c r="A44" t="s">
        <v>7</v>
      </c>
      <c r="B44">
        <v>20</v>
      </c>
      <c r="C44">
        <v>44</v>
      </c>
      <c r="D44">
        <v>3174</v>
      </c>
      <c r="E44">
        <v>22</v>
      </c>
      <c r="F44">
        <v>1</v>
      </c>
      <c r="G44">
        <v>0</v>
      </c>
      <c r="I44" s="7">
        <f t="shared" si="2"/>
        <v>2.2000000000000002</v>
      </c>
      <c r="J44">
        <f t="shared" si="3"/>
        <v>24</v>
      </c>
      <c r="K44" s="5">
        <f t="shared" si="0"/>
        <v>0</v>
      </c>
      <c r="L44" s="5">
        <f t="shared" si="1"/>
        <v>3174</v>
      </c>
    </row>
    <row r="45" spans="1:14" x14ac:dyDescent="0.3">
      <c r="A45" t="s">
        <v>8</v>
      </c>
      <c r="B45">
        <v>20</v>
      </c>
      <c r="C45">
        <v>44</v>
      </c>
      <c r="D45">
        <v>2193</v>
      </c>
      <c r="E45">
        <v>22</v>
      </c>
      <c r="F45">
        <v>1</v>
      </c>
      <c r="G45">
        <v>0</v>
      </c>
      <c r="I45" s="7">
        <f t="shared" si="2"/>
        <v>2.2000000000000002</v>
      </c>
      <c r="J45">
        <f t="shared" si="3"/>
        <v>24</v>
      </c>
      <c r="K45" s="5">
        <f t="shared" si="0"/>
        <v>2193</v>
      </c>
      <c r="L45" s="5">
        <f t="shared" si="1"/>
        <v>0</v>
      </c>
      <c r="N45">
        <f t="shared" ref="N45" si="24">$K44+$K45-$L44-$L45</f>
        <v>-981</v>
      </c>
    </row>
    <row r="46" spans="1:14" x14ac:dyDescent="0.3">
      <c r="A46" t="s">
        <v>7</v>
      </c>
      <c r="B46">
        <v>19</v>
      </c>
      <c r="C46">
        <v>38</v>
      </c>
      <c r="D46">
        <v>2499</v>
      </c>
      <c r="E46">
        <v>23</v>
      </c>
      <c r="F46">
        <v>1</v>
      </c>
      <c r="G46">
        <v>0</v>
      </c>
      <c r="I46" s="7">
        <f t="shared" si="2"/>
        <v>2</v>
      </c>
      <c r="J46">
        <f t="shared" si="3"/>
        <v>19</v>
      </c>
      <c r="K46" s="5">
        <f t="shared" si="0"/>
        <v>0</v>
      </c>
      <c r="L46" s="5">
        <f t="shared" si="1"/>
        <v>2499</v>
      </c>
    </row>
    <row r="47" spans="1:14" x14ac:dyDescent="0.3">
      <c r="A47" t="s">
        <v>8</v>
      </c>
      <c r="B47">
        <v>19</v>
      </c>
      <c r="C47">
        <v>38</v>
      </c>
      <c r="D47">
        <v>1625</v>
      </c>
      <c r="E47">
        <v>23</v>
      </c>
      <c r="F47">
        <v>1</v>
      </c>
      <c r="G47">
        <v>0</v>
      </c>
      <c r="I47" s="7">
        <f t="shared" si="2"/>
        <v>2</v>
      </c>
      <c r="J47">
        <f t="shared" si="3"/>
        <v>19</v>
      </c>
      <c r="K47" s="5">
        <f t="shared" si="0"/>
        <v>1625</v>
      </c>
      <c r="L47" s="5">
        <f t="shared" si="1"/>
        <v>0</v>
      </c>
      <c r="N47">
        <f t="shared" ref="N47" si="25">$K46+$K47-$L46-$L47</f>
        <v>-874</v>
      </c>
    </row>
    <row r="48" spans="1:14" x14ac:dyDescent="0.3">
      <c r="A48" t="s">
        <v>7</v>
      </c>
      <c r="B48">
        <v>23</v>
      </c>
      <c r="C48">
        <v>47</v>
      </c>
      <c r="D48">
        <v>3411</v>
      </c>
      <c r="E48">
        <v>24</v>
      </c>
      <c r="F48">
        <v>1</v>
      </c>
      <c r="G48">
        <v>0</v>
      </c>
      <c r="I48" s="7">
        <f t="shared" si="2"/>
        <v>2.0434782608695654</v>
      </c>
      <c r="J48">
        <f t="shared" si="3"/>
        <v>24</v>
      </c>
      <c r="K48" s="5">
        <f t="shared" si="0"/>
        <v>0</v>
      </c>
      <c r="L48" s="5">
        <f t="shared" si="1"/>
        <v>3411</v>
      </c>
    </row>
    <row r="49" spans="1:14" x14ac:dyDescent="0.3">
      <c r="A49" t="s">
        <v>8</v>
      </c>
      <c r="B49">
        <v>23</v>
      </c>
      <c r="C49">
        <v>47</v>
      </c>
      <c r="D49">
        <v>2551</v>
      </c>
      <c r="E49">
        <v>24</v>
      </c>
      <c r="F49">
        <v>1</v>
      </c>
      <c r="G49">
        <v>0</v>
      </c>
      <c r="I49" s="7">
        <f t="shared" si="2"/>
        <v>2.0434782608695654</v>
      </c>
      <c r="J49">
        <f t="shared" si="3"/>
        <v>24</v>
      </c>
      <c r="K49" s="5">
        <f t="shared" si="0"/>
        <v>2551</v>
      </c>
      <c r="L49" s="5">
        <f t="shared" si="1"/>
        <v>0</v>
      </c>
      <c r="N49">
        <f t="shared" ref="N49" si="26">$K48+$K49-$L48-$L49</f>
        <v>-860</v>
      </c>
    </row>
    <row r="50" spans="1:14" hidden="1" x14ac:dyDescent="0.3">
      <c r="A50" t="s">
        <v>7</v>
      </c>
      <c r="B50">
        <v>36</v>
      </c>
      <c r="C50">
        <v>36</v>
      </c>
      <c r="D50">
        <v>3014</v>
      </c>
      <c r="E50">
        <v>25</v>
      </c>
      <c r="F50">
        <v>1</v>
      </c>
      <c r="G50">
        <v>0</v>
      </c>
      <c r="I50" s="7">
        <f t="shared" si="2"/>
        <v>1</v>
      </c>
      <c r="J50">
        <f t="shared" si="3"/>
        <v>0</v>
      </c>
      <c r="K50" s="5">
        <f t="shared" si="0"/>
        <v>0</v>
      </c>
      <c r="L50" s="5">
        <f t="shared" si="1"/>
        <v>3014</v>
      </c>
    </row>
    <row r="51" spans="1:14" hidden="1" x14ac:dyDescent="0.3">
      <c r="A51" t="s">
        <v>8</v>
      </c>
      <c r="B51">
        <v>36</v>
      </c>
      <c r="C51">
        <v>36</v>
      </c>
      <c r="D51">
        <v>184</v>
      </c>
      <c r="E51">
        <v>25</v>
      </c>
      <c r="F51">
        <v>1</v>
      </c>
      <c r="G51">
        <v>0</v>
      </c>
      <c r="I51" s="7">
        <f t="shared" si="2"/>
        <v>1</v>
      </c>
      <c r="J51">
        <f t="shared" si="3"/>
        <v>0</v>
      </c>
      <c r="K51" s="5">
        <f t="shared" si="0"/>
        <v>184</v>
      </c>
      <c r="L51" s="5">
        <f t="shared" si="1"/>
        <v>0</v>
      </c>
      <c r="N51">
        <f t="shared" ref="N51" si="27">$K50+$K51-$L50-$L51</f>
        <v>-2830</v>
      </c>
    </row>
    <row r="52" spans="1:14" x14ac:dyDescent="0.3">
      <c r="A52" t="s">
        <v>7</v>
      </c>
      <c r="B52">
        <v>3</v>
      </c>
      <c r="C52">
        <v>47</v>
      </c>
      <c r="D52">
        <v>4586</v>
      </c>
      <c r="E52">
        <v>26</v>
      </c>
      <c r="F52">
        <v>0</v>
      </c>
      <c r="G52">
        <v>1</v>
      </c>
      <c r="I52" s="7">
        <f t="shared" si="2"/>
        <v>15.666666666666666</v>
      </c>
      <c r="J52">
        <f t="shared" si="3"/>
        <v>44</v>
      </c>
      <c r="K52" s="5">
        <f t="shared" si="0"/>
        <v>0</v>
      </c>
      <c r="L52" s="5">
        <f t="shared" si="1"/>
        <v>4586</v>
      </c>
    </row>
    <row r="53" spans="1:14" x14ac:dyDescent="0.3">
      <c r="A53" t="s">
        <v>8</v>
      </c>
      <c r="B53">
        <v>3</v>
      </c>
      <c r="C53">
        <v>47</v>
      </c>
      <c r="D53">
        <v>4607</v>
      </c>
      <c r="E53">
        <v>26</v>
      </c>
      <c r="F53">
        <v>0</v>
      </c>
      <c r="G53">
        <v>1</v>
      </c>
      <c r="I53" s="7">
        <f t="shared" si="2"/>
        <v>15.666666666666666</v>
      </c>
      <c r="J53">
        <f t="shared" si="3"/>
        <v>44</v>
      </c>
      <c r="K53" s="5">
        <f t="shared" si="0"/>
        <v>4607</v>
      </c>
      <c r="L53" s="5">
        <f t="shared" si="1"/>
        <v>0</v>
      </c>
      <c r="N53">
        <f t="shared" ref="N53" si="28">$K52+$K53-$L52-$L53</f>
        <v>21</v>
      </c>
    </row>
    <row r="54" spans="1:14" hidden="1" x14ac:dyDescent="0.3">
      <c r="A54" t="s">
        <v>8</v>
      </c>
      <c r="B54">
        <v>40</v>
      </c>
      <c r="C54">
        <v>49</v>
      </c>
      <c r="D54">
        <v>781</v>
      </c>
      <c r="E54">
        <v>27</v>
      </c>
      <c r="F54">
        <v>1</v>
      </c>
      <c r="G54">
        <v>0</v>
      </c>
      <c r="I54" s="7">
        <f t="shared" si="2"/>
        <v>1.2250000000000001</v>
      </c>
      <c r="J54">
        <f t="shared" si="3"/>
        <v>9</v>
      </c>
      <c r="K54" s="5">
        <f t="shared" si="0"/>
        <v>781</v>
      </c>
      <c r="L54" s="5">
        <f t="shared" si="1"/>
        <v>0</v>
      </c>
    </row>
    <row r="55" spans="1:14" hidden="1" x14ac:dyDescent="0.3">
      <c r="A55" t="s">
        <v>7</v>
      </c>
      <c r="B55">
        <v>40</v>
      </c>
      <c r="C55">
        <v>49</v>
      </c>
      <c r="D55">
        <v>3640</v>
      </c>
      <c r="E55">
        <v>27</v>
      </c>
      <c r="F55">
        <v>1</v>
      </c>
      <c r="G55">
        <v>0</v>
      </c>
      <c r="I55" s="7">
        <f t="shared" si="2"/>
        <v>1.2250000000000001</v>
      </c>
      <c r="J55">
        <f t="shared" si="3"/>
        <v>9</v>
      </c>
      <c r="K55" s="5">
        <f t="shared" si="0"/>
        <v>0</v>
      </c>
      <c r="L55" s="5">
        <f t="shared" si="1"/>
        <v>3640</v>
      </c>
      <c r="N55">
        <f t="shared" ref="N55" si="29">$K54+$K55-$L54-$L55</f>
        <v>-2859</v>
      </c>
    </row>
    <row r="56" spans="1:14" hidden="1" x14ac:dyDescent="0.3">
      <c r="A56" t="s">
        <v>7</v>
      </c>
      <c r="B56">
        <v>5</v>
      </c>
      <c r="C56">
        <v>5</v>
      </c>
      <c r="D56">
        <v>398</v>
      </c>
      <c r="E56">
        <v>28</v>
      </c>
      <c r="F56">
        <v>1</v>
      </c>
      <c r="G56">
        <v>0</v>
      </c>
      <c r="I56" s="7">
        <f t="shared" si="2"/>
        <v>1</v>
      </c>
      <c r="J56">
        <f t="shared" si="3"/>
        <v>0</v>
      </c>
      <c r="K56" s="5">
        <f t="shared" si="0"/>
        <v>0</v>
      </c>
      <c r="L56" s="5">
        <f t="shared" si="1"/>
        <v>398</v>
      </c>
    </row>
    <row r="57" spans="1:14" hidden="1" x14ac:dyDescent="0.3">
      <c r="A57" t="s">
        <v>8</v>
      </c>
      <c r="B57">
        <v>5</v>
      </c>
      <c r="C57">
        <v>5</v>
      </c>
      <c r="D57">
        <v>65</v>
      </c>
      <c r="E57">
        <v>28</v>
      </c>
      <c r="F57">
        <v>1</v>
      </c>
      <c r="G57">
        <v>0</v>
      </c>
      <c r="I57" s="7">
        <f t="shared" si="2"/>
        <v>1</v>
      </c>
      <c r="J57">
        <f t="shared" si="3"/>
        <v>0</v>
      </c>
      <c r="K57" s="5">
        <f t="shared" si="0"/>
        <v>65</v>
      </c>
      <c r="L57" s="5">
        <f t="shared" si="1"/>
        <v>0</v>
      </c>
      <c r="N57">
        <f t="shared" ref="N57" si="30">$K56+$K57-$L56-$L57</f>
        <v>-333</v>
      </c>
    </row>
    <row r="58" spans="1:14" x14ac:dyDescent="0.3">
      <c r="A58" t="s">
        <v>7</v>
      </c>
      <c r="B58">
        <v>15</v>
      </c>
      <c r="C58">
        <v>31</v>
      </c>
      <c r="D58">
        <v>2404</v>
      </c>
      <c r="E58">
        <v>29</v>
      </c>
      <c r="F58">
        <v>1</v>
      </c>
      <c r="G58">
        <v>0</v>
      </c>
      <c r="I58" s="7">
        <f t="shared" si="2"/>
        <v>2.0666666666666669</v>
      </c>
      <c r="J58">
        <f t="shared" si="3"/>
        <v>16</v>
      </c>
      <c r="K58" s="5">
        <f t="shared" si="0"/>
        <v>0</v>
      </c>
      <c r="L58" s="5">
        <f t="shared" si="1"/>
        <v>2404</v>
      </c>
    </row>
    <row r="59" spans="1:14" x14ac:dyDescent="0.3">
      <c r="A59" t="s">
        <v>8</v>
      </c>
      <c r="B59">
        <v>15</v>
      </c>
      <c r="C59">
        <v>31</v>
      </c>
      <c r="D59">
        <v>1711</v>
      </c>
      <c r="E59">
        <v>29</v>
      </c>
      <c r="F59">
        <v>1</v>
      </c>
      <c r="G59">
        <v>0</v>
      </c>
      <c r="I59" s="7">
        <f t="shared" si="2"/>
        <v>2.0666666666666669</v>
      </c>
      <c r="J59">
        <f t="shared" si="3"/>
        <v>16</v>
      </c>
      <c r="K59" s="5">
        <f t="shared" si="0"/>
        <v>1711</v>
      </c>
      <c r="L59" s="5">
        <f t="shared" si="1"/>
        <v>0</v>
      </c>
      <c r="N59">
        <f t="shared" ref="N59" si="31">$K58+$K59-$L58-$L59</f>
        <v>-693</v>
      </c>
    </row>
    <row r="60" spans="1:14" hidden="1" x14ac:dyDescent="0.3">
      <c r="A60" t="s">
        <v>8</v>
      </c>
      <c r="B60">
        <v>44</v>
      </c>
      <c r="C60">
        <v>45</v>
      </c>
      <c r="D60">
        <v>231</v>
      </c>
      <c r="E60">
        <v>30</v>
      </c>
      <c r="F60">
        <v>1</v>
      </c>
      <c r="G60">
        <v>0</v>
      </c>
      <c r="I60" s="7">
        <f t="shared" si="2"/>
        <v>1.0227272727272727</v>
      </c>
      <c r="J60">
        <f t="shared" si="3"/>
        <v>1</v>
      </c>
      <c r="K60" s="5">
        <f t="shared" si="0"/>
        <v>231</v>
      </c>
      <c r="L60" s="5">
        <f t="shared" si="1"/>
        <v>0</v>
      </c>
    </row>
    <row r="61" spans="1:14" hidden="1" x14ac:dyDescent="0.3">
      <c r="A61" t="s">
        <v>7</v>
      </c>
      <c r="B61">
        <v>44</v>
      </c>
      <c r="C61">
        <v>45</v>
      </c>
      <c r="D61">
        <v>3513</v>
      </c>
      <c r="E61">
        <v>30</v>
      </c>
      <c r="F61">
        <v>1</v>
      </c>
      <c r="G61">
        <v>0</v>
      </c>
      <c r="I61" s="7">
        <f t="shared" si="2"/>
        <v>1.0227272727272727</v>
      </c>
      <c r="J61">
        <f t="shared" si="3"/>
        <v>1</v>
      </c>
      <c r="K61" s="5">
        <f t="shared" si="0"/>
        <v>0</v>
      </c>
      <c r="L61" s="5">
        <f t="shared" si="1"/>
        <v>3513</v>
      </c>
      <c r="N61">
        <f t="shared" ref="N61" si="32">$K60+$K61-$L60-$L61</f>
        <v>-3282</v>
      </c>
    </row>
    <row r="62" spans="1:14" hidden="1" x14ac:dyDescent="0.3">
      <c r="A62" t="s">
        <v>8</v>
      </c>
      <c r="B62">
        <v>29</v>
      </c>
      <c r="C62">
        <v>29</v>
      </c>
      <c r="D62">
        <v>165</v>
      </c>
      <c r="E62">
        <v>31</v>
      </c>
      <c r="F62">
        <v>1</v>
      </c>
      <c r="G62">
        <v>0</v>
      </c>
      <c r="I62" s="7">
        <f t="shared" si="2"/>
        <v>1</v>
      </c>
      <c r="J62">
        <f t="shared" si="3"/>
        <v>0</v>
      </c>
      <c r="K62" s="5">
        <f t="shared" si="0"/>
        <v>165</v>
      </c>
      <c r="L62" s="5">
        <f t="shared" si="1"/>
        <v>0</v>
      </c>
    </row>
    <row r="63" spans="1:14" hidden="1" x14ac:dyDescent="0.3">
      <c r="A63" t="s">
        <v>7</v>
      </c>
      <c r="B63">
        <v>29</v>
      </c>
      <c r="C63">
        <v>29</v>
      </c>
      <c r="D63">
        <v>2157</v>
      </c>
      <c r="E63">
        <v>31</v>
      </c>
      <c r="F63">
        <v>1</v>
      </c>
      <c r="G63">
        <v>0</v>
      </c>
      <c r="I63" s="7">
        <f t="shared" si="2"/>
        <v>1</v>
      </c>
      <c r="J63">
        <f t="shared" si="3"/>
        <v>0</v>
      </c>
      <c r="K63" s="5">
        <f t="shared" si="0"/>
        <v>0</v>
      </c>
      <c r="L63" s="5">
        <f t="shared" si="1"/>
        <v>2157</v>
      </c>
      <c r="N63">
        <f t="shared" ref="N63" si="33">$K62+$K63-$L62-$L63</f>
        <v>-1992</v>
      </c>
    </row>
    <row r="64" spans="1:14" hidden="1" x14ac:dyDescent="0.3">
      <c r="A64" t="s">
        <v>8</v>
      </c>
      <c r="B64">
        <v>19</v>
      </c>
      <c r="C64">
        <v>22</v>
      </c>
      <c r="D64">
        <v>381</v>
      </c>
      <c r="E64">
        <v>32</v>
      </c>
      <c r="F64">
        <v>1</v>
      </c>
      <c r="G64">
        <v>0</v>
      </c>
      <c r="I64" s="7">
        <f t="shared" si="2"/>
        <v>1.1578947368421053</v>
      </c>
      <c r="J64">
        <f t="shared" si="3"/>
        <v>3</v>
      </c>
      <c r="K64" s="5">
        <f t="shared" si="0"/>
        <v>381</v>
      </c>
      <c r="L64" s="5">
        <f t="shared" si="1"/>
        <v>0</v>
      </c>
    </row>
    <row r="65" spans="1:14" hidden="1" x14ac:dyDescent="0.3">
      <c r="A65" t="s">
        <v>7</v>
      </c>
      <c r="B65">
        <v>19</v>
      </c>
      <c r="C65">
        <v>22</v>
      </c>
      <c r="D65">
        <v>1541</v>
      </c>
      <c r="E65">
        <v>32</v>
      </c>
      <c r="F65">
        <v>1</v>
      </c>
      <c r="G65">
        <v>0</v>
      </c>
      <c r="I65" s="7">
        <f t="shared" si="2"/>
        <v>1.1578947368421053</v>
      </c>
      <c r="J65">
        <f t="shared" si="3"/>
        <v>3</v>
      </c>
      <c r="K65" s="5">
        <f t="shared" si="0"/>
        <v>0</v>
      </c>
      <c r="L65" s="5">
        <f t="shared" si="1"/>
        <v>1541</v>
      </c>
      <c r="N65">
        <f t="shared" ref="N65" si="34">$K64+$K65-$L64-$L65</f>
        <v>-1160</v>
      </c>
    </row>
    <row r="66" spans="1:14" x14ac:dyDescent="0.3">
      <c r="A66" t="s">
        <v>7</v>
      </c>
      <c r="B66">
        <v>7</v>
      </c>
      <c r="C66">
        <v>44</v>
      </c>
      <c r="D66">
        <v>3385</v>
      </c>
      <c r="E66">
        <v>33</v>
      </c>
      <c r="F66">
        <v>0</v>
      </c>
      <c r="G66">
        <v>1</v>
      </c>
      <c r="I66" s="7">
        <f t="shared" si="2"/>
        <v>6.2857142857142856</v>
      </c>
      <c r="J66">
        <f t="shared" si="3"/>
        <v>37</v>
      </c>
      <c r="K66" s="5">
        <f t="shared" si="0"/>
        <v>0</v>
      </c>
      <c r="L66" s="5">
        <f t="shared" si="1"/>
        <v>3385</v>
      </c>
    </row>
    <row r="67" spans="1:14" x14ac:dyDescent="0.3">
      <c r="A67" t="s">
        <v>8</v>
      </c>
      <c r="B67">
        <v>7</v>
      </c>
      <c r="C67">
        <v>44</v>
      </c>
      <c r="D67">
        <v>3543</v>
      </c>
      <c r="E67">
        <v>33</v>
      </c>
      <c r="F67">
        <v>0</v>
      </c>
      <c r="G67">
        <v>1</v>
      </c>
      <c r="I67" s="7">
        <f t="shared" ref="I67:I130" si="35">C67/B67</f>
        <v>6.2857142857142856</v>
      </c>
      <c r="J67">
        <f t="shared" ref="J67:J130" si="36">C67-B67</f>
        <v>37</v>
      </c>
      <c r="K67" s="5">
        <f t="shared" ref="K67:K130" si="37">IF($A67="Hungarian",$D67,0)</f>
        <v>3543</v>
      </c>
      <c r="L67" s="5">
        <f t="shared" ref="L67:L130" si="38">IF($A67="Vickrey Auction",$D67,0)</f>
        <v>0</v>
      </c>
      <c r="N67">
        <f t="shared" ref="N67" si="39">$K66+$K67-$L66-$L67</f>
        <v>158</v>
      </c>
    </row>
    <row r="68" spans="1:14" x14ac:dyDescent="0.3">
      <c r="A68" t="s">
        <v>8</v>
      </c>
      <c r="B68">
        <v>8</v>
      </c>
      <c r="C68">
        <v>36</v>
      </c>
      <c r="D68">
        <v>2601</v>
      </c>
      <c r="E68">
        <v>34</v>
      </c>
      <c r="F68">
        <v>0</v>
      </c>
      <c r="G68">
        <v>1</v>
      </c>
      <c r="I68" s="7">
        <f t="shared" si="35"/>
        <v>4.5</v>
      </c>
      <c r="J68">
        <f t="shared" si="36"/>
        <v>28</v>
      </c>
      <c r="K68" s="5">
        <f t="shared" si="37"/>
        <v>2601</v>
      </c>
      <c r="L68" s="5">
        <f t="shared" si="38"/>
        <v>0</v>
      </c>
    </row>
    <row r="69" spans="1:14" x14ac:dyDescent="0.3">
      <c r="A69" t="s">
        <v>7</v>
      </c>
      <c r="B69">
        <v>8</v>
      </c>
      <c r="C69">
        <v>36</v>
      </c>
      <c r="D69">
        <v>2077</v>
      </c>
      <c r="E69">
        <v>34</v>
      </c>
      <c r="F69">
        <v>0</v>
      </c>
      <c r="G69">
        <v>1</v>
      </c>
      <c r="I69" s="7">
        <f t="shared" si="35"/>
        <v>4.5</v>
      </c>
      <c r="J69">
        <f t="shared" si="36"/>
        <v>28</v>
      </c>
      <c r="K69" s="5">
        <f t="shared" si="37"/>
        <v>0</v>
      </c>
      <c r="L69" s="5">
        <f t="shared" si="38"/>
        <v>2077</v>
      </c>
      <c r="N69">
        <f t="shared" ref="N69" si="40">$K68+$K69-$L68-$L69</f>
        <v>524</v>
      </c>
    </row>
    <row r="70" spans="1:14" x14ac:dyDescent="0.3">
      <c r="A70" t="s">
        <v>7</v>
      </c>
      <c r="B70">
        <v>3</v>
      </c>
      <c r="C70">
        <v>22</v>
      </c>
      <c r="D70">
        <v>1805</v>
      </c>
      <c r="E70">
        <v>35</v>
      </c>
      <c r="F70">
        <v>1</v>
      </c>
      <c r="G70">
        <v>0</v>
      </c>
      <c r="I70" s="7">
        <f t="shared" si="35"/>
        <v>7.333333333333333</v>
      </c>
      <c r="J70">
        <f t="shared" si="36"/>
        <v>19</v>
      </c>
      <c r="K70" s="5">
        <f t="shared" si="37"/>
        <v>0</v>
      </c>
      <c r="L70" s="5">
        <f t="shared" si="38"/>
        <v>1805</v>
      </c>
    </row>
    <row r="71" spans="1:14" x14ac:dyDescent="0.3">
      <c r="A71" t="s">
        <v>8</v>
      </c>
      <c r="B71">
        <v>3</v>
      </c>
      <c r="C71">
        <v>22</v>
      </c>
      <c r="D71">
        <v>1696</v>
      </c>
      <c r="E71">
        <v>35</v>
      </c>
      <c r="F71">
        <v>1</v>
      </c>
      <c r="G71">
        <v>0</v>
      </c>
      <c r="I71" s="7">
        <f t="shared" si="35"/>
        <v>7.333333333333333</v>
      </c>
      <c r="J71">
        <f t="shared" si="36"/>
        <v>19</v>
      </c>
      <c r="K71" s="5">
        <f t="shared" si="37"/>
        <v>1696</v>
      </c>
      <c r="L71" s="5">
        <f t="shared" si="38"/>
        <v>0</v>
      </c>
      <c r="N71">
        <f t="shared" ref="N71" si="41">$K70+$K71-$L70-$L71</f>
        <v>-109</v>
      </c>
    </row>
    <row r="72" spans="1:14" hidden="1" x14ac:dyDescent="0.3">
      <c r="A72" t="s">
        <v>8</v>
      </c>
      <c r="B72">
        <v>2</v>
      </c>
      <c r="C72">
        <v>2</v>
      </c>
      <c r="D72">
        <v>17</v>
      </c>
      <c r="E72">
        <v>36</v>
      </c>
      <c r="F72">
        <v>1</v>
      </c>
      <c r="G72">
        <v>0</v>
      </c>
      <c r="I72" s="7">
        <f t="shared" si="35"/>
        <v>1</v>
      </c>
      <c r="J72">
        <f t="shared" si="36"/>
        <v>0</v>
      </c>
      <c r="K72" s="5">
        <f t="shared" si="37"/>
        <v>17</v>
      </c>
      <c r="L72" s="5">
        <f t="shared" si="38"/>
        <v>0</v>
      </c>
    </row>
    <row r="73" spans="1:14" hidden="1" x14ac:dyDescent="0.3">
      <c r="A73" t="s">
        <v>7</v>
      </c>
      <c r="B73">
        <v>2</v>
      </c>
      <c r="C73">
        <v>2</v>
      </c>
      <c r="D73">
        <v>128</v>
      </c>
      <c r="E73">
        <v>36</v>
      </c>
      <c r="F73">
        <v>1</v>
      </c>
      <c r="G73">
        <v>0</v>
      </c>
      <c r="I73" s="7">
        <f t="shared" si="35"/>
        <v>1</v>
      </c>
      <c r="J73">
        <f t="shared" si="36"/>
        <v>0</v>
      </c>
      <c r="K73" s="5">
        <f t="shared" si="37"/>
        <v>0</v>
      </c>
      <c r="L73" s="5">
        <f t="shared" si="38"/>
        <v>128</v>
      </c>
      <c r="N73">
        <f t="shared" ref="N73" si="42">$K72+$K73-$L72-$L73</f>
        <v>-111</v>
      </c>
    </row>
    <row r="74" spans="1:14" hidden="1" x14ac:dyDescent="0.3">
      <c r="A74" t="s">
        <v>7</v>
      </c>
      <c r="B74">
        <v>22</v>
      </c>
      <c r="C74">
        <v>22</v>
      </c>
      <c r="D74">
        <v>2088</v>
      </c>
      <c r="E74">
        <v>37</v>
      </c>
      <c r="F74">
        <v>1</v>
      </c>
      <c r="G74">
        <v>0</v>
      </c>
      <c r="I74" s="7">
        <f t="shared" si="35"/>
        <v>1</v>
      </c>
      <c r="J74">
        <f t="shared" si="36"/>
        <v>0</v>
      </c>
      <c r="K74" s="5">
        <f t="shared" si="37"/>
        <v>0</v>
      </c>
      <c r="L74" s="5">
        <f t="shared" si="38"/>
        <v>2088</v>
      </c>
    </row>
    <row r="75" spans="1:14" hidden="1" x14ac:dyDescent="0.3">
      <c r="A75" t="s">
        <v>8</v>
      </c>
      <c r="B75">
        <v>22</v>
      </c>
      <c r="C75">
        <v>22</v>
      </c>
      <c r="D75">
        <v>208</v>
      </c>
      <c r="E75">
        <v>37</v>
      </c>
      <c r="F75">
        <v>1</v>
      </c>
      <c r="G75">
        <v>0</v>
      </c>
      <c r="I75" s="7">
        <f t="shared" si="35"/>
        <v>1</v>
      </c>
      <c r="J75">
        <f t="shared" si="36"/>
        <v>0</v>
      </c>
      <c r="K75" s="5">
        <f t="shared" si="37"/>
        <v>208</v>
      </c>
      <c r="L75" s="5">
        <f t="shared" si="38"/>
        <v>0</v>
      </c>
      <c r="N75">
        <f t="shared" ref="N75" si="43">$K74+$K75-$L74-$L75</f>
        <v>-1880</v>
      </c>
    </row>
    <row r="76" spans="1:14" hidden="1" x14ac:dyDescent="0.3">
      <c r="A76" t="s">
        <v>7</v>
      </c>
      <c r="B76">
        <v>36</v>
      </c>
      <c r="C76">
        <v>36</v>
      </c>
      <c r="D76">
        <v>2745</v>
      </c>
      <c r="E76">
        <v>38</v>
      </c>
      <c r="F76">
        <v>1</v>
      </c>
      <c r="G76">
        <v>0</v>
      </c>
      <c r="I76" s="7">
        <f t="shared" si="35"/>
        <v>1</v>
      </c>
      <c r="J76">
        <f t="shared" si="36"/>
        <v>0</v>
      </c>
      <c r="K76" s="5">
        <f t="shared" si="37"/>
        <v>0</v>
      </c>
      <c r="L76" s="5">
        <f t="shared" si="38"/>
        <v>2745</v>
      </c>
    </row>
    <row r="77" spans="1:14" hidden="1" x14ac:dyDescent="0.3">
      <c r="A77" t="s">
        <v>8</v>
      </c>
      <c r="B77">
        <v>36</v>
      </c>
      <c r="C77">
        <v>36</v>
      </c>
      <c r="D77">
        <v>156</v>
      </c>
      <c r="E77">
        <v>38</v>
      </c>
      <c r="F77">
        <v>1</v>
      </c>
      <c r="G77">
        <v>0</v>
      </c>
      <c r="I77" s="7">
        <f t="shared" si="35"/>
        <v>1</v>
      </c>
      <c r="J77">
        <f t="shared" si="36"/>
        <v>0</v>
      </c>
      <c r="K77" s="5">
        <f t="shared" si="37"/>
        <v>156</v>
      </c>
      <c r="L77" s="5">
        <f t="shared" si="38"/>
        <v>0</v>
      </c>
      <c r="N77">
        <f t="shared" ref="N77" si="44">$K76+$K77-$L76-$L77</f>
        <v>-2589</v>
      </c>
    </row>
    <row r="78" spans="1:14" hidden="1" x14ac:dyDescent="0.3">
      <c r="A78" t="s">
        <v>8</v>
      </c>
      <c r="B78">
        <v>13</v>
      </c>
      <c r="C78">
        <v>13</v>
      </c>
      <c r="D78">
        <v>85</v>
      </c>
      <c r="E78">
        <v>39</v>
      </c>
      <c r="F78">
        <v>1</v>
      </c>
      <c r="G78">
        <v>0</v>
      </c>
      <c r="I78" s="7">
        <f t="shared" si="35"/>
        <v>1</v>
      </c>
      <c r="J78">
        <f t="shared" si="36"/>
        <v>0</v>
      </c>
      <c r="K78" s="5">
        <f t="shared" si="37"/>
        <v>85</v>
      </c>
      <c r="L78" s="5">
        <f t="shared" si="38"/>
        <v>0</v>
      </c>
    </row>
    <row r="79" spans="1:14" hidden="1" x14ac:dyDescent="0.3">
      <c r="A79" t="s">
        <v>7</v>
      </c>
      <c r="B79">
        <v>13</v>
      </c>
      <c r="C79">
        <v>13</v>
      </c>
      <c r="D79">
        <v>1135</v>
      </c>
      <c r="E79">
        <v>39</v>
      </c>
      <c r="F79">
        <v>1</v>
      </c>
      <c r="G79">
        <v>0</v>
      </c>
      <c r="I79" s="7">
        <f t="shared" si="35"/>
        <v>1</v>
      </c>
      <c r="J79">
        <f t="shared" si="36"/>
        <v>0</v>
      </c>
      <c r="K79" s="5">
        <f t="shared" si="37"/>
        <v>0</v>
      </c>
      <c r="L79" s="5">
        <f t="shared" si="38"/>
        <v>1135</v>
      </c>
      <c r="N79">
        <f t="shared" ref="N79" si="45">$K78+$K79-$L78-$L79</f>
        <v>-1050</v>
      </c>
    </row>
    <row r="80" spans="1:14" hidden="1" x14ac:dyDescent="0.3">
      <c r="A80" t="s">
        <v>7</v>
      </c>
      <c r="B80">
        <v>20</v>
      </c>
      <c r="C80">
        <v>20</v>
      </c>
      <c r="D80">
        <v>1681</v>
      </c>
      <c r="E80">
        <v>40</v>
      </c>
      <c r="F80">
        <v>1</v>
      </c>
      <c r="G80">
        <v>0</v>
      </c>
      <c r="I80" s="7">
        <f t="shared" si="35"/>
        <v>1</v>
      </c>
      <c r="J80">
        <f t="shared" si="36"/>
        <v>0</v>
      </c>
      <c r="K80" s="5">
        <f t="shared" si="37"/>
        <v>0</v>
      </c>
      <c r="L80" s="5">
        <f t="shared" si="38"/>
        <v>1681</v>
      </c>
    </row>
    <row r="81" spans="1:14" hidden="1" x14ac:dyDescent="0.3">
      <c r="A81" t="s">
        <v>8</v>
      </c>
      <c r="B81">
        <v>20</v>
      </c>
      <c r="C81">
        <v>20</v>
      </c>
      <c r="D81">
        <v>160</v>
      </c>
      <c r="E81">
        <v>40</v>
      </c>
      <c r="F81">
        <v>1</v>
      </c>
      <c r="G81">
        <v>0</v>
      </c>
      <c r="I81" s="7">
        <f t="shared" si="35"/>
        <v>1</v>
      </c>
      <c r="J81">
        <f t="shared" si="36"/>
        <v>0</v>
      </c>
      <c r="K81" s="5">
        <f t="shared" si="37"/>
        <v>160</v>
      </c>
      <c r="L81" s="5">
        <f t="shared" si="38"/>
        <v>0</v>
      </c>
      <c r="N81">
        <f t="shared" ref="N81" si="46">$K80+$K81-$L80-$L81</f>
        <v>-1521</v>
      </c>
    </row>
    <row r="82" spans="1:14" hidden="1" x14ac:dyDescent="0.3">
      <c r="A82" t="s">
        <v>8</v>
      </c>
      <c r="B82">
        <v>4</v>
      </c>
      <c r="C82">
        <v>4</v>
      </c>
      <c r="D82">
        <v>141</v>
      </c>
      <c r="E82">
        <v>41</v>
      </c>
      <c r="F82">
        <v>1</v>
      </c>
      <c r="G82">
        <v>0</v>
      </c>
      <c r="I82" s="7">
        <f t="shared" si="35"/>
        <v>1</v>
      </c>
      <c r="J82">
        <f t="shared" si="36"/>
        <v>0</v>
      </c>
      <c r="K82" s="5">
        <f t="shared" si="37"/>
        <v>141</v>
      </c>
      <c r="L82" s="5">
        <f t="shared" si="38"/>
        <v>0</v>
      </c>
    </row>
    <row r="83" spans="1:14" hidden="1" x14ac:dyDescent="0.3">
      <c r="A83" t="s">
        <v>7</v>
      </c>
      <c r="B83">
        <v>4</v>
      </c>
      <c r="C83">
        <v>4</v>
      </c>
      <c r="D83">
        <v>249</v>
      </c>
      <c r="E83">
        <v>41</v>
      </c>
      <c r="F83">
        <v>1</v>
      </c>
      <c r="G83">
        <v>0</v>
      </c>
      <c r="I83" s="7">
        <f t="shared" si="35"/>
        <v>1</v>
      </c>
      <c r="J83">
        <f t="shared" si="36"/>
        <v>0</v>
      </c>
      <c r="K83" s="5">
        <f t="shared" si="37"/>
        <v>0</v>
      </c>
      <c r="L83" s="5">
        <f t="shared" si="38"/>
        <v>249</v>
      </c>
      <c r="N83">
        <f t="shared" ref="N83" si="47">$K82+$K83-$L82-$L83</f>
        <v>-108</v>
      </c>
    </row>
    <row r="84" spans="1:14" hidden="1" x14ac:dyDescent="0.3">
      <c r="A84" t="s">
        <v>7</v>
      </c>
      <c r="B84">
        <v>31</v>
      </c>
      <c r="C84">
        <v>37</v>
      </c>
      <c r="D84">
        <v>2736</v>
      </c>
      <c r="E84">
        <v>42</v>
      </c>
      <c r="F84">
        <v>1</v>
      </c>
      <c r="G84">
        <v>0</v>
      </c>
      <c r="I84" s="7">
        <f t="shared" si="35"/>
        <v>1.1935483870967742</v>
      </c>
      <c r="J84">
        <f t="shared" si="36"/>
        <v>6</v>
      </c>
      <c r="K84" s="5">
        <f t="shared" si="37"/>
        <v>0</v>
      </c>
      <c r="L84" s="5">
        <f t="shared" si="38"/>
        <v>2736</v>
      </c>
    </row>
    <row r="85" spans="1:14" hidden="1" x14ac:dyDescent="0.3">
      <c r="A85" t="s">
        <v>8</v>
      </c>
      <c r="B85">
        <v>31</v>
      </c>
      <c r="C85">
        <v>37</v>
      </c>
      <c r="D85">
        <v>616</v>
      </c>
      <c r="E85">
        <v>42</v>
      </c>
      <c r="F85">
        <v>1</v>
      </c>
      <c r="G85">
        <v>0</v>
      </c>
      <c r="I85" s="7">
        <f t="shared" si="35"/>
        <v>1.1935483870967742</v>
      </c>
      <c r="J85">
        <f t="shared" si="36"/>
        <v>6</v>
      </c>
      <c r="K85" s="5">
        <f t="shared" si="37"/>
        <v>616</v>
      </c>
      <c r="L85" s="5">
        <f t="shared" si="38"/>
        <v>0</v>
      </c>
      <c r="N85">
        <f t="shared" ref="N85" si="48">$K84+$K85-$L84-$L85</f>
        <v>-2120</v>
      </c>
    </row>
    <row r="86" spans="1:14" hidden="1" x14ac:dyDescent="0.3">
      <c r="A86" t="s">
        <v>8</v>
      </c>
      <c r="B86">
        <v>35</v>
      </c>
      <c r="C86">
        <v>47</v>
      </c>
      <c r="D86">
        <v>1191</v>
      </c>
      <c r="E86">
        <v>43</v>
      </c>
      <c r="F86">
        <v>1</v>
      </c>
      <c r="G86">
        <v>0</v>
      </c>
      <c r="I86" s="7">
        <f t="shared" si="35"/>
        <v>1.3428571428571427</v>
      </c>
      <c r="J86">
        <f t="shared" si="36"/>
        <v>12</v>
      </c>
      <c r="K86" s="5">
        <f t="shared" si="37"/>
        <v>1191</v>
      </c>
      <c r="L86" s="5">
        <f t="shared" si="38"/>
        <v>0</v>
      </c>
    </row>
    <row r="87" spans="1:14" hidden="1" x14ac:dyDescent="0.3">
      <c r="A87" t="s">
        <v>7</v>
      </c>
      <c r="B87">
        <v>35</v>
      </c>
      <c r="C87">
        <v>47</v>
      </c>
      <c r="D87">
        <v>3218</v>
      </c>
      <c r="E87">
        <v>43</v>
      </c>
      <c r="F87">
        <v>1</v>
      </c>
      <c r="G87">
        <v>0</v>
      </c>
      <c r="I87" s="7">
        <f t="shared" si="35"/>
        <v>1.3428571428571427</v>
      </c>
      <c r="J87">
        <f t="shared" si="36"/>
        <v>12</v>
      </c>
      <c r="K87" s="5">
        <f t="shared" si="37"/>
        <v>0</v>
      </c>
      <c r="L87" s="5">
        <f t="shared" si="38"/>
        <v>3218</v>
      </c>
      <c r="N87">
        <f t="shared" ref="N87" si="49">$K86+$K87-$L86-$L87</f>
        <v>-2027</v>
      </c>
    </row>
    <row r="88" spans="1:14" hidden="1" x14ac:dyDescent="0.3">
      <c r="A88" t="s">
        <v>8</v>
      </c>
      <c r="B88">
        <v>38</v>
      </c>
      <c r="C88">
        <v>38</v>
      </c>
      <c r="D88">
        <v>164</v>
      </c>
      <c r="E88">
        <v>44</v>
      </c>
      <c r="F88">
        <v>1</v>
      </c>
      <c r="G88">
        <v>0</v>
      </c>
      <c r="I88" s="7">
        <f t="shared" si="35"/>
        <v>1</v>
      </c>
      <c r="J88">
        <f t="shared" si="36"/>
        <v>0</v>
      </c>
      <c r="K88" s="5">
        <f t="shared" si="37"/>
        <v>164</v>
      </c>
      <c r="L88" s="5">
        <f t="shared" si="38"/>
        <v>0</v>
      </c>
    </row>
    <row r="89" spans="1:14" hidden="1" x14ac:dyDescent="0.3">
      <c r="A89" t="s">
        <v>7</v>
      </c>
      <c r="B89">
        <v>38</v>
      </c>
      <c r="C89">
        <v>38</v>
      </c>
      <c r="D89">
        <v>2922</v>
      </c>
      <c r="E89">
        <v>44</v>
      </c>
      <c r="F89">
        <v>1</v>
      </c>
      <c r="G89">
        <v>0</v>
      </c>
      <c r="I89" s="7">
        <f t="shared" si="35"/>
        <v>1</v>
      </c>
      <c r="J89">
        <f t="shared" si="36"/>
        <v>0</v>
      </c>
      <c r="K89" s="5">
        <f t="shared" si="37"/>
        <v>0</v>
      </c>
      <c r="L89" s="5">
        <f t="shared" si="38"/>
        <v>2922</v>
      </c>
      <c r="N89">
        <f t="shared" ref="N89" si="50">$K88+$K89-$L88-$L89</f>
        <v>-2758</v>
      </c>
    </row>
    <row r="90" spans="1:14" hidden="1" x14ac:dyDescent="0.3">
      <c r="A90" t="s">
        <v>7</v>
      </c>
      <c r="B90">
        <v>12</v>
      </c>
      <c r="C90">
        <v>12</v>
      </c>
      <c r="D90">
        <v>1014</v>
      </c>
      <c r="E90">
        <v>45</v>
      </c>
      <c r="F90">
        <v>1</v>
      </c>
      <c r="G90">
        <v>0</v>
      </c>
      <c r="I90" s="7">
        <f t="shared" si="35"/>
        <v>1</v>
      </c>
      <c r="J90">
        <f t="shared" si="36"/>
        <v>0</v>
      </c>
      <c r="K90" s="5">
        <f t="shared" si="37"/>
        <v>0</v>
      </c>
      <c r="L90" s="5">
        <f t="shared" si="38"/>
        <v>1014</v>
      </c>
    </row>
    <row r="91" spans="1:14" hidden="1" x14ac:dyDescent="0.3">
      <c r="A91" t="s">
        <v>8</v>
      </c>
      <c r="B91">
        <v>12</v>
      </c>
      <c r="C91">
        <v>12</v>
      </c>
      <c r="D91">
        <v>167</v>
      </c>
      <c r="E91">
        <v>45</v>
      </c>
      <c r="F91">
        <v>1</v>
      </c>
      <c r="G91">
        <v>0</v>
      </c>
      <c r="I91" s="7">
        <f t="shared" si="35"/>
        <v>1</v>
      </c>
      <c r="J91">
        <f t="shared" si="36"/>
        <v>0</v>
      </c>
      <c r="K91" s="5">
        <f t="shared" si="37"/>
        <v>167</v>
      </c>
      <c r="L91" s="5">
        <f t="shared" si="38"/>
        <v>0</v>
      </c>
      <c r="N91">
        <f t="shared" ref="N91" si="51">$K90+$K91-$L90-$L91</f>
        <v>-847</v>
      </c>
    </row>
    <row r="92" spans="1:14" x14ac:dyDescent="0.3">
      <c r="A92" t="s">
        <v>7</v>
      </c>
      <c r="B92">
        <v>7</v>
      </c>
      <c r="C92">
        <v>24</v>
      </c>
      <c r="D92">
        <v>1594</v>
      </c>
      <c r="E92">
        <v>46</v>
      </c>
      <c r="F92">
        <v>0</v>
      </c>
      <c r="G92">
        <v>1</v>
      </c>
      <c r="I92" s="7">
        <f t="shared" si="35"/>
        <v>3.4285714285714284</v>
      </c>
      <c r="J92">
        <f t="shared" si="36"/>
        <v>17</v>
      </c>
      <c r="K92" s="5">
        <f t="shared" si="37"/>
        <v>0</v>
      </c>
      <c r="L92" s="5">
        <f t="shared" si="38"/>
        <v>1594</v>
      </c>
    </row>
    <row r="93" spans="1:14" x14ac:dyDescent="0.3">
      <c r="A93" t="s">
        <v>8</v>
      </c>
      <c r="B93">
        <v>7</v>
      </c>
      <c r="C93">
        <v>24</v>
      </c>
      <c r="D93">
        <v>1672</v>
      </c>
      <c r="E93">
        <v>46</v>
      </c>
      <c r="F93">
        <v>0</v>
      </c>
      <c r="G93">
        <v>1</v>
      </c>
      <c r="I93" s="7">
        <f t="shared" si="35"/>
        <v>3.4285714285714284</v>
      </c>
      <c r="J93">
        <f t="shared" si="36"/>
        <v>17</v>
      </c>
      <c r="K93" s="5">
        <f t="shared" si="37"/>
        <v>1672</v>
      </c>
      <c r="L93" s="5">
        <f t="shared" si="38"/>
        <v>0</v>
      </c>
      <c r="N93">
        <f t="shared" ref="N93" si="52">$K92+$K93-$L92-$L93</f>
        <v>78</v>
      </c>
    </row>
    <row r="94" spans="1:14" hidden="1" x14ac:dyDescent="0.3">
      <c r="A94" t="s">
        <v>7</v>
      </c>
      <c r="B94">
        <v>5</v>
      </c>
      <c r="C94">
        <v>5</v>
      </c>
      <c r="D94">
        <v>402</v>
      </c>
      <c r="E94">
        <v>47</v>
      </c>
      <c r="F94">
        <v>1</v>
      </c>
      <c r="G94">
        <v>0</v>
      </c>
      <c r="I94" s="7">
        <f t="shared" si="35"/>
        <v>1</v>
      </c>
      <c r="J94">
        <f t="shared" si="36"/>
        <v>0</v>
      </c>
      <c r="K94" s="5">
        <f t="shared" si="37"/>
        <v>0</v>
      </c>
      <c r="L94" s="5">
        <f t="shared" si="38"/>
        <v>402</v>
      </c>
    </row>
    <row r="95" spans="1:14" hidden="1" x14ac:dyDescent="0.3">
      <c r="A95" t="s">
        <v>8</v>
      </c>
      <c r="B95">
        <v>5</v>
      </c>
      <c r="C95">
        <v>5</v>
      </c>
      <c r="D95">
        <v>83</v>
      </c>
      <c r="E95">
        <v>47</v>
      </c>
      <c r="F95">
        <v>1</v>
      </c>
      <c r="G95">
        <v>0</v>
      </c>
      <c r="I95" s="7">
        <f t="shared" si="35"/>
        <v>1</v>
      </c>
      <c r="J95">
        <f t="shared" si="36"/>
        <v>0</v>
      </c>
      <c r="K95" s="5">
        <f t="shared" si="37"/>
        <v>83</v>
      </c>
      <c r="L95" s="5">
        <f t="shared" si="38"/>
        <v>0</v>
      </c>
      <c r="N95">
        <f t="shared" ref="N95" si="53">$K94+$K95-$L94-$L95</f>
        <v>-319</v>
      </c>
    </row>
    <row r="96" spans="1:14" x14ac:dyDescent="0.3">
      <c r="A96" t="s">
        <v>7</v>
      </c>
      <c r="B96">
        <v>4</v>
      </c>
      <c r="C96">
        <v>22</v>
      </c>
      <c r="D96">
        <v>1896</v>
      </c>
      <c r="E96">
        <v>48</v>
      </c>
      <c r="F96">
        <v>0</v>
      </c>
      <c r="G96">
        <v>1</v>
      </c>
      <c r="I96" s="7">
        <f t="shared" si="35"/>
        <v>5.5</v>
      </c>
      <c r="J96">
        <f t="shared" si="36"/>
        <v>18</v>
      </c>
      <c r="K96" s="5">
        <f t="shared" si="37"/>
        <v>0</v>
      </c>
      <c r="L96" s="5">
        <f t="shared" si="38"/>
        <v>1896</v>
      </c>
    </row>
    <row r="97" spans="1:14" x14ac:dyDescent="0.3">
      <c r="A97" t="s">
        <v>8</v>
      </c>
      <c r="B97">
        <v>4</v>
      </c>
      <c r="C97">
        <v>22</v>
      </c>
      <c r="D97">
        <v>1916</v>
      </c>
      <c r="E97">
        <v>48</v>
      </c>
      <c r="F97">
        <v>0</v>
      </c>
      <c r="G97">
        <v>1</v>
      </c>
      <c r="I97" s="7">
        <f t="shared" si="35"/>
        <v>5.5</v>
      </c>
      <c r="J97">
        <f t="shared" si="36"/>
        <v>18</v>
      </c>
      <c r="K97" s="5">
        <f t="shared" si="37"/>
        <v>1916</v>
      </c>
      <c r="L97" s="5">
        <f t="shared" si="38"/>
        <v>0</v>
      </c>
      <c r="N97">
        <f t="shared" ref="N97" si="54">$K96+$K97-$L96-$L97</f>
        <v>20</v>
      </c>
    </row>
    <row r="98" spans="1:14" hidden="1" x14ac:dyDescent="0.3">
      <c r="A98" t="s">
        <v>7</v>
      </c>
      <c r="B98">
        <v>27</v>
      </c>
      <c r="C98">
        <v>36</v>
      </c>
      <c r="D98">
        <v>2579</v>
      </c>
      <c r="E98">
        <v>49</v>
      </c>
      <c r="F98">
        <v>1</v>
      </c>
      <c r="G98">
        <v>0</v>
      </c>
      <c r="I98" s="7">
        <f t="shared" si="35"/>
        <v>1.3333333333333333</v>
      </c>
      <c r="J98">
        <f t="shared" si="36"/>
        <v>9</v>
      </c>
      <c r="K98" s="5">
        <f t="shared" si="37"/>
        <v>0</v>
      </c>
      <c r="L98" s="5">
        <f t="shared" si="38"/>
        <v>2579</v>
      </c>
    </row>
    <row r="99" spans="1:14" hidden="1" x14ac:dyDescent="0.3">
      <c r="A99" t="s">
        <v>8</v>
      </c>
      <c r="B99">
        <v>27</v>
      </c>
      <c r="C99">
        <v>36</v>
      </c>
      <c r="D99">
        <v>942</v>
      </c>
      <c r="E99">
        <v>49</v>
      </c>
      <c r="F99">
        <v>1</v>
      </c>
      <c r="G99">
        <v>0</v>
      </c>
      <c r="I99" s="7">
        <f t="shared" si="35"/>
        <v>1.3333333333333333</v>
      </c>
      <c r="J99">
        <f t="shared" si="36"/>
        <v>9</v>
      </c>
      <c r="K99" s="5">
        <f t="shared" si="37"/>
        <v>942</v>
      </c>
      <c r="L99" s="5">
        <f t="shared" si="38"/>
        <v>0</v>
      </c>
      <c r="N99">
        <f t="shared" ref="N99" si="55">$K98+$K99-$L98-$L99</f>
        <v>-1637</v>
      </c>
    </row>
    <row r="100" spans="1:14" hidden="1" x14ac:dyDescent="0.3">
      <c r="A100" t="s">
        <v>7</v>
      </c>
      <c r="B100">
        <v>32</v>
      </c>
      <c r="C100">
        <v>36</v>
      </c>
      <c r="D100">
        <v>2540</v>
      </c>
      <c r="E100">
        <v>50</v>
      </c>
      <c r="F100">
        <v>1</v>
      </c>
      <c r="G100">
        <v>0</v>
      </c>
      <c r="I100" s="7">
        <f t="shared" si="35"/>
        <v>1.125</v>
      </c>
      <c r="J100">
        <f t="shared" si="36"/>
        <v>4</v>
      </c>
      <c r="K100" s="5">
        <f t="shared" si="37"/>
        <v>0</v>
      </c>
      <c r="L100" s="5">
        <f t="shared" si="38"/>
        <v>2540</v>
      </c>
    </row>
    <row r="101" spans="1:14" hidden="1" x14ac:dyDescent="0.3">
      <c r="A101" t="s">
        <v>8</v>
      </c>
      <c r="B101">
        <v>32</v>
      </c>
      <c r="C101">
        <v>36</v>
      </c>
      <c r="D101">
        <v>442</v>
      </c>
      <c r="E101">
        <v>50</v>
      </c>
      <c r="F101">
        <v>1</v>
      </c>
      <c r="G101">
        <v>0</v>
      </c>
      <c r="I101" s="7">
        <f t="shared" si="35"/>
        <v>1.125</v>
      </c>
      <c r="J101">
        <f t="shared" si="36"/>
        <v>4</v>
      </c>
      <c r="K101" s="5">
        <f t="shared" si="37"/>
        <v>442</v>
      </c>
      <c r="L101" s="5">
        <f t="shared" si="38"/>
        <v>0</v>
      </c>
      <c r="N101">
        <f t="shared" ref="N101" si="56">$K100+$K101-$L100-$L101</f>
        <v>-2098</v>
      </c>
    </row>
    <row r="102" spans="1:14" x14ac:dyDescent="0.3">
      <c r="A102" t="s">
        <v>8</v>
      </c>
      <c r="B102">
        <v>21</v>
      </c>
      <c r="C102">
        <v>50</v>
      </c>
      <c r="D102">
        <v>2800</v>
      </c>
      <c r="E102">
        <v>51</v>
      </c>
      <c r="F102">
        <v>1</v>
      </c>
      <c r="G102">
        <v>0</v>
      </c>
      <c r="I102" s="7">
        <f t="shared" si="35"/>
        <v>2.3809523809523809</v>
      </c>
      <c r="J102">
        <f t="shared" si="36"/>
        <v>29</v>
      </c>
      <c r="K102" s="5">
        <f t="shared" si="37"/>
        <v>2800</v>
      </c>
      <c r="L102" s="5">
        <f t="shared" si="38"/>
        <v>0</v>
      </c>
    </row>
    <row r="103" spans="1:14" x14ac:dyDescent="0.3">
      <c r="A103" t="s">
        <v>7</v>
      </c>
      <c r="B103">
        <v>21</v>
      </c>
      <c r="C103">
        <v>50</v>
      </c>
      <c r="D103">
        <v>3779</v>
      </c>
      <c r="E103">
        <v>51</v>
      </c>
      <c r="F103">
        <v>1</v>
      </c>
      <c r="G103">
        <v>0</v>
      </c>
      <c r="I103" s="7">
        <f t="shared" si="35"/>
        <v>2.3809523809523809</v>
      </c>
      <c r="J103">
        <f t="shared" si="36"/>
        <v>29</v>
      </c>
      <c r="K103" s="5">
        <f t="shared" si="37"/>
        <v>0</v>
      </c>
      <c r="L103" s="5">
        <f t="shared" si="38"/>
        <v>3779</v>
      </c>
      <c r="N103">
        <f t="shared" ref="N103" si="57">$K102+$K103-$L102-$L103</f>
        <v>-979</v>
      </c>
    </row>
    <row r="104" spans="1:14" x14ac:dyDescent="0.3">
      <c r="A104" t="s">
        <v>8</v>
      </c>
      <c r="B104">
        <v>8</v>
      </c>
      <c r="C104">
        <v>18</v>
      </c>
      <c r="D104">
        <v>988</v>
      </c>
      <c r="E104">
        <v>52</v>
      </c>
      <c r="F104">
        <v>1</v>
      </c>
      <c r="G104">
        <v>0</v>
      </c>
      <c r="I104" s="7">
        <f t="shared" si="35"/>
        <v>2.25</v>
      </c>
      <c r="J104">
        <f t="shared" si="36"/>
        <v>10</v>
      </c>
      <c r="K104" s="5">
        <f t="shared" si="37"/>
        <v>988</v>
      </c>
      <c r="L104" s="5">
        <f t="shared" si="38"/>
        <v>0</v>
      </c>
    </row>
    <row r="105" spans="1:14" x14ac:dyDescent="0.3">
      <c r="A105" t="s">
        <v>7</v>
      </c>
      <c r="B105">
        <v>8</v>
      </c>
      <c r="C105">
        <v>18</v>
      </c>
      <c r="D105">
        <v>1407</v>
      </c>
      <c r="E105">
        <v>52</v>
      </c>
      <c r="F105">
        <v>1</v>
      </c>
      <c r="G105">
        <v>0</v>
      </c>
      <c r="I105" s="7">
        <f t="shared" si="35"/>
        <v>2.25</v>
      </c>
      <c r="J105">
        <f t="shared" si="36"/>
        <v>10</v>
      </c>
      <c r="K105" s="5">
        <f t="shared" si="37"/>
        <v>0</v>
      </c>
      <c r="L105" s="5">
        <f t="shared" si="38"/>
        <v>1407</v>
      </c>
      <c r="N105">
        <f t="shared" ref="N105" si="58">$K104+$K105-$L104-$L105</f>
        <v>-419</v>
      </c>
    </row>
    <row r="106" spans="1:14" hidden="1" x14ac:dyDescent="0.3">
      <c r="A106" t="s">
        <v>7</v>
      </c>
      <c r="B106">
        <v>37</v>
      </c>
      <c r="C106">
        <v>37</v>
      </c>
      <c r="D106">
        <v>3180</v>
      </c>
      <c r="E106">
        <v>53</v>
      </c>
      <c r="F106">
        <v>1</v>
      </c>
      <c r="G106">
        <v>0</v>
      </c>
      <c r="I106" s="7">
        <f t="shared" si="35"/>
        <v>1</v>
      </c>
      <c r="J106">
        <f t="shared" si="36"/>
        <v>0</v>
      </c>
      <c r="K106" s="5">
        <f t="shared" si="37"/>
        <v>0</v>
      </c>
      <c r="L106" s="5">
        <f t="shared" si="38"/>
        <v>3180</v>
      </c>
    </row>
    <row r="107" spans="1:14" hidden="1" x14ac:dyDescent="0.3">
      <c r="A107" t="s">
        <v>8</v>
      </c>
      <c r="B107">
        <v>37</v>
      </c>
      <c r="C107">
        <v>37</v>
      </c>
      <c r="D107">
        <v>186</v>
      </c>
      <c r="E107">
        <v>53</v>
      </c>
      <c r="F107">
        <v>1</v>
      </c>
      <c r="G107">
        <v>0</v>
      </c>
      <c r="I107" s="7">
        <f t="shared" si="35"/>
        <v>1</v>
      </c>
      <c r="J107">
        <f t="shared" si="36"/>
        <v>0</v>
      </c>
      <c r="K107" s="5">
        <f t="shared" si="37"/>
        <v>186</v>
      </c>
      <c r="L107" s="5">
        <f t="shared" si="38"/>
        <v>0</v>
      </c>
      <c r="N107">
        <f t="shared" ref="N107" si="59">$K106+$K107-$L106-$L107</f>
        <v>-2994</v>
      </c>
    </row>
    <row r="108" spans="1:14" hidden="1" x14ac:dyDescent="0.3">
      <c r="A108" t="s">
        <v>7</v>
      </c>
      <c r="B108">
        <v>35</v>
      </c>
      <c r="C108">
        <v>44</v>
      </c>
      <c r="D108">
        <v>3163</v>
      </c>
      <c r="E108">
        <v>54</v>
      </c>
      <c r="F108">
        <v>1</v>
      </c>
      <c r="G108">
        <v>0</v>
      </c>
      <c r="I108" s="7">
        <f t="shared" si="35"/>
        <v>1.2571428571428571</v>
      </c>
      <c r="J108">
        <f t="shared" si="36"/>
        <v>9</v>
      </c>
      <c r="K108" s="5">
        <f t="shared" si="37"/>
        <v>0</v>
      </c>
      <c r="L108" s="5">
        <f t="shared" si="38"/>
        <v>3163</v>
      </c>
    </row>
    <row r="109" spans="1:14" hidden="1" x14ac:dyDescent="0.3">
      <c r="A109" t="s">
        <v>8</v>
      </c>
      <c r="B109">
        <v>35</v>
      </c>
      <c r="C109">
        <v>44</v>
      </c>
      <c r="D109">
        <v>995</v>
      </c>
      <c r="E109">
        <v>54</v>
      </c>
      <c r="F109">
        <v>1</v>
      </c>
      <c r="G109">
        <v>0</v>
      </c>
      <c r="I109" s="7">
        <f t="shared" si="35"/>
        <v>1.2571428571428571</v>
      </c>
      <c r="J109">
        <f t="shared" si="36"/>
        <v>9</v>
      </c>
      <c r="K109" s="5">
        <f t="shared" si="37"/>
        <v>995</v>
      </c>
      <c r="L109" s="5">
        <f t="shared" si="38"/>
        <v>0</v>
      </c>
      <c r="N109">
        <f t="shared" ref="N109" si="60">$K108+$K109-$L108-$L109</f>
        <v>-2168</v>
      </c>
    </row>
    <row r="110" spans="1:14" hidden="1" x14ac:dyDescent="0.3">
      <c r="A110" t="s">
        <v>8</v>
      </c>
      <c r="B110">
        <v>32</v>
      </c>
      <c r="C110">
        <v>32</v>
      </c>
      <c r="D110">
        <v>171</v>
      </c>
      <c r="E110">
        <v>55</v>
      </c>
      <c r="F110">
        <v>1</v>
      </c>
      <c r="G110">
        <v>0</v>
      </c>
      <c r="I110" s="7">
        <f t="shared" si="35"/>
        <v>1</v>
      </c>
      <c r="J110">
        <f t="shared" si="36"/>
        <v>0</v>
      </c>
      <c r="K110" s="5">
        <f t="shared" si="37"/>
        <v>171</v>
      </c>
      <c r="L110" s="5">
        <f t="shared" si="38"/>
        <v>0</v>
      </c>
    </row>
    <row r="111" spans="1:14" hidden="1" x14ac:dyDescent="0.3">
      <c r="A111" t="s">
        <v>7</v>
      </c>
      <c r="B111">
        <v>32</v>
      </c>
      <c r="C111">
        <v>32</v>
      </c>
      <c r="D111">
        <v>2431</v>
      </c>
      <c r="E111">
        <v>55</v>
      </c>
      <c r="F111">
        <v>1</v>
      </c>
      <c r="G111">
        <v>0</v>
      </c>
      <c r="I111" s="7">
        <f t="shared" si="35"/>
        <v>1</v>
      </c>
      <c r="J111">
        <f t="shared" si="36"/>
        <v>0</v>
      </c>
      <c r="K111" s="5">
        <f t="shared" si="37"/>
        <v>0</v>
      </c>
      <c r="L111" s="5">
        <f t="shared" si="38"/>
        <v>2431</v>
      </c>
      <c r="N111">
        <f t="shared" ref="N111" si="61">$K110+$K111-$L110-$L111</f>
        <v>-2260</v>
      </c>
    </row>
    <row r="112" spans="1:14" x14ac:dyDescent="0.3">
      <c r="A112" t="s">
        <v>7</v>
      </c>
      <c r="B112">
        <v>27</v>
      </c>
      <c r="C112">
        <v>48</v>
      </c>
      <c r="D112">
        <v>2774</v>
      </c>
      <c r="E112">
        <v>56</v>
      </c>
      <c r="F112">
        <v>1</v>
      </c>
      <c r="G112">
        <v>0</v>
      </c>
      <c r="I112" s="7">
        <f t="shared" si="35"/>
        <v>1.7777777777777777</v>
      </c>
      <c r="J112">
        <f t="shared" si="36"/>
        <v>21</v>
      </c>
      <c r="K112" s="5">
        <f t="shared" si="37"/>
        <v>0</v>
      </c>
      <c r="L112" s="5">
        <f t="shared" si="38"/>
        <v>2774</v>
      </c>
    </row>
    <row r="113" spans="1:14" x14ac:dyDescent="0.3">
      <c r="A113" t="s">
        <v>8</v>
      </c>
      <c r="B113">
        <v>27</v>
      </c>
      <c r="C113">
        <v>48</v>
      </c>
      <c r="D113">
        <v>1970</v>
      </c>
      <c r="E113">
        <v>56</v>
      </c>
      <c r="F113">
        <v>1</v>
      </c>
      <c r="G113">
        <v>0</v>
      </c>
      <c r="I113" s="7">
        <f t="shared" si="35"/>
        <v>1.7777777777777777</v>
      </c>
      <c r="J113">
        <f t="shared" si="36"/>
        <v>21</v>
      </c>
      <c r="K113" s="5">
        <f t="shared" si="37"/>
        <v>1970</v>
      </c>
      <c r="L113" s="5">
        <f t="shared" si="38"/>
        <v>0</v>
      </c>
      <c r="N113">
        <f t="shared" ref="N113" si="62">$K112+$K113-$L112-$L113</f>
        <v>-804</v>
      </c>
    </row>
    <row r="114" spans="1:14" x14ac:dyDescent="0.3">
      <c r="A114" t="s">
        <v>7</v>
      </c>
      <c r="B114">
        <v>4</v>
      </c>
      <c r="C114">
        <v>30</v>
      </c>
      <c r="D114">
        <v>2441</v>
      </c>
      <c r="E114">
        <v>57</v>
      </c>
      <c r="F114">
        <v>1</v>
      </c>
      <c r="G114">
        <v>0</v>
      </c>
      <c r="I114" s="7">
        <f t="shared" si="35"/>
        <v>7.5</v>
      </c>
      <c r="J114">
        <f t="shared" si="36"/>
        <v>26</v>
      </c>
      <c r="K114" s="5">
        <f t="shared" si="37"/>
        <v>0</v>
      </c>
      <c r="L114" s="5">
        <f t="shared" si="38"/>
        <v>2441</v>
      </c>
    </row>
    <row r="115" spans="1:14" x14ac:dyDescent="0.3">
      <c r="A115" t="s">
        <v>8</v>
      </c>
      <c r="B115">
        <v>4</v>
      </c>
      <c r="C115">
        <v>30</v>
      </c>
      <c r="D115">
        <v>2309</v>
      </c>
      <c r="E115">
        <v>57</v>
      </c>
      <c r="F115">
        <v>1</v>
      </c>
      <c r="G115">
        <v>0</v>
      </c>
      <c r="I115" s="7">
        <f t="shared" si="35"/>
        <v>7.5</v>
      </c>
      <c r="J115">
        <f t="shared" si="36"/>
        <v>26</v>
      </c>
      <c r="K115" s="5">
        <f t="shared" si="37"/>
        <v>2309</v>
      </c>
      <c r="L115" s="5">
        <f t="shared" si="38"/>
        <v>0</v>
      </c>
      <c r="N115">
        <f t="shared" ref="N115" si="63">$K114+$K115-$L114-$L115</f>
        <v>-132</v>
      </c>
    </row>
    <row r="116" spans="1:14" x14ac:dyDescent="0.3">
      <c r="A116" t="s">
        <v>7</v>
      </c>
      <c r="B116">
        <v>13</v>
      </c>
      <c r="C116">
        <v>36</v>
      </c>
      <c r="D116">
        <v>2763</v>
      </c>
      <c r="E116">
        <v>58</v>
      </c>
      <c r="F116">
        <v>1</v>
      </c>
      <c r="G116">
        <v>0</v>
      </c>
      <c r="I116" s="7">
        <f t="shared" si="35"/>
        <v>2.7692307692307692</v>
      </c>
      <c r="J116">
        <f t="shared" si="36"/>
        <v>23</v>
      </c>
      <c r="K116" s="5">
        <f t="shared" si="37"/>
        <v>0</v>
      </c>
      <c r="L116" s="5">
        <f t="shared" si="38"/>
        <v>2763</v>
      </c>
    </row>
    <row r="117" spans="1:14" x14ac:dyDescent="0.3">
      <c r="A117" t="s">
        <v>8</v>
      </c>
      <c r="B117">
        <v>13</v>
      </c>
      <c r="C117">
        <v>36</v>
      </c>
      <c r="D117">
        <v>2545</v>
      </c>
      <c r="E117">
        <v>58</v>
      </c>
      <c r="F117">
        <v>1</v>
      </c>
      <c r="G117">
        <v>0</v>
      </c>
      <c r="I117" s="7">
        <f t="shared" si="35"/>
        <v>2.7692307692307692</v>
      </c>
      <c r="J117">
        <f t="shared" si="36"/>
        <v>23</v>
      </c>
      <c r="K117" s="5">
        <f t="shared" si="37"/>
        <v>2545</v>
      </c>
      <c r="L117" s="5">
        <f t="shared" si="38"/>
        <v>0</v>
      </c>
      <c r="N117">
        <f t="shared" ref="N117" si="64">$K116+$K117-$L116-$L117</f>
        <v>-218</v>
      </c>
    </row>
    <row r="118" spans="1:14" hidden="1" x14ac:dyDescent="0.3">
      <c r="A118" t="s">
        <v>8</v>
      </c>
      <c r="B118">
        <v>2</v>
      </c>
      <c r="C118">
        <v>2</v>
      </c>
      <c r="D118">
        <v>104</v>
      </c>
      <c r="E118">
        <v>59</v>
      </c>
      <c r="F118">
        <v>0</v>
      </c>
      <c r="G118">
        <v>1</v>
      </c>
      <c r="I118" s="7">
        <f t="shared" si="35"/>
        <v>1</v>
      </c>
      <c r="J118">
        <f t="shared" si="36"/>
        <v>0</v>
      </c>
      <c r="K118" s="5">
        <f t="shared" si="37"/>
        <v>104</v>
      </c>
      <c r="L118" s="5">
        <f t="shared" si="38"/>
        <v>0</v>
      </c>
    </row>
    <row r="119" spans="1:14" hidden="1" x14ac:dyDescent="0.3">
      <c r="A119" t="s">
        <v>7</v>
      </c>
      <c r="B119">
        <v>2</v>
      </c>
      <c r="C119">
        <v>2</v>
      </c>
      <c r="D119">
        <v>97</v>
      </c>
      <c r="E119">
        <v>59</v>
      </c>
      <c r="F119">
        <v>0</v>
      </c>
      <c r="G119">
        <v>1</v>
      </c>
      <c r="I119" s="7">
        <f t="shared" si="35"/>
        <v>1</v>
      </c>
      <c r="J119">
        <f t="shared" si="36"/>
        <v>0</v>
      </c>
      <c r="K119" s="5">
        <f t="shared" si="37"/>
        <v>0</v>
      </c>
      <c r="L119" s="5">
        <f t="shared" si="38"/>
        <v>97</v>
      </c>
      <c r="N119">
        <f t="shared" ref="N119" si="65">$K118+$K119-$L118-$L119</f>
        <v>7</v>
      </c>
    </row>
    <row r="120" spans="1:14" x14ac:dyDescent="0.3">
      <c r="A120" t="s">
        <v>8</v>
      </c>
      <c r="B120">
        <v>15</v>
      </c>
      <c r="C120">
        <v>27</v>
      </c>
      <c r="D120">
        <v>1135</v>
      </c>
      <c r="E120">
        <v>60</v>
      </c>
      <c r="F120">
        <v>1</v>
      </c>
      <c r="G120">
        <v>0</v>
      </c>
      <c r="I120" s="7">
        <f t="shared" si="35"/>
        <v>1.8</v>
      </c>
      <c r="J120">
        <f t="shared" si="36"/>
        <v>12</v>
      </c>
      <c r="K120" s="5">
        <f t="shared" si="37"/>
        <v>1135</v>
      </c>
      <c r="L120" s="5">
        <f t="shared" si="38"/>
        <v>0</v>
      </c>
    </row>
    <row r="121" spans="1:14" x14ac:dyDescent="0.3">
      <c r="A121" t="s">
        <v>7</v>
      </c>
      <c r="B121">
        <v>15</v>
      </c>
      <c r="C121">
        <v>27</v>
      </c>
      <c r="D121">
        <v>1851</v>
      </c>
      <c r="E121">
        <v>60</v>
      </c>
      <c r="F121">
        <v>1</v>
      </c>
      <c r="G121">
        <v>0</v>
      </c>
      <c r="I121" s="7">
        <f t="shared" si="35"/>
        <v>1.8</v>
      </c>
      <c r="J121">
        <f t="shared" si="36"/>
        <v>12</v>
      </c>
      <c r="K121" s="5">
        <f t="shared" si="37"/>
        <v>0</v>
      </c>
      <c r="L121" s="5">
        <f t="shared" si="38"/>
        <v>1851</v>
      </c>
      <c r="N121">
        <f t="shared" ref="N121" si="66">$K120+$K121-$L120-$L121</f>
        <v>-716</v>
      </c>
    </row>
    <row r="122" spans="1:14" x14ac:dyDescent="0.3">
      <c r="A122" t="s">
        <v>8</v>
      </c>
      <c r="B122">
        <v>13</v>
      </c>
      <c r="C122">
        <v>33</v>
      </c>
      <c r="D122">
        <v>2078</v>
      </c>
      <c r="E122">
        <v>61</v>
      </c>
      <c r="F122">
        <v>1</v>
      </c>
      <c r="G122">
        <v>0</v>
      </c>
      <c r="I122" s="7">
        <f t="shared" si="35"/>
        <v>2.5384615384615383</v>
      </c>
      <c r="J122">
        <f t="shared" si="36"/>
        <v>20</v>
      </c>
      <c r="K122" s="5">
        <f t="shared" si="37"/>
        <v>2078</v>
      </c>
      <c r="L122" s="5">
        <f t="shared" si="38"/>
        <v>0</v>
      </c>
    </row>
    <row r="123" spans="1:14" x14ac:dyDescent="0.3">
      <c r="A123" t="s">
        <v>7</v>
      </c>
      <c r="B123">
        <v>13</v>
      </c>
      <c r="C123">
        <v>33</v>
      </c>
      <c r="D123">
        <v>2202</v>
      </c>
      <c r="E123">
        <v>61</v>
      </c>
      <c r="F123">
        <v>1</v>
      </c>
      <c r="G123">
        <v>0</v>
      </c>
      <c r="I123" s="7">
        <f t="shared" si="35"/>
        <v>2.5384615384615383</v>
      </c>
      <c r="J123">
        <f t="shared" si="36"/>
        <v>20</v>
      </c>
      <c r="K123" s="5">
        <f t="shared" si="37"/>
        <v>0</v>
      </c>
      <c r="L123" s="5">
        <f t="shared" si="38"/>
        <v>2202</v>
      </c>
      <c r="N123">
        <f t="shared" ref="N123" si="67">$K122+$K123-$L122-$L123</f>
        <v>-124</v>
      </c>
    </row>
    <row r="124" spans="1:14" hidden="1" x14ac:dyDescent="0.3">
      <c r="A124" t="s">
        <v>7</v>
      </c>
      <c r="B124">
        <v>7</v>
      </c>
      <c r="C124">
        <v>7</v>
      </c>
      <c r="D124">
        <v>492</v>
      </c>
      <c r="E124">
        <v>62</v>
      </c>
      <c r="F124">
        <v>1</v>
      </c>
      <c r="G124">
        <v>0</v>
      </c>
      <c r="I124" s="7">
        <f t="shared" si="35"/>
        <v>1</v>
      </c>
      <c r="J124">
        <f t="shared" si="36"/>
        <v>0</v>
      </c>
      <c r="K124" s="5">
        <f t="shared" si="37"/>
        <v>0</v>
      </c>
      <c r="L124" s="5">
        <f t="shared" si="38"/>
        <v>492</v>
      </c>
    </row>
    <row r="125" spans="1:14" hidden="1" x14ac:dyDescent="0.3">
      <c r="A125" t="s">
        <v>8</v>
      </c>
      <c r="B125">
        <v>7</v>
      </c>
      <c r="C125">
        <v>7</v>
      </c>
      <c r="D125">
        <v>192</v>
      </c>
      <c r="E125">
        <v>62</v>
      </c>
      <c r="F125">
        <v>1</v>
      </c>
      <c r="G125">
        <v>0</v>
      </c>
      <c r="I125" s="7">
        <f t="shared" si="35"/>
        <v>1</v>
      </c>
      <c r="J125">
        <f t="shared" si="36"/>
        <v>0</v>
      </c>
      <c r="K125" s="5">
        <f t="shared" si="37"/>
        <v>192</v>
      </c>
      <c r="L125" s="5">
        <f t="shared" si="38"/>
        <v>0</v>
      </c>
      <c r="N125">
        <f t="shared" ref="N125" si="68">$K124+$K125-$L124-$L125</f>
        <v>-300</v>
      </c>
    </row>
    <row r="126" spans="1:14" hidden="1" x14ac:dyDescent="0.3">
      <c r="A126" t="s">
        <v>8</v>
      </c>
      <c r="B126">
        <v>48</v>
      </c>
      <c r="C126">
        <v>48</v>
      </c>
      <c r="D126">
        <v>172</v>
      </c>
      <c r="E126">
        <v>63</v>
      </c>
      <c r="F126">
        <v>1</v>
      </c>
      <c r="G126">
        <v>0</v>
      </c>
      <c r="I126" s="7">
        <f t="shared" si="35"/>
        <v>1</v>
      </c>
      <c r="J126">
        <f t="shared" si="36"/>
        <v>0</v>
      </c>
      <c r="K126" s="5">
        <f t="shared" si="37"/>
        <v>172</v>
      </c>
      <c r="L126" s="5">
        <f t="shared" si="38"/>
        <v>0</v>
      </c>
    </row>
    <row r="127" spans="1:14" hidden="1" x14ac:dyDescent="0.3">
      <c r="A127" t="s">
        <v>7</v>
      </c>
      <c r="B127">
        <v>48</v>
      </c>
      <c r="C127">
        <v>48</v>
      </c>
      <c r="D127">
        <v>3886</v>
      </c>
      <c r="E127">
        <v>63</v>
      </c>
      <c r="F127">
        <v>1</v>
      </c>
      <c r="G127">
        <v>0</v>
      </c>
      <c r="I127" s="7">
        <f t="shared" si="35"/>
        <v>1</v>
      </c>
      <c r="J127">
        <f t="shared" si="36"/>
        <v>0</v>
      </c>
      <c r="K127" s="5">
        <f t="shared" si="37"/>
        <v>0</v>
      </c>
      <c r="L127" s="5">
        <f t="shared" si="38"/>
        <v>3886</v>
      </c>
      <c r="N127">
        <f t="shared" ref="N127" si="69">$K126+$K127-$L126-$L127</f>
        <v>-3714</v>
      </c>
    </row>
    <row r="128" spans="1:14" hidden="1" x14ac:dyDescent="0.3">
      <c r="A128" t="s">
        <v>8</v>
      </c>
      <c r="B128">
        <v>20</v>
      </c>
      <c r="C128">
        <v>20</v>
      </c>
      <c r="D128">
        <v>148</v>
      </c>
      <c r="E128">
        <v>64</v>
      </c>
      <c r="F128">
        <v>1</v>
      </c>
      <c r="G128">
        <v>0</v>
      </c>
      <c r="I128" s="7">
        <f t="shared" si="35"/>
        <v>1</v>
      </c>
      <c r="J128">
        <f t="shared" si="36"/>
        <v>0</v>
      </c>
      <c r="K128" s="5">
        <f t="shared" si="37"/>
        <v>148</v>
      </c>
      <c r="L128" s="5">
        <f t="shared" si="38"/>
        <v>0</v>
      </c>
    </row>
    <row r="129" spans="1:14" hidden="1" x14ac:dyDescent="0.3">
      <c r="A129" t="s">
        <v>7</v>
      </c>
      <c r="B129">
        <v>20</v>
      </c>
      <c r="C129">
        <v>20</v>
      </c>
      <c r="D129">
        <v>1846</v>
      </c>
      <c r="E129">
        <v>64</v>
      </c>
      <c r="F129">
        <v>1</v>
      </c>
      <c r="G129">
        <v>0</v>
      </c>
      <c r="I129" s="7">
        <f t="shared" si="35"/>
        <v>1</v>
      </c>
      <c r="J129">
        <f t="shared" si="36"/>
        <v>0</v>
      </c>
      <c r="K129" s="5">
        <f t="shared" si="37"/>
        <v>0</v>
      </c>
      <c r="L129" s="5">
        <f t="shared" si="38"/>
        <v>1846</v>
      </c>
      <c r="N129">
        <f t="shared" ref="N129" si="70">$K128+$K129-$L128-$L129</f>
        <v>-1698</v>
      </c>
    </row>
    <row r="130" spans="1:14" hidden="1" x14ac:dyDescent="0.3">
      <c r="A130" t="s">
        <v>7</v>
      </c>
      <c r="B130">
        <v>12</v>
      </c>
      <c r="C130">
        <v>17</v>
      </c>
      <c r="D130">
        <v>1225</v>
      </c>
      <c r="E130">
        <v>65</v>
      </c>
      <c r="F130">
        <v>1</v>
      </c>
      <c r="G130">
        <v>0</v>
      </c>
      <c r="I130" s="7">
        <f t="shared" si="35"/>
        <v>1.4166666666666667</v>
      </c>
      <c r="J130">
        <f t="shared" si="36"/>
        <v>5</v>
      </c>
      <c r="K130" s="5">
        <f t="shared" si="37"/>
        <v>0</v>
      </c>
      <c r="L130" s="5">
        <f t="shared" si="38"/>
        <v>1225</v>
      </c>
    </row>
    <row r="131" spans="1:14" hidden="1" x14ac:dyDescent="0.3">
      <c r="A131" t="s">
        <v>8</v>
      </c>
      <c r="B131">
        <v>12</v>
      </c>
      <c r="C131">
        <v>17</v>
      </c>
      <c r="D131">
        <v>660</v>
      </c>
      <c r="E131">
        <v>65</v>
      </c>
      <c r="F131">
        <v>1</v>
      </c>
      <c r="G131">
        <v>0</v>
      </c>
      <c r="I131" s="7">
        <f t="shared" ref="I131:I194" si="71">C131/B131</f>
        <v>1.4166666666666667</v>
      </c>
      <c r="J131">
        <f t="shared" ref="J131:J194" si="72">C131-B131</f>
        <v>5</v>
      </c>
      <c r="K131" s="5">
        <f t="shared" ref="K131:K194" si="73">IF($A131="Hungarian",$D131,0)</f>
        <v>660</v>
      </c>
      <c r="L131" s="5">
        <f t="shared" ref="L131:L194" si="74">IF($A131="Vickrey Auction",$D131,0)</f>
        <v>0</v>
      </c>
      <c r="N131">
        <f t="shared" ref="N131" si="75">$K130+$K131-$L130-$L131</f>
        <v>-565</v>
      </c>
    </row>
    <row r="132" spans="1:14" x14ac:dyDescent="0.3">
      <c r="A132" t="s">
        <v>7</v>
      </c>
      <c r="B132">
        <v>5</v>
      </c>
      <c r="C132">
        <v>24</v>
      </c>
      <c r="D132">
        <v>2441</v>
      </c>
      <c r="E132">
        <v>66</v>
      </c>
      <c r="F132">
        <v>1</v>
      </c>
      <c r="G132">
        <v>0</v>
      </c>
      <c r="I132" s="7">
        <f t="shared" si="71"/>
        <v>4.8</v>
      </c>
      <c r="J132">
        <f t="shared" si="72"/>
        <v>19</v>
      </c>
      <c r="K132" s="5">
        <f t="shared" si="73"/>
        <v>0</v>
      </c>
      <c r="L132" s="5">
        <f t="shared" si="74"/>
        <v>2441</v>
      </c>
    </row>
    <row r="133" spans="1:14" x14ac:dyDescent="0.3">
      <c r="A133" t="s">
        <v>8</v>
      </c>
      <c r="B133">
        <v>5</v>
      </c>
      <c r="C133">
        <v>24</v>
      </c>
      <c r="D133">
        <v>2275</v>
      </c>
      <c r="E133">
        <v>66</v>
      </c>
      <c r="F133">
        <v>1</v>
      </c>
      <c r="G133">
        <v>0</v>
      </c>
      <c r="I133" s="7">
        <f t="shared" si="71"/>
        <v>4.8</v>
      </c>
      <c r="J133">
        <f t="shared" si="72"/>
        <v>19</v>
      </c>
      <c r="K133" s="5">
        <f t="shared" si="73"/>
        <v>2275</v>
      </c>
      <c r="L133" s="5">
        <f t="shared" si="74"/>
        <v>0</v>
      </c>
      <c r="N133">
        <f t="shared" ref="N133" si="76">$K132+$K133-$L132-$L133</f>
        <v>-166</v>
      </c>
    </row>
    <row r="134" spans="1:14" hidden="1" x14ac:dyDescent="0.3">
      <c r="A134" t="s">
        <v>7</v>
      </c>
      <c r="B134">
        <v>19</v>
      </c>
      <c r="C134">
        <v>19</v>
      </c>
      <c r="D134">
        <v>1691</v>
      </c>
      <c r="E134">
        <v>67</v>
      </c>
      <c r="F134">
        <v>1</v>
      </c>
      <c r="G134">
        <v>0</v>
      </c>
      <c r="I134" s="7">
        <f t="shared" si="71"/>
        <v>1</v>
      </c>
      <c r="J134">
        <f t="shared" si="72"/>
        <v>0</v>
      </c>
      <c r="K134" s="5">
        <f t="shared" si="73"/>
        <v>0</v>
      </c>
      <c r="L134" s="5">
        <f t="shared" si="74"/>
        <v>1691</v>
      </c>
    </row>
    <row r="135" spans="1:14" hidden="1" x14ac:dyDescent="0.3">
      <c r="A135" t="s">
        <v>8</v>
      </c>
      <c r="B135">
        <v>19</v>
      </c>
      <c r="C135">
        <v>19</v>
      </c>
      <c r="D135">
        <v>137</v>
      </c>
      <c r="E135">
        <v>67</v>
      </c>
      <c r="F135">
        <v>1</v>
      </c>
      <c r="G135">
        <v>0</v>
      </c>
      <c r="I135" s="7">
        <f t="shared" si="71"/>
        <v>1</v>
      </c>
      <c r="J135">
        <f t="shared" si="72"/>
        <v>0</v>
      </c>
      <c r="K135" s="5">
        <f t="shared" si="73"/>
        <v>137</v>
      </c>
      <c r="L135" s="5">
        <f t="shared" si="74"/>
        <v>0</v>
      </c>
      <c r="N135">
        <f t="shared" ref="N135" si="77">$K134+$K135-$L134-$L135</f>
        <v>-1554</v>
      </c>
    </row>
    <row r="136" spans="1:14" hidden="1" x14ac:dyDescent="0.3">
      <c r="A136" t="s">
        <v>7</v>
      </c>
      <c r="B136">
        <v>39</v>
      </c>
      <c r="C136">
        <v>39</v>
      </c>
      <c r="D136">
        <v>3075</v>
      </c>
      <c r="E136">
        <v>68</v>
      </c>
      <c r="F136">
        <v>1</v>
      </c>
      <c r="G136">
        <v>0</v>
      </c>
      <c r="I136" s="7">
        <f t="shared" si="71"/>
        <v>1</v>
      </c>
      <c r="J136">
        <f t="shared" si="72"/>
        <v>0</v>
      </c>
      <c r="K136" s="5">
        <f t="shared" si="73"/>
        <v>0</v>
      </c>
      <c r="L136" s="5">
        <f t="shared" si="74"/>
        <v>3075</v>
      </c>
    </row>
    <row r="137" spans="1:14" hidden="1" x14ac:dyDescent="0.3">
      <c r="A137" t="s">
        <v>8</v>
      </c>
      <c r="B137">
        <v>39</v>
      </c>
      <c r="C137">
        <v>39</v>
      </c>
      <c r="D137">
        <v>148</v>
      </c>
      <c r="E137">
        <v>68</v>
      </c>
      <c r="F137">
        <v>1</v>
      </c>
      <c r="G137">
        <v>0</v>
      </c>
      <c r="I137" s="7">
        <f t="shared" si="71"/>
        <v>1</v>
      </c>
      <c r="J137">
        <f t="shared" si="72"/>
        <v>0</v>
      </c>
      <c r="K137" s="5">
        <f t="shared" si="73"/>
        <v>148</v>
      </c>
      <c r="L137" s="5">
        <f t="shared" si="74"/>
        <v>0</v>
      </c>
      <c r="N137">
        <f t="shared" ref="N137" si="78">$K136+$K137-$L136-$L137</f>
        <v>-2927</v>
      </c>
    </row>
    <row r="138" spans="1:14" hidden="1" x14ac:dyDescent="0.3">
      <c r="A138" t="s">
        <v>7</v>
      </c>
      <c r="B138">
        <v>18</v>
      </c>
      <c r="C138">
        <v>25</v>
      </c>
      <c r="D138">
        <v>1747</v>
      </c>
      <c r="E138">
        <v>69</v>
      </c>
      <c r="F138">
        <v>1</v>
      </c>
      <c r="G138">
        <v>0</v>
      </c>
      <c r="I138" s="7">
        <f t="shared" si="71"/>
        <v>1.3888888888888888</v>
      </c>
      <c r="J138">
        <f t="shared" si="72"/>
        <v>7</v>
      </c>
      <c r="K138" s="5">
        <f t="shared" si="73"/>
        <v>0</v>
      </c>
      <c r="L138" s="5">
        <f t="shared" si="74"/>
        <v>1747</v>
      </c>
    </row>
    <row r="139" spans="1:14" hidden="1" x14ac:dyDescent="0.3">
      <c r="A139" t="s">
        <v>8</v>
      </c>
      <c r="B139">
        <v>18</v>
      </c>
      <c r="C139">
        <v>25</v>
      </c>
      <c r="D139">
        <v>774</v>
      </c>
      <c r="E139">
        <v>69</v>
      </c>
      <c r="F139">
        <v>1</v>
      </c>
      <c r="G139">
        <v>0</v>
      </c>
      <c r="I139" s="7">
        <f t="shared" si="71"/>
        <v>1.3888888888888888</v>
      </c>
      <c r="J139">
        <f t="shared" si="72"/>
        <v>7</v>
      </c>
      <c r="K139" s="5">
        <f t="shared" si="73"/>
        <v>774</v>
      </c>
      <c r="L139" s="5">
        <f t="shared" si="74"/>
        <v>0</v>
      </c>
      <c r="N139">
        <f t="shared" ref="N139" si="79">$K138+$K139-$L138-$L139</f>
        <v>-973</v>
      </c>
    </row>
    <row r="140" spans="1:14" hidden="1" x14ac:dyDescent="0.3">
      <c r="A140" t="s">
        <v>7</v>
      </c>
      <c r="B140">
        <v>18</v>
      </c>
      <c r="C140">
        <v>18</v>
      </c>
      <c r="D140">
        <v>1503</v>
      </c>
      <c r="E140">
        <v>70</v>
      </c>
      <c r="F140">
        <v>1</v>
      </c>
      <c r="G140">
        <v>0</v>
      </c>
      <c r="I140" s="7">
        <f t="shared" si="71"/>
        <v>1</v>
      </c>
      <c r="J140">
        <f t="shared" si="72"/>
        <v>0</v>
      </c>
      <c r="K140" s="5">
        <f t="shared" si="73"/>
        <v>0</v>
      </c>
      <c r="L140" s="5">
        <f t="shared" si="74"/>
        <v>1503</v>
      </c>
    </row>
    <row r="141" spans="1:14" hidden="1" x14ac:dyDescent="0.3">
      <c r="A141" t="s">
        <v>8</v>
      </c>
      <c r="B141">
        <v>18</v>
      </c>
      <c r="C141">
        <v>18</v>
      </c>
      <c r="D141">
        <v>176</v>
      </c>
      <c r="E141">
        <v>70</v>
      </c>
      <c r="F141">
        <v>1</v>
      </c>
      <c r="G141">
        <v>0</v>
      </c>
      <c r="I141" s="7">
        <f t="shared" si="71"/>
        <v>1</v>
      </c>
      <c r="J141">
        <f t="shared" si="72"/>
        <v>0</v>
      </c>
      <c r="K141" s="5">
        <f t="shared" si="73"/>
        <v>176</v>
      </c>
      <c r="L141" s="5">
        <f t="shared" si="74"/>
        <v>0</v>
      </c>
      <c r="N141">
        <f t="shared" ref="N141" si="80">$K140+$K141-$L140-$L141</f>
        <v>-1327</v>
      </c>
    </row>
    <row r="142" spans="1:14" hidden="1" x14ac:dyDescent="0.3">
      <c r="A142" t="s">
        <v>7</v>
      </c>
      <c r="B142">
        <v>16</v>
      </c>
      <c r="C142">
        <v>16</v>
      </c>
      <c r="D142">
        <v>1348</v>
      </c>
      <c r="E142">
        <v>71</v>
      </c>
      <c r="F142">
        <v>1</v>
      </c>
      <c r="G142">
        <v>0</v>
      </c>
      <c r="I142" s="7">
        <f t="shared" si="71"/>
        <v>1</v>
      </c>
      <c r="J142">
        <f t="shared" si="72"/>
        <v>0</v>
      </c>
      <c r="K142" s="5">
        <f t="shared" si="73"/>
        <v>0</v>
      </c>
      <c r="L142" s="5">
        <f t="shared" si="74"/>
        <v>1348</v>
      </c>
    </row>
    <row r="143" spans="1:14" hidden="1" x14ac:dyDescent="0.3">
      <c r="A143" t="s">
        <v>8</v>
      </c>
      <c r="B143">
        <v>16</v>
      </c>
      <c r="C143">
        <v>16</v>
      </c>
      <c r="D143">
        <v>154</v>
      </c>
      <c r="E143">
        <v>71</v>
      </c>
      <c r="F143">
        <v>1</v>
      </c>
      <c r="G143">
        <v>0</v>
      </c>
      <c r="I143" s="7">
        <f t="shared" si="71"/>
        <v>1</v>
      </c>
      <c r="J143">
        <f t="shared" si="72"/>
        <v>0</v>
      </c>
      <c r="K143" s="5">
        <f t="shared" si="73"/>
        <v>154</v>
      </c>
      <c r="L143" s="5">
        <f t="shared" si="74"/>
        <v>0</v>
      </c>
      <c r="N143">
        <f t="shared" ref="N143" si="81">$K142+$K143-$L142-$L143</f>
        <v>-1194</v>
      </c>
    </row>
    <row r="144" spans="1:14" x14ac:dyDescent="0.3">
      <c r="A144" t="s">
        <v>7</v>
      </c>
      <c r="B144">
        <v>10</v>
      </c>
      <c r="C144">
        <v>25</v>
      </c>
      <c r="D144">
        <v>2109</v>
      </c>
      <c r="E144">
        <v>72</v>
      </c>
      <c r="F144">
        <v>1</v>
      </c>
      <c r="G144">
        <v>0</v>
      </c>
      <c r="I144" s="7">
        <f t="shared" si="71"/>
        <v>2.5</v>
      </c>
      <c r="J144">
        <f t="shared" si="72"/>
        <v>15</v>
      </c>
      <c r="K144" s="5">
        <f t="shared" si="73"/>
        <v>0</v>
      </c>
      <c r="L144" s="5">
        <f t="shared" si="74"/>
        <v>2109</v>
      </c>
    </row>
    <row r="145" spans="1:14" x14ac:dyDescent="0.3">
      <c r="A145" t="s">
        <v>8</v>
      </c>
      <c r="B145">
        <v>10</v>
      </c>
      <c r="C145">
        <v>25</v>
      </c>
      <c r="D145">
        <v>1705</v>
      </c>
      <c r="E145">
        <v>72</v>
      </c>
      <c r="F145">
        <v>1</v>
      </c>
      <c r="G145">
        <v>0</v>
      </c>
      <c r="I145" s="7">
        <f t="shared" si="71"/>
        <v>2.5</v>
      </c>
      <c r="J145">
        <f t="shared" si="72"/>
        <v>15</v>
      </c>
      <c r="K145" s="5">
        <f t="shared" si="73"/>
        <v>1705</v>
      </c>
      <c r="L145" s="5">
        <f t="shared" si="74"/>
        <v>0</v>
      </c>
      <c r="N145">
        <f t="shared" ref="N145" si="82">$K144+$K145-$L144-$L145</f>
        <v>-404</v>
      </c>
    </row>
    <row r="146" spans="1:14" hidden="1" x14ac:dyDescent="0.3">
      <c r="A146" t="s">
        <v>7</v>
      </c>
      <c r="B146">
        <v>5</v>
      </c>
      <c r="C146">
        <v>5</v>
      </c>
      <c r="D146">
        <v>471</v>
      </c>
      <c r="E146">
        <v>73</v>
      </c>
      <c r="F146">
        <v>1</v>
      </c>
      <c r="G146">
        <v>0</v>
      </c>
      <c r="I146" s="7">
        <f t="shared" si="71"/>
        <v>1</v>
      </c>
      <c r="J146">
        <f t="shared" si="72"/>
        <v>0</v>
      </c>
      <c r="K146" s="5">
        <f t="shared" si="73"/>
        <v>0</v>
      </c>
      <c r="L146" s="5">
        <f t="shared" si="74"/>
        <v>471</v>
      </c>
    </row>
    <row r="147" spans="1:14" hidden="1" x14ac:dyDescent="0.3">
      <c r="A147" t="s">
        <v>8</v>
      </c>
      <c r="B147">
        <v>5</v>
      </c>
      <c r="C147">
        <v>5</v>
      </c>
      <c r="D147">
        <v>124</v>
      </c>
      <c r="E147">
        <v>73</v>
      </c>
      <c r="F147">
        <v>1</v>
      </c>
      <c r="G147">
        <v>0</v>
      </c>
      <c r="I147" s="7">
        <f t="shared" si="71"/>
        <v>1</v>
      </c>
      <c r="J147">
        <f t="shared" si="72"/>
        <v>0</v>
      </c>
      <c r="K147" s="5">
        <f t="shared" si="73"/>
        <v>124</v>
      </c>
      <c r="L147" s="5">
        <f t="shared" si="74"/>
        <v>0</v>
      </c>
      <c r="N147">
        <f t="shared" ref="N147" si="83">$K146+$K147-$L146-$L147</f>
        <v>-347</v>
      </c>
    </row>
    <row r="148" spans="1:14" hidden="1" x14ac:dyDescent="0.3">
      <c r="A148" t="s">
        <v>7</v>
      </c>
      <c r="B148">
        <v>40</v>
      </c>
      <c r="C148">
        <v>40</v>
      </c>
      <c r="D148">
        <v>3313</v>
      </c>
      <c r="E148">
        <v>74</v>
      </c>
      <c r="F148">
        <v>1</v>
      </c>
      <c r="G148">
        <v>0</v>
      </c>
      <c r="I148" s="7">
        <f t="shared" si="71"/>
        <v>1</v>
      </c>
      <c r="J148">
        <f t="shared" si="72"/>
        <v>0</v>
      </c>
      <c r="K148" s="5">
        <f t="shared" si="73"/>
        <v>0</v>
      </c>
      <c r="L148" s="5">
        <f t="shared" si="74"/>
        <v>3313</v>
      </c>
    </row>
    <row r="149" spans="1:14" hidden="1" x14ac:dyDescent="0.3">
      <c r="A149" t="s">
        <v>8</v>
      </c>
      <c r="B149">
        <v>40</v>
      </c>
      <c r="C149">
        <v>40</v>
      </c>
      <c r="D149">
        <v>158</v>
      </c>
      <c r="E149">
        <v>74</v>
      </c>
      <c r="F149">
        <v>1</v>
      </c>
      <c r="G149">
        <v>0</v>
      </c>
      <c r="I149" s="7">
        <f t="shared" si="71"/>
        <v>1</v>
      </c>
      <c r="J149">
        <f t="shared" si="72"/>
        <v>0</v>
      </c>
      <c r="K149" s="5">
        <f t="shared" si="73"/>
        <v>158</v>
      </c>
      <c r="L149" s="5">
        <f t="shared" si="74"/>
        <v>0</v>
      </c>
      <c r="N149">
        <f t="shared" ref="N149" si="84">$K148+$K149-$L148-$L149</f>
        <v>-3155</v>
      </c>
    </row>
    <row r="150" spans="1:14" hidden="1" x14ac:dyDescent="0.3">
      <c r="A150" t="s">
        <v>8</v>
      </c>
      <c r="B150">
        <v>3</v>
      </c>
      <c r="C150">
        <v>3</v>
      </c>
      <c r="D150">
        <v>122</v>
      </c>
      <c r="E150">
        <v>75</v>
      </c>
      <c r="F150">
        <v>1</v>
      </c>
      <c r="G150">
        <v>0</v>
      </c>
      <c r="I150" s="7">
        <f t="shared" si="71"/>
        <v>1</v>
      </c>
      <c r="J150">
        <f t="shared" si="72"/>
        <v>0</v>
      </c>
      <c r="K150" s="5">
        <f t="shared" si="73"/>
        <v>122</v>
      </c>
      <c r="L150" s="5">
        <f t="shared" si="74"/>
        <v>0</v>
      </c>
    </row>
    <row r="151" spans="1:14" hidden="1" x14ac:dyDescent="0.3">
      <c r="A151" t="s">
        <v>7</v>
      </c>
      <c r="B151">
        <v>3</v>
      </c>
      <c r="C151">
        <v>3</v>
      </c>
      <c r="D151">
        <v>212</v>
      </c>
      <c r="E151">
        <v>75</v>
      </c>
      <c r="F151">
        <v>1</v>
      </c>
      <c r="G151">
        <v>0</v>
      </c>
      <c r="I151" s="7">
        <f t="shared" si="71"/>
        <v>1</v>
      </c>
      <c r="J151">
        <f t="shared" si="72"/>
        <v>0</v>
      </c>
      <c r="K151" s="5">
        <f t="shared" si="73"/>
        <v>0</v>
      </c>
      <c r="L151" s="5">
        <f t="shared" si="74"/>
        <v>212</v>
      </c>
      <c r="N151">
        <f t="shared" ref="N151" si="85">$K150+$K151-$L150-$L151</f>
        <v>-90</v>
      </c>
    </row>
    <row r="152" spans="1:14" hidden="1" x14ac:dyDescent="0.3">
      <c r="A152" t="s">
        <v>8</v>
      </c>
      <c r="B152">
        <v>12</v>
      </c>
      <c r="C152">
        <v>13</v>
      </c>
      <c r="D152">
        <v>254</v>
      </c>
      <c r="E152">
        <v>76</v>
      </c>
      <c r="F152">
        <v>1</v>
      </c>
      <c r="G152">
        <v>0</v>
      </c>
      <c r="I152" s="7">
        <f t="shared" si="71"/>
        <v>1.0833333333333333</v>
      </c>
      <c r="J152">
        <f t="shared" si="72"/>
        <v>1</v>
      </c>
      <c r="K152" s="5">
        <f t="shared" si="73"/>
        <v>254</v>
      </c>
      <c r="L152" s="5">
        <f t="shared" si="74"/>
        <v>0</v>
      </c>
    </row>
    <row r="153" spans="1:14" hidden="1" x14ac:dyDescent="0.3">
      <c r="A153" t="s">
        <v>7</v>
      </c>
      <c r="B153">
        <v>12</v>
      </c>
      <c r="C153">
        <v>13</v>
      </c>
      <c r="D153">
        <v>961</v>
      </c>
      <c r="E153">
        <v>76</v>
      </c>
      <c r="F153">
        <v>1</v>
      </c>
      <c r="G153">
        <v>0</v>
      </c>
      <c r="I153" s="7">
        <f t="shared" si="71"/>
        <v>1.0833333333333333</v>
      </c>
      <c r="J153">
        <f t="shared" si="72"/>
        <v>1</v>
      </c>
      <c r="K153" s="5">
        <f t="shared" si="73"/>
        <v>0</v>
      </c>
      <c r="L153" s="5">
        <f t="shared" si="74"/>
        <v>961</v>
      </c>
      <c r="N153">
        <f t="shared" ref="N153" si="86">$K152+$K153-$L152-$L153</f>
        <v>-707</v>
      </c>
    </row>
    <row r="154" spans="1:14" x14ac:dyDescent="0.3">
      <c r="A154" t="s">
        <v>8</v>
      </c>
      <c r="B154">
        <v>19</v>
      </c>
      <c r="C154">
        <v>44</v>
      </c>
      <c r="D154">
        <v>2179</v>
      </c>
      <c r="E154">
        <v>77</v>
      </c>
      <c r="F154">
        <v>1</v>
      </c>
      <c r="G154">
        <v>0</v>
      </c>
      <c r="I154" s="7">
        <f t="shared" si="71"/>
        <v>2.3157894736842106</v>
      </c>
      <c r="J154">
        <f t="shared" si="72"/>
        <v>25</v>
      </c>
      <c r="K154" s="5">
        <f t="shared" si="73"/>
        <v>2179</v>
      </c>
      <c r="L154" s="5">
        <f t="shared" si="74"/>
        <v>0</v>
      </c>
    </row>
    <row r="155" spans="1:14" x14ac:dyDescent="0.3">
      <c r="A155" t="s">
        <v>7</v>
      </c>
      <c r="B155">
        <v>19</v>
      </c>
      <c r="C155">
        <v>44</v>
      </c>
      <c r="D155">
        <v>2892</v>
      </c>
      <c r="E155">
        <v>77</v>
      </c>
      <c r="F155">
        <v>1</v>
      </c>
      <c r="G155">
        <v>0</v>
      </c>
      <c r="I155" s="7">
        <f t="shared" si="71"/>
        <v>2.3157894736842106</v>
      </c>
      <c r="J155">
        <f t="shared" si="72"/>
        <v>25</v>
      </c>
      <c r="K155" s="5">
        <f t="shared" si="73"/>
        <v>0</v>
      </c>
      <c r="L155" s="5">
        <f t="shared" si="74"/>
        <v>2892</v>
      </c>
      <c r="N155">
        <f t="shared" ref="N155" si="87">$K154+$K155-$L154-$L155</f>
        <v>-713</v>
      </c>
    </row>
    <row r="156" spans="1:14" hidden="1" x14ac:dyDescent="0.3">
      <c r="A156" t="s">
        <v>8</v>
      </c>
      <c r="B156">
        <v>2</v>
      </c>
      <c r="C156">
        <v>2</v>
      </c>
      <c r="D156">
        <v>137</v>
      </c>
      <c r="E156">
        <v>78</v>
      </c>
      <c r="F156">
        <v>0</v>
      </c>
      <c r="G156">
        <v>1</v>
      </c>
      <c r="I156" s="7">
        <f t="shared" si="71"/>
        <v>1</v>
      </c>
      <c r="J156">
        <f t="shared" si="72"/>
        <v>0</v>
      </c>
      <c r="K156" s="5">
        <f t="shared" si="73"/>
        <v>137</v>
      </c>
      <c r="L156" s="5">
        <f t="shared" si="74"/>
        <v>0</v>
      </c>
    </row>
    <row r="157" spans="1:14" hidden="1" x14ac:dyDescent="0.3">
      <c r="A157" t="s">
        <v>7</v>
      </c>
      <c r="B157">
        <v>2</v>
      </c>
      <c r="C157">
        <v>2</v>
      </c>
      <c r="D157">
        <v>125</v>
      </c>
      <c r="E157">
        <v>78</v>
      </c>
      <c r="F157">
        <v>0</v>
      </c>
      <c r="G157">
        <v>1</v>
      </c>
      <c r="I157" s="7">
        <f t="shared" si="71"/>
        <v>1</v>
      </c>
      <c r="J157">
        <f t="shared" si="72"/>
        <v>0</v>
      </c>
      <c r="K157" s="5">
        <f t="shared" si="73"/>
        <v>0</v>
      </c>
      <c r="L157" s="5">
        <f t="shared" si="74"/>
        <v>125</v>
      </c>
      <c r="N157">
        <f t="shared" ref="N157" si="88">$K156+$K157-$L156-$L157</f>
        <v>12</v>
      </c>
    </row>
    <row r="158" spans="1:14" x14ac:dyDescent="0.3">
      <c r="A158" t="s">
        <v>7</v>
      </c>
      <c r="B158">
        <v>13</v>
      </c>
      <c r="C158">
        <v>26</v>
      </c>
      <c r="D158">
        <v>1963</v>
      </c>
      <c r="E158">
        <v>79</v>
      </c>
      <c r="F158">
        <v>1</v>
      </c>
      <c r="G158">
        <v>0</v>
      </c>
      <c r="I158" s="7">
        <f t="shared" si="71"/>
        <v>2</v>
      </c>
      <c r="J158">
        <f t="shared" si="72"/>
        <v>13</v>
      </c>
      <c r="K158" s="5">
        <f t="shared" si="73"/>
        <v>0</v>
      </c>
      <c r="L158" s="5">
        <f t="shared" si="74"/>
        <v>1963</v>
      </c>
    </row>
    <row r="159" spans="1:14" x14ac:dyDescent="0.3">
      <c r="A159" t="s">
        <v>8</v>
      </c>
      <c r="B159">
        <v>13</v>
      </c>
      <c r="C159">
        <v>26</v>
      </c>
      <c r="D159">
        <v>1540</v>
      </c>
      <c r="E159">
        <v>79</v>
      </c>
      <c r="F159">
        <v>1</v>
      </c>
      <c r="G159">
        <v>0</v>
      </c>
      <c r="I159" s="7">
        <f t="shared" si="71"/>
        <v>2</v>
      </c>
      <c r="J159">
        <f t="shared" si="72"/>
        <v>13</v>
      </c>
      <c r="K159" s="5">
        <f t="shared" si="73"/>
        <v>1540</v>
      </c>
      <c r="L159" s="5">
        <f t="shared" si="74"/>
        <v>0</v>
      </c>
      <c r="N159">
        <f t="shared" ref="N159" si="89">$K158+$K159-$L158-$L159</f>
        <v>-423</v>
      </c>
    </row>
    <row r="160" spans="1:14" hidden="1" x14ac:dyDescent="0.3">
      <c r="A160" t="s">
        <v>7</v>
      </c>
      <c r="B160">
        <v>36</v>
      </c>
      <c r="C160">
        <v>36</v>
      </c>
      <c r="D160">
        <v>3096</v>
      </c>
      <c r="E160">
        <v>80</v>
      </c>
      <c r="F160">
        <v>1</v>
      </c>
      <c r="G160">
        <v>0</v>
      </c>
      <c r="I160" s="7">
        <f t="shared" si="71"/>
        <v>1</v>
      </c>
      <c r="J160">
        <f t="shared" si="72"/>
        <v>0</v>
      </c>
      <c r="K160" s="5">
        <f t="shared" si="73"/>
        <v>0</v>
      </c>
      <c r="L160" s="5">
        <f t="shared" si="74"/>
        <v>3096</v>
      </c>
    </row>
    <row r="161" spans="1:14" hidden="1" x14ac:dyDescent="0.3">
      <c r="A161" t="s">
        <v>8</v>
      </c>
      <c r="B161">
        <v>36</v>
      </c>
      <c r="C161">
        <v>36</v>
      </c>
      <c r="D161">
        <v>178</v>
      </c>
      <c r="E161">
        <v>80</v>
      </c>
      <c r="F161">
        <v>1</v>
      </c>
      <c r="G161">
        <v>0</v>
      </c>
      <c r="I161" s="7">
        <f t="shared" si="71"/>
        <v>1</v>
      </c>
      <c r="J161">
        <f t="shared" si="72"/>
        <v>0</v>
      </c>
      <c r="K161" s="5">
        <f t="shared" si="73"/>
        <v>178</v>
      </c>
      <c r="L161" s="5">
        <f t="shared" si="74"/>
        <v>0</v>
      </c>
      <c r="N161">
        <f t="shared" ref="N161" si="90">$K160+$K161-$L160-$L161</f>
        <v>-2918</v>
      </c>
    </row>
    <row r="162" spans="1:14" hidden="1" x14ac:dyDescent="0.3">
      <c r="A162" t="s">
        <v>7</v>
      </c>
      <c r="B162">
        <v>3</v>
      </c>
      <c r="C162">
        <v>3</v>
      </c>
      <c r="D162">
        <v>268</v>
      </c>
      <c r="E162">
        <v>81</v>
      </c>
      <c r="F162">
        <v>1</v>
      </c>
      <c r="G162">
        <v>0</v>
      </c>
      <c r="I162" s="7">
        <f t="shared" si="71"/>
        <v>1</v>
      </c>
      <c r="J162">
        <f t="shared" si="72"/>
        <v>0</v>
      </c>
      <c r="K162" s="5">
        <f t="shared" si="73"/>
        <v>0</v>
      </c>
      <c r="L162" s="5">
        <f t="shared" si="74"/>
        <v>268</v>
      </c>
    </row>
    <row r="163" spans="1:14" hidden="1" x14ac:dyDescent="0.3">
      <c r="A163" t="s">
        <v>8</v>
      </c>
      <c r="B163">
        <v>3</v>
      </c>
      <c r="C163">
        <v>3</v>
      </c>
      <c r="D163">
        <v>62</v>
      </c>
      <c r="E163">
        <v>81</v>
      </c>
      <c r="F163">
        <v>1</v>
      </c>
      <c r="G163">
        <v>0</v>
      </c>
      <c r="I163" s="7">
        <f t="shared" si="71"/>
        <v>1</v>
      </c>
      <c r="J163">
        <f t="shared" si="72"/>
        <v>0</v>
      </c>
      <c r="K163" s="5">
        <f t="shared" si="73"/>
        <v>62</v>
      </c>
      <c r="L163" s="5">
        <f t="shared" si="74"/>
        <v>0</v>
      </c>
      <c r="N163">
        <f t="shared" ref="N163" si="91">$K162+$K163-$L162-$L163</f>
        <v>-206</v>
      </c>
    </row>
    <row r="164" spans="1:14" x14ac:dyDescent="0.3">
      <c r="A164" t="s">
        <v>7</v>
      </c>
      <c r="B164">
        <v>22</v>
      </c>
      <c r="C164">
        <v>39</v>
      </c>
      <c r="D164">
        <v>2935</v>
      </c>
      <c r="E164">
        <v>82</v>
      </c>
      <c r="F164">
        <v>1</v>
      </c>
      <c r="G164">
        <v>0</v>
      </c>
      <c r="I164" s="7">
        <f t="shared" si="71"/>
        <v>1.7727272727272727</v>
      </c>
      <c r="J164">
        <f t="shared" si="72"/>
        <v>17</v>
      </c>
      <c r="K164" s="5">
        <f t="shared" si="73"/>
        <v>0</v>
      </c>
      <c r="L164" s="5">
        <f t="shared" si="74"/>
        <v>2935</v>
      </c>
    </row>
    <row r="165" spans="1:14" x14ac:dyDescent="0.3">
      <c r="A165" t="s">
        <v>8</v>
      </c>
      <c r="B165">
        <v>22</v>
      </c>
      <c r="C165">
        <v>39</v>
      </c>
      <c r="D165">
        <v>2002</v>
      </c>
      <c r="E165">
        <v>82</v>
      </c>
      <c r="F165">
        <v>1</v>
      </c>
      <c r="G165">
        <v>0</v>
      </c>
      <c r="I165" s="7">
        <f t="shared" si="71"/>
        <v>1.7727272727272727</v>
      </c>
      <c r="J165">
        <f t="shared" si="72"/>
        <v>17</v>
      </c>
      <c r="K165" s="5">
        <f t="shared" si="73"/>
        <v>2002</v>
      </c>
      <c r="L165" s="5">
        <f t="shared" si="74"/>
        <v>0</v>
      </c>
      <c r="N165">
        <f t="shared" ref="N165" si="92">$K164+$K165-$L164-$L165</f>
        <v>-933</v>
      </c>
    </row>
    <row r="166" spans="1:14" hidden="1" x14ac:dyDescent="0.3">
      <c r="A166" t="s">
        <v>7</v>
      </c>
      <c r="B166">
        <v>5</v>
      </c>
      <c r="C166">
        <v>7</v>
      </c>
      <c r="D166">
        <v>429</v>
      </c>
      <c r="E166">
        <v>83</v>
      </c>
      <c r="F166">
        <v>1</v>
      </c>
      <c r="G166">
        <v>0</v>
      </c>
      <c r="I166" s="7">
        <f t="shared" si="71"/>
        <v>1.4</v>
      </c>
      <c r="J166">
        <f t="shared" si="72"/>
        <v>2</v>
      </c>
      <c r="K166" s="5">
        <f t="shared" si="73"/>
        <v>0</v>
      </c>
      <c r="L166" s="5">
        <f t="shared" si="74"/>
        <v>429</v>
      </c>
    </row>
    <row r="167" spans="1:14" hidden="1" x14ac:dyDescent="0.3">
      <c r="A167" t="s">
        <v>8</v>
      </c>
      <c r="B167">
        <v>5</v>
      </c>
      <c r="C167">
        <v>7</v>
      </c>
      <c r="D167">
        <v>238</v>
      </c>
      <c r="E167">
        <v>83</v>
      </c>
      <c r="F167">
        <v>1</v>
      </c>
      <c r="G167">
        <v>0</v>
      </c>
      <c r="I167" s="7">
        <f t="shared" si="71"/>
        <v>1.4</v>
      </c>
      <c r="J167">
        <f t="shared" si="72"/>
        <v>2</v>
      </c>
      <c r="K167" s="5">
        <f t="shared" si="73"/>
        <v>238</v>
      </c>
      <c r="L167" s="5">
        <f t="shared" si="74"/>
        <v>0</v>
      </c>
      <c r="N167">
        <f t="shared" ref="N167" si="93">$K166+$K167-$L166-$L167</f>
        <v>-191</v>
      </c>
    </row>
    <row r="168" spans="1:14" hidden="1" x14ac:dyDescent="0.3">
      <c r="A168" t="s">
        <v>8</v>
      </c>
      <c r="B168">
        <v>31</v>
      </c>
      <c r="C168">
        <v>31</v>
      </c>
      <c r="D168">
        <v>171</v>
      </c>
      <c r="E168">
        <v>84</v>
      </c>
      <c r="F168">
        <v>1</v>
      </c>
      <c r="G168">
        <v>0</v>
      </c>
      <c r="I168" s="7">
        <f t="shared" si="71"/>
        <v>1</v>
      </c>
      <c r="J168">
        <f t="shared" si="72"/>
        <v>0</v>
      </c>
      <c r="K168" s="5">
        <f t="shared" si="73"/>
        <v>171</v>
      </c>
      <c r="L168" s="5">
        <f t="shared" si="74"/>
        <v>0</v>
      </c>
    </row>
    <row r="169" spans="1:14" hidden="1" x14ac:dyDescent="0.3">
      <c r="A169" t="s">
        <v>7</v>
      </c>
      <c r="B169">
        <v>31</v>
      </c>
      <c r="C169">
        <v>31</v>
      </c>
      <c r="D169">
        <v>2289</v>
      </c>
      <c r="E169">
        <v>84</v>
      </c>
      <c r="F169">
        <v>1</v>
      </c>
      <c r="G169">
        <v>0</v>
      </c>
      <c r="I169" s="7">
        <f t="shared" si="71"/>
        <v>1</v>
      </c>
      <c r="J169">
        <f t="shared" si="72"/>
        <v>0</v>
      </c>
      <c r="K169" s="5">
        <f t="shared" si="73"/>
        <v>0</v>
      </c>
      <c r="L169" s="5">
        <f t="shared" si="74"/>
        <v>2289</v>
      </c>
      <c r="N169">
        <f t="shared" ref="N169" si="94">$K168+$K169-$L168-$L169</f>
        <v>-2118</v>
      </c>
    </row>
    <row r="170" spans="1:14" hidden="1" x14ac:dyDescent="0.3">
      <c r="A170" t="s">
        <v>8</v>
      </c>
      <c r="B170">
        <v>14</v>
      </c>
      <c r="C170">
        <v>14</v>
      </c>
      <c r="D170">
        <v>165</v>
      </c>
      <c r="E170">
        <v>85</v>
      </c>
      <c r="F170">
        <v>1</v>
      </c>
      <c r="G170">
        <v>0</v>
      </c>
      <c r="I170" s="7">
        <f t="shared" si="71"/>
        <v>1</v>
      </c>
      <c r="J170">
        <f t="shared" si="72"/>
        <v>0</v>
      </c>
      <c r="K170" s="5">
        <f t="shared" si="73"/>
        <v>165</v>
      </c>
      <c r="L170" s="5">
        <f t="shared" si="74"/>
        <v>0</v>
      </c>
    </row>
    <row r="171" spans="1:14" hidden="1" x14ac:dyDescent="0.3">
      <c r="A171" t="s">
        <v>7</v>
      </c>
      <c r="B171">
        <v>14</v>
      </c>
      <c r="C171">
        <v>14</v>
      </c>
      <c r="D171">
        <v>1307</v>
      </c>
      <c r="E171">
        <v>85</v>
      </c>
      <c r="F171">
        <v>1</v>
      </c>
      <c r="G171">
        <v>0</v>
      </c>
      <c r="I171" s="7">
        <f t="shared" si="71"/>
        <v>1</v>
      </c>
      <c r="J171">
        <f t="shared" si="72"/>
        <v>0</v>
      </c>
      <c r="K171" s="5">
        <f t="shared" si="73"/>
        <v>0</v>
      </c>
      <c r="L171" s="5">
        <f t="shared" si="74"/>
        <v>1307</v>
      </c>
      <c r="N171">
        <f t="shared" ref="N171" si="95">$K170+$K171-$L170-$L171</f>
        <v>-1142</v>
      </c>
    </row>
    <row r="172" spans="1:14" hidden="1" x14ac:dyDescent="0.3">
      <c r="A172" t="s">
        <v>8</v>
      </c>
      <c r="B172">
        <v>4</v>
      </c>
      <c r="C172">
        <v>4</v>
      </c>
      <c r="D172">
        <v>158</v>
      </c>
      <c r="E172">
        <v>86</v>
      </c>
      <c r="F172">
        <v>1</v>
      </c>
      <c r="G172">
        <v>0</v>
      </c>
      <c r="I172" s="7">
        <f t="shared" si="71"/>
        <v>1</v>
      </c>
      <c r="J172">
        <f t="shared" si="72"/>
        <v>0</v>
      </c>
      <c r="K172" s="5">
        <f t="shared" si="73"/>
        <v>158</v>
      </c>
      <c r="L172" s="5">
        <f t="shared" si="74"/>
        <v>0</v>
      </c>
    </row>
    <row r="173" spans="1:14" hidden="1" x14ac:dyDescent="0.3">
      <c r="A173" t="s">
        <v>7</v>
      </c>
      <c r="B173">
        <v>4</v>
      </c>
      <c r="C173">
        <v>4</v>
      </c>
      <c r="D173">
        <v>342</v>
      </c>
      <c r="E173">
        <v>86</v>
      </c>
      <c r="F173">
        <v>1</v>
      </c>
      <c r="G173">
        <v>0</v>
      </c>
      <c r="I173" s="7">
        <f t="shared" si="71"/>
        <v>1</v>
      </c>
      <c r="J173">
        <f t="shared" si="72"/>
        <v>0</v>
      </c>
      <c r="K173" s="5">
        <f t="shared" si="73"/>
        <v>0</v>
      </c>
      <c r="L173" s="5">
        <f t="shared" si="74"/>
        <v>342</v>
      </c>
      <c r="N173">
        <f t="shared" ref="N173" si="96">$K172+$K173-$L172-$L173</f>
        <v>-184</v>
      </c>
    </row>
    <row r="174" spans="1:14" x14ac:dyDescent="0.3">
      <c r="A174" t="s">
        <v>8</v>
      </c>
      <c r="B174">
        <v>25</v>
      </c>
      <c r="C174">
        <v>42</v>
      </c>
      <c r="D174">
        <v>1752</v>
      </c>
      <c r="E174">
        <v>87</v>
      </c>
      <c r="F174">
        <v>1</v>
      </c>
      <c r="G174">
        <v>0</v>
      </c>
      <c r="I174" s="7">
        <f t="shared" si="71"/>
        <v>1.68</v>
      </c>
      <c r="J174">
        <f t="shared" si="72"/>
        <v>17</v>
      </c>
      <c r="K174" s="5">
        <f t="shared" si="73"/>
        <v>1752</v>
      </c>
      <c r="L174" s="5">
        <f t="shared" si="74"/>
        <v>0</v>
      </c>
    </row>
    <row r="175" spans="1:14" x14ac:dyDescent="0.3">
      <c r="A175" t="s">
        <v>7</v>
      </c>
      <c r="B175">
        <v>25</v>
      </c>
      <c r="C175">
        <v>42</v>
      </c>
      <c r="D175">
        <v>2867</v>
      </c>
      <c r="E175">
        <v>87</v>
      </c>
      <c r="F175">
        <v>1</v>
      </c>
      <c r="G175">
        <v>0</v>
      </c>
      <c r="I175" s="7">
        <f t="shared" si="71"/>
        <v>1.68</v>
      </c>
      <c r="J175">
        <f t="shared" si="72"/>
        <v>17</v>
      </c>
      <c r="K175" s="5">
        <f t="shared" si="73"/>
        <v>0</v>
      </c>
      <c r="L175" s="5">
        <f t="shared" si="74"/>
        <v>2867</v>
      </c>
      <c r="N175">
        <f t="shared" ref="N175" si="97">$K174+$K175-$L174-$L175</f>
        <v>-1115</v>
      </c>
    </row>
    <row r="176" spans="1:14" x14ac:dyDescent="0.3">
      <c r="A176" t="s">
        <v>8</v>
      </c>
      <c r="B176">
        <v>19</v>
      </c>
      <c r="C176">
        <v>32</v>
      </c>
      <c r="D176">
        <v>1392</v>
      </c>
      <c r="E176">
        <v>88</v>
      </c>
      <c r="F176">
        <v>1</v>
      </c>
      <c r="G176">
        <v>0</v>
      </c>
      <c r="I176" s="7">
        <f t="shared" si="71"/>
        <v>1.6842105263157894</v>
      </c>
      <c r="J176">
        <f t="shared" si="72"/>
        <v>13</v>
      </c>
      <c r="K176" s="5">
        <f t="shared" si="73"/>
        <v>1392</v>
      </c>
      <c r="L176" s="5">
        <f t="shared" si="74"/>
        <v>0</v>
      </c>
    </row>
    <row r="177" spans="1:14" x14ac:dyDescent="0.3">
      <c r="A177" t="s">
        <v>7</v>
      </c>
      <c r="B177">
        <v>19</v>
      </c>
      <c r="C177">
        <v>32</v>
      </c>
      <c r="D177">
        <v>2410</v>
      </c>
      <c r="E177">
        <v>88</v>
      </c>
      <c r="F177">
        <v>1</v>
      </c>
      <c r="G177">
        <v>0</v>
      </c>
      <c r="I177" s="7">
        <f t="shared" si="71"/>
        <v>1.6842105263157894</v>
      </c>
      <c r="J177">
        <f t="shared" si="72"/>
        <v>13</v>
      </c>
      <c r="K177" s="5">
        <f t="shared" si="73"/>
        <v>0</v>
      </c>
      <c r="L177" s="5">
        <f t="shared" si="74"/>
        <v>2410</v>
      </c>
      <c r="N177">
        <f t="shared" ref="N177" si="98">$K176+$K177-$L176-$L177</f>
        <v>-1018</v>
      </c>
    </row>
    <row r="178" spans="1:14" hidden="1" x14ac:dyDescent="0.3">
      <c r="A178" t="s">
        <v>7</v>
      </c>
      <c r="B178">
        <v>9</v>
      </c>
      <c r="C178">
        <v>9</v>
      </c>
      <c r="D178">
        <v>883</v>
      </c>
      <c r="E178">
        <v>89</v>
      </c>
      <c r="F178">
        <v>1</v>
      </c>
      <c r="G178">
        <v>0</v>
      </c>
      <c r="I178" s="7">
        <f t="shared" si="71"/>
        <v>1</v>
      </c>
      <c r="J178">
        <f t="shared" si="72"/>
        <v>0</v>
      </c>
      <c r="K178" s="5">
        <f t="shared" si="73"/>
        <v>0</v>
      </c>
      <c r="L178" s="5">
        <f t="shared" si="74"/>
        <v>883</v>
      </c>
    </row>
    <row r="179" spans="1:14" hidden="1" x14ac:dyDescent="0.3">
      <c r="A179" t="s">
        <v>8</v>
      </c>
      <c r="B179">
        <v>9</v>
      </c>
      <c r="C179">
        <v>9</v>
      </c>
      <c r="D179">
        <v>162</v>
      </c>
      <c r="E179">
        <v>89</v>
      </c>
      <c r="F179">
        <v>1</v>
      </c>
      <c r="G179">
        <v>0</v>
      </c>
      <c r="I179" s="7">
        <f t="shared" si="71"/>
        <v>1</v>
      </c>
      <c r="J179">
        <f t="shared" si="72"/>
        <v>0</v>
      </c>
      <c r="K179" s="5">
        <f t="shared" si="73"/>
        <v>162</v>
      </c>
      <c r="L179" s="5">
        <f t="shared" si="74"/>
        <v>0</v>
      </c>
      <c r="N179">
        <f t="shared" ref="N179" si="99">$K178+$K179-$L178-$L179</f>
        <v>-721</v>
      </c>
    </row>
    <row r="180" spans="1:14" x14ac:dyDescent="0.3">
      <c r="A180" t="s">
        <v>7</v>
      </c>
      <c r="B180">
        <v>26</v>
      </c>
      <c r="C180">
        <v>48</v>
      </c>
      <c r="D180">
        <v>2766</v>
      </c>
      <c r="E180">
        <v>90</v>
      </c>
      <c r="F180">
        <v>1</v>
      </c>
      <c r="G180">
        <v>0</v>
      </c>
      <c r="I180" s="7">
        <f t="shared" si="71"/>
        <v>1.8461538461538463</v>
      </c>
      <c r="J180">
        <f t="shared" si="72"/>
        <v>22</v>
      </c>
      <c r="K180" s="5">
        <f t="shared" si="73"/>
        <v>0</v>
      </c>
      <c r="L180" s="5">
        <f t="shared" si="74"/>
        <v>2766</v>
      </c>
    </row>
    <row r="181" spans="1:14" x14ac:dyDescent="0.3">
      <c r="A181" t="s">
        <v>8</v>
      </c>
      <c r="B181">
        <v>26</v>
      </c>
      <c r="C181">
        <v>48</v>
      </c>
      <c r="D181">
        <v>2101</v>
      </c>
      <c r="E181">
        <v>90</v>
      </c>
      <c r="F181">
        <v>1</v>
      </c>
      <c r="G181">
        <v>0</v>
      </c>
      <c r="I181" s="7">
        <f t="shared" si="71"/>
        <v>1.8461538461538463</v>
      </c>
      <c r="J181">
        <f t="shared" si="72"/>
        <v>22</v>
      </c>
      <c r="K181" s="5">
        <f t="shared" si="73"/>
        <v>2101</v>
      </c>
      <c r="L181" s="5">
        <f t="shared" si="74"/>
        <v>0</v>
      </c>
      <c r="N181">
        <f t="shared" ref="N181" si="100">$K180+$K181-$L180-$L181</f>
        <v>-665</v>
      </c>
    </row>
    <row r="182" spans="1:14" x14ac:dyDescent="0.3">
      <c r="A182" t="s">
        <v>7</v>
      </c>
      <c r="B182">
        <v>5</v>
      </c>
      <c r="C182">
        <v>11</v>
      </c>
      <c r="D182">
        <v>813</v>
      </c>
      <c r="E182">
        <v>91</v>
      </c>
      <c r="F182">
        <v>1</v>
      </c>
      <c r="G182">
        <v>0</v>
      </c>
      <c r="I182" s="7">
        <f t="shared" si="71"/>
        <v>2.2000000000000002</v>
      </c>
      <c r="J182">
        <f t="shared" si="72"/>
        <v>6</v>
      </c>
      <c r="K182" s="5">
        <f t="shared" si="73"/>
        <v>0</v>
      </c>
      <c r="L182" s="5">
        <f t="shared" si="74"/>
        <v>813</v>
      </c>
    </row>
    <row r="183" spans="1:14" x14ac:dyDescent="0.3">
      <c r="A183" t="s">
        <v>8</v>
      </c>
      <c r="B183">
        <v>5</v>
      </c>
      <c r="C183">
        <v>11</v>
      </c>
      <c r="D183">
        <v>670</v>
      </c>
      <c r="E183">
        <v>91</v>
      </c>
      <c r="F183">
        <v>1</v>
      </c>
      <c r="G183">
        <v>0</v>
      </c>
      <c r="I183" s="7">
        <f t="shared" si="71"/>
        <v>2.2000000000000002</v>
      </c>
      <c r="J183">
        <f t="shared" si="72"/>
        <v>6</v>
      </c>
      <c r="K183" s="5">
        <f t="shared" si="73"/>
        <v>670</v>
      </c>
      <c r="L183" s="5">
        <f t="shared" si="74"/>
        <v>0</v>
      </c>
      <c r="N183">
        <f t="shared" ref="N183" si="101">$K182+$K183-$L182-$L183</f>
        <v>-143</v>
      </c>
    </row>
    <row r="184" spans="1:14" x14ac:dyDescent="0.3">
      <c r="A184" t="s">
        <v>8</v>
      </c>
      <c r="B184">
        <v>2</v>
      </c>
      <c r="C184">
        <v>34</v>
      </c>
      <c r="D184">
        <v>3178</v>
      </c>
      <c r="E184">
        <v>92</v>
      </c>
      <c r="F184">
        <v>1</v>
      </c>
      <c r="G184">
        <v>0</v>
      </c>
      <c r="I184" s="7">
        <f t="shared" si="71"/>
        <v>17</v>
      </c>
      <c r="J184">
        <f t="shared" si="72"/>
        <v>32</v>
      </c>
      <c r="K184" s="5">
        <f t="shared" si="73"/>
        <v>3178</v>
      </c>
      <c r="L184" s="5">
        <f t="shared" si="74"/>
        <v>0</v>
      </c>
    </row>
    <row r="185" spans="1:14" x14ac:dyDescent="0.3">
      <c r="A185" t="s">
        <v>7</v>
      </c>
      <c r="B185">
        <v>2</v>
      </c>
      <c r="C185">
        <v>34</v>
      </c>
      <c r="D185">
        <v>3306</v>
      </c>
      <c r="E185">
        <v>92</v>
      </c>
      <c r="F185">
        <v>1</v>
      </c>
      <c r="G185">
        <v>0</v>
      </c>
      <c r="I185" s="7">
        <f t="shared" si="71"/>
        <v>17</v>
      </c>
      <c r="J185">
        <f t="shared" si="72"/>
        <v>32</v>
      </c>
      <c r="K185" s="5">
        <f t="shared" si="73"/>
        <v>0</v>
      </c>
      <c r="L185" s="5">
        <f t="shared" si="74"/>
        <v>3306</v>
      </c>
      <c r="N185">
        <f t="shared" ref="N185" si="102">$K184+$K185-$L184-$L185</f>
        <v>-128</v>
      </c>
    </row>
    <row r="186" spans="1:14" hidden="1" x14ac:dyDescent="0.3">
      <c r="A186" t="s">
        <v>8</v>
      </c>
      <c r="B186">
        <v>42</v>
      </c>
      <c r="C186">
        <v>42</v>
      </c>
      <c r="D186">
        <v>153</v>
      </c>
      <c r="E186">
        <v>93</v>
      </c>
      <c r="F186">
        <v>1</v>
      </c>
      <c r="G186">
        <v>0</v>
      </c>
      <c r="I186" s="7">
        <f t="shared" si="71"/>
        <v>1</v>
      </c>
      <c r="J186">
        <f t="shared" si="72"/>
        <v>0</v>
      </c>
      <c r="K186" s="5">
        <f t="shared" si="73"/>
        <v>153</v>
      </c>
      <c r="L186" s="5">
        <f t="shared" si="74"/>
        <v>0</v>
      </c>
    </row>
    <row r="187" spans="1:14" hidden="1" x14ac:dyDescent="0.3">
      <c r="A187" t="s">
        <v>7</v>
      </c>
      <c r="B187">
        <v>42</v>
      </c>
      <c r="C187">
        <v>42</v>
      </c>
      <c r="D187">
        <v>3101</v>
      </c>
      <c r="E187">
        <v>93</v>
      </c>
      <c r="F187">
        <v>1</v>
      </c>
      <c r="G187">
        <v>0</v>
      </c>
      <c r="I187" s="7">
        <f t="shared" si="71"/>
        <v>1</v>
      </c>
      <c r="J187">
        <f t="shared" si="72"/>
        <v>0</v>
      </c>
      <c r="K187" s="5">
        <f t="shared" si="73"/>
        <v>0</v>
      </c>
      <c r="L187" s="5">
        <f t="shared" si="74"/>
        <v>3101</v>
      </c>
      <c r="N187">
        <f t="shared" ref="N187" si="103">$K186+$K187-$L186-$L187</f>
        <v>-2948</v>
      </c>
    </row>
    <row r="188" spans="1:14" hidden="1" x14ac:dyDescent="0.3">
      <c r="A188" t="s">
        <v>8</v>
      </c>
      <c r="B188">
        <v>5</v>
      </c>
      <c r="C188">
        <v>5</v>
      </c>
      <c r="D188">
        <v>112</v>
      </c>
      <c r="E188">
        <v>94</v>
      </c>
      <c r="F188">
        <v>1</v>
      </c>
      <c r="G188">
        <v>0</v>
      </c>
      <c r="I188" s="7">
        <f t="shared" si="71"/>
        <v>1</v>
      </c>
      <c r="J188">
        <f t="shared" si="72"/>
        <v>0</v>
      </c>
      <c r="K188" s="5">
        <f t="shared" si="73"/>
        <v>112</v>
      </c>
      <c r="L188" s="5">
        <f t="shared" si="74"/>
        <v>0</v>
      </c>
    </row>
    <row r="189" spans="1:14" hidden="1" x14ac:dyDescent="0.3">
      <c r="A189" t="s">
        <v>7</v>
      </c>
      <c r="B189">
        <v>5</v>
      </c>
      <c r="C189">
        <v>5</v>
      </c>
      <c r="D189">
        <v>286</v>
      </c>
      <c r="E189">
        <v>94</v>
      </c>
      <c r="F189">
        <v>1</v>
      </c>
      <c r="G189">
        <v>0</v>
      </c>
      <c r="I189" s="7">
        <f t="shared" si="71"/>
        <v>1</v>
      </c>
      <c r="J189">
        <f t="shared" si="72"/>
        <v>0</v>
      </c>
      <c r="K189" s="5">
        <f t="shared" si="73"/>
        <v>0</v>
      </c>
      <c r="L189" s="5">
        <f t="shared" si="74"/>
        <v>286</v>
      </c>
      <c r="N189">
        <f t="shared" ref="N189" si="104">$K188+$K189-$L188-$L189</f>
        <v>-174</v>
      </c>
    </row>
    <row r="190" spans="1:14" x14ac:dyDescent="0.3">
      <c r="A190" t="s">
        <v>8</v>
      </c>
      <c r="B190">
        <v>26</v>
      </c>
      <c r="C190">
        <v>48</v>
      </c>
      <c r="D190">
        <v>2417</v>
      </c>
      <c r="E190">
        <v>95</v>
      </c>
      <c r="F190">
        <v>1</v>
      </c>
      <c r="G190">
        <v>0</v>
      </c>
      <c r="I190" s="7">
        <f t="shared" si="71"/>
        <v>1.8461538461538463</v>
      </c>
      <c r="J190">
        <f t="shared" si="72"/>
        <v>22</v>
      </c>
      <c r="K190" s="5">
        <f t="shared" si="73"/>
        <v>2417</v>
      </c>
      <c r="L190" s="5">
        <f t="shared" si="74"/>
        <v>0</v>
      </c>
    </row>
    <row r="191" spans="1:14" x14ac:dyDescent="0.3">
      <c r="A191" t="s">
        <v>7</v>
      </c>
      <c r="B191">
        <v>26</v>
      </c>
      <c r="C191">
        <v>48</v>
      </c>
      <c r="D191">
        <v>3778</v>
      </c>
      <c r="E191">
        <v>95</v>
      </c>
      <c r="F191">
        <v>1</v>
      </c>
      <c r="G191">
        <v>0</v>
      </c>
      <c r="I191" s="7">
        <f t="shared" si="71"/>
        <v>1.8461538461538463</v>
      </c>
      <c r="J191">
        <f t="shared" si="72"/>
        <v>22</v>
      </c>
      <c r="K191" s="5">
        <f t="shared" si="73"/>
        <v>0</v>
      </c>
      <c r="L191" s="5">
        <f t="shared" si="74"/>
        <v>3778</v>
      </c>
      <c r="N191">
        <f t="shared" ref="N191" si="105">$K190+$K191-$L190-$L191</f>
        <v>-1361</v>
      </c>
    </row>
    <row r="192" spans="1:14" hidden="1" x14ac:dyDescent="0.3">
      <c r="A192" t="s">
        <v>8</v>
      </c>
      <c r="B192">
        <v>31</v>
      </c>
      <c r="C192">
        <v>38</v>
      </c>
      <c r="D192">
        <v>838</v>
      </c>
      <c r="E192">
        <v>96</v>
      </c>
      <c r="F192">
        <v>1</v>
      </c>
      <c r="G192">
        <v>0</v>
      </c>
      <c r="I192" s="7">
        <f t="shared" si="71"/>
        <v>1.2258064516129032</v>
      </c>
      <c r="J192">
        <f t="shared" si="72"/>
        <v>7</v>
      </c>
      <c r="K192" s="5">
        <f t="shared" si="73"/>
        <v>838</v>
      </c>
      <c r="L192" s="5">
        <f t="shared" si="74"/>
        <v>0</v>
      </c>
    </row>
    <row r="193" spans="1:14" hidden="1" x14ac:dyDescent="0.3">
      <c r="A193" t="s">
        <v>7</v>
      </c>
      <c r="B193">
        <v>31</v>
      </c>
      <c r="C193">
        <v>38</v>
      </c>
      <c r="D193">
        <v>2820</v>
      </c>
      <c r="E193">
        <v>96</v>
      </c>
      <c r="F193">
        <v>1</v>
      </c>
      <c r="G193">
        <v>0</v>
      </c>
      <c r="I193" s="7">
        <f t="shared" si="71"/>
        <v>1.2258064516129032</v>
      </c>
      <c r="J193">
        <f t="shared" si="72"/>
        <v>7</v>
      </c>
      <c r="K193" s="5">
        <f t="shared" si="73"/>
        <v>0</v>
      </c>
      <c r="L193" s="5">
        <f t="shared" si="74"/>
        <v>2820</v>
      </c>
      <c r="N193">
        <f t="shared" ref="N193" si="106">$K192+$K193-$L192-$L193</f>
        <v>-1982</v>
      </c>
    </row>
    <row r="194" spans="1:14" hidden="1" x14ac:dyDescent="0.3">
      <c r="A194" t="s">
        <v>8</v>
      </c>
      <c r="B194">
        <v>40</v>
      </c>
      <c r="C194">
        <v>40</v>
      </c>
      <c r="D194">
        <v>142</v>
      </c>
      <c r="E194">
        <v>97</v>
      </c>
      <c r="F194">
        <v>1</v>
      </c>
      <c r="G194">
        <v>0</v>
      </c>
      <c r="I194" s="7">
        <f t="shared" si="71"/>
        <v>1</v>
      </c>
      <c r="J194">
        <f t="shared" si="72"/>
        <v>0</v>
      </c>
      <c r="K194" s="5">
        <f t="shared" si="73"/>
        <v>142</v>
      </c>
      <c r="L194" s="5">
        <f t="shared" si="74"/>
        <v>0</v>
      </c>
    </row>
    <row r="195" spans="1:14" hidden="1" x14ac:dyDescent="0.3">
      <c r="A195" t="s">
        <v>7</v>
      </c>
      <c r="B195">
        <v>40</v>
      </c>
      <c r="C195">
        <v>40</v>
      </c>
      <c r="D195">
        <v>3392</v>
      </c>
      <c r="E195">
        <v>97</v>
      </c>
      <c r="F195">
        <v>1</v>
      </c>
      <c r="G195">
        <v>0</v>
      </c>
      <c r="I195" s="7">
        <f t="shared" ref="I195:I258" si="107">C195/B195</f>
        <v>1</v>
      </c>
      <c r="J195">
        <f t="shared" ref="J195:J258" si="108">C195-B195</f>
        <v>0</v>
      </c>
      <c r="K195" s="5">
        <f t="shared" ref="K195:K258" si="109">IF($A195="Hungarian",$D195,0)</f>
        <v>0</v>
      </c>
      <c r="L195" s="5">
        <f t="shared" ref="L195:L258" si="110">IF($A195="Vickrey Auction",$D195,0)</f>
        <v>3392</v>
      </c>
      <c r="N195">
        <f t="shared" ref="N195" si="111">$K194+$K195-$L194-$L195</f>
        <v>-3250</v>
      </c>
    </row>
    <row r="196" spans="1:14" hidden="1" x14ac:dyDescent="0.3">
      <c r="A196" t="s">
        <v>8</v>
      </c>
      <c r="B196">
        <v>3</v>
      </c>
      <c r="C196">
        <v>3</v>
      </c>
      <c r="D196">
        <v>44</v>
      </c>
      <c r="E196">
        <v>98</v>
      </c>
      <c r="F196">
        <v>1</v>
      </c>
      <c r="G196">
        <v>0</v>
      </c>
      <c r="I196" s="7">
        <f t="shared" si="107"/>
        <v>1</v>
      </c>
      <c r="J196">
        <f t="shared" si="108"/>
        <v>0</v>
      </c>
      <c r="K196" s="5">
        <f t="shared" si="109"/>
        <v>44</v>
      </c>
      <c r="L196" s="5">
        <f t="shared" si="110"/>
        <v>0</v>
      </c>
    </row>
    <row r="197" spans="1:14" hidden="1" x14ac:dyDescent="0.3">
      <c r="A197" t="s">
        <v>7</v>
      </c>
      <c r="B197">
        <v>3</v>
      </c>
      <c r="C197">
        <v>3</v>
      </c>
      <c r="D197">
        <v>224</v>
      </c>
      <c r="E197">
        <v>98</v>
      </c>
      <c r="F197">
        <v>1</v>
      </c>
      <c r="G197">
        <v>0</v>
      </c>
      <c r="I197" s="7">
        <f t="shared" si="107"/>
        <v>1</v>
      </c>
      <c r="J197">
        <f t="shared" si="108"/>
        <v>0</v>
      </c>
      <c r="K197" s="5">
        <f t="shared" si="109"/>
        <v>0</v>
      </c>
      <c r="L197" s="5">
        <f t="shared" si="110"/>
        <v>224</v>
      </c>
      <c r="N197">
        <f t="shared" ref="N197" si="112">$K196+$K197-$L196-$L197</f>
        <v>-180</v>
      </c>
    </row>
    <row r="198" spans="1:14" hidden="1" x14ac:dyDescent="0.3">
      <c r="A198" t="s">
        <v>7</v>
      </c>
      <c r="B198">
        <v>29</v>
      </c>
      <c r="C198">
        <v>40</v>
      </c>
      <c r="D198">
        <v>2719</v>
      </c>
      <c r="E198">
        <v>99</v>
      </c>
      <c r="F198">
        <v>1</v>
      </c>
      <c r="G198">
        <v>0</v>
      </c>
      <c r="I198" s="7">
        <f t="shared" si="107"/>
        <v>1.3793103448275863</v>
      </c>
      <c r="J198">
        <f t="shared" si="108"/>
        <v>11</v>
      </c>
      <c r="K198" s="5">
        <f t="shared" si="109"/>
        <v>0</v>
      </c>
      <c r="L198" s="5">
        <f t="shared" si="110"/>
        <v>2719</v>
      </c>
    </row>
    <row r="199" spans="1:14" hidden="1" x14ac:dyDescent="0.3">
      <c r="A199" t="s">
        <v>8</v>
      </c>
      <c r="B199">
        <v>29</v>
      </c>
      <c r="C199">
        <v>40</v>
      </c>
      <c r="D199">
        <v>1159</v>
      </c>
      <c r="E199">
        <v>99</v>
      </c>
      <c r="F199">
        <v>1</v>
      </c>
      <c r="G199">
        <v>0</v>
      </c>
      <c r="I199" s="7">
        <f t="shared" si="107"/>
        <v>1.3793103448275863</v>
      </c>
      <c r="J199">
        <f t="shared" si="108"/>
        <v>11</v>
      </c>
      <c r="K199" s="5">
        <f t="shared" si="109"/>
        <v>1159</v>
      </c>
      <c r="L199" s="5">
        <f t="shared" si="110"/>
        <v>0</v>
      </c>
      <c r="N199">
        <f t="shared" ref="N199" si="113">$K198+$K199-$L198-$L199</f>
        <v>-1560</v>
      </c>
    </row>
    <row r="200" spans="1:14" hidden="1" x14ac:dyDescent="0.3">
      <c r="A200" t="s">
        <v>7</v>
      </c>
      <c r="B200">
        <v>8</v>
      </c>
      <c r="C200">
        <v>8</v>
      </c>
      <c r="D200">
        <v>725</v>
      </c>
      <c r="E200">
        <v>100</v>
      </c>
      <c r="F200">
        <v>1</v>
      </c>
      <c r="G200">
        <v>0</v>
      </c>
      <c r="I200" s="7">
        <f t="shared" si="107"/>
        <v>1</v>
      </c>
      <c r="J200">
        <f t="shared" si="108"/>
        <v>0</v>
      </c>
      <c r="K200" s="5">
        <f t="shared" si="109"/>
        <v>0</v>
      </c>
      <c r="L200" s="5">
        <f t="shared" si="110"/>
        <v>725</v>
      </c>
    </row>
    <row r="201" spans="1:14" hidden="1" x14ac:dyDescent="0.3">
      <c r="A201" t="s">
        <v>8</v>
      </c>
      <c r="B201">
        <v>8</v>
      </c>
      <c r="C201">
        <v>8</v>
      </c>
      <c r="D201">
        <v>98</v>
      </c>
      <c r="E201">
        <v>100</v>
      </c>
      <c r="F201">
        <v>1</v>
      </c>
      <c r="G201">
        <v>0</v>
      </c>
      <c r="I201" s="7">
        <f t="shared" si="107"/>
        <v>1</v>
      </c>
      <c r="J201">
        <f t="shared" si="108"/>
        <v>0</v>
      </c>
      <c r="K201" s="5">
        <f t="shared" si="109"/>
        <v>98</v>
      </c>
      <c r="L201" s="5">
        <f t="shared" si="110"/>
        <v>0</v>
      </c>
      <c r="N201">
        <f t="shared" ref="N201" si="114">$K200+$K201-$L200-$L201</f>
        <v>-627</v>
      </c>
    </row>
    <row r="202" spans="1:14" hidden="1" x14ac:dyDescent="0.3">
      <c r="A202" t="s">
        <v>7</v>
      </c>
      <c r="B202">
        <v>24</v>
      </c>
      <c r="C202">
        <v>24</v>
      </c>
      <c r="D202">
        <v>1977</v>
      </c>
      <c r="E202">
        <v>101</v>
      </c>
      <c r="F202">
        <v>1</v>
      </c>
      <c r="G202">
        <v>0</v>
      </c>
      <c r="I202" s="7">
        <f t="shared" si="107"/>
        <v>1</v>
      </c>
      <c r="J202">
        <f t="shared" si="108"/>
        <v>0</v>
      </c>
      <c r="K202" s="5">
        <f t="shared" si="109"/>
        <v>0</v>
      </c>
      <c r="L202" s="5">
        <f t="shared" si="110"/>
        <v>1977</v>
      </c>
    </row>
    <row r="203" spans="1:14" hidden="1" x14ac:dyDescent="0.3">
      <c r="A203" t="s">
        <v>8</v>
      </c>
      <c r="B203">
        <v>24</v>
      </c>
      <c r="C203">
        <v>24</v>
      </c>
      <c r="D203">
        <v>176</v>
      </c>
      <c r="E203">
        <v>101</v>
      </c>
      <c r="F203">
        <v>1</v>
      </c>
      <c r="G203">
        <v>0</v>
      </c>
      <c r="I203" s="7">
        <f t="shared" si="107"/>
        <v>1</v>
      </c>
      <c r="J203">
        <f t="shared" si="108"/>
        <v>0</v>
      </c>
      <c r="K203" s="5">
        <f t="shared" si="109"/>
        <v>176</v>
      </c>
      <c r="L203" s="5">
        <f t="shared" si="110"/>
        <v>0</v>
      </c>
      <c r="N203">
        <f t="shared" ref="N203" si="115">$K202+$K203-$L202-$L203</f>
        <v>-1801</v>
      </c>
    </row>
    <row r="204" spans="1:14" hidden="1" x14ac:dyDescent="0.3">
      <c r="A204" t="s">
        <v>8</v>
      </c>
      <c r="B204">
        <v>11</v>
      </c>
      <c r="C204">
        <v>11</v>
      </c>
      <c r="D204">
        <v>152</v>
      </c>
      <c r="E204">
        <v>102</v>
      </c>
      <c r="F204">
        <v>1</v>
      </c>
      <c r="G204">
        <v>0</v>
      </c>
      <c r="I204" s="7">
        <f t="shared" si="107"/>
        <v>1</v>
      </c>
      <c r="J204">
        <f t="shared" si="108"/>
        <v>0</v>
      </c>
      <c r="K204" s="5">
        <f t="shared" si="109"/>
        <v>152</v>
      </c>
      <c r="L204" s="5">
        <f t="shared" si="110"/>
        <v>0</v>
      </c>
    </row>
    <row r="205" spans="1:14" hidden="1" x14ac:dyDescent="0.3">
      <c r="A205" t="s">
        <v>7</v>
      </c>
      <c r="B205">
        <v>11</v>
      </c>
      <c r="C205">
        <v>11</v>
      </c>
      <c r="D205">
        <v>681</v>
      </c>
      <c r="E205">
        <v>102</v>
      </c>
      <c r="F205">
        <v>1</v>
      </c>
      <c r="G205">
        <v>0</v>
      </c>
      <c r="I205" s="7">
        <f t="shared" si="107"/>
        <v>1</v>
      </c>
      <c r="J205">
        <f t="shared" si="108"/>
        <v>0</v>
      </c>
      <c r="K205" s="5">
        <f t="shared" si="109"/>
        <v>0</v>
      </c>
      <c r="L205" s="5">
        <f t="shared" si="110"/>
        <v>681</v>
      </c>
      <c r="N205">
        <f t="shared" ref="N205" si="116">$K204+$K205-$L204-$L205</f>
        <v>-529</v>
      </c>
    </row>
    <row r="206" spans="1:14" x14ac:dyDescent="0.3">
      <c r="A206" t="s">
        <v>7</v>
      </c>
      <c r="B206">
        <v>20</v>
      </c>
      <c r="C206">
        <v>46</v>
      </c>
      <c r="D206">
        <v>3357</v>
      </c>
      <c r="E206">
        <v>103</v>
      </c>
      <c r="F206">
        <v>1</v>
      </c>
      <c r="G206">
        <v>0</v>
      </c>
      <c r="I206" s="7">
        <f t="shared" si="107"/>
        <v>2.2999999999999998</v>
      </c>
      <c r="J206">
        <f t="shared" si="108"/>
        <v>26</v>
      </c>
      <c r="K206" s="5">
        <f t="shared" si="109"/>
        <v>0</v>
      </c>
      <c r="L206" s="5">
        <f t="shared" si="110"/>
        <v>3357</v>
      </c>
    </row>
    <row r="207" spans="1:14" x14ac:dyDescent="0.3">
      <c r="A207" t="s">
        <v>8</v>
      </c>
      <c r="B207">
        <v>20</v>
      </c>
      <c r="C207">
        <v>46</v>
      </c>
      <c r="D207">
        <v>2357</v>
      </c>
      <c r="E207">
        <v>103</v>
      </c>
      <c r="F207">
        <v>1</v>
      </c>
      <c r="G207">
        <v>0</v>
      </c>
      <c r="I207" s="7">
        <f t="shared" si="107"/>
        <v>2.2999999999999998</v>
      </c>
      <c r="J207">
        <f t="shared" si="108"/>
        <v>26</v>
      </c>
      <c r="K207" s="5">
        <f t="shared" si="109"/>
        <v>2357</v>
      </c>
      <c r="L207" s="5">
        <f t="shared" si="110"/>
        <v>0</v>
      </c>
      <c r="N207">
        <f t="shared" ref="N207" si="117">$K206+$K207-$L206-$L207</f>
        <v>-1000</v>
      </c>
    </row>
    <row r="208" spans="1:14" hidden="1" x14ac:dyDescent="0.3">
      <c r="A208" t="s">
        <v>7</v>
      </c>
      <c r="B208">
        <v>14</v>
      </c>
      <c r="C208">
        <v>14</v>
      </c>
      <c r="D208">
        <v>1183</v>
      </c>
      <c r="E208">
        <v>104</v>
      </c>
      <c r="F208">
        <v>1</v>
      </c>
      <c r="G208">
        <v>0</v>
      </c>
      <c r="I208" s="7">
        <f t="shared" si="107"/>
        <v>1</v>
      </c>
      <c r="J208">
        <f t="shared" si="108"/>
        <v>0</v>
      </c>
      <c r="K208" s="5">
        <f t="shared" si="109"/>
        <v>0</v>
      </c>
      <c r="L208" s="5">
        <f t="shared" si="110"/>
        <v>1183</v>
      </c>
    </row>
    <row r="209" spans="1:14" hidden="1" x14ac:dyDescent="0.3">
      <c r="A209" t="s">
        <v>8</v>
      </c>
      <c r="B209">
        <v>14</v>
      </c>
      <c r="C209">
        <v>14</v>
      </c>
      <c r="D209">
        <v>134</v>
      </c>
      <c r="E209">
        <v>104</v>
      </c>
      <c r="F209">
        <v>1</v>
      </c>
      <c r="G209">
        <v>0</v>
      </c>
      <c r="I209" s="7">
        <f t="shared" si="107"/>
        <v>1</v>
      </c>
      <c r="J209">
        <f t="shared" si="108"/>
        <v>0</v>
      </c>
      <c r="K209" s="5">
        <f t="shared" si="109"/>
        <v>134</v>
      </c>
      <c r="L209" s="5">
        <f t="shared" si="110"/>
        <v>0</v>
      </c>
      <c r="N209">
        <f t="shared" ref="N209" si="118">$K208+$K209-$L208-$L209</f>
        <v>-1049</v>
      </c>
    </row>
    <row r="210" spans="1:14" hidden="1" x14ac:dyDescent="0.3">
      <c r="A210" t="s">
        <v>8</v>
      </c>
      <c r="B210">
        <v>27</v>
      </c>
      <c r="C210">
        <v>27</v>
      </c>
      <c r="D210">
        <v>148</v>
      </c>
      <c r="E210">
        <v>105</v>
      </c>
      <c r="F210">
        <v>1</v>
      </c>
      <c r="G210">
        <v>0</v>
      </c>
      <c r="I210" s="7">
        <f t="shared" si="107"/>
        <v>1</v>
      </c>
      <c r="J210">
        <f t="shared" si="108"/>
        <v>0</v>
      </c>
      <c r="K210" s="5">
        <f t="shared" si="109"/>
        <v>148</v>
      </c>
      <c r="L210" s="5">
        <f t="shared" si="110"/>
        <v>0</v>
      </c>
    </row>
    <row r="211" spans="1:14" hidden="1" x14ac:dyDescent="0.3">
      <c r="A211" t="s">
        <v>7</v>
      </c>
      <c r="B211">
        <v>27</v>
      </c>
      <c r="C211">
        <v>27</v>
      </c>
      <c r="D211">
        <v>2103</v>
      </c>
      <c r="E211">
        <v>105</v>
      </c>
      <c r="F211">
        <v>1</v>
      </c>
      <c r="G211">
        <v>0</v>
      </c>
      <c r="I211" s="7">
        <f t="shared" si="107"/>
        <v>1</v>
      </c>
      <c r="J211">
        <f t="shared" si="108"/>
        <v>0</v>
      </c>
      <c r="K211" s="5">
        <f t="shared" si="109"/>
        <v>0</v>
      </c>
      <c r="L211" s="5">
        <f t="shared" si="110"/>
        <v>2103</v>
      </c>
      <c r="N211">
        <f t="shared" ref="N211" si="119">$K210+$K211-$L210-$L211</f>
        <v>-1955</v>
      </c>
    </row>
    <row r="212" spans="1:14" hidden="1" x14ac:dyDescent="0.3">
      <c r="A212" t="s">
        <v>7</v>
      </c>
      <c r="B212">
        <v>5</v>
      </c>
      <c r="C212">
        <v>5</v>
      </c>
      <c r="D212">
        <v>414</v>
      </c>
      <c r="E212">
        <v>106</v>
      </c>
      <c r="F212">
        <v>1</v>
      </c>
      <c r="G212">
        <v>0</v>
      </c>
      <c r="I212" s="7">
        <f t="shared" si="107"/>
        <v>1</v>
      </c>
      <c r="J212">
        <f t="shared" si="108"/>
        <v>0</v>
      </c>
      <c r="K212" s="5">
        <f t="shared" si="109"/>
        <v>0</v>
      </c>
      <c r="L212" s="5">
        <f t="shared" si="110"/>
        <v>414</v>
      </c>
    </row>
    <row r="213" spans="1:14" hidden="1" x14ac:dyDescent="0.3">
      <c r="A213" t="s">
        <v>8</v>
      </c>
      <c r="B213">
        <v>5</v>
      </c>
      <c r="C213">
        <v>5</v>
      </c>
      <c r="D213">
        <v>63</v>
      </c>
      <c r="E213">
        <v>106</v>
      </c>
      <c r="F213">
        <v>1</v>
      </c>
      <c r="G213">
        <v>0</v>
      </c>
      <c r="I213" s="7">
        <f t="shared" si="107"/>
        <v>1</v>
      </c>
      <c r="J213">
        <f t="shared" si="108"/>
        <v>0</v>
      </c>
      <c r="K213" s="5">
        <f t="shared" si="109"/>
        <v>63</v>
      </c>
      <c r="L213" s="5">
        <f t="shared" si="110"/>
        <v>0</v>
      </c>
      <c r="N213">
        <f t="shared" ref="N213" si="120">$K212+$K213-$L212-$L213</f>
        <v>-351</v>
      </c>
    </row>
    <row r="214" spans="1:14" x14ac:dyDescent="0.3">
      <c r="A214" t="s">
        <v>8</v>
      </c>
      <c r="B214">
        <v>11</v>
      </c>
      <c r="C214">
        <v>23</v>
      </c>
      <c r="D214">
        <v>1456</v>
      </c>
      <c r="E214">
        <v>107</v>
      </c>
      <c r="F214">
        <v>1</v>
      </c>
      <c r="G214">
        <v>0</v>
      </c>
      <c r="I214" s="7">
        <f t="shared" si="107"/>
        <v>2.0909090909090908</v>
      </c>
      <c r="J214">
        <f t="shared" si="108"/>
        <v>12</v>
      </c>
      <c r="K214" s="5">
        <f t="shared" si="109"/>
        <v>1456</v>
      </c>
      <c r="L214" s="5">
        <f t="shared" si="110"/>
        <v>0</v>
      </c>
    </row>
    <row r="215" spans="1:14" x14ac:dyDescent="0.3">
      <c r="A215" t="s">
        <v>7</v>
      </c>
      <c r="B215">
        <v>11</v>
      </c>
      <c r="C215">
        <v>23</v>
      </c>
      <c r="D215">
        <v>1699</v>
      </c>
      <c r="E215">
        <v>107</v>
      </c>
      <c r="F215">
        <v>1</v>
      </c>
      <c r="G215">
        <v>0</v>
      </c>
      <c r="I215" s="7">
        <f t="shared" si="107"/>
        <v>2.0909090909090908</v>
      </c>
      <c r="J215">
        <f t="shared" si="108"/>
        <v>12</v>
      </c>
      <c r="K215" s="5">
        <f t="shared" si="109"/>
        <v>0</v>
      </c>
      <c r="L215" s="5">
        <f t="shared" si="110"/>
        <v>1699</v>
      </c>
      <c r="N215">
        <f t="shared" ref="N215" si="121">$K214+$K215-$L214-$L215</f>
        <v>-243</v>
      </c>
    </row>
    <row r="216" spans="1:14" x14ac:dyDescent="0.3">
      <c r="A216" t="s">
        <v>7</v>
      </c>
      <c r="B216">
        <v>3</v>
      </c>
      <c r="C216">
        <v>34</v>
      </c>
      <c r="D216">
        <v>3612</v>
      </c>
      <c r="E216">
        <v>108</v>
      </c>
      <c r="F216">
        <v>1</v>
      </c>
      <c r="G216">
        <v>0</v>
      </c>
      <c r="I216" s="7">
        <f t="shared" si="107"/>
        <v>11.333333333333334</v>
      </c>
      <c r="J216">
        <f t="shared" si="108"/>
        <v>31</v>
      </c>
      <c r="K216" s="5">
        <f t="shared" si="109"/>
        <v>0</v>
      </c>
      <c r="L216" s="5">
        <f t="shared" si="110"/>
        <v>3612</v>
      </c>
    </row>
    <row r="217" spans="1:14" x14ac:dyDescent="0.3">
      <c r="A217" t="s">
        <v>8</v>
      </c>
      <c r="B217">
        <v>3</v>
      </c>
      <c r="C217">
        <v>34</v>
      </c>
      <c r="D217">
        <v>3519</v>
      </c>
      <c r="E217">
        <v>108</v>
      </c>
      <c r="F217">
        <v>1</v>
      </c>
      <c r="G217">
        <v>0</v>
      </c>
      <c r="I217" s="7">
        <f t="shared" si="107"/>
        <v>11.333333333333334</v>
      </c>
      <c r="J217">
        <f t="shared" si="108"/>
        <v>31</v>
      </c>
      <c r="K217" s="5">
        <f t="shared" si="109"/>
        <v>3519</v>
      </c>
      <c r="L217" s="5">
        <f t="shared" si="110"/>
        <v>0</v>
      </c>
      <c r="N217">
        <f t="shared" ref="N217" si="122">$K216+$K217-$L216-$L217</f>
        <v>-93</v>
      </c>
    </row>
    <row r="218" spans="1:14" hidden="1" x14ac:dyDescent="0.3">
      <c r="A218" t="s">
        <v>8</v>
      </c>
      <c r="B218">
        <v>7</v>
      </c>
      <c r="C218">
        <v>7</v>
      </c>
      <c r="D218">
        <v>151</v>
      </c>
      <c r="E218">
        <v>109</v>
      </c>
      <c r="F218">
        <v>1</v>
      </c>
      <c r="G218">
        <v>0</v>
      </c>
      <c r="I218" s="7">
        <f t="shared" si="107"/>
        <v>1</v>
      </c>
      <c r="J218">
        <f t="shared" si="108"/>
        <v>0</v>
      </c>
      <c r="K218" s="5">
        <f t="shared" si="109"/>
        <v>151</v>
      </c>
      <c r="L218" s="5">
        <f t="shared" si="110"/>
        <v>0</v>
      </c>
    </row>
    <row r="219" spans="1:14" hidden="1" x14ac:dyDescent="0.3">
      <c r="A219" t="s">
        <v>7</v>
      </c>
      <c r="B219">
        <v>7</v>
      </c>
      <c r="C219">
        <v>7</v>
      </c>
      <c r="D219">
        <v>516</v>
      </c>
      <c r="E219">
        <v>109</v>
      </c>
      <c r="F219">
        <v>1</v>
      </c>
      <c r="G219">
        <v>0</v>
      </c>
      <c r="I219" s="7">
        <f t="shared" si="107"/>
        <v>1</v>
      </c>
      <c r="J219">
        <f t="shared" si="108"/>
        <v>0</v>
      </c>
      <c r="K219" s="5">
        <f t="shared" si="109"/>
        <v>0</v>
      </c>
      <c r="L219" s="5">
        <f t="shared" si="110"/>
        <v>516</v>
      </c>
      <c r="N219">
        <f t="shared" ref="N219" si="123">$K218+$K219-$L218-$L219</f>
        <v>-365</v>
      </c>
    </row>
    <row r="220" spans="1:14" hidden="1" x14ac:dyDescent="0.3">
      <c r="A220" t="s">
        <v>7</v>
      </c>
      <c r="B220">
        <v>6</v>
      </c>
      <c r="C220">
        <v>8</v>
      </c>
      <c r="D220">
        <v>617</v>
      </c>
      <c r="E220">
        <v>110</v>
      </c>
      <c r="F220">
        <v>1</v>
      </c>
      <c r="G220">
        <v>0</v>
      </c>
      <c r="I220" s="7">
        <f t="shared" si="107"/>
        <v>1.3333333333333333</v>
      </c>
      <c r="J220">
        <f t="shared" si="108"/>
        <v>2</v>
      </c>
      <c r="K220" s="5">
        <f t="shared" si="109"/>
        <v>0</v>
      </c>
      <c r="L220" s="5">
        <f t="shared" si="110"/>
        <v>617</v>
      </c>
    </row>
    <row r="221" spans="1:14" hidden="1" x14ac:dyDescent="0.3">
      <c r="A221" t="s">
        <v>8</v>
      </c>
      <c r="B221">
        <v>6</v>
      </c>
      <c r="C221">
        <v>8</v>
      </c>
      <c r="D221">
        <v>245</v>
      </c>
      <c r="E221">
        <v>110</v>
      </c>
      <c r="F221">
        <v>1</v>
      </c>
      <c r="G221">
        <v>0</v>
      </c>
      <c r="I221" s="7">
        <f t="shared" si="107"/>
        <v>1.3333333333333333</v>
      </c>
      <c r="J221">
        <f t="shared" si="108"/>
        <v>2</v>
      </c>
      <c r="K221" s="5">
        <f t="shared" si="109"/>
        <v>245</v>
      </c>
      <c r="L221" s="5">
        <f t="shared" si="110"/>
        <v>0</v>
      </c>
      <c r="N221">
        <f t="shared" ref="N221" si="124">$K220+$K221-$L220-$L221</f>
        <v>-372</v>
      </c>
    </row>
    <row r="222" spans="1:14" hidden="1" x14ac:dyDescent="0.3">
      <c r="A222" t="s">
        <v>7</v>
      </c>
      <c r="B222">
        <v>3</v>
      </c>
      <c r="C222">
        <v>3</v>
      </c>
      <c r="D222">
        <v>387</v>
      </c>
      <c r="E222">
        <v>111</v>
      </c>
      <c r="F222">
        <v>1</v>
      </c>
      <c r="G222">
        <v>0</v>
      </c>
      <c r="I222" s="7">
        <f t="shared" si="107"/>
        <v>1</v>
      </c>
      <c r="J222">
        <f t="shared" si="108"/>
        <v>0</v>
      </c>
      <c r="K222" s="5">
        <f t="shared" si="109"/>
        <v>0</v>
      </c>
      <c r="L222" s="5">
        <f t="shared" si="110"/>
        <v>387</v>
      </c>
    </row>
    <row r="223" spans="1:14" hidden="1" x14ac:dyDescent="0.3">
      <c r="A223" t="s">
        <v>8</v>
      </c>
      <c r="B223">
        <v>3</v>
      </c>
      <c r="C223">
        <v>3</v>
      </c>
      <c r="D223">
        <v>92</v>
      </c>
      <c r="E223">
        <v>111</v>
      </c>
      <c r="F223">
        <v>1</v>
      </c>
      <c r="G223">
        <v>0</v>
      </c>
      <c r="I223" s="7">
        <f t="shared" si="107"/>
        <v>1</v>
      </c>
      <c r="J223">
        <f t="shared" si="108"/>
        <v>0</v>
      </c>
      <c r="K223" s="5">
        <f t="shared" si="109"/>
        <v>92</v>
      </c>
      <c r="L223" s="5">
        <f t="shared" si="110"/>
        <v>0</v>
      </c>
      <c r="N223">
        <f t="shared" ref="N223" si="125">$K222+$K223-$L222-$L223</f>
        <v>-295</v>
      </c>
    </row>
    <row r="224" spans="1:14" hidden="1" x14ac:dyDescent="0.3">
      <c r="A224" t="s">
        <v>7</v>
      </c>
      <c r="B224">
        <v>15</v>
      </c>
      <c r="C224">
        <v>15</v>
      </c>
      <c r="D224">
        <v>1205</v>
      </c>
      <c r="E224">
        <v>112</v>
      </c>
      <c r="F224">
        <v>1</v>
      </c>
      <c r="G224">
        <v>0</v>
      </c>
      <c r="I224" s="7">
        <f t="shared" si="107"/>
        <v>1</v>
      </c>
      <c r="J224">
        <f t="shared" si="108"/>
        <v>0</v>
      </c>
      <c r="K224" s="5">
        <f t="shared" si="109"/>
        <v>0</v>
      </c>
      <c r="L224" s="5">
        <f t="shared" si="110"/>
        <v>1205</v>
      </c>
    </row>
    <row r="225" spans="1:14" hidden="1" x14ac:dyDescent="0.3">
      <c r="A225" t="s">
        <v>8</v>
      </c>
      <c r="B225">
        <v>15</v>
      </c>
      <c r="C225">
        <v>15</v>
      </c>
      <c r="D225">
        <v>97</v>
      </c>
      <c r="E225">
        <v>112</v>
      </c>
      <c r="F225">
        <v>1</v>
      </c>
      <c r="G225">
        <v>0</v>
      </c>
      <c r="I225" s="7">
        <f t="shared" si="107"/>
        <v>1</v>
      </c>
      <c r="J225">
        <f t="shared" si="108"/>
        <v>0</v>
      </c>
      <c r="K225" s="5">
        <f t="shared" si="109"/>
        <v>97</v>
      </c>
      <c r="L225" s="5">
        <f t="shared" si="110"/>
        <v>0</v>
      </c>
      <c r="N225">
        <f t="shared" ref="N225" si="126">$K224+$K225-$L224-$L225</f>
        <v>-1108</v>
      </c>
    </row>
    <row r="226" spans="1:14" hidden="1" x14ac:dyDescent="0.3">
      <c r="A226" t="s">
        <v>7</v>
      </c>
      <c r="B226">
        <v>10</v>
      </c>
      <c r="C226">
        <v>10</v>
      </c>
      <c r="D226">
        <v>795</v>
      </c>
      <c r="E226">
        <v>113</v>
      </c>
      <c r="F226">
        <v>1</v>
      </c>
      <c r="G226">
        <v>0</v>
      </c>
      <c r="I226" s="7">
        <f t="shared" si="107"/>
        <v>1</v>
      </c>
      <c r="J226">
        <f t="shared" si="108"/>
        <v>0</v>
      </c>
      <c r="K226" s="5">
        <f t="shared" si="109"/>
        <v>0</v>
      </c>
      <c r="L226" s="5">
        <f t="shared" si="110"/>
        <v>795</v>
      </c>
    </row>
    <row r="227" spans="1:14" hidden="1" x14ac:dyDescent="0.3">
      <c r="A227" t="s">
        <v>8</v>
      </c>
      <c r="B227">
        <v>10</v>
      </c>
      <c r="C227">
        <v>10</v>
      </c>
      <c r="D227">
        <v>174</v>
      </c>
      <c r="E227">
        <v>113</v>
      </c>
      <c r="F227">
        <v>1</v>
      </c>
      <c r="G227">
        <v>0</v>
      </c>
      <c r="I227" s="7">
        <f t="shared" si="107"/>
        <v>1</v>
      </c>
      <c r="J227">
        <f t="shared" si="108"/>
        <v>0</v>
      </c>
      <c r="K227" s="5">
        <f t="shared" si="109"/>
        <v>174</v>
      </c>
      <c r="L227" s="5">
        <f t="shared" si="110"/>
        <v>0</v>
      </c>
      <c r="N227">
        <f t="shared" ref="N227" si="127">$K226+$K227-$L226-$L227</f>
        <v>-621</v>
      </c>
    </row>
    <row r="228" spans="1:14" hidden="1" x14ac:dyDescent="0.3">
      <c r="A228" t="s">
        <v>7</v>
      </c>
      <c r="B228">
        <v>32</v>
      </c>
      <c r="C228">
        <v>32</v>
      </c>
      <c r="D228">
        <v>2567</v>
      </c>
      <c r="E228">
        <v>114</v>
      </c>
      <c r="F228">
        <v>1</v>
      </c>
      <c r="G228">
        <v>0</v>
      </c>
      <c r="I228" s="7">
        <f t="shared" si="107"/>
        <v>1</v>
      </c>
      <c r="J228">
        <f t="shared" si="108"/>
        <v>0</v>
      </c>
      <c r="K228" s="5">
        <f t="shared" si="109"/>
        <v>0</v>
      </c>
      <c r="L228" s="5">
        <f t="shared" si="110"/>
        <v>2567</v>
      </c>
    </row>
    <row r="229" spans="1:14" hidden="1" x14ac:dyDescent="0.3">
      <c r="A229" t="s">
        <v>8</v>
      </c>
      <c r="B229">
        <v>32</v>
      </c>
      <c r="C229">
        <v>32</v>
      </c>
      <c r="D229">
        <v>140</v>
      </c>
      <c r="E229">
        <v>114</v>
      </c>
      <c r="F229">
        <v>1</v>
      </c>
      <c r="G229">
        <v>0</v>
      </c>
      <c r="I229" s="7">
        <f t="shared" si="107"/>
        <v>1</v>
      </c>
      <c r="J229">
        <f t="shared" si="108"/>
        <v>0</v>
      </c>
      <c r="K229" s="5">
        <f t="shared" si="109"/>
        <v>140</v>
      </c>
      <c r="L229" s="5">
        <f t="shared" si="110"/>
        <v>0</v>
      </c>
      <c r="N229">
        <f t="shared" ref="N229" si="128">$K228+$K229-$L228-$L229</f>
        <v>-2427</v>
      </c>
    </row>
    <row r="230" spans="1:14" x14ac:dyDescent="0.3">
      <c r="A230" t="s">
        <v>7</v>
      </c>
      <c r="B230">
        <v>6</v>
      </c>
      <c r="C230">
        <v>28</v>
      </c>
      <c r="D230">
        <v>2062</v>
      </c>
      <c r="E230">
        <v>115</v>
      </c>
      <c r="F230">
        <v>1</v>
      </c>
      <c r="G230">
        <v>0</v>
      </c>
      <c r="I230" s="7">
        <f t="shared" si="107"/>
        <v>4.666666666666667</v>
      </c>
      <c r="J230">
        <f t="shared" si="108"/>
        <v>22</v>
      </c>
      <c r="K230" s="5">
        <f t="shared" si="109"/>
        <v>0</v>
      </c>
      <c r="L230" s="5">
        <f t="shared" si="110"/>
        <v>2062</v>
      </c>
    </row>
    <row r="231" spans="1:14" x14ac:dyDescent="0.3">
      <c r="A231" t="s">
        <v>8</v>
      </c>
      <c r="B231">
        <v>6</v>
      </c>
      <c r="C231">
        <v>28</v>
      </c>
      <c r="D231">
        <v>1886</v>
      </c>
      <c r="E231">
        <v>115</v>
      </c>
      <c r="F231">
        <v>1</v>
      </c>
      <c r="G231">
        <v>0</v>
      </c>
      <c r="I231" s="7">
        <f t="shared" si="107"/>
        <v>4.666666666666667</v>
      </c>
      <c r="J231">
        <f t="shared" si="108"/>
        <v>22</v>
      </c>
      <c r="K231" s="5">
        <f t="shared" si="109"/>
        <v>1886</v>
      </c>
      <c r="L231" s="5">
        <f t="shared" si="110"/>
        <v>0</v>
      </c>
      <c r="N231">
        <f t="shared" ref="N231" si="129">$K230+$K231-$L230-$L231</f>
        <v>-176</v>
      </c>
    </row>
    <row r="232" spans="1:14" x14ac:dyDescent="0.3">
      <c r="A232" t="s">
        <v>7</v>
      </c>
      <c r="B232">
        <v>15</v>
      </c>
      <c r="C232">
        <v>46</v>
      </c>
      <c r="D232">
        <v>3297</v>
      </c>
      <c r="E232">
        <v>116</v>
      </c>
      <c r="F232">
        <v>1</v>
      </c>
      <c r="G232">
        <v>0</v>
      </c>
      <c r="I232" s="7">
        <f t="shared" si="107"/>
        <v>3.0666666666666669</v>
      </c>
      <c r="J232">
        <f t="shared" si="108"/>
        <v>31</v>
      </c>
      <c r="K232" s="5">
        <f t="shared" si="109"/>
        <v>0</v>
      </c>
      <c r="L232" s="5">
        <f t="shared" si="110"/>
        <v>3297</v>
      </c>
    </row>
    <row r="233" spans="1:14" x14ac:dyDescent="0.3">
      <c r="A233" t="s">
        <v>8</v>
      </c>
      <c r="B233">
        <v>15</v>
      </c>
      <c r="C233">
        <v>46</v>
      </c>
      <c r="D233">
        <v>2878</v>
      </c>
      <c r="E233">
        <v>116</v>
      </c>
      <c r="F233">
        <v>1</v>
      </c>
      <c r="G233">
        <v>0</v>
      </c>
      <c r="I233" s="7">
        <f t="shared" si="107"/>
        <v>3.0666666666666669</v>
      </c>
      <c r="J233">
        <f t="shared" si="108"/>
        <v>31</v>
      </c>
      <c r="K233" s="5">
        <f t="shared" si="109"/>
        <v>2878</v>
      </c>
      <c r="L233" s="5">
        <f t="shared" si="110"/>
        <v>0</v>
      </c>
      <c r="N233">
        <f t="shared" ref="N233" si="130">$K232+$K233-$L232-$L233</f>
        <v>-419</v>
      </c>
    </row>
    <row r="234" spans="1:14" hidden="1" x14ac:dyDescent="0.3">
      <c r="A234" t="s">
        <v>7</v>
      </c>
      <c r="B234">
        <v>16</v>
      </c>
      <c r="C234">
        <v>16</v>
      </c>
      <c r="D234">
        <v>1319</v>
      </c>
      <c r="E234">
        <v>117</v>
      </c>
      <c r="F234">
        <v>1</v>
      </c>
      <c r="G234">
        <v>0</v>
      </c>
      <c r="I234" s="7">
        <f t="shared" si="107"/>
        <v>1</v>
      </c>
      <c r="J234">
        <f t="shared" si="108"/>
        <v>0</v>
      </c>
      <c r="K234" s="5">
        <f t="shared" si="109"/>
        <v>0</v>
      </c>
      <c r="L234" s="5">
        <f t="shared" si="110"/>
        <v>1319</v>
      </c>
    </row>
    <row r="235" spans="1:14" hidden="1" x14ac:dyDescent="0.3">
      <c r="A235" t="s">
        <v>8</v>
      </c>
      <c r="B235">
        <v>16</v>
      </c>
      <c r="C235">
        <v>16</v>
      </c>
      <c r="D235">
        <v>150</v>
      </c>
      <c r="E235">
        <v>117</v>
      </c>
      <c r="F235">
        <v>1</v>
      </c>
      <c r="G235">
        <v>0</v>
      </c>
      <c r="I235" s="7">
        <f t="shared" si="107"/>
        <v>1</v>
      </c>
      <c r="J235">
        <f t="shared" si="108"/>
        <v>0</v>
      </c>
      <c r="K235" s="5">
        <f t="shared" si="109"/>
        <v>150</v>
      </c>
      <c r="L235" s="5">
        <f t="shared" si="110"/>
        <v>0</v>
      </c>
      <c r="N235">
        <f t="shared" ref="N235" si="131">$K234+$K235-$L234-$L235</f>
        <v>-1169</v>
      </c>
    </row>
    <row r="236" spans="1:14" x14ac:dyDescent="0.3">
      <c r="A236" t="s">
        <v>7</v>
      </c>
      <c r="B236">
        <v>6</v>
      </c>
      <c r="C236">
        <v>10</v>
      </c>
      <c r="D236">
        <v>1000</v>
      </c>
      <c r="E236">
        <v>118</v>
      </c>
      <c r="F236">
        <v>1</v>
      </c>
      <c r="G236">
        <v>0</v>
      </c>
      <c r="I236" s="7">
        <f t="shared" si="107"/>
        <v>1.6666666666666667</v>
      </c>
      <c r="J236">
        <f t="shared" si="108"/>
        <v>4</v>
      </c>
      <c r="K236" s="5">
        <f t="shared" si="109"/>
        <v>0</v>
      </c>
      <c r="L236" s="5">
        <f t="shared" si="110"/>
        <v>1000</v>
      </c>
    </row>
    <row r="237" spans="1:14" x14ac:dyDescent="0.3">
      <c r="A237" t="s">
        <v>8</v>
      </c>
      <c r="B237">
        <v>6</v>
      </c>
      <c r="C237">
        <v>10</v>
      </c>
      <c r="D237">
        <v>657</v>
      </c>
      <c r="E237">
        <v>118</v>
      </c>
      <c r="F237">
        <v>1</v>
      </c>
      <c r="G237">
        <v>0</v>
      </c>
      <c r="I237" s="7">
        <f t="shared" si="107"/>
        <v>1.6666666666666667</v>
      </c>
      <c r="J237">
        <f t="shared" si="108"/>
        <v>4</v>
      </c>
      <c r="K237" s="5">
        <f t="shared" si="109"/>
        <v>657</v>
      </c>
      <c r="L237" s="5">
        <f t="shared" si="110"/>
        <v>0</v>
      </c>
      <c r="N237">
        <f t="shared" ref="N237" si="132">$K236+$K237-$L236-$L237</f>
        <v>-343</v>
      </c>
    </row>
    <row r="238" spans="1:14" hidden="1" x14ac:dyDescent="0.3">
      <c r="A238" t="s">
        <v>7</v>
      </c>
      <c r="B238">
        <v>3</v>
      </c>
      <c r="C238">
        <v>3</v>
      </c>
      <c r="D238">
        <v>255</v>
      </c>
      <c r="E238">
        <v>119</v>
      </c>
      <c r="F238">
        <v>1</v>
      </c>
      <c r="G238">
        <v>0</v>
      </c>
      <c r="I238" s="7">
        <f t="shared" si="107"/>
        <v>1</v>
      </c>
      <c r="J238">
        <f t="shared" si="108"/>
        <v>0</v>
      </c>
      <c r="K238" s="5">
        <f t="shared" si="109"/>
        <v>0</v>
      </c>
      <c r="L238" s="5">
        <f t="shared" si="110"/>
        <v>255</v>
      </c>
    </row>
    <row r="239" spans="1:14" hidden="1" x14ac:dyDescent="0.3">
      <c r="A239" t="s">
        <v>8</v>
      </c>
      <c r="B239">
        <v>3</v>
      </c>
      <c r="C239">
        <v>3</v>
      </c>
      <c r="D239">
        <v>119</v>
      </c>
      <c r="E239">
        <v>119</v>
      </c>
      <c r="F239">
        <v>1</v>
      </c>
      <c r="G239">
        <v>0</v>
      </c>
      <c r="I239" s="7">
        <f t="shared" si="107"/>
        <v>1</v>
      </c>
      <c r="J239">
        <f t="shared" si="108"/>
        <v>0</v>
      </c>
      <c r="K239" s="5">
        <f t="shared" si="109"/>
        <v>119</v>
      </c>
      <c r="L239" s="5">
        <f t="shared" si="110"/>
        <v>0</v>
      </c>
      <c r="N239">
        <f t="shared" ref="N239" si="133">$K238+$K239-$L238-$L239</f>
        <v>-136</v>
      </c>
    </row>
    <row r="240" spans="1:14" hidden="1" x14ac:dyDescent="0.3">
      <c r="A240" t="s">
        <v>7</v>
      </c>
      <c r="B240">
        <v>23</v>
      </c>
      <c r="C240">
        <v>27</v>
      </c>
      <c r="D240">
        <v>1911</v>
      </c>
      <c r="E240">
        <v>120</v>
      </c>
      <c r="F240">
        <v>1</v>
      </c>
      <c r="G240">
        <v>0</v>
      </c>
      <c r="I240" s="7">
        <f t="shared" si="107"/>
        <v>1.173913043478261</v>
      </c>
      <c r="J240">
        <f t="shared" si="108"/>
        <v>4</v>
      </c>
      <c r="K240" s="5">
        <f t="shared" si="109"/>
        <v>0</v>
      </c>
      <c r="L240" s="5">
        <f t="shared" si="110"/>
        <v>1911</v>
      </c>
    </row>
    <row r="241" spans="1:14" hidden="1" x14ac:dyDescent="0.3">
      <c r="A241" t="s">
        <v>8</v>
      </c>
      <c r="B241">
        <v>23</v>
      </c>
      <c r="C241">
        <v>27</v>
      </c>
      <c r="D241">
        <v>324</v>
      </c>
      <c r="E241">
        <v>120</v>
      </c>
      <c r="F241">
        <v>1</v>
      </c>
      <c r="G241">
        <v>0</v>
      </c>
      <c r="I241" s="7">
        <f t="shared" si="107"/>
        <v>1.173913043478261</v>
      </c>
      <c r="J241">
        <f t="shared" si="108"/>
        <v>4</v>
      </c>
      <c r="K241" s="5">
        <f t="shared" si="109"/>
        <v>324</v>
      </c>
      <c r="L241" s="5">
        <f t="shared" si="110"/>
        <v>0</v>
      </c>
      <c r="N241">
        <f t="shared" ref="N241" si="134">$K240+$K241-$L240-$L241</f>
        <v>-1587</v>
      </c>
    </row>
    <row r="242" spans="1:14" hidden="1" x14ac:dyDescent="0.3">
      <c r="A242" t="s">
        <v>7</v>
      </c>
      <c r="B242">
        <v>19</v>
      </c>
      <c r="C242">
        <v>19</v>
      </c>
      <c r="D242">
        <v>1537</v>
      </c>
      <c r="E242">
        <v>121</v>
      </c>
      <c r="F242">
        <v>1</v>
      </c>
      <c r="G242">
        <v>0</v>
      </c>
      <c r="I242" s="7">
        <f t="shared" si="107"/>
        <v>1</v>
      </c>
      <c r="J242">
        <f t="shared" si="108"/>
        <v>0</v>
      </c>
      <c r="K242" s="5">
        <f t="shared" si="109"/>
        <v>0</v>
      </c>
      <c r="L242" s="5">
        <f t="shared" si="110"/>
        <v>1537</v>
      </c>
    </row>
    <row r="243" spans="1:14" hidden="1" x14ac:dyDescent="0.3">
      <c r="A243" t="s">
        <v>8</v>
      </c>
      <c r="B243">
        <v>19</v>
      </c>
      <c r="C243">
        <v>19</v>
      </c>
      <c r="D243">
        <v>132</v>
      </c>
      <c r="E243">
        <v>121</v>
      </c>
      <c r="F243">
        <v>1</v>
      </c>
      <c r="G243">
        <v>0</v>
      </c>
      <c r="I243" s="7">
        <f t="shared" si="107"/>
        <v>1</v>
      </c>
      <c r="J243">
        <f t="shared" si="108"/>
        <v>0</v>
      </c>
      <c r="K243" s="5">
        <f t="shared" si="109"/>
        <v>132</v>
      </c>
      <c r="L243" s="5">
        <f t="shared" si="110"/>
        <v>0</v>
      </c>
      <c r="N243">
        <f t="shared" ref="N243" si="135">$K242+$K243-$L242-$L243</f>
        <v>-1405</v>
      </c>
    </row>
    <row r="244" spans="1:14" hidden="1" x14ac:dyDescent="0.3">
      <c r="A244" t="s">
        <v>8</v>
      </c>
      <c r="B244">
        <v>13</v>
      </c>
      <c r="C244">
        <v>13</v>
      </c>
      <c r="D244">
        <v>160</v>
      </c>
      <c r="E244">
        <v>122</v>
      </c>
      <c r="F244">
        <v>1</v>
      </c>
      <c r="G244">
        <v>0</v>
      </c>
      <c r="I244" s="7">
        <f t="shared" si="107"/>
        <v>1</v>
      </c>
      <c r="J244">
        <f t="shared" si="108"/>
        <v>0</v>
      </c>
      <c r="K244" s="5">
        <f t="shared" si="109"/>
        <v>160</v>
      </c>
      <c r="L244" s="5">
        <f t="shared" si="110"/>
        <v>0</v>
      </c>
    </row>
    <row r="245" spans="1:14" hidden="1" x14ac:dyDescent="0.3">
      <c r="A245" t="s">
        <v>7</v>
      </c>
      <c r="B245">
        <v>13</v>
      </c>
      <c r="C245">
        <v>13</v>
      </c>
      <c r="D245">
        <v>918</v>
      </c>
      <c r="E245">
        <v>122</v>
      </c>
      <c r="F245">
        <v>1</v>
      </c>
      <c r="G245">
        <v>0</v>
      </c>
      <c r="I245" s="7">
        <f t="shared" si="107"/>
        <v>1</v>
      </c>
      <c r="J245">
        <f t="shared" si="108"/>
        <v>0</v>
      </c>
      <c r="K245" s="5">
        <f t="shared" si="109"/>
        <v>0</v>
      </c>
      <c r="L245" s="5">
        <f t="shared" si="110"/>
        <v>918</v>
      </c>
      <c r="N245">
        <f t="shared" ref="N245" si="136">$K244+$K245-$L244-$L245</f>
        <v>-758</v>
      </c>
    </row>
    <row r="246" spans="1:14" hidden="1" x14ac:dyDescent="0.3">
      <c r="A246" t="s">
        <v>8</v>
      </c>
      <c r="B246">
        <v>21</v>
      </c>
      <c r="C246">
        <v>21</v>
      </c>
      <c r="D246">
        <v>154</v>
      </c>
      <c r="E246">
        <v>123</v>
      </c>
      <c r="F246">
        <v>1</v>
      </c>
      <c r="G246">
        <v>0</v>
      </c>
      <c r="I246" s="7">
        <f t="shared" si="107"/>
        <v>1</v>
      </c>
      <c r="J246">
        <f t="shared" si="108"/>
        <v>0</v>
      </c>
      <c r="K246" s="5">
        <f t="shared" si="109"/>
        <v>154</v>
      </c>
      <c r="L246" s="5">
        <f t="shared" si="110"/>
        <v>0</v>
      </c>
    </row>
    <row r="247" spans="1:14" hidden="1" x14ac:dyDescent="0.3">
      <c r="A247" t="s">
        <v>7</v>
      </c>
      <c r="B247">
        <v>21</v>
      </c>
      <c r="C247">
        <v>21</v>
      </c>
      <c r="D247">
        <v>1470</v>
      </c>
      <c r="E247">
        <v>123</v>
      </c>
      <c r="F247">
        <v>1</v>
      </c>
      <c r="G247">
        <v>0</v>
      </c>
      <c r="I247" s="7">
        <f t="shared" si="107"/>
        <v>1</v>
      </c>
      <c r="J247">
        <f t="shared" si="108"/>
        <v>0</v>
      </c>
      <c r="K247" s="5">
        <f t="shared" si="109"/>
        <v>0</v>
      </c>
      <c r="L247" s="5">
        <f t="shared" si="110"/>
        <v>1470</v>
      </c>
      <c r="N247">
        <f t="shared" ref="N247" si="137">$K246+$K247-$L246-$L247</f>
        <v>-1316</v>
      </c>
    </row>
    <row r="248" spans="1:14" hidden="1" x14ac:dyDescent="0.3">
      <c r="A248" t="s">
        <v>8</v>
      </c>
      <c r="B248">
        <v>8</v>
      </c>
      <c r="C248">
        <v>8</v>
      </c>
      <c r="D248">
        <v>101</v>
      </c>
      <c r="E248">
        <v>124</v>
      </c>
      <c r="F248">
        <v>1</v>
      </c>
      <c r="G248">
        <v>0</v>
      </c>
      <c r="I248" s="7">
        <f t="shared" si="107"/>
        <v>1</v>
      </c>
      <c r="J248">
        <f t="shared" si="108"/>
        <v>0</v>
      </c>
      <c r="K248" s="5">
        <f t="shared" si="109"/>
        <v>101</v>
      </c>
      <c r="L248" s="5">
        <f t="shared" si="110"/>
        <v>0</v>
      </c>
    </row>
    <row r="249" spans="1:14" hidden="1" x14ac:dyDescent="0.3">
      <c r="A249" t="s">
        <v>7</v>
      </c>
      <c r="B249">
        <v>8</v>
      </c>
      <c r="C249">
        <v>8</v>
      </c>
      <c r="D249">
        <v>745</v>
      </c>
      <c r="E249">
        <v>124</v>
      </c>
      <c r="F249">
        <v>1</v>
      </c>
      <c r="G249">
        <v>0</v>
      </c>
      <c r="I249" s="7">
        <f t="shared" si="107"/>
        <v>1</v>
      </c>
      <c r="J249">
        <f t="shared" si="108"/>
        <v>0</v>
      </c>
      <c r="K249" s="5">
        <f t="shared" si="109"/>
        <v>0</v>
      </c>
      <c r="L249" s="5">
        <f t="shared" si="110"/>
        <v>745</v>
      </c>
      <c r="N249">
        <f t="shared" ref="N249" si="138">$K248+$K249-$L248-$L249</f>
        <v>-644</v>
      </c>
    </row>
    <row r="250" spans="1:14" hidden="1" x14ac:dyDescent="0.3">
      <c r="A250" t="s">
        <v>7</v>
      </c>
      <c r="B250">
        <v>20</v>
      </c>
      <c r="C250">
        <v>20</v>
      </c>
      <c r="D250">
        <v>1754</v>
      </c>
      <c r="E250">
        <v>125</v>
      </c>
      <c r="F250">
        <v>1</v>
      </c>
      <c r="G250">
        <v>0</v>
      </c>
      <c r="I250" s="7">
        <f t="shared" si="107"/>
        <v>1</v>
      </c>
      <c r="J250">
        <f t="shared" si="108"/>
        <v>0</v>
      </c>
      <c r="K250" s="5">
        <f t="shared" si="109"/>
        <v>0</v>
      </c>
      <c r="L250" s="5">
        <f t="shared" si="110"/>
        <v>1754</v>
      </c>
    </row>
    <row r="251" spans="1:14" hidden="1" x14ac:dyDescent="0.3">
      <c r="A251" t="s">
        <v>8</v>
      </c>
      <c r="B251">
        <v>20</v>
      </c>
      <c r="C251">
        <v>20</v>
      </c>
      <c r="D251">
        <v>188</v>
      </c>
      <c r="E251">
        <v>125</v>
      </c>
      <c r="F251">
        <v>1</v>
      </c>
      <c r="G251">
        <v>0</v>
      </c>
      <c r="I251" s="7">
        <f t="shared" si="107"/>
        <v>1</v>
      </c>
      <c r="J251">
        <f t="shared" si="108"/>
        <v>0</v>
      </c>
      <c r="K251" s="5">
        <f t="shared" si="109"/>
        <v>188</v>
      </c>
      <c r="L251" s="5">
        <f t="shared" si="110"/>
        <v>0</v>
      </c>
      <c r="N251">
        <f t="shared" ref="N251" si="139">$K250+$K251-$L250-$L251</f>
        <v>-1566</v>
      </c>
    </row>
    <row r="252" spans="1:14" x14ac:dyDescent="0.3">
      <c r="A252" t="s">
        <v>7</v>
      </c>
      <c r="B252">
        <v>29</v>
      </c>
      <c r="C252">
        <v>44</v>
      </c>
      <c r="D252">
        <v>3074</v>
      </c>
      <c r="E252">
        <v>126</v>
      </c>
      <c r="F252">
        <v>1</v>
      </c>
      <c r="G252">
        <v>0</v>
      </c>
      <c r="I252" s="7">
        <f t="shared" si="107"/>
        <v>1.5172413793103448</v>
      </c>
      <c r="J252">
        <f t="shared" si="108"/>
        <v>15</v>
      </c>
      <c r="K252" s="5">
        <f t="shared" si="109"/>
        <v>0</v>
      </c>
      <c r="L252" s="5">
        <f t="shared" si="110"/>
        <v>3074</v>
      </c>
    </row>
    <row r="253" spans="1:14" x14ac:dyDescent="0.3">
      <c r="A253" t="s">
        <v>8</v>
      </c>
      <c r="B253">
        <v>29</v>
      </c>
      <c r="C253">
        <v>44</v>
      </c>
      <c r="D253">
        <v>1434</v>
      </c>
      <c r="E253">
        <v>126</v>
      </c>
      <c r="F253">
        <v>1</v>
      </c>
      <c r="G253">
        <v>0</v>
      </c>
      <c r="I253" s="7">
        <f t="shared" si="107"/>
        <v>1.5172413793103448</v>
      </c>
      <c r="J253">
        <f t="shared" si="108"/>
        <v>15</v>
      </c>
      <c r="K253" s="5">
        <f t="shared" si="109"/>
        <v>1434</v>
      </c>
      <c r="L253" s="5">
        <f t="shared" si="110"/>
        <v>0</v>
      </c>
      <c r="N253">
        <f t="shared" ref="N253" si="140">$K252+$K253-$L252-$L253</f>
        <v>-1640</v>
      </c>
    </row>
    <row r="254" spans="1:14" hidden="1" x14ac:dyDescent="0.3">
      <c r="A254" t="s">
        <v>7</v>
      </c>
      <c r="B254">
        <v>27</v>
      </c>
      <c r="C254">
        <v>27</v>
      </c>
      <c r="D254">
        <v>2150</v>
      </c>
      <c r="E254">
        <v>127</v>
      </c>
      <c r="F254">
        <v>1</v>
      </c>
      <c r="G254">
        <v>0</v>
      </c>
      <c r="I254" s="7">
        <f t="shared" si="107"/>
        <v>1</v>
      </c>
      <c r="J254">
        <f t="shared" si="108"/>
        <v>0</v>
      </c>
      <c r="K254" s="5">
        <f t="shared" si="109"/>
        <v>0</v>
      </c>
      <c r="L254" s="5">
        <f t="shared" si="110"/>
        <v>2150</v>
      </c>
    </row>
    <row r="255" spans="1:14" hidden="1" x14ac:dyDescent="0.3">
      <c r="A255" t="s">
        <v>8</v>
      </c>
      <c r="B255">
        <v>27</v>
      </c>
      <c r="C255">
        <v>27</v>
      </c>
      <c r="D255">
        <v>171</v>
      </c>
      <c r="E255">
        <v>127</v>
      </c>
      <c r="F255">
        <v>1</v>
      </c>
      <c r="G255">
        <v>0</v>
      </c>
      <c r="I255" s="7">
        <f t="shared" si="107"/>
        <v>1</v>
      </c>
      <c r="J255">
        <f t="shared" si="108"/>
        <v>0</v>
      </c>
      <c r="K255" s="5">
        <f t="shared" si="109"/>
        <v>171</v>
      </c>
      <c r="L255" s="5">
        <f t="shared" si="110"/>
        <v>0</v>
      </c>
      <c r="N255">
        <f t="shared" ref="N255" si="141">$K254+$K255-$L254-$L255</f>
        <v>-1979</v>
      </c>
    </row>
    <row r="256" spans="1:14" x14ac:dyDescent="0.3">
      <c r="A256" t="s">
        <v>7</v>
      </c>
      <c r="B256">
        <v>15</v>
      </c>
      <c r="C256">
        <v>33</v>
      </c>
      <c r="D256">
        <v>2287</v>
      </c>
      <c r="E256">
        <v>128</v>
      </c>
      <c r="F256">
        <v>1</v>
      </c>
      <c r="G256">
        <v>0</v>
      </c>
      <c r="I256" s="7">
        <f t="shared" si="107"/>
        <v>2.2000000000000002</v>
      </c>
      <c r="J256">
        <f t="shared" si="108"/>
        <v>18</v>
      </c>
      <c r="K256" s="5">
        <f t="shared" si="109"/>
        <v>0</v>
      </c>
      <c r="L256" s="5">
        <f t="shared" si="110"/>
        <v>2287</v>
      </c>
    </row>
    <row r="257" spans="1:14" x14ac:dyDescent="0.3">
      <c r="A257" t="s">
        <v>8</v>
      </c>
      <c r="B257">
        <v>15</v>
      </c>
      <c r="C257">
        <v>33</v>
      </c>
      <c r="D257">
        <v>2219</v>
      </c>
      <c r="E257">
        <v>128</v>
      </c>
      <c r="F257">
        <v>1</v>
      </c>
      <c r="G257">
        <v>0</v>
      </c>
      <c r="I257" s="7">
        <f t="shared" si="107"/>
        <v>2.2000000000000002</v>
      </c>
      <c r="J257">
        <f t="shared" si="108"/>
        <v>18</v>
      </c>
      <c r="K257" s="5">
        <f t="shared" si="109"/>
        <v>2219</v>
      </c>
      <c r="L257" s="5">
        <f t="shared" si="110"/>
        <v>0</v>
      </c>
      <c r="N257">
        <f t="shared" ref="N257" si="142">$K256+$K257-$L256-$L257</f>
        <v>-68</v>
      </c>
    </row>
    <row r="258" spans="1:14" x14ac:dyDescent="0.3">
      <c r="A258" t="s">
        <v>7</v>
      </c>
      <c r="B258">
        <v>13</v>
      </c>
      <c r="C258">
        <v>41</v>
      </c>
      <c r="D258">
        <v>2994</v>
      </c>
      <c r="E258">
        <v>129</v>
      </c>
      <c r="F258">
        <v>1</v>
      </c>
      <c r="G258">
        <v>0</v>
      </c>
      <c r="I258" s="7">
        <f t="shared" si="107"/>
        <v>3.1538461538461537</v>
      </c>
      <c r="J258">
        <f t="shared" si="108"/>
        <v>28</v>
      </c>
      <c r="K258" s="5">
        <f t="shared" si="109"/>
        <v>0</v>
      </c>
      <c r="L258" s="5">
        <f t="shared" si="110"/>
        <v>2994</v>
      </c>
    </row>
    <row r="259" spans="1:14" x14ac:dyDescent="0.3">
      <c r="A259" t="s">
        <v>8</v>
      </c>
      <c r="B259">
        <v>13</v>
      </c>
      <c r="C259">
        <v>41</v>
      </c>
      <c r="D259">
        <v>2659</v>
      </c>
      <c r="E259">
        <v>129</v>
      </c>
      <c r="F259">
        <v>1</v>
      </c>
      <c r="G259">
        <v>0</v>
      </c>
      <c r="I259" s="7">
        <f t="shared" ref="I259:I322" si="143">C259/B259</f>
        <v>3.1538461538461537</v>
      </c>
      <c r="J259">
        <f t="shared" ref="J259:J322" si="144">C259-B259</f>
        <v>28</v>
      </c>
      <c r="K259" s="5">
        <f t="shared" ref="K259:K322" si="145">IF($A259="Hungarian",$D259,0)</f>
        <v>2659</v>
      </c>
      <c r="L259" s="5">
        <f t="shared" ref="L259:L322" si="146">IF($A259="Vickrey Auction",$D259,0)</f>
        <v>0</v>
      </c>
      <c r="N259">
        <f t="shared" ref="N259" si="147">$K258+$K259-$L258-$L259</f>
        <v>-335</v>
      </c>
    </row>
    <row r="260" spans="1:14" hidden="1" x14ac:dyDescent="0.3">
      <c r="A260" t="s">
        <v>7</v>
      </c>
      <c r="B260">
        <v>21</v>
      </c>
      <c r="C260">
        <v>21</v>
      </c>
      <c r="D260">
        <v>1682</v>
      </c>
      <c r="E260">
        <v>130</v>
      </c>
      <c r="F260">
        <v>1</v>
      </c>
      <c r="G260">
        <v>0</v>
      </c>
      <c r="I260" s="7">
        <f t="shared" si="143"/>
        <v>1</v>
      </c>
      <c r="J260">
        <f t="shared" si="144"/>
        <v>0</v>
      </c>
      <c r="K260" s="5">
        <f t="shared" si="145"/>
        <v>0</v>
      </c>
      <c r="L260" s="5">
        <f t="shared" si="146"/>
        <v>1682</v>
      </c>
    </row>
    <row r="261" spans="1:14" hidden="1" x14ac:dyDescent="0.3">
      <c r="A261" t="s">
        <v>8</v>
      </c>
      <c r="B261">
        <v>21</v>
      </c>
      <c r="C261">
        <v>21</v>
      </c>
      <c r="D261">
        <v>158</v>
      </c>
      <c r="E261">
        <v>130</v>
      </c>
      <c r="F261">
        <v>1</v>
      </c>
      <c r="G261">
        <v>0</v>
      </c>
      <c r="I261" s="7">
        <f t="shared" si="143"/>
        <v>1</v>
      </c>
      <c r="J261">
        <f t="shared" si="144"/>
        <v>0</v>
      </c>
      <c r="K261" s="5">
        <f t="shared" si="145"/>
        <v>158</v>
      </c>
      <c r="L261" s="5">
        <f t="shared" si="146"/>
        <v>0</v>
      </c>
      <c r="N261">
        <f t="shared" ref="N261" si="148">$K260+$K261-$L260-$L261</f>
        <v>-1524</v>
      </c>
    </row>
    <row r="262" spans="1:14" hidden="1" x14ac:dyDescent="0.3">
      <c r="A262" t="s">
        <v>8</v>
      </c>
      <c r="B262">
        <v>46</v>
      </c>
      <c r="C262">
        <v>46</v>
      </c>
      <c r="D262">
        <v>214</v>
      </c>
      <c r="E262">
        <v>131</v>
      </c>
      <c r="F262">
        <v>1</v>
      </c>
      <c r="G262">
        <v>0</v>
      </c>
      <c r="I262" s="7">
        <f t="shared" si="143"/>
        <v>1</v>
      </c>
      <c r="J262">
        <f t="shared" si="144"/>
        <v>0</v>
      </c>
      <c r="K262" s="5">
        <f t="shared" si="145"/>
        <v>214</v>
      </c>
      <c r="L262" s="5">
        <f t="shared" si="146"/>
        <v>0</v>
      </c>
    </row>
    <row r="263" spans="1:14" hidden="1" x14ac:dyDescent="0.3">
      <c r="A263" t="s">
        <v>7</v>
      </c>
      <c r="B263">
        <v>46</v>
      </c>
      <c r="C263">
        <v>46</v>
      </c>
      <c r="D263">
        <v>4117</v>
      </c>
      <c r="E263">
        <v>131</v>
      </c>
      <c r="F263">
        <v>1</v>
      </c>
      <c r="G263">
        <v>0</v>
      </c>
      <c r="I263" s="7">
        <f t="shared" si="143"/>
        <v>1</v>
      </c>
      <c r="J263">
        <f t="shared" si="144"/>
        <v>0</v>
      </c>
      <c r="K263" s="5">
        <f t="shared" si="145"/>
        <v>0</v>
      </c>
      <c r="L263" s="5">
        <f t="shared" si="146"/>
        <v>4117</v>
      </c>
      <c r="N263">
        <f t="shared" ref="N263" si="149">$K262+$K263-$L262-$L263</f>
        <v>-3903</v>
      </c>
    </row>
    <row r="264" spans="1:14" hidden="1" x14ac:dyDescent="0.3">
      <c r="A264" t="s">
        <v>7</v>
      </c>
      <c r="B264">
        <v>39</v>
      </c>
      <c r="C264">
        <v>39</v>
      </c>
      <c r="D264">
        <v>3063</v>
      </c>
      <c r="E264">
        <v>132</v>
      </c>
      <c r="F264">
        <v>1</v>
      </c>
      <c r="G264">
        <v>0</v>
      </c>
      <c r="I264" s="7">
        <f t="shared" si="143"/>
        <v>1</v>
      </c>
      <c r="J264">
        <f t="shared" si="144"/>
        <v>0</v>
      </c>
      <c r="K264" s="5">
        <f t="shared" si="145"/>
        <v>0</v>
      </c>
      <c r="L264" s="5">
        <f t="shared" si="146"/>
        <v>3063</v>
      </c>
    </row>
    <row r="265" spans="1:14" hidden="1" x14ac:dyDescent="0.3">
      <c r="A265" t="s">
        <v>8</v>
      </c>
      <c r="B265">
        <v>39</v>
      </c>
      <c r="C265">
        <v>39</v>
      </c>
      <c r="D265">
        <v>220</v>
      </c>
      <c r="E265">
        <v>132</v>
      </c>
      <c r="F265">
        <v>1</v>
      </c>
      <c r="G265">
        <v>0</v>
      </c>
      <c r="I265" s="7">
        <f t="shared" si="143"/>
        <v>1</v>
      </c>
      <c r="J265">
        <f t="shared" si="144"/>
        <v>0</v>
      </c>
      <c r="K265" s="5">
        <f t="shared" si="145"/>
        <v>220</v>
      </c>
      <c r="L265" s="5">
        <f t="shared" si="146"/>
        <v>0</v>
      </c>
      <c r="N265">
        <f t="shared" ref="N265" si="150">$K264+$K265-$L264-$L265</f>
        <v>-2843</v>
      </c>
    </row>
    <row r="266" spans="1:14" hidden="1" x14ac:dyDescent="0.3">
      <c r="A266" t="s">
        <v>7</v>
      </c>
      <c r="B266">
        <v>21</v>
      </c>
      <c r="C266">
        <v>21</v>
      </c>
      <c r="D266">
        <v>1608</v>
      </c>
      <c r="E266">
        <v>133</v>
      </c>
      <c r="F266">
        <v>1</v>
      </c>
      <c r="G266">
        <v>0</v>
      </c>
      <c r="I266" s="7">
        <f t="shared" si="143"/>
        <v>1</v>
      </c>
      <c r="J266">
        <f t="shared" si="144"/>
        <v>0</v>
      </c>
      <c r="K266" s="5">
        <f t="shared" si="145"/>
        <v>0</v>
      </c>
      <c r="L266" s="5">
        <f t="shared" si="146"/>
        <v>1608</v>
      </c>
    </row>
    <row r="267" spans="1:14" hidden="1" x14ac:dyDescent="0.3">
      <c r="A267" t="s">
        <v>8</v>
      </c>
      <c r="B267">
        <v>21</v>
      </c>
      <c r="C267">
        <v>21</v>
      </c>
      <c r="D267">
        <v>187</v>
      </c>
      <c r="E267">
        <v>133</v>
      </c>
      <c r="F267">
        <v>1</v>
      </c>
      <c r="G267">
        <v>0</v>
      </c>
      <c r="I267" s="7">
        <f t="shared" si="143"/>
        <v>1</v>
      </c>
      <c r="J267">
        <f t="shared" si="144"/>
        <v>0</v>
      </c>
      <c r="K267" s="5">
        <f t="shared" si="145"/>
        <v>187</v>
      </c>
      <c r="L267" s="5">
        <f t="shared" si="146"/>
        <v>0</v>
      </c>
      <c r="N267">
        <f t="shared" ref="N267" si="151">$K266+$K267-$L266-$L267</f>
        <v>-1421</v>
      </c>
    </row>
    <row r="268" spans="1:14" hidden="1" x14ac:dyDescent="0.3">
      <c r="A268" t="s">
        <v>7</v>
      </c>
      <c r="B268">
        <v>9</v>
      </c>
      <c r="C268">
        <v>9</v>
      </c>
      <c r="D268">
        <v>663</v>
      </c>
      <c r="E268">
        <v>134</v>
      </c>
      <c r="F268">
        <v>1</v>
      </c>
      <c r="G268">
        <v>0</v>
      </c>
      <c r="I268" s="7">
        <f t="shared" si="143"/>
        <v>1</v>
      </c>
      <c r="J268">
        <f t="shared" si="144"/>
        <v>0</v>
      </c>
      <c r="K268" s="5">
        <f t="shared" si="145"/>
        <v>0</v>
      </c>
      <c r="L268" s="5">
        <f t="shared" si="146"/>
        <v>663</v>
      </c>
    </row>
    <row r="269" spans="1:14" hidden="1" x14ac:dyDescent="0.3">
      <c r="A269" t="s">
        <v>8</v>
      </c>
      <c r="B269">
        <v>9</v>
      </c>
      <c r="C269">
        <v>9</v>
      </c>
      <c r="D269">
        <v>159</v>
      </c>
      <c r="E269">
        <v>134</v>
      </c>
      <c r="F269">
        <v>1</v>
      </c>
      <c r="G269">
        <v>0</v>
      </c>
      <c r="I269" s="7">
        <f t="shared" si="143"/>
        <v>1</v>
      </c>
      <c r="J269">
        <f t="shared" si="144"/>
        <v>0</v>
      </c>
      <c r="K269" s="5">
        <f t="shared" si="145"/>
        <v>159</v>
      </c>
      <c r="L269" s="5">
        <f t="shared" si="146"/>
        <v>0</v>
      </c>
      <c r="N269">
        <f t="shared" ref="N269" si="152">$K268+$K269-$L268-$L269</f>
        <v>-504</v>
      </c>
    </row>
    <row r="270" spans="1:14" hidden="1" x14ac:dyDescent="0.3">
      <c r="A270" t="s">
        <v>7</v>
      </c>
      <c r="B270">
        <v>37</v>
      </c>
      <c r="C270">
        <v>43</v>
      </c>
      <c r="D270">
        <v>3565</v>
      </c>
      <c r="E270">
        <v>135</v>
      </c>
      <c r="F270">
        <v>1</v>
      </c>
      <c r="G270">
        <v>0</v>
      </c>
      <c r="I270" s="7">
        <f t="shared" si="143"/>
        <v>1.1621621621621621</v>
      </c>
      <c r="J270">
        <f t="shared" si="144"/>
        <v>6</v>
      </c>
      <c r="K270" s="5">
        <f t="shared" si="145"/>
        <v>0</v>
      </c>
      <c r="L270" s="5">
        <f t="shared" si="146"/>
        <v>3565</v>
      </c>
    </row>
    <row r="271" spans="1:14" hidden="1" x14ac:dyDescent="0.3">
      <c r="A271" t="s">
        <v>8</v>
      </c>
      <c r="B271">
        <v>37</v>
      </c>
      <c r="C271">
        <v>43</v>
      </c>
      <c r="D271">
        <v>713</v>
      </c>
      <c r="E271">
        <v>135</v>
      </c>
      <c r="F271">
        <v>1</v>
      </c>
      <c r="G271">
        <v>0</v>
      </c>
      <c r="I271" s="7">
        <f t="shared" si="143"/>
        <v>1.1621621621621621</v>
      </c>
      <c r="J271">
        <f t="shared" si="144"/>
        <v>6</v>
      </c>
      <c r="K271" s="5">
        <f t="shared" si="145"/>
        <v>713</v>
      </c>
      <c r="L271" s="5">
        <f t="shared" si="146"/>
        <v>0</v>
      </c>
      <c r="N271">
        <f t="shared" ref="N271" si="153">$K270+$K271-$L270-$L271</f>
        <v>-2852</v>
      </c>
    </row>
    <row r="272" spans="1:14" hidden="1" x14ac:dyDescent="0.3">
      <c r="A272" t="s">
        <v>8</v>
      </c>
      <c r="B272">
        <v>19</v>
      </c>
      <c r="C272">
        <v>25</v>
      </c>
      <c r="D272">
        <v>632</v>
      </c>
      <c r="E272">
        <v>136</v>
      </c>
      <c r="F272">
        <v>1</v>
      </c>
      <c r="G272">
        <v>0</v>
      </c>
      <c r="I272" s="7">
        <f t="shared" si="143"/>
        <v>1.3157894736842106</v>
      </c>
      <c r="J272">
        <f t="shared" si="144"/>
        <v>6</v>
      </c>
      <c r="K272" s="5">
        <f t="shared" si="145"/>
        <v>632</v>
      </c>
      <c r="L272" s="5">
        <f t="shared" si="146"/>
        <v>0</v>
      </c>
    </row>
    <row r="273" spans="1:14" hidden="1" x14ac:dyDescent="0.3">
      <c r="A273" t="s">
        <v>7</v>
      </c>
      <c r="B273">
        <v>19</v>
      </c>
      <c r="C273">
        <v>25</v>
      </c>
      <c r="D273">
        <v>1681</v>
      </c>
      <c r="E273">
        <v>136</v>
      </c>
      <c r="F273">
        <v>1</v>
      </c>
      <c r="G273">
        <v>0</v>
      </c>
      <c r="I273" s="7">
        <f t="shared" si="143"/>
        <v>1.3157894736842106</v>
      </c>
      <c r="J273">
        <f t="shared" si="144"/>
        <v>6</v>
      </c>
      <c r="K273" s="5">
        <f t="shared" si="145"/>
        <v>0</v>
      </c>
      <c r="L273" s="5">
        <f t="shared" si="146"/>
        <v>1681</v>
      </c>
      <c r="N273">
        <f t="shared" ref="N273" si="154">$K272+$K273-$L272-$L273</f>
        <v>-1049</v>
      </c>
    </row>
    <row r="274" spans="1:14" x14ac:dyDescent="0.3">
      <c r="A274" t="s">
        <v>7</v>
      </c>
      <c r="B274">
        <v>17</v>
      </c>
      <c r="C274">
        <v>46</v>
      </c>
      <c r="D274">
        <v>3155</v>
      </c>
      <c r="E274">
        <v>137</v>
      </c>
      <c r="F274">
        <v>1</v>
      </c>
      <c r="G274">
        <v>0</v>
      </c>
      <c r="I274" s="7">
        <f t="shared" si="143"/>
        <v>2.7058823529411766</v>
      </c>
      <c r="J274">
        <f t="shared" si="144"/>
        <v>29</v>
      </c>
      <c r="K274" s="5">
        <f t="shared" si="145"/>
        <v>0</v>
      </c>
      <c r="L274" s="5">
        <f t="shared" si="146"/>
        <v>3155</v>
      </c>
    </row>
    <row r="275" spans="1:14" x14ac:dyDescent="0.3">
      <c r="A275" t="s">
        <v>8</v>
      </c>
      <c r="B275">
        <v>17</v>
      </c>
      <c r="C275">
        <v>46</v>
      </c>
      <c r="D275">
        <v>2798</v>
      </c>
      <c r="E275">
        <v>137</v>
      </c>
      <c r="F275">
        <v>1</v>
      </c>
      <c r="G275">
        <v>0</v>
      </c>
      <c r="I275" s="7">
        <f t="shared" si="143"/>
        <v>2.7058823529411766</v>
      </c>
      <c r="J275">
        <f t="shared" si="144"/>
        <v>29</v>
      </c>
      <c r="K275" s="5">
        <f t="shared" si="145"/>
        <v>2798</v>
      </c>
      <c r="L275" s="5">
        <f t="shared" si="146"/>
        <v>0</v>
      </c>
      <c r="N275">
        <f t="shared" ref="N275" si="155">$K274+$K275-$L274-$L275</f>
        <v>-357</v>
      </c>
    </row>
    <row r="276" spans="1:14" hidden="1" x14ac:dyDescent="0.3">
      <c r="A276" t="s">
        <v>8</v>
      </c>
      <c r="B276">
        <v>25</v>
      </c>
      <c r="C276">
        <v>25</v>
      </c>
      <c r="D276">
        <v>217</v>
      </c>
      <c r="E276">
        <v>138</v>
      </c>
      <c r="F276">
        <v>1</v>
      </c>
      <c r="G276">
        <v>0</v>
      </c>
      <c r="I276" s="7">
        <f t="shared" si="143"/>
        <v>1</v>
      </c>
      <c r="J276">
        <f t="shared" si="144"/>
        <v>0</v>
      </c>
      <c r="K276" s="5">
        <f t="shared" si="145"/>
        <v>217</v>
      </c>
      <c r="L276" s="5">
        <f t="shared" si="146"/>
        <v>0</v>
      </c>
    </row>
    <row r="277" spans="1:14" hidden="1" x14ac:dyDescent="0.3">
      <c r="A277" t="s">
        <v>7</v>
      </c>
      <c r="B277">
        <v>25</v>
      </c>
      <c r="C277">
        <v>25</v>
      </c>
      <c r="D277">
        <v>2142</v>
      </c>
      <c r="E277">
        <v>138</v>
      </c>
      <c r="F277">
        <v>1</v>
      </c>
      <c r="G277">
        <v>0</v>
      </c>
      <c r="I277" s="7">
        <f t="shared" si="143"/>
        <v>1</v>
      </c>
      <c r="J277">
        <f t="shared" si="144"/>
        <v>0</v>
      </c>
      <c r="K277" s="5">
        <f t="shared" si="145"/>
        <v>0</v>
      </c>
      <c r="L277" s="5">
        <f t="shared" si="146"/>
        <v>2142</v>
      </c>
      <c r="N277">
        <f t="shared" ref="N277" si="156">$K276+$K277-$L276-$L277</f>
        <v>-1925</v>
      </c>
    </row>
    <row r="278" spans="1:14" x14ac:dyDescent="0.3">
      <c r="A278" t="s">
        <v>8</v>
      </c>
      <c r="B278">
        <v>11</v>
      </c>
      <c r="C278">
        <v>36</v>
      </c>
      <c r="D278">
        <v>2631</v>
      </c>
      <c r="E278">
        <v>139</v>
      </c>
      <c r="F278">
        <v>1</v>
      </c>
      <c r="G278">
        <v>0</v>
      </c>
      <c r="I278" s="7">
        <f t="shared" si="143"/>
        <v>3.2727272727272729</v>
      </c>
      <c r="J278">
        <f t="shared" si="144"/>
        <v>25</v>
      </c>
      <c r="K278" s="5">
        <f t="shared" si="145"/>
        <v>2631</v>
      </c>
      <c r="L278" s="5">
        <f t="shared" si="146"/>
        <v>0</v>
      </c>
    </row>
    <row r="279" spans="1:14" x14ac:dyDescent="0.3">
      <c r="A279" t="s">
        <v>7</v>
      </c>
      <c r="B279">
        <v>11</v>
      </c>
      <c r="C279">
        <v>36</v>
      </c>
      <c r="D279">
        <v>2872</v>
      </c>
      <c r="E279">
        <v>139</v>
      </c>
      <c r="F279">
        <v>1</v>
      </c>
      <c r="G279">
        <v>0</v>
      </c>
      <c r="I279" s="7">
        <f t="shared" si="143"/>
        <v>3.2727272727272729</v>
      </c>
      <c r="J279">
        <f t="shared" si="144"/>
        <v>25</v>
      </c>
      <c r="K279" s="5">
        <f t="shared" si="145"/>
        <v>0</v>
      </c>
      <c r="L279" s="5">
        <f t="shared" si="146"/>
        <v>2872</v>
      </c>
      <c r="N279">
        <f t="shared" ref="N279" si="157">$K278+$K279-$L278-$L279</f>
        <v>-241</v>
      </c>
    </row>
    <row r="280" spans="1:14" hidden="1" x14ac:dyDescent="0.3">
      <c r="A280" t="s">
        <v>8</v>
      </c>
      <c r="B280">
        <v>2</v>
      </c>
      <c r="C280">
        <v>2</v>
      </c>
      <c r="D280">
        <v>160</v>
      </c>
      <c r="E280">
        <v>140</v>
      </c>
      <c r="F280">
        <v>0</v>
      </c>
      <c r="G280">
        <v>1</v>
      </c>
      <c r="I280" s="7">
        <f t="shared" si="143"/>
        <v>1</v>
      </c>
      <c r="J280">
        <f t="shared" si="144"/>
        <v>0</v>
      </c>
      <c r="K280" s="5">
        <f t="shared" si="145"/>
        <v>160</v>
      </c>
      <c r="L280" s="5">
        <f t="shared" si="146"/>
        <v>0</v>
      </c>
    </row>
    <row r="281" spans="1:14" hidden="1" x14ac:dyDescent="0.3">
      <c r="A281" t="s">
        <v>7</v>
      </c>
      <c r="B281">
        <v>2</v>
      </c>
      <c r="C281">
        <v>2</v>
      </c>
      <c r="D281">
        <v>150</v>
      </c>
      <c r="E281">
        <v>140</v>
      </c>
      <c r="F281">
        <v>0</v>
      </c>
      <c r="G281">
        <v>1</v>
      </c>
      <c r="I281" s="7">
        <f t="shared" si="143"/>
        <v>1</v>
      </c>
      <c r="J281">
        <f t="shared" si="144"/>
        <v>0</v>
      </c>
      <c r="K281" s="5">
        <f t="shared" si="145"/>
        <v>0</v>
      </c>
      <c r="L281" s="5">
        <f t="shared" si="146"/>
        <v>150</v>
      </c>
      <c r="N281">
        <f t="shared" ref="N281" si="158">$K280+$K281-$L280-$L281</f>
        <v>10</v>
      </c>
    </row>
    <row r="282" spans="1:14" hidden="1" x14ac:dyDescent="0.3">
      <c r="A282" t="s">
        <v>7</v>
      </c>
      <c r="B282">
        <v>29</v>
      </c>
      <c r="C282">
        <v>40</v>
      </c>
      <c r="D282">
        <v>2572</v>
      </c>
      <c r="E282">
        <v>141</v>
      </c>
      <c r="F282">
        <v>1</v>
      </c>
      <c r="G282">
        <v>0</v>
      </c>
      <c r="I282" s="7">
        <f t="shared" si="143"/>
        <v>1.3793103448275863</v>
      </c>
      <c r="J282">
        <f t="shared" si="144"/>
        <v>11</v>
      </c>
      <c r="K282" s="5">
        <f t="shared" si="145"/>
        <v>0</v>
      </c>
      <c r="L282" s="5">
        <f t="shared" si="146"/>
        <v>2572</v>
      </c>
    </row>
    <row r="283" spans="1:14" hidden="1" x14ac:dyDescent="0.3">
      <c r="A283" t="s">
        <v>8</v>
      </c>
      <c r="B283">
        <v>29</v>
      </c>
      <c r="C283">
        <v>40</v>
      </c>
      <c r="D283">
        <v>1121</v>
      </c>
      <c r="E283">
        <v>141</v>
      </c>
      <c r="F283">
        <v>1</v>
      </c>
      <c r="G283">
        <v>0</v>
      </c>
      <c r="I283" s="7">
        <f t="shared" si="143"/>
        <v>1.3793103448275863</v>
      </c>
      <c r="J283">
        <f t="shared" si="144"/>
        <v>11</v>
      </c>
      <c r="K283" s="5">
        <f t="shared" si="145"/>
        <v>1121</v>
      </c>
      <c r="L283" s="5">
        <f t="shared" si="146"/>
        <v>0</v>
      </c>
      <c r="N283">
        <f t="shared" ref="N283" si="159">$K282+$K283-$L282-$L283</f>
        <v>-1451</v>
      </c>
    </row>
    <row r="284" spans="1:14" x14ac:dyDescent="0.3">
      <c r="A284" t="s">
        <v>7</v>
      </c>
      <c r="B284">
        <v>2</v>
      </c>
      <c r="C284">
        <v>27</v>
      </c>
      <c r="D284">
        <v>2436</v>
      </c>
      <c r="E284">
        <v>142</v>
      </c>
      <c r="F284">
        <v>1</v>
      </c>
      <c r="G284">
        <v>0</v>
      </c>
      <c r="I284" s="7">
        <f t="shared" si="143"/>
        <v>13.5</v>
      </c>
      <c r="J284">
        <f t="shared" si="144"/>
        <v>25</v>
      </c>
      <c r="K284" s="5">
        <f t="shared" si="145"/>
        <v>0</v>
      </c>
      <c r="L284" s="5">
        <f t="shared" si="146"/>
        <v>2436</v>
      </c>
    </row>
    <row r="285" spans="1:14" x14ac:dyDescent="0.3">
      <c r="A285" t="s">
        <v>8</v>
      </c>
      <c r="B285">
        <v>2</v>
      </c>
      <c r="C285">
        <v>27</v>
      </c>
      <c r="D285">
        <v>2325</v>
      </c>
      <c r="E285">
        <v>142</v>
      </c>
      <c r="F285">
        <v>1</v>
      </c>
      <c r="G285">
        <v>0</v>
      </c>
      <c r="I285" s="7">
        <f t="shared" si="143"/>
        <v>13.5</v>
      </c>
      <c r="J285">
        <f t="shared" si="144"/>
        <v>25</v>
      </c>
      <c r="K285" s="5">
        <f t="shared" si="145"/>
        <v>2325</v>
      </c>
      <c r="L285" s="5">
        <f t="shared" si="146"/>
        <v>0</v>
      </c>
      <c r="N285">
        <f t="shared" ref="N285" si="160">$K284+$K285-$L284-$L285</f>
        <v>-111</v>
      </c>
    </row>
    <row r="286" spans="1:14" hidden="1" x14ac:dyDescent="0.3">
      <c r="A286" t="s">
        <v>8</v>
      </c>
      <c r="B286">
        <v>5</v>
      </c>
      <c r="C286">
        <v>5</v>
      </c>
      <c r="D286">
        <v>81</v>
      </c>
      <c r="E286">
        <v>143</v>
      </c>
      <c r="F286">
        <v>1</v>
      </c>
      <c r="G286">
        <v>0</v>
      </c>
      <c r="I286" s="7">
        <f t="shared" si="143"/>
        <v>1</v>
      </c>
      <c r="J286">
        <f t="shared" si="144"/>
        <v>0</v>
      </c>
      <c r="K286" s="5">
        <f t="shared" si="145"/>
        <v>81</v>
      </c>
      <c r="L286" s="5">
        <f t="shared" si="146"/>
        <v>0</v>
      </c>
    </row>
    <row r="287" spans="1:14" hidden="1" x14ac:dyDescent="0.3">
      <c r="A287" t="s">
        <v>7</v>
      </c>
      <c r="B287">
        <v>5</v>
      </c>
      <c r="C287">
        <v>5</v>
      </c>
      <c r="D287">
        <v>366</v>
      </c>
      <c r="E287">
        <v>143</v>
      </c>
      <c r="F287">
        <v>1</v>
      </c>
      <c r="G287">
        <v>0</v>
      </c>
      <c r="I287" s="7">
        <f t="shared" si="143"/>
        <v>1</v>
      </c>
      <c r="J287">
        <f t="shared" si="144"/>
        <v>0</v>
      </c>
      <c r="K287" s="5">
        <f t="shared" si="145"/>
        <v>0</v>
      </c>
      <c r="L287" s="5">
        <f t="shared" si="146"/>
        <v>366</v>
      </c>
      <c r="N287">
        <f t="shared" ref="N287" si="161">$K286+$K287-$L286-$L287</f>
        <v>-285</v>
      </c>
    </row>
    <row r="288" spans="1:14" hidden="1" x14ac:dyDescent="0.3">
      <c r="A288" t="s">
        <v>8</v>
      </c>
      <c r="B288">
        <v>33</v>
      </c>
      <c r="C288">
        <v>33</v>
      </c>
      <c r="D288">
        <v>136</v>
      </c>
      <c r="E288">
        <v>144</v>
      </c>
      <c r="F288">
        <v>1</v>
      </c>
      <c r="G288">
        <v>0</v>
      </c>
      <c r="I288" s="7">
        <f t="shared" si="143"/>
        <v>1</v>
      </c>
      <c r="J288">
        <f t="shared" si="144"/>
        <v>0</v>
      </c>
      <c r="K288" s="5">
        <f t="shared" si="145"/>
        <v>136</v>
      </c>
      <c r="L288" s="5">
        <f t="shared" si="146"/>
        <v>0</v>
      </c>
    </row>
    <row r="289" spans="1:14" hidden="1" x14ac:dyDescent="0.3">
      <c r="A289" t="s">
        <v>7</v>
      </c>
      <c r="B289">
        <v>33</v>
      </c>
      <c r="C289">
        <v>33</v>
      </c>
      <c r="D289">
        <v>2573</v>
      </c>
      <c r="E289">
        <v>144</v>
      </c>
      <c r="F289">
        <v>1</v>
      </c>
      <c r="G289">
        <v>0</v>
      </c>
      <c r="I289" s="7">
        <f t="shared" si="143"/>
        <v>1</v>
      </c>
      <c r="J289">
        <f t="shared" si="144"/>
        <v>0</v>
      </c>
      <c r="K289" s="5">
        <f t="shared" si="145"/>
        <v>0</v>
      </c>
      <c r="L289" s="5">
        <f t="shared" si="146"/>
        <v>2573</v>
      </c>
      <c r="N289">
        <f t="shared" ref="N289" si="162">$K288+$K289-$L288-$L289</f>
        <v>-2437</v>
      </c>
    </row>
    <row r="290" spans="1:14" hidden="1" x14ac:dyDescent="0.3">
      <c r="A290" t="s">
        <v>8</v>
      </c>
      <c r="B290">
        <v>10</v>
      </c>
      <c r="C290">
        <v>10</v>
      </c>
      <c r="D290">
        <v>134</v>
      </c>
      <c r="E290">
        <v>145</v>
      </c>
      <c r="F290">
        <v>1</v>
      </c>
      <c r="G290">
        <v>0</v>
      </c>
      <c r="I290" s="7">
        <f t="shared" si="143"/>
        <v>1</v>
      </c>
      <c r="J290">
        <f t="shared" si="144"/>
        <v>0</v>
      </c>
      <c r="K290" s="5">
        <f t="shared" si="145"/>
        <v>134</v>
      </c>
      <c r="L290" s="5">
        <f t="shared" si="146"/>
        <v>0</v>
      </c>
    </row>
    <row r="291" spans="1:14" hidden="1" x14ac:dyDescent="0.3">
      <c r="A291" t="s">
        <v>7</v>
      </c>
      <c r="B291">
        <v>10</v>
      </c>
      <c r="C291">
        <v>10</v>
      </c>
      <c r="D291">
        <v>804</v>
      </c>
      <c r="E291">
        <v>145</v>
      </c>
      <c r="F291">
        <v>1</v>
      </c>
      <c r="G291">
        <v>0</v>
      </c>
      <c r="I291" s="7">
        <f t="shared" si="143"/>
        <v>1</v>
      </c>
      <c r="J291">
        <f t="shared" si="144"/>
        <v>0</v>
      </c>
      <c r="K291" s="5">
        <f t="shared" si="145"/>
        <v>0</v>
      </c>
      <c r="L291" s="5">
        <f t="shared" si="146"/>
        <v>804</v>
      </c>
      <c r="N291">
        <f t="shared" ref="N291" si="163">$K290+$K291-$L290-$L291</f>
        <v>-670</v>
      </c>
    </row>
    <row r="292" spans="1:14" hidden="1" x14ac:dyDescent="0.3">
      <c r="A292" t="s">
        <v>7</v>
      </c>
      <c r="B292">
        <v>4</v>
      </c>
      <c r="C292">
        <v>4</v>
      </c>
      <c r="D292">
        <v>301</v>
      </c>
      <c r="E292">
        <v>146</v>
      </c>
      <c r="F292">
        <v>1</v>
      </c>
      <c r="G292">
        <v>0</v>
      </c>
      <c r="I292" s="7">
        <f t="shared" si="143"/>
        <v>1</v>
      </c>
      <c r="J292">
        <f t="shared" si="144"/>
        <v>0</v>
      </c>
      <c r="K292" s="5">
        <f t="shared" si="145"/>
        <v>0</v>
      </c>
      <c r="L292" s="5">
        <f t="shared" si="146"/>
        <v>301</v>
      </c>
    </row>
    <row r="293" spans="1:14" hidden="1" x14ac:dyDescent="0.3">
      <c r="A293" t="s">
        <v>8</v>
      </c>
      <c r="B293">
        <v>4</v>
      </c>
      <c r="C293">
        <v>4</v>
      </c>
      <c r="D293">
        <v>99</v>
      </c>
      <c r="E293">
        <v>146</v>
      </c>
      <c r="F293">
        <v>1</v>
      </c>
      <c r="G293">
        <v>0</v>
      </c>
      <c r="I293" s="7">
        <f t="shared" si="143"/>
        <v>1</v>
      </c>
      <c r="J293">
        <f t="shared" si="144"/>
        <v>0</v>
      </c>
      <c r="K293" s="5">
        <f t="shared" si="145"/>
        <v>99</v>
      </c>
      <c r="L293" s="5">
        <f t="shared" si="146"/>
        <v>0</v>
      </c>
      <c r="N293">
        <f t="shared" ref="N293" si="164">$K292+$K293-$L292-$L293</f>
        <v>-202</v>
      </c>
    </row>
    <row r="294" spans="1:14" hidden="1" x14ac:dyDescent="0.3">
      <c r="A294" t="s">
        <v>8</v>
      </c>
      <c r="B294">
        <v>5</v>
      </c>
      <c r="C294">
        <v>5</v>
      </c>
      <c r="D294">
        <v>97</v>
      </c>
      <c r="E294">
        <v>147</v>
      </c>
      <c r="F294">
        <v>1</v>
      </c>
      <c r="G294">
        <v>0</v>
      </c>
      <c r="I294" s="7">
        <f t="shared" si="143"/>
        <v>1</v>
      </c>
      <c r="J294">
        <f t="shared" si="144"/>
        <v>0</v>
      </c>
      <c r="K294" s="5">
        <f t="shared" si="145"/>
        <v>97</v>
      </c>
      <c r="L294" s="5">
        <f t="shared" si="146"/>
        <v>0</v>
      </c>
    </row>
    <row r="295" spans="1:14" hidden="1" x14ac:dyDescent="0.3">
      <c r="A295" t="s">
        <v>7</v>
      </c>
      <c r="B295">
        <v>5</v>
      </c>
      <c r="C295">
        <v>5</v>
      </c>
      <c r="D295">
        <v>372</v>
      </c>
      <c r="E295">
        <v>147</v>
      </c>
      <c r="F295">
        <v>1</v>
      </c>
      <c r="G295">
        <v>0</v>
      </c>
      <c r="I295" s="7">
        <f t="shared" si="143"/>
        <v>1</v>
      </c>
      <c r="J295">
        <f t="shared" si="144"/>
        <v>0</v>
      </c>
      <c r="K295" s="5">
        <f t="shared" si="145"/>
        <v>0</v>
      </c>
      <c r="L295" s="5">
        <f t="shared" si="146"/>
        <v>372</v>
      </c>
      <c r="N295">
        <f t="shared" ref="N295" si="165">$K294+$K295-$L294-$L295</f>
        <v>-275</v>
      </c>
    </row>
    <row r="296" spans="1:14" hidden="1" x14ac:dyDescent="0.3">
      <c r="A296" t="s">
        <v>8</v>
      </c>
      <c r="B296">
        <v>31</v>
      </c>
      <c r="C296">
        <v>32</v>
      </c>
      <c r="D296">
        <v>331</v>
      </c>
      <c r="E296">
        <v>148</v>
      </c>
      <c r="F296">
        <v>1</v>
      </c>
      <c r="G296">
        <v>0</v>
      </c>
      <c r="I296" s="7">
        <f t="shared" si="143"/>
        <v>1.032258064516129</v>
      </c>
      <c r="J296">
        <f t="shared" si="144"/>
        <v>1</v>
      </c>
      <c r="K296" s="5">
        <f t="shared" si="145"/>
        <v>331</v>
      </c>
      <c r="L296" s="5">
        <f t="shared" si="146"/>
        <v>0</v>
      </c>
    </row>
    <row r="297" spans="1:14" hidden="1" x14ac:dyDescent="0.3">
      <c r="A297" t="s">
        <v>7</v>
      </c>
      <c r="B297">
        <v>31</v>
      </c>
      <c r="C297">
        <v>32</v>
      </c>
      <c r="D297">
        <v>2439</v>
      </c>
      <c r="E297">
        <v>148</v>
      </c>
      <c r="F297">
        <v>1</v>
      </c>
      <c r="G297">
        <v>0</v>
      </c>
      <c r="I297" s="7">
        <f t="shared" si="143"/>
        <v>1.032258064516129</v>
      </c>
      <c r="J297">
        <f t="shared" si="144"/>
        <v>1</v>
      </c>
      <c r="K297" s="5">
        <f t="shared" si="145"/>
        <v>0</v>
      </c>
      <c r="L297" s="5">
        <f t="shared" si="146"/>
        <v>2439</v>
      </c>
      <c r="N297">
        <f t="shared" ref="N297" si="166">$K296+$K297-$L296-$L297</f>
        <v>-2108</v>
      </c>
    </row>
    <row r="298" spans="1:14" x14ac:dyDescent="0.3">
      <c r="A298" t="s">
        <v>7</v>
      </c>
      <c r="B298">
        <v>14</v>
      </c>
      <c r="C298">
        <v>45</v>
      </c>
      <c r="D298">
        <v>3255</v>
      </c>
      <c r="E298">
        <v>149</v>
      </c>
      <c r="F298">
        <v>1</v>
      </c>
      <c r="G298">
        <v>0</v>
      </c>
      <c r="I298" s="7">
        <f t="shared" si="143"/>
        <v>3.2142857142857144</v>
      </c>
      <c r="J298">
        <f t="shared" si="144"/>
        <v>31</v>
      </c>
      <c r="K298" s="5">
        <f t="shared" si="145"/>
        <v>0</v>
      </c>
      <c r="L298" s="5">
        <f t="shared" si="146"/>
        <v>3255</v>
      </c>
    </row>
    <row r="299" spans="1:14" x14ac:dyDescent="0.3">
      <c r="A299" t="s">
        <v>8</v>
      </c>
      <c r="B299">
        <v>14</v>
      </c>
      <c r="C299">
        <v>45</v>
      </c>
      <c r="D299">
        <v>3074</v>
      </c>
      <c r="E299">
        <v>149</v>
      </c>
      <c r="F299">
        <v>1</v>
      </c>
      <c r="G299">
        <v>0</v>
      </c>
      <c r="I299" s="7">
        <f t="shared" si="143"/>
        <v>3.2142857142857144</v>
      </c>
      <c r="J299">
        <f t="shared" si="144"/>
        <v>31</v>
      </c>
      <c r="K299" s="5">
        <f t="shared" si="145"/>
        <v>3074</v>
      </c>
      <c r="L299" s="5">
        <f t="shared" si="146"/>
        <v>0</v>
      </c>
      <c r="N299">
        <f t="shared" ref="N299" si="167">$K298+$K299-$L298-$L299</f>
        <v>-181</v>
      </c>
    </row>
    <row r="300" spans="1:14" hidden="1" x14ac:dyDescent="0.3">
      <c r="A300" t="s">
        <v>8</v>
      </c>
      <c r="B300">
        <v>33</v>
      </c>
      <c r="C300">
        <v>39</v>
      </c>
      <c r="D300">
        <v>784</v>
      </c>
      <c r="E300">
        <v>150</v>
      </c>
      <c r="F300">
        <v>1</v>
      </c>
      <c r="G300">
        <v>0</v>
      </c>
      <c r="I300" s="7">
        <f t="shared" si="143"/>
        <v>1.1818181818181819</v>
      </c>
      <c r="J300">
        <f t="shared" si="144"/>
        <v>6</v>
      </c>
      <c r="K300" s="5">
        <f t="shared" si="145"/>
        <v>784</v>
      </c>
      <c r="L300" s="5">
        <f t="shared" si="146"/>
        <v>0</v>
      </c>
    </row>
    <row r="301" spans="1:14" hidden="1" x14ac:dyDescent="0.3">
      <c r="A301" t="s">
        <v>7</v>
      </c>
      <c r="B301">
        <v>33</v>
      </c>
      <c r="C301">
        <v>39</v>
      </c>
      <c r="D301">
        <v>3017</v>
      </c>
      <c r="E301">
        <v>150</v>
      </c>
      <c r="F301">
        <v>1</v>
      </c>
      <c r="G301">
        <v>0</v>
      </c>
      <c r="I301" s="7">
        <f t="shared" si="143"/>
        <v>1.1818181818181819</v>
      </c>
      <c r="J301">
        <f t="shared" si="144"/>
        <v>6</v>
      </c>
      <c r="K301" s="5">
        <f t="shared" si="145"/>
        <v>0</v>
      </c>
      <c r="L301" s="5">
        <f t="shared" si="146"/>
        <v>3017</v>
      </c>
      <c r="N301">
        <f t="shared" ref="N301" si="168">$K300+$K301-$L300-$L301</f>
        <v>-2233</v>
      </c>
    </row>
    <row r="302" spans="1:14" hidden="1" x14ac:dyDescent="0.3">
      <c r="A302" t="s">
        <v>7</v>
      </c>
      <c r="B302">
        <v>46</v>
      </c>
      <c r="C302">
        <v>48</v>
      </c>
      <c r="D302">
        <v>3834</v>
      </c>
      <c r="E302">
        <v>151</v>
      </c>
      <c r="F302">
        <v>1</v>
      </c>
      <c r="G302">
        <v>0</v>
      </c>
      <c r="I302" s="7">
        <f t="shared" si="143"/>
        <v>1.0434782608695652</v>
      </c>
      <c r="J302">
        <f t="shared" si="144"/>
        <v>2</v>
      </c>
      <c r="K302" s="5">
        <f t="shared" si="145"/>
        <v>0</v>
      </c>
      <c r="L302" s="5">
        <f t="shared" si="146"/>
        <v>3834</v>
      </c>
    </row>
    <row r="303" spans="1:14" hidden="1" x14ac:dyDescent="0.3">
      <c r="A303" t="s">
        <v>8</v>
      </c>
      <c r="B303">
        <v>46</v>
      </c>
      <c r="C303">
        <v>48</v>
      </c>
      <c r="D303">
        <v>439</v>
      </c>
      <c r="E303">
        <v>151</v>
      </c>
      <c r="F303">
        <v>1</v>
      </c>
      <c r="G303">
        <v>0</v>
      </c>
      <c r="I303" s="7">
        <f t="shared" si="143"/>
        <v>1.0434782608695652</v>
      </c>
      <c r="J303">
        <f t="shared" si="144"/>
        <v>2</v>
      </c>
      <c r="K303" s="5">
        <f t="shared" si="145"/>
        <v>439</v>
      </c>
      <c r="L303" s="5">
        <f t="shared" si="146"/>
        <v>0</v>
      </c>
      <c r="N303">
        <f t="shared" ref="N303" si="169">$K302+$K303-$L302-$L303</f>
        <v>-3395</v>
      </c>
    </row>
    <row r="304" spans="1:14" hidden="1" x14ac:dyDescent="0.3">
      <c r="A304" t="s">
        <v>7</v>
      </c>
      <c r="B304">
        <v>49</v>
      </c>
      <c r="C304">
        <v>49</v>
      </c>
      <c r="D304">
        <v>3874</v>
      </c>
      <c r="E304">
        <v>152</v>
      </c>
      <c r="F304">
        <v>1</v>
      </c>
      <c r="G304">
        <v>0</v>
      </c>
      <c r="I304" s="7">
        <f t="shared" si="143"/>
        <v>1</v>
      </c>
      <c r="J304">
        <f t="shared" si="144"/>
        <v>0</v>
      </c>
      <c r="K304" s="5">
        <f t="shared" si="145"/>
        <v>0</v>
      </c>
      <c r="L304" s="5">
        <f t="shared" si="146"/>
        <v>3874</v>
      </c>
    </row>
    <row r="305" spans="1:14" hidden="1" x14ac:dyDescent="0.3">
      <c r="A305" t="s">
        <v>8</v>
      </c>
      <c r="B305">
        <v>49</v>
      </c>
      <c r="C305">
        <v>49</v>
      </c>
      <c r="D305">
        <v>178</v>
      </c>
      <c r="E305">
        <v>152</v>
      </c>
      <c r="F305">
        <v>1</v>
      </c>
      <c r="G305">
        <v>0</v>
      </c>
      <c r="I305" s="7">
        <f t="shared" si="143"/>
        <v>1</v>
      </c>
      <c r="J305">
        <f t="shared" si="144"/>
        <v>0</v>
      </c>
      <c r="K305" s="5">
        <f t="shared" si="145"/>
        <v>178</v>
      </c>
      <c r="L305" s="5">
        <f t="shared" si="146"/>
        <v>0</v>
      </c>
      <c r="N305">
        <f t="shared" ref="N305" si="170">$K304+$K305-$L304-$L305</f>
        <v>-3696</v>
      </c>
    </row>
    <row r="306" spans="1:14" hidden="1" x14ac:dyDescent="0.3">
      <c r="A306" t="s">
        <v>7</v>
      </c>
      <c r="B306">
        <v>7</v>
      </c>
      <c r="C306">
        <v>7</v>
      </c>
      <c r="D306">
        <v>531</v>
      </c>
      <c r="E306">
        <v>153</v>
      </c>
      <c r="F306">
        <v>1</v>
      </c>
      <c r="G306">
        <v>0</v>
      </c>
      <c r="I306" s="7">
        <f t="shared" si="143"/>
        <v>1</v>
      </c>
      <c r="J306">
        <f t="shared" si="144"/>
        <v>0</v>
      </c>
      <c r="K306" s="5">
        <f t="shared" si="145"/>
        <v>0</v>
      </c>
      <c r="L306" s="5">
        <f t="shared" si="146"/>
        <v>531</v>
      </c>
    </row>
    <row r="307" spans="1:14" hidden="1" x14ac:dyDescent="0.3">
      <c r="A307" t="s">
        <v>8</v>
      </c>
      <c r="B307">
        <v>7</v>
      </c>
      <c r="C307">
        <v>7</v>
      </c>
      <c r="D307">
        <v>138</v>
      </c>
      <c r="E307">
        <v>153</v>
      </c>
      <c r="F307">
        <v>1</v>
      </c>
      <c r="G307">
        <v>0</v>
      </c>
      <c r="I307" s="7">
        <f t="shared" si="143"/>
        <v>1</v>
      </c>
      <c r="J307">
        <f t="shared" si="144"/>
        <v>0</v>
      </c>
      <c r="K307" s="5">
        <f t="shared" si="145"/>
        <v>138</v>
      </c>
      <c r="L307" s="5">
        <f t="shared" si="146"/>
        <v>0</v>
      </c>
      <c r="N307">
        <f t="shared" ref="N307" si="171">$K306+$K307-$L306-$L307</f>
        <v>-393</v>
      </c>
    </row>
    <row r="308" spans="1:14" hidden="1" x14ac:dyDescent="0.3">
      <c r="A308" t="s">
        <v>7</v>
      </c>
      <c r="B308">
        <v>11</v>
      </c>
      <c r="C308">
        <v>15</v>
      </c>
      <c r="D308">
        <v>755</v>
      </c>
      <c r="E308">
        <v>154</v>
      </c>
      <c r="F308">
        <v>1</v>
      </c>
      <c r="G308">
        <v>0</v>
      </c>
      <c r="I308" s="7">
        <f t="shared" si="143"/>
        <v>1.3636363636363635</v>
      </c>
      <c r="J308">
        <f t="shared" si="144"/>
        <v>4</v>
      </c>
      <c r="K308" s="5">
        <f t="shared" si="145"/>
        <v>0</v>
      </c>
      <c r="L308" s="5">
        <f t="shared" si="146"/>
        <v>755</v>
      </c>
    </row>
    <row r="309" spans="1:14" hidden="1" x14ac:dyDescent="0.3">
      <c r="A309" t="s">
        <v>8</v>
      </c>
      <c r="B309">
        <v>11</v>
      </c>
      <c r="C309">
        <v>15</v>
      </c>
      <c r="D309">
        <v>447</v>
      </c>
      <c r="E309">
        <v>154</v>
      </c>
      <c r="F309">
        <v>1</v>
      </c>
      <c r="G309">
        <v>0</v>
      </c>
      <c r="I309" s="7">
        <f t="shared" si="143"/>
        <v>1.3636363636363635</v>
      </c>
      <c r="J309">
        <f t="shared" si="144"/>
        <v>4</v>
      </c>
      <c r="K309" s="5">
        <f t="shared" si="145"/>
        <v>447</v>
      </c>
      <c r="L309" s="5">
        <f t="shared" si="146"/>
        <v>0</v>
      </c>
      <c r="N309">
        <f t="shared" ref="N309" si="172">$K308+$K309-$L308-$L309</f>
        <v>-308</v>
      </c>
    </row>
    <row r="310" spans="1:14" x14ac:dyDescent="0.3">
      <c r="A310" t="s">
        <v>8</v>
      </c>
      <c r="B310">
        <v>19</v>
      </c>
      <c r="C310">
        <v>33</v>
      </c>
      <c r="D310">
        <v>1537</v>
      </c>
      <c r="E310">
        <v>155</v>
      </c>
      <c r="F310">
        <v>1</v>
      </c>
      <c r="G310">
        <v>0</v>
      </c>
      <c r="I310" s="7">
        <f t="shared" si="143"/>
        <v>1.736842105263158</v>
      </c>
      <c r="J310">
        <f t="shared" si="144"/>
        <v>14</v>
      </c>
      <c r="K310" s="5">
        <f t="shared" si="145"/>
        <v>1537</v>
      </c>
      <c r="L310" s="5">
        <f t="shared" si="146"/>
        <v>0</v>
      </c>
    </row>
    <row r="311" spans="1:14" x14ac:dyDescent="0.3">
      <c r="A311" t="s">
        <v>7</v>
      </c>
      <c r="B311">
        <v>19</v>
      </c>
      <c r="C311">
        <v>33</v>
      </c>
      <c r="D311">
        <v>2563</v>
      </c>
      <c r="E311">
        <v>155</v>
      </c>
      <c r="F311">
        <v>1</v>
      </c>
      <c r="G311">
        <v>0</v>
      </c>
      <c r="I311" s="7">
        <f t="shared" si="143"/>
        <v>1.736842105263158</v>
      </c>
      <c r="J311">
        <f t="shared" si="144"/>
        <v>14</v>
      </c>
      <c r="K311" s="5">
        <f t="shared" si="145"/>
        <v>0</v>
      </c>
      <c r="L311" s="5">
        <f t="shared" si="146"/>
        <v>2563</v>
      </c>
      <c r="N311">
        <f t="shared" ref="N311" si="173">$K310+$K311-$L310-$L311</f>
        <v>-1026</v>
      </c>
    </row>
    <row r="312" spans="1:14" x14ac:dyDescent="0.3">
      <c r="A312" t="s">
        <v>8</v>
      </c>
      <c r="B312">
        <v>26</v>
      </c>
      <c r="C312">
        <v>50</v>
      </c>
      <c r="D312">
        <v>2375</v>
      </c>
      <c r="E312">
        <v>156</v>
      </c>
      <c r="F312">
        <v>1</v>
      </c>
      <c r="G312">
        <v>0</v>
      </c>
      <c r="I312" s="7">
        <f t="shared" si="143"/>
        <v>1.9230769230769231</v>
      </c>
      <c r="J312">
        <f t="shared" si="144"/>
        <v>24</v>
      </c>
      <c r="K312" s="5">
        <f t="shared" si="145"/>
        <v>2375</v>
      </c>
      <c r="L312" s="5">
        <f t="shared" si="146"/>
        <v>0</v>
      </c>
    </row>
    <row r="313" spans="1:14" x14ac:dyDescent="0.3">
      <c r="A313" t="s">
        <v>7</v>
      </c>
      <c r="B313">
        <v>26</v>
      </c>
      <c r="C313">
        <v>50</v>
      </c>
      <c r="D313">
        <v>3736</v>
      </c>
      <c r="E313">
        <v>156</v>
      </c>
      <c r="F313">
        <v>1</v>
      </c>
      <c r="G313">
        <v>0</v>
      </c>
      <c r="I313" s="7">
        <f t="shared" si="143"/>
        <v>1.9230769230769231</v>
      </c>
      <c r="J313">
        <f t="shared" si="144"/>
        <v>24</v>
      </c>
      <c r="K313" s="5">
        <f t="shared" si="145"/>
        <v>0</v>
      </c>
      <c r="L313" s="5">
        <f t="shared" si="146"/>
        <v>3736</v>
      </c>
      <c r="N313">
        <f t="shared" ref="N313" si="174">$K312+$K313-$L312-$L313</f>
        <v>-1361</v>
      </c>
    </row>
    <row r="314" spans="1:14" hidden="1" x14ac:dyDescent="0.3">
      <c r="A314" t="s">
        <v>7</v>
      </c>
      <c r="B314">
        <v>8</v>
      </c>
      <c r="C314">
        <v>8</v>
      </c>
      <c r="D314">
        <v>629</v>
      </c>
      <c r="E314">
        <v>157</v>
      </c>
      <c r="F314">
        <v>1</v>
      </c>
      <c r="G314">
        <v>0</v>
      </c>
      <c r="I314" s="7">
        <f t="shared" si="143"/>
        <v>1</v>
      </c>
      <c r="J314">
        <f t="shared" si="144"/>
        <v>0</v>
      </c>
      <c r="K314" s="5">
        <f t="shared" si="145"/>
        <v>0</v>
      </c>
      <c r="L314" s="5">
        <f t="shared" si="146"/>
        <v>629</v>
      </c>
    </row>
    <row r="315" spans="1:14" hidden="1" x14ac:dyDescent="0.3">
      <c r="A315" t="s">
        <v>8</v>
      </c>
      <c r="B315">
        <v>8</v>
      </c>
      <c r="C315">
        <v>8</v>
      </c>
      <c r="D315">
        <v>93</v>
      </c>
      <c r="E315">
        <v>157</v>
      </c>
      <c r="F315">
        <v>1</v>
      </c>
      <c r="G315">
        <v>0</v>
      </c>
      <c r="I315" s="7">
        <f t="shared" si="143"/>
        <v>1</v>
      </c>
      <c r="J315">
        <f t="shared" si="144"/>
        <v>0</v>
      </c>
      <c r="K315" s="5">
        <f t="shared" si="145"/>
        <v>93</v>
      </c>
      <c r="L315" s="5">
        <f t="shared" si="146"/>
        <v>0</v>
      </c>
      <c r="N315">
        <f t="shared" ref="N315" si="175">$K314+$K315-$L314-$L315</f>
        <v>-536</v>
      </c>
    </row>
    <row r="316" spans="1:14" x14ac:dyDescent="0.3">
      <c r="A316" t="s">
        <v>8</v>
      </c>
      <c r="B316">
        <v>28</v>
      </c>
      <c r="C316">
        <v>49</v>
      </c>
      <c r="D316">
        <v>1972</v>
      </c>
      <c r="E316">
        <v>158</v>
      </c>
      <c r="F316">
        <v>1</v>
      </c>
      <c r="G316">
        <v>0</v>
      </c>
      <c r="I316" s="7">
        <f t="shared" si="143"/>
        <v>1.75</v>
      </c>
      <c r="J316">
        <f t="shared" si="144"/>
        <v>21</v>
      </c>
      <c r="K316" s="5">
        <f t="shared" si="145"/>
        <v>1972</v>
      </c>
      <c r="L316" s="5">
        <f t="shared" si="146"/>
        <v>0</v>
      </c>
    </row>
    <row r="317" spans="1:14" x14ac:dyDescent="0.3">
      <c r="A317" t="s">
        <v>7</v>
      </c>
      <c r="B317">
        <v>28</v>
      </c>
      <c r="C317">
        <v>49</v>
      </c>
      <c r="D317">
        <v>3246</v>
      </c>
      <c r="E317">
        <v>158</v>
      </c>
      <c r="F317">
        <v>1</v>
      </c>
      <c r="G317">
        <v>0</v>
      </c>
      <c r="I317" s="7">
        <f t="shared" si="143"/>
        <v>1.75</v>
      </c>
      <c r="J317">
        <f t="shared" si="144"/>
        <v>21</v>
      </c>
      <c r="K317" s="5">
        <f t="shared" si="145"/>
        <v>0</v>
      </c>
      <c r="L317" s="5">
        <f t="shared" si="146"/>
        <v>3246</v>
      </c>
      <c r="N317">
        <f t="shared" ref="N317" si="176">$K316+$K317-$L316-$L317</f>
        <v>-1274</v>
      </c>
    </row>
    <row r="318" spans="1:14" hidden="1" x14ac:dyDescent="0.3">
      <c r="A318" t="s">
        <v>8</v>
      </c>
      <c r="B318">
        <v>17</v>
      </c>
      <c r="C318">
        <v>17</v>
      </c>
      <c r="D318">
        <v>153</v>
      </c>
      <c r="E318">
        <v>159</v>
      </c>
      <c r="F318">
        <v>1</v>
      </c>
      <c r="G318">
        <v>0</v>
      </c>
      <c r="I318" s="7">
        <f t="shared" si="143"/>
        <v>1</v>
      </c>
      <c r="J318">
        <f t="shared" si="144"/>
        <v>0</v>
      </c>
      <c r="K318" s="5">
        <f t="shared" si="145"/>
        <v>153</v>
      </c>
      <c r="L318" s="5">
        <f t="shared" si="146"/>
        <v>0</v>
      </c>
    </row>
    <row r="319" spans="1:14" hidden="1" x14ac:dyDescent="0.3">
      <c r="A319" t="s">
        <v>7</v>
      </c>
      <c r="B319">
        <v>17</v>
      </c>
      <c r="C319">
        <v>17</v>
      </c>
      <c r="D319">
        <v>1373</v>
      </c>
      <c r="E319">
        <v>159</v>
      </c>
      <c r="F319">
        <v>1</v>
      </c>
      <c r="G319">
        <v>0</v>
      </c>
      <c r="I319" s="7">
        <f t="shared" si="143"/>
        <v>1</v>
      </c>
      <c r="J319">
        <f t="shared" si="144"/>
        <v>0</v>
      </c>
      <c r="K319" s="5">
        <f t="shared" si="145"/>
        <v>0</v>
      </c>
      <c r="L319" s="5">
        <f t="shared" si="146"/>
        <v>1373</v>
      </c>
      <c r="N319">
        <f t="shared" ref="N319" si="177">$K318+$K319-$L318-$L319</f>
        <v>-1220</v>
      </c>
    </row>
    <row r="320" spans="1:14" hidden="1" x14ac:dyDescent="0.3">
      <c r="A320" t="s">
        <v>8</v>
      </c>
      <c r="B320">
        <v>21</v>
      </c>
      <c r="C320">
        <v>21</v>
      </c>
      <c r="D320">
        <v>165</v>
      </c>
      <c r="E320">
        <v>160</v>
      </c>
      <c r="F320">
        <v>1</v>
      </c>
      <c r="G320">
        <v>0</v>
      </c>
      <c r="I320" s="7">
        <f t="shared" si="143"/>
        <v>1</v>
      </c>
      <c r="J320">
        <f t="shared" si="144"/>
        <v>0</v>
      </c>
      <c r="K320" s="5">
        <f t="shared" si="145"/>
        <v>165</v>
      </c>
      <c r="L320" s="5">
        <f t="shared" si="146"/>
        <v>0</v>
      </c>
    </row>
    <row r="321" spans="1:14" hidden="1" x14ac:dyDescent="0.3">
      <c r="A321" t="s">
        <v>7</v>
      </c>
      <c r="B321">
        <v>21</v>
      </c>
      <c r="C321">
        <v>21</v>
      </c>
      <c r="D321">
        <v>1584</v>
      </c>
      <c r="E321">
        <v>160</v>
      </c>
      <c r="F321">
        <v>1</v>
      </c>
      <c r="G321">
        <v>0</v>
      </c>
      <c r="I321" s="7">
        <f t="shared" si="143"/>
        <v>1</v>
      </c>
      <c r="J321">
        <f t="shared" si="144"/>
        <v>0</v>
      </c>
      <c r="K321" s="5">
        <f t="shared" si="145"/>
        <v>0</v>
      </c>
      <c r="L321" s="5">
        <f t="shared" si="146"/>
        <v>1584</v>
      </c>
      <c r="N321">
        <f t="shared" ref="N321" si="178">$K320+$K321-$L320-$L321</f>
        <v>-1419</v>
      </c>
    </row>
    <row r="322" spans="1:14" x14ac:dyDescent="0.3">
      <c r="A322" t="s">
        <v>7</v>
      </c>
      <c r="B322">
        <v>25</v>
      </c>
      <c r="C322">
        <v>41</v>
      </c>
      <c r="D322">
        <v>3248</v>
      </c>
      <c r="E322">
        <v>161</v>
      </c>
      <c r="F322">
        <v>1</v>
      </c>
      <c r="G322">
        <v>0</v>
      </c>
      <c r="I322" s="7">
        <f t="shared" si="143"/>
        <v>1.64</v>
      </c>
      <c r="J322">
        <f t="shared" si="144"/>
        <v>16</v>
      </c>
      <c r="K322" s="5">
        <f t="shared" si="145"/>
        <v>0</v>
      </c>
      <c r="L322" s="5">
        <f t="shared" si="146"/>
        <v>3248</v>
      </c>
    </row>
    <row r="323" spans="1:14" x14ac:dyDescent="0.3">
      <c r="A323" t="s">
        <v>8</v>
      </c>
      <c r="B323">
        <v>25</v>
      </c>
      <c r="C323">
        <v>41</v>
      </c>
      <c r="D323">
        <v>1659</v>
      </c>
      <c r="E323">
        <v>161</v>
      </c>
      <c r="F323">
        <v>1</v>
      </c>
      <c r="G323">
        <v>0</v>
      </c>
      <c r="I323" s="7">
        <f t="shared" ref="I323:I386" si="179">C323/B323</f>
        <v>1.64</v>
      </c>
      <c r="J323">
        <f t="shared" ref="J323:J386" si="180">C323-B323</f>
        <v>16</v>
      </c>
      <c r="K323" s="5">
        <f t="shared" ref="K323:K386" si="181">IF($A323="Hungarian",$D323,0)</f>
        <v>1659</v>
      </c>
      <c r="L323" s="5">
        <f t="shared" ref="L323:L386" si="182">IF($A323="Vickrey Auction",$D323,0)</f>
        <v>0</v>
      </c>
      <c r="N323">
        <f t="shared" ref="N323" si="183">$K322+$K323-$L322-$L323</f>
        <v>-1589</v>
      </c>
    </row>
    <row r="324" spans="1:14" x14ac:dyDescent="0.3">
      <c r="A324" t="s">
        <v>7</v>
      </c>
      <c r="B324">
        <v>4</v>
      </c>
      <c r="C324">
        <v>19</v>
      </c>
      <c r="D324">
        <v>1723</v>
      </c>
      <c r="E324">
        <v>162</v>
      </c>
      <c r="F324">
        <v>0</v>
      </c>
      <c r="G324">
        <v>1</v>
      </c>
      <c r="I324" s="7">
        <f t="shared" si="179"/>
        <v>4.75</v>
      </c>
      <c r="J324">
        <f t="shared" si="180"/>
        <v>15</v>
      </c>
      <c r="K324" s="5">
        <f t="shared" si="181"/>
        <v>0</v>
      </c>
      <c r="L324" s="5">
        <f t="shared" si="182"/>
        <v>1723</v>
      </c>
    </row>
    <row r="325" spans="1:14" x14ac:dyDescent="0.3">
      <c r="A325" t="s">
        <v>8</v>
      </c>
      <c r="B325">
        <v>4</v>
      </c>
      <c r="C325">
        <v>19</v>
      </c>
      <c r="D325">
        <v>1796</v>
      </c>
      <c r="E325">
        <v>162</v>
      </c>
      <c r="F325">
        <v>0</v>
      </c>
      <c r="G325">
        <v>1</v>
      </c>
      <c r="I325" s="7">
        <f t="shared" si="179"/>
        <v>4.75</v>
      </c>
      <c r="J325">
        <f t="shared" si="180"/>
        <v>15</v>
      </c>
      <c r="K325" s="5">
        <f t="shared" si="181"/>
        <v>1796</v>
      </c>
      <c r="L325" s="5">
        <f t="shared" si="182"/>
        <v>0</v>
      </c>
      <c r="N325">
        <f t="shared" ref="N325" si="184">$K324+$K325-$L324-$L325</f>
        <v>73</v>
      </c>
    </row>
    <row r="326" spans="1:14" hidden="1" x14ac:dyDescent="0.3">
      <c r="A326" t="s">
        <v>7</v>
      </c>
      <c r="B326">
        <v>21</v>
      </c>
      <c r="C326">
        <v>29</v>
      </c>
      <c r="D326">
        <v>2225</v>
      </c>
      <c r="E326">
        <v>163</v>
      </c>
      <c r="F326">
        <v>1</v>
      </c>
      <c r="G326">
        <v>0</v>
      </c>
      <c r="I326" s="7">
        <f t="shared" si="179"/>
        <v>1.3809523809523809</v>
      </c>
      <c r="J326">
        <f t="shared" si="180"/>
        <v>8</v>
      </c>
      <c r="K326" s="5">
        <f t="shared" si="181"/>
        <v>0</v>
      </c>
      <c r="L326" s="5">
        <f t="shared" si="182"/>
        <v>2225</v>
      </c>
    </row>
    <row r="327" spans="1:14" hidden="1" x14ac:dyDescent="0.3">
      <c r="A327" t="s">
        <v>8</v>
      </c>
      <c r="B327">
        <v>21</v>
      </c>
      <c r="C327">
        <v>29</v>
      </c>
      <c r="D327">
        <v>998</v>
      </c>
      <c r="E327">
        <v>163</v>
      </c>
      <c r="F327">
        <v>1</v>
      </c>
      <c r="G327">
        <v>0</v>
      </c>
      <c r="I327" s="7">
        <f t="shared" si="179"/>
        <v>1.3809523809523809</v>
      </c>
      <c r="J327">
        <f t="shared" si="180"/>
        <v>8</v>
      </c>
      <c r="K327" s="5">
        <f t="shared" si="181"/>
        <v>998</v>
      </c>
      <c r="L327" s="5">
        <f t="shared" si="182"/>
        <v>0</v>
      </c>
      <c r="N327">
        <f t="shared" ref="N327" si="185">$K326+$K327-$L326-$L327</f>
        <v>-1227</v>
      </c>
    </row>
    <row r="328" spans="1:14" x14ac:dyDescent="0.3">
      <c r="A328" t="s">
        <v>7</v>
      </c>
      <c r="B328">
        <v>4</v>
      </c>
      <c r="C328">
        <v>34</v>
      </c>
      <c r="D328">
        <v>3030</v>
      </c>
      <c r="E328">
        <v>164</v>
      </c>
      <c r="F328">
        <v>0</v>
      </c>
      <c r="G328">
        <v>1</v>
      </c>
      <c r="I328" s="7">
        <f t="shared" si="179"/>
        <v>8.5</v>
      </c>
      <c r="J328">
        <f t="shared" si="180"/>
        <v>30</v>
      </c>
      <c r="K328" s="5">
        <f t="shared" si="181"/>
        <v>0</v>
      </c>
      <c r="L328" s="5">
        <f t="shared" si="182"/>
        <v>3030</v>
      </c>
    </row>
    <row r="329" spans="1:14" x14ac:dyDescent="0.3">
      <c r="A329" t="s">
        <v>8</v>
      </c>
      <c r="B329">
        <v>4</v>
      </c>
      <c r="C329">
        <v>34</v>
      </c>
      <c r="D329">
        <v>3070</v>
      </c>
      <c r="E329">
        <v>164</v>
      </c>
      <c r="F329">
        <v>0</v>
      </c>
      <c r="G329">
        <v>1</v>
      </c>
      <c r="I329" s="7">
        <f t="shared" si="179"/>
        <v>8.5</v>
      </c>
      <c r="J329">
        <f t="shared" si="180"/>
        <v>30</v>
      </c>
      <c r="K329" s="5">
        <f t="shared" si="181"/>
        <v>3070</v>
      </c>
      <c r="L329" s="5">
        <f t="shared" si="182"/>
        <v>0</v>
      </c>
      <c r="N329">
        <f t="shared" ref="N329" si="186">$K328+$K329-$L328-$L329</f>
        <v>40</v>
      </c>
    </row>
    <row r="330" spans="1:14" x14ac:dyDescent="0.3">
      <c r="A330" t="s">
        <v>7</v>
      </c>
      <c r="B330">
        <v>10</v>
      </c>
      <c r="C330">
        <v>39</v>
      </c>
      <c r="D330">
        <v>3293</v>
      </c>
      <c r="E330">
        <v>165</v>
      </c>
      <c r="F330">
        <v>1</v>
      </c>
      <c r="G330">
        <v>0</v>
      </c>
      <c r="I330" s="7">
        <f t="shared" si="179"/>
        <v>3.9</v>
      </c>
      <c r="J330">
        <f t="shared" si="180"/>
        <v>29</v>
      </c>
      <c r="K330" s="5">
        <f t="shared" si="181"/>
        <v>0</v>
      </c>
      <c r="L330" s="5">
        <f t="shared" si="182"/>
        <v>3293</v>
      </c>
    </row>
    <row r="331" spans="1:14" x14ac:dyDescent="0.3">
      <c r="A331" t="s">
        <v>8</v>
      </c>
      <c r="B331">
        <v>10</v>
      </c>
      <c r="C331">
        <v>39</v>
      </c>
      <c r="D331">
        <v>3279</v>
      </c>
      <c r="E331">
        <v>165</v>
      </c>
      <c r="F331">
        <v>1</v>
      </c>
      <c r="G331">
        <v>0</v>
      </c>
      <c r="I331" s="7">
        <f t="shared" si="179"/>
        <v>3.9</v>
      </c>
      <c r="J331">
        <f t="shared" si="180"/>
        <v>29</v>
      </c>
      <c r="K331" s="5">
        <f t="shared" si="181"/>
        <v>3279</v>
      </c>
      <c r="L331" s="5">
        <f t="shared" si="182"/>
        <v>0</v>
      </c>
      <c r="N331">
        <f t="shared" ref="N331" si="187">$K330+$K331-$L330-$L331</f>
        <v>-14</v>
      </c>
    </row>
    <row r="332" spans="1:14" hidden="1" x14ac:dyDescent="0.3">
      <c r="A332" t="s">
        <v>7</v>
      </c>
      <c r="B332">
        <v>29</v>
      </c>
      <c r="C332">
        <v>29</v>
      </c>
      <c r="D332">
        <v>2194</v>
      </c>
      <c r="E332">
        <v>166</v>
      </c>
      <c r="F332">
        <v>1</v>
      </c>
      <c r="G332">
        <v>0</v>
      </c>
      <c r="I332" s="7">
        <f t="shared" si="179"/>
        <v>1</v>
      </c>
      <c r="J332">
        <f t="shared" si="180"/>
        <v>0</v>
      </c>
      <c r="K332" s="5">
        <f t="shared" si="181"/>
        <v>0</v>
      </c>
      <c r="L332" s="5">
        <f t="shared" si="182"/>
        <v>2194</v>
      </c>
    </row>
    <row r="333" spans="1:14" hidden="1" x14ac:dyDescent="0.3">
      <c r="A333" t="s">
        <v>8</v>
      </c>
      <c r="B333">
        <v>29</v>
      </c>
      <c r="C333">
        <v>29</v>
      </c>
      <c r="D333">
        <v>174</v>
      </c>
      <c r="E333">
        <v>166</v>
      </c>
      <c r="F333">
        <v>1</v>
      </c>
      <c r="G333">
        <v>0</v>
      </c>
      <c r="I333" s="7">
        <f t="shared" si="179"/>
        <v>1</v>
      </c>
      <c r="J333">
        <f t="shared" si="180"/>
        <v>0</v>
      </c>
      <c r="K333" s="5">
        <f t="shared" si="181"/>
        <v>174</v>
      </c>
      <c r="L333" s="5">
        <f t="shared" si="182"/>
        <v>0</v>
      </c>
      <c r="N333">
        <f t="shared" ref="N333" si="188">$K332+$K333-$L332-$L333</f>
        <v>-2020</v>
      </c>
    </row>
    <row r="334" spans="1:14" hidden="1" x14ac:dyDescent="0.3">
      <c r="A334" t="s">
        <v>7</v>
      </c>
      <c r="B334">
        <v>12</v>
      </c>
      <c r="C334">
        <v>12</v>
      </c>
      <c r="D334">
        <v>976</v>
      </c>
      <c r="E334">
        <v>167</v>
      </c>
      <c r="F334">
        <v>1</v>
      </c>
      <c r="G334">
        <v>0</v>
      </c>
      <c r="I334" s="7">
        <f t="shared" si="179"/>
        <v>1</v>
      </c>
      <c r="J334">
        <f t="shared" si="180"/>
        <v>0</v>
      </c>
      <c r="K334" s="5">
        <f t="shared" si="181"/>
        <v>0</v>
      </c>
      <c r="L334" s="5">
        <f t="shared" si="182"/>
        <v>976</v>
      </c>
    </row>
    <row r="335" spans="1:14" hidden="1" x14ac:dyDescent="0.3">
      <c r="A335" t="s">
        <v>8</v>
      </c>
      <c r="B335">
        <v>12</v>
      </c>
      <c r="C335">
        <v>12</v>
      </c>
      <c r="D335">
        <v>156</v>
      </c>
      <c r="E335">
        <v>167</v>
      </c>
      <c r="F335">
        <v>1</v>
      </c>
      <c r="G335">
        <v>0</v>
      </c>
      <c r="I335" s="7">
        <f t="shared" si="179"/>
        <v>1</v>
      </c>
      <c r="J335">
        <f t="shared" si="180"/>
        <v>0</v>
      </c>
      <c r="K335" s="5">
        <f t="shared" si="181"/>
        <v>156</v>
      </c>
      <c r="L335" s="5">
        <f t="shared" si="182"/>
        <v>0</v>
      </c>
      <c r="N335">
        <f t="shared" ref="N335" si="189">$K334+$K335-$L334-$L335</f>
        <v>-820</v>
      </c>
    </row>
    <row r="336" spans="1:14" hidden="1" x14ac:dyDescent="0.3">
      <c r="A336" t="s">
        <v>7</v>
      </c>
      <c r="B336">
        <v>31</v>
      </c>
      <c r="C336">
        <v>44</v>
      </c>
      <c r="D336">
        <v>2600</v>
      </c>
      <c r="E336">
        <v>168</v>
      </c>
      <c r="F336">
        <v>1</v>
      </c>
      <c r="G336">
        <v>0</v>
      </c>
      <c r="I336" s="7">
        <f t="shared" si="179"/>
        <v>1.4193548387096775</v>
      </c>
      <c r="J336">
        <f t="shared" si="180"/>
        <v>13</v>
      </c>
      <c r="K336" s="5">
        <f t="shared" si="181"/>
        <v>0</v>
      </c>
      <c r="L336" s="5">
        <f t="shared" si="182"/>
        <v>2600</v>
      </c>
    </row>
    <row r="337" spans="1:14" hidden="1" x14ac:dyDescent="0.3">
      <c r="A337" t="s">
        <v>8</v>
      </c>
      <c r="B337">
        <v>31</v>
      </c>
      <c r="C337">
        <v>44</v>
      </c>
      <c r="D337">
        <v>1580</v>
      </c>
      <c r="E337">
        <v>168</v>
      </c>
      <c r="F337">
        <v>1</v>
      </c>
      <c r="G337">
        <v>0</v>
      </c>
      <c r="I337" s="7">
        <f t="shared" si="179"/>
        <v>1.4193548387096775</v>
      </c>
      <c r="J337">
        <f t="shared" si="180"/>
        <v>13</v>
      </c>
      <c r="K337" s="5">
        <f t="shared" si="181"/>
        <v>1580</v>
      </c>
      <c r="L337" s="5">
        <f t="shared" si="182"/>
        <v>0</v>
      </c>
      <c r="N337">
        <f t="shared" ref="N337" si="190">$K336+$K337-$L336-$L337</f>
        <v>-1020</v>
      </c>
    </row>
    <row r="338" spans="1:14" x14ac:dyDescent="0.3">
      <c r="A338" t="s">
        <v>8</v>
      </c>
      <c r="B338">
        <v>13</v>
      </c>
      <c r="C338">
        <v>37</v>
      </c>
      <c r="D338">
        <v>2703</v>
      </c>
      <c r="E338">
        <v>169</v>
      </c>
      <c r="F338">
        <v>1</v>
      </c>
      <c r="G338">
        <v>0</v>
      </c>
      <c r="I338" s="7">
        <f t="shared" si="179"/>
        <v>2.8461538461538463</v>
      </c>
      <c r="J338">
        <f t="shared" si="180"/>
        <v>24</v>
      </c>
      <c r="K338" s="5">
        <f t="shared" si="181"/>
        <v>2703</v>
      </c>
      <c r="L338" s="5">
        <f t="shared" si="182"/>
        <v>0</v>
      </c>
    </row>
    <row r="339" spans="1:14" x14ac:dyDescent="0.3">
      <c r="A339" t="s">
        <v>7</v>
      </c>
      <c r="B339">
        <v>13</v>
      </c>
      <c r="C339">
        <v>37</v>
      </c>
      <c r="D339">
        <v>3004</v>
      </c>
      <c r="E339">
        <v>169</v>
      </c>
      <c r="F339">
        <v>1</v>
      </c>
      <c r="G339">
        <v>0</v>
      </c>
      <c r="I339" s="7">
        <f t="shared" si="179"/>
        <v>2.8461538461538463</v>
      </c>
      <c r="J339">
        <f t="shared" si="180"/>
        <v>24</v>
      </c>
      <c r="K339" s="5">
        <f t="shared" si="181"/>
        <v>0</v>
      </c>
      <c r="L339" s="5">
        <f t="shared" si="182"/>
        <v>3004</v>
      </c>
      <c r="N339">
        <f t="shared" ref="N339" si="191">$K338+$K339-$L338-$L339</f>
        <v>-301</v>
      </c>
    </row>
    <row r="340" spans="1:14" x14ac:dyDescent="0.3">
      <c r="A340" t="s">
        <v>8</v>
      </c>
      <c r="B340">
        <v>8</v>
      </c>
      <c r="C340">
        <v>48</v>
      </c>
      <c r="D340">
        <v>3868</v>
      </c>
      <c r="E340">
        <v>170</v>
      </c>
      <c r="F340">
        <v>0</v>
      </c>
      <c r="G340">
        <v>1</v>
      </c>
      <c r="I340" s="7">
        <f t="shared" si="179"/>
        <v>6</v>
      </c>
      <c r="J340">
        <f t="shared" si="180"/>
        <v>40</v>
      </c>
      <c r="K340" s="5">
        <f t="shared" si="181"/>
        <v>3868</v>
      </c>
      <c r="L340" s="5">
        <f t="shared" si="182"/>
        <v>0</v>
      </c>
    </row>
    <row r="341" spans="1:14" x14ac:dyDescent="0.3">
      <c r="A341" t="s">
        <v>7</v>
      </c>
      <c r="B341">
        <v>8</v>
      </c>
      <c r="C341">
        <v>48</v>
      </c>
      <c r="D341">
        <v>3693</v>
      </c>
      <c r="E341">
        <v>170</v>
      </c>
      <c r="F341">
        <v>0</v>
      </c>
      <c r="G341">
        <v>1</v>
      </c>
      <c r="I341" s="7">
        <f t="shared" si="179"/>
        <v>6</v>
      </c>
      <c r="J341">
        <f t="shared" si="180"/>
        <v>40</v>
      </c>
      <c r="K341" s="5">
        <f t="shared" si="181"/>
        <v>0</v>
      </c>
      <c r="L341" s="5">
        <f t="shared" si="182"/>
        <v>3693</v>
      </c>
      <c r="N341">
        <f t="shared" ref="N341" si="192">$K340+$K341-$L340-$L341</f>
        <v>175</v>
      </c>
    </row>
    <row r="342" spans="1:14" hidden="1" x14ac:dyDescent="0.3">
      <c r="A342" t="s">
        <v>7</v>
      </c>
      <c r="B342">
        <v>7</v>
      </c>
      <c r="C342">
        <v>7</v>
      </c>
      <c r="D342">
        <v>474</v>
      </c>
      <c r="E342">
        <v>171</v>
      </c>
      <c r="F342">
        <v>1</v>
      </c>
      <c r="G342">
        <v>0</v>
      </c>
      <c r="I342" s="7">
        <f t="shared" si="179"/>
        <v>1</v>
      </c>
      <c r="J342">
        <f t="shared" si="180"/>
        <v>0</v>
      </c>
      <c r="K342" s="5">
        <f t="shared" si="181"/>
        <v>0</v>
      </c>
      <c r="L342" s="5">
        <f t="shared" si="182"/>
        <v>474</v>
      </c>
    </row>
    <row r="343" spans="1:14" hidden="1" x14ac:dyDescent="0.3">
      <c r="A343" t="s">
        <v>8</v>
      </c>
      <c r="B343">
        <v>7</v>
      </c>
      <c r="C343">
        <v>7</v>
      </c>
      <c r="D343">
        <v>94</v>
      </c>
      <c r="E343">
        <v>171</v>
      </c>
      <c r="F343">
        <v>1</v>
      </c>
      <c r="G343">
        <v>0</v>
      </c>
      <c r="I343" s="7">
        <f t="shared" si="179"/>
        <v>1</v>
      </c>
      <c r="J343">
        <f t="shared" si="180"/>
        <v>0</v>
      </c>
      <c r="K343" s="5">
        <f t="shared" si="181"/>
        <v>94</v>
      </c>
      <c r="L343" s="5">
        <f t="shared" si="182"/>
        <v>0</v>
      </c>
      <c r="N343">
        <f t="shared" ref="N343" si="193">$K342+$K343-$L342-$L343</f>
        <v>-380</v>
      </c>
    </row>
    <row r="344" spans="1:14" x14ac:dyDescent="0.3">
      <c r="A344" t="s">
        <v>8</v>
      </c>
      <c r="B344">
        <v>11</v>
      </c>
      <c r="C344">
        <v>31</v>
      </c>
      <c r="D344">
        <v>2089</v>
      </c>
      <c r="E344">
        <v>172</v>
      </c>
      <c r="F344">
        <v>1</v>
      </c>
      <c r="G344">
        <v>0</v>
      </c>
      <c r="I344" s="7">
        <f t="shared" si="179"/>
        <v>2.8181818181818183</v>
      </c>
      <c r="J344">
        <f t="shared" si="180"/>
        <v>20</v>
      </c>
      <c r="K344" s="5">
        <f t="shared" si="181"/>
        <v>2089</v>
      </c>
      <c r="L344" s="5">
        <f t="shared" si="182"/>
        <v>0</v>
      </c>
    </row>
    <row r="345" spans="1:14" x14ac:dyDescent="0.3">
      <c r="A345" t="s">
        <v>7</v>
      </c>
      <c r="B345">
        <v>11</v>
      </c>
      <c r="C345">
        <v>31</v>
      </c>
      <c r="D345">
        <v>2452</v>
      </c>
      <c r="E345">
        <v>172</v>
      </c>
      <c r="F345">
        <v>1</v>
      </c>
      <c r="G345">
        <v>0</v>
      </c>
      <c r="I345" s="7">
        <f t="shared" si="179"/>
        <v>2.8181818181818183</v>
      </c>
      <c r="J345">
        <f t="shared" si="180"/>
        <v>20</v>
      </c>
      <c r="K345" s="5">
        <f t="shared" si="181"/>
        <v>0</v>
      </c>
      <c r="L345" s="5">
        <f t="shared" si="182"/>
        <v>2452</v>
      </c>
      <c r="N345">
        <f t="shared" ref="N345" si="194">$K344+$K345-$L344-$L345</f>
        <v>-363</v>
      </c>
    </row>
    <row r="346" spans="1:14" hidden="1" x14ac:dyDescent="0.3">
      <c r="A346" t="s">
        <v>7</v>
      </c>
      <c r="B346">
        <v>19</v>
      </c>
      <c r="C346">
        <v>19</v>
      </c>
      <c r="D346">
        <v>1622</v>
      </c>
      <c r="E346">
        <v>173</v>
      </c>
      <c r="F346">
        <v>1</v>
      </c>
      <c r="G346">
        <v>0</v>
      </c>
      <c r="I346" s="7">
        <f t="shared" si="179"/>
        <v>1</v>
      </c>
      <c r="J346">
        <f t="shared" si="180"/>
        <v>0</v>
      </c>
      <c r="K346" s="5">
        <f t="shared" si="181"/>
        <v>0</v>
      </c>
      <c r="L346" s="5">
        <f t="shared" si="182"/>
        <v>1622</v>
      </c>
    </row>
    <row r="347" spans="1:14" hidden="1" x14ac:dyDescent="0.3">
      <c r="A347" t="s">
        <v>8</v>
      </c>
      <c r="B347">
        <v>19</v>
      </c>
      <c r="C347">
        <v>19</v>
      </c>
      <c r="D347">
        <v>99</v>
      </c>
      <c r="E347">
        <v>173</v>
      </c>
      <c r="F347">
        <v>1</v>
      </c>
      <c r="G347">
        <v>0</v>
      </c>
      <c r="I347" s="7">
        <f t="shared" si="179"/>
        <v>1</v>
      </c>
      <c r="J347">
        <f t="shared" si="180"/>
        <v>0</v>
      </c>
      <c r="K347" s="5">
        <f t="shared" si="181"/>
        <v>99</v>
      </c>
      <c r="L347" s="5">
        <f t="shared" si="182"/>
        <v>0</v>
      </c>
      <c r="N347">
        <f t="shared" ref="N347" si="195">$K346+$K347-$L346-$L347</f>
        <v>-1523</v>
      </c>
    </row>
    <row r="348" spans="1:14" hidden="1" x14ac:dyDescent="0.3">
      <c r="A348" t="s">
        <v>7</v>
      </c>
      <c r="B348">
        <v>26</v>
      </c>
      <c r="C348">
        <v>37</v>
      </c>
      <c r="D348">
        <v>2599</v>
      </c>
      <c r="E348">
        <v>174</v>
      </c>
      <c r="F348">
        <v>1</v>
      </c>
      <c r="G348">
        <v>0</v>
      </c>
      <c r="I348" s="7">
        <f t="shared" si="179"/>
        <v>1.4230769230769231</v>
      </c>
      <c r="J348">
        <f t="shared" si="180"/>
        <v>11</v>
      </c>
      <c r="K348" s="5">
        <f t="shared" si="181"/>
        <v>0</v>
      </c>
      <c r="L348" s="5">
        <f t="shared" si="182"/>
        <v>2599</v>
      </c>
    </row>
    <row r="349" spans="1:14" hidden="1" x14ac:dyDescent="0.3">
      <c r="A349" t="s">
        <v>8</v>
      </c>
      <c r="B349">
        <v>26</v>
      </c>
      <c r="C349">
        <v>37</v>
      </c>
      <c r="D349">
        <v>801</v>
      </c>
      <c r="E349">
        <v>174</v>
      </c>
      <c r="F349">
        <v>1</v>
      </c>
      <c r="G349">
        <v>0</v>
      </c>
      <c r="I349" s="7">
        <f t="shared" si="179"/>
        <v>1.4230769230769231</v>
      </c>
      <c r="J349">
        <f t="shared" si="180"/>
        <v>11</v>
      </c>
      <c r="K349" s="5">
        <f t="shared" si="181"/>
        <v>801</v>
      </c>
      <c r="L349" s="5">
        <f t="shared" si="182"/>
        <v>0</v>
      </c>
      <c r="N349">
        <f t="shared" ref="N349" si="196">$K348+$K349-$L348-$L349</f>
        <v>-1798</v>
      </c>
    </row>
    <row r="350" spans="1:14" hidden="1" x14ac:dyDescent="0.3">
      <c r="A350" t="s">
        <v>8</v>
      </c>
      <c r="B350">
        <v>21</v>
      </c>
      <c r="C350">
        <v>21</v>
      </c>
      <c r="D350">
        <v>155</v>
      </c>
      <c r="E350">
        <v>175</v>
      </c>
      <c r="F350">
        <v>1</v>
      </c>
      <c r="G350">
        <v>0</v>
      </c>
      <c r="I350" s="7">
        <f t="shared" si="179"/>
        <v>1</v>
      </c>
      <c r="J350">
        <f t="shared" si="180"/>
        <v>0</v>
      </c>
      <c r="K350" s="5">
        <f t="shared" si="181"/>
        <v>155</v>
      </c>
      <c r="L350" s="5">
        <f t="shared" si="182"/>
        <v>0</v>
      </c>
    </row>
    <row r="351" spans="1:14" hidden="1" x14ac:dyDescent="0.3">
      <c r="A351" t="s">
        <v>7</v>
      </c>
      <c r="B351">
        <v>21</v>
      </c>
      <c r="C351">
        <v>21</v>
      </c>
      <c r="D351">
        <v>1783</v>
      </c>
      <c r="E351">
        <v>175</v>
      </c>
      <c r="F351">
        <v>1</v>
      </c>
      <c r="G351">
        <v>0</v>
      </c>
      <c r="I351" s="7">
        <f t="shared" si="179"/>
        <v>1</v>
      </c>
      <c r="J351">
        <f t="shared" si="180"/>
        <v>0</v>
      </c>
      <c r="K351" s="5">
        <f t="shared" si="181"/>
        <v>0</v>
      </c>
      <c r="L351" s="5">
        <f t="shared" si="182"/>
        <v>1783</v>
      </c>
      <c r="N351">
        <f t="shared" ref="N351" si="197">$K350+$K351-$L350-$L351</f>
        <v>-1628</v>
      </c>
    </row>
    <row r="352" spans="1:14" hidden="1" x14ac:dyDescent="0.3">
      <c r="A352" t="s">
        <v>8</v>
      </c>
      <c r="B352">
        <v>20</v>
      </c>
      <c r="C352">
        <v>20</v>
      </c>
      <c r="D352">
        <v>133</v>
      </c>
      <c r="E352">
        <v>176</v>
      </c>
      <c r="F352">
        <v>1</v>
      </c>
      <c r="G352">
        <v>0</v>
      </c>
      <c r="I352" s="7">
        <f t="shared" si="179"/>
        <v>1</v>
      </c>
      <c r="J352">
        <f t="shared" si="180"/>
        <v>0</v>
      </c>
      <c r="K352" s="5">
        <f t="shared" si="181"/>
        <v>133</v>
      </c>
      <c r="L352" s="5">
        <f t="shared" si="182"/>
        <v>0</v>
      </c>
    </row>
    <row r="353" spans="1:14" hidden="1" x14ac:dyDescent="0.3">
      <c r="A353" t="s">
        <v>7</v>
      </c>
      <c r="B353">
        <v>20</v>
      </c>
      <c r="C353">
        <v>20</v>
      </c>
      <c r="D353">
        <v>1534</v>
      </c>
      <c r="E353">
        <v>176</v>
      </c>
      <c r="F353">
        <v>1</v>
      </c>
      <c r="G353">
        <v>0</v>
      </c>
      <c r="I353" s="7">
        <f t="shared" si="179"/>
        <v>1</v>
      </c>
      <c r="J353">
        <f t="shared" si="180"/>
        <v>0</v>
      </c>
      <c r="K353" s="5">
        <f t="shared" si="181"/>
        <v>0</v>
      </c>
      <c r="L353" s="5">
        <f t="shared" si="182"/>
        <v>1534</v>
      </c>
      <c r="N353">
        <f t="shared" ref="N353" si="198">$K352+$K353-$L352-$L353</f>
        <v>-1401</v>
      </c>
    </row>
    <row r="354" spans="1:14" hidden="1" x14ac:dyDescent="0.3">
      <c r="A354" t="s">
        <v>8</v>
      </c>
      <c r="B354">
        <v>10</v>
      </c>
      <c r="C354">
        <v>10</v>
      </c>
      <c r="D354">
        <v>166</v>
      </c>
      <c r="E354">
        <v>177</v>
      </c>
      <c r="F354">
        <v>1</v>
      </c>
      <c r="G354">
        <v>0</v>
      </c>
      <c r="I354" s="7">
        <f t="shared" si="179"/>
        <v>1</v>
      </c>
      <c r="J354">
        <f t="shared" si="180"/>
        <v>0</v>
      </c>
      <c r="K354" s="5">
        <f t="shared" si="181"/>
        <v>166</v>
      </c>
      <c r="L354" s="5">
        <f t="shared" si="182"/>
        <v>0</v>
      </c>
    </row>
    <row r="355" spans="1:14" hidden="1" x14ac:dyDescent="0.3">
      <c r="A355" t="s">
        <v>7</v>
      </c>
      <c r="B355">
        <v>10</v>
      </c>
      <c r="C355">
        <v>10</v>
      </c>
      <c r="D355">
        <v>975</v>
      </c>
      <c r="E355">
        <v>177</v>
      </c>
      <c r="F355">
        <v>1</v>
      </c>
      <c r="G355">
        <v>0</v>
      </c>
      <c r="I355" s="7">
        <f t="shared" si="179"/>
        <v>1</v>
      </c>
      <c r="J355">
        <f t="shared" si="180"/>
        <v>0</v>
      </c>
      <c r="K355" s="5">
        <f t="shared" si="181"/>
        <v>0</v>
      </c>
      <c r="L355" s="5">
        <f t="shared" si="182"/>
        <v>975</v>
      </c>
      <c r="N355">
        <f t="shared" ref="N355" si="199">$K354+$K355-$L354-$L355</f>
        <v>-809</v>
      </c>
    </row>
    <row r="356" spans="1:14" hidden="1" x14ac:dyDescent="0.3">
      <c r="A356" t="s">
        <v>7</v>
      </c>
      <c r="B356">
        <v>14</v>
      </c>
      <c r="C356">
        <v>14</v>
      </c>
      <c r="D356">
        <v>1074</v>
      </c>
      <c r="E356">
        <v>178</v>
      </c>
      <c r="F356">
        <v>1</v>
      </c>
      <c r="G356">
        <v>0</v>
      </c>
      <c r="I356" s="7">
        <f t="shared" si="179"/>
        <v>1</v>
      </c>
      <c r="J356">
        <f t="shared" si="180"/>
        <v>0</v>
      </c>
      <c r="K356" s="5">
        <f t="shared" si="181"/>
        <v>0</v>
      </c>
      <c r="L356" s="5">
        <f t="shared" si="182"/>
        <v>1074</v>
      </c>
    </row>
    <row r="357" spans="1:14" hidden="1" x14ac:dyDescent="0.3">
      <c r="A357" t="s">
        <v>8</v>
      </c>
      <c r="B357">
        <v>14</v>
      </c>
      <c r="C357">
        <v>14</v>
      </c>
      <c r="D357">
        <v>137</v>
      </c>
      <c r="E357">
        <v>178</v>
      </c>
      <c r="F357">
        <v>1</v>
      </c>
      <c r="G357">
        <v>0</v>
      </c>
      <c r="I357" s="7">
        <f t="shared" si="179"/>
        <v>1</v>
      </c>
      <c r="J357">
        <f t="shared" si="180"/>
        <v>0</v>
      </c>
      <c r="K357" s="5">
        <f t="shared" si="181"/>
        <v>137</v>
      </c>
      <c r="L357" s="5">
        <f t="shared" si="182"/>
        <v>0</v>
      </c>
      <c r="N357">
        <f t="shared" ref="N357" si="200">$K356+$K357-$L356-$L357</f>
        <v>-937</v>
      </c>
    </row>
    <row r="358" spans="1:14" hidden="1" x14ac:dyDescent="0.3">
      <c r="A358" t="s">
        <v>7</v>
      </c>
      <c r="B358">
        <v>9</v>
      </c>
      <c r="C358">
        <v>9</v>
      </c>
      <c r="D358">
        <v>641</v>
      </c>
      <c r="E358">
        <v>179</v>
      </c>
      <c r="F358">
        <v>1</v>
      </c>
      <c r="G358">
        <v>0</v>
      </c>
      <c r="I358" s="7">
        <f t="shared" si="179"/>
        <v>1</v>
      </c>
      <c r="J358">
        <f t="shared" si="180"/>
        <v>0</v>
      </c>
      <c r="K358" s="5">
        <f t="shared" si="181"/>
        <v>0</v>
      </c>
      <c r="L358" s="5">
        <f t="shared" si="182"/>
        <v>641</v>
      </c>
    </row>
    <row r="359" spans="1:14" hidden="1" x14ac:dyDescent="0.3">
      <c r="A359" t="s">
        <v>8</v>
      </c>
      <c r="B359">
        <v>9</v>
      </c>
      <c r="C359">
        <v>9</v>
      </c>
      <c r="D359">
        <v>148</v>
      </c>
      <c r="E359">
        <v>179</v>
      </c>
      <c r="F359">
        <v>1</v>
      </c>
      <c r="G359">
        <v>0</v>
      </c>
      <c r="I359" s="7">
        <f t="shared" si="179"/>
        <v>1</v>
      </c>
      <c r="J359">
        <f t="shared" si="180"/>
        <v>0</v>
      </c>
      <c r="K359" s="5">
        <f t="shared" si="181"/>
        <v>148</v>
      </c>
      <c r="L359" s="5">
        <f t="shared" si="182"/>
        <v>0</v>
      </c>
      <c r="N359">
        <f t="shared" ref="N359" si="201">$K358+$K359-$L358-$L359</f>
        <v>-493</v>
      </c>
    </row>
    <row r="360" spans="1:14" hidden="1" x14ac:dyDescent="0.3">
      <c r="A360" t="s">
        <v>7</v>
      </c>
      <c r="B360">
        <v>12</v>
      </c>
      <c r="C360">
        <v>12</v>
      </c>
      <c r="D360">
        <v>958</v>
      </c>
      <c r="E360">
        <v>180</v>
      </c>
      <c r="F360">
        <v>1</v>
      </c>
      <c r="G360">
        <v>0</v>
      </c>
      <c r="I360" s="7">
        <f t="shared" si="179"/>
        <v>1</v>
      </c>
      <c r="J360">
        <f t="shared" si="180"/>
        <v>0</v>
      </c>
      <c r="K360" s="5">
        <f t="shared" si="181"/>
        <v>0</v>
      </c>
      <c r="L360" s="5">
        <f t="shared" si="182"/>
        <v>958</v>
      </c>
    </row>
    <row r="361" spans="1:14" hidden="1" x14ac:dyDescent="0.3">
      <c r="A361" t="s">
        <v>8</v>
      </c>
      <c r="B361">
        <v>12</v>
      </c>
      <c r="C361">
        <v>12</v>
      </c>
      <c r="D361">
        <v>142</v>
      </c>
      <c r="E361">
        <v>180</v>
      </c>
      <c r="F361">
        <v>1</v>
      </c>
      <c r="G361">
        <v>0</v>
      </c>
      <c r="I361" s="7">
        <f t="shared" si="179"/>
        <v>1</v>
      </c>
      <c r="J361">
        <f t="shared" si="180"/>
        <v>0</v>
      </c>
      <c r="K361" s="5">
        <f t="shared" si="181"/>
        <v>142</v>
      </c>
      <c r="L361" s="5">
        <f t="shared" si="182"/>
        <v>0</v>
      </c>
      <c r="N361">
        <f t="shared" ref="N361" si="202">$K360+$K361-$L360-$L361</f>
        <v>-816</v>
      </c>
    </row>
    <row r="362" spans="1:14" x14ac:dyDescent="0.3">
      <c r="A362" t="s">
        <v>7</v>
      </c>
      <c r="B362">
        <v>24</v>
      </c>
      <c r="C362">
        <v>43</v>
      </c>
      <c r="D362">
        <v>2868</v>
      </c>
      <c r="E362">
        <v>181</v>
      </c>
      <c r="F362">
        <v>1</v>
      </c>
      <c r="G362">
        <v>0</v>
      </c>
      <c r="I362" s="7">
        <f t="shared" si="179"/>
        <v>1.7916666666666667</v>
      </c>
      <c r="J362">
        <f t="shared" si="180"/>
        <v>19</v>
      </c>
      <c r="K362" s="5">
        <f t="shared" si="181"/>
        <v>0</v>
      </c>
      <c r="L362" s="5">
        <f t="shared" si="182"/>
        <v>2868</v>
      </c>
    </row>
    <row r="363" spans="1:14" x14ac:dyDescent="0.3">
      <c r="A363" t="s">
        <v>8</v>
      </c>
      <c r="B363">
        <v>24</v>
      </c>
      <c r="C363">
        <v>43</v>
      </c>
      <c r="D363">
        <v>1937</v>
      </c>
      <c r="E363">
        <v>181</v>
      </c>
      <c r="F363">
        <v>1</v>
      </c>
      <c r="G363">
        <v>0</v>
      </c>
      <c r="I363" s="7">
        <f t="shared" si="179"/>
        <v>1.7916666666666667</v>
      </c>
      <c r="J363">
        <f t="shared" si="180"/>
        <v>19</v>
      </c>
      <c r="K363" s="5">
        <f t="shared" si="181"/>
        <v>1937</v>
      </c>
      <c r="L363" s="5">
        <f t="shared" si="182"/>
        <v>0</v>
      </c>
      <c r="N363">
        <f t="shared" ref="N363" si="203">$K362+$K363-$L362-$L363</f>
        <v>-931</v>
      </c>
    </row>
    <row r="364" spans="1:14" x14ac:dyDescent="0.3">
      <c r="A364" t="s">
        <v>7</v>
      </c>
      <c r="B364">
        <v>17</v>
      </c>
      <c r="C364">
        <v>29</v>
      </c>
      <c r="D364">
        <v>2192</v>
      </c>
      <c r="E364">
        <v>182</v>
      </c>
      <c r="F364">
        <v>1</v>
      </c>
      <c r="G364">
        <v>0</v>
      </c>
      <c r="I364" s="7">
        <f t="shared" si="179"/>
        <v>1.7058823529411764</v>
      </c>
      <c r="J364">
        <f t="shared" si="180"/>
        <v>12</v>
      </c>
      <c r="K364" s="5">
        <f t="shared" si="181"/>
        <v>0</v>
      </c>
      <c r="L364" s="5">
        <f t="shared" si="182"/>
        <v>2192</v>
      </c>
    </row>
    <row r="365" spans="1:14" x14ac:dyDescent="0.3">
      <c r="A365" t="s">
        <v>8</v>
      </c>
      <c r="B365">
        <v>17</v>
      </c>
      <c r="C365">
        <v>29</v>
      </c>
      <c r="D365">
        <v>1238</v>
      </c>
      <c r="E365">
        <v>182</v>
      </c>
      <c r="F365">
        <v>1</v>
      </c>
      <c r="G365">
        <v>0</v>
      </c>
      <c r="I365" s="7">
        <f t="shared" si="179"/>
        <v>1.7058823529411764</v>
      </c>
      <c r="J365">
        <f t="shared" si="180"/>
        <v>12</v>
      </c>
      <c r="K365" s="5">
        <f t="shared" si="181"/>
        <v>1238</v>
      </c>
      <c r="L365" s="5">
        <f t="shared" si="182"/>
        <v>0</v>
      </c>
      <c r="N365">
        <f t="shared" ref="N365" si="204">$K364+$K365-$L364-$L365</f>
        <v>-954</v>
      </c>
    </row>
    <row r="366" spans="1:14" x14ac:dyDescent="0.3">
      <c r="A366" t="s">
        <v>7</v>
      </c>
      <c r="B366">
        <v>5</v>
      </c>
      <c r="C366">
        <v>13</v>
      </c>
      <c r="D366">
        <v>1229</v>
      </c>
      <c r="E366">
        <v>183</v>
      </c>
      <c r="F366">
        <v>1</v>
      </c>
      <c r="G366">
        <v>0</v>
      </c>
      <c r="I366" s="7">
        <f t="shared" si="179"/>
        <v>2.6</v>
      </c>
      <c r="J366">
        <f t="shared" si="180"/>
        <v>8</v>
      </c>
      <c r="K366" s="5">
        <f t="shared" si="181"/>
        <v>0</v>
      </c>
      <c r="L366" s="5">
        <f t="shared" si="182"/>
        <v>1229</v>
      </c>
    </row>
    <row r="367" spans="1:14" x14ac:dyDescent="0.3">
      <c r="A367" t="s">
        <v>8</v>
      </c>
      <c r="B367">
        <v>5</v>
      </c>
      <c r="C367">
        <v>13</v>
      </c>
      <c r="D367">
        <v>952</v>
      </c>
      <c r="E367">
        <v>183</v>
      </c>
      <c r="F367">
        <v>1</v>
      </c>
      <c r="G367">
        <v>0</v>
      </c>
      <c r="I367" s="7">
        <f t="shared" si="179"/>
        <v>2.6</v>
      </c>
      <c r="J367">
        <f t="shared" si="180"/>
        <v>8</v>
      </c>
      <c r="K367" s="5">
        <f t="shared" si="181"/>
        <v>952</v>
      </c>
      <c r="L367" s="5">
        <f t="shared" si="182"/>
        <v>0</v>
      </c>
      <c r="N367">
        <f t="shared" ref="N367" si="205">$K366+$K367-$L366-$L367</f>
        <v>-277</v>
      </c>
    </row>
    <row r="368" spans="1:14" x14ac:dyDescent="0.3">
      <c r="A368" t="s">
        <v>8</v>
      </c>
      <c r="B368">
        <v>7</v>
      </c>
      <c r="C368">
        <v>38</v>
      </c>
      <c r="D368">
        <v>2627</v>
      </c>
      <c r="E368">
        <v>184</v>
      </c>
      <c r="F368">
        <v>1</v>
      </c>
      <c r="G368">
        <v>0</v>
      </c>
      <c r="I368" s="7">
        <f t="shared" si="179"/>
        <v>5.4285714285714288</v>
      </c>
      <c r="J368">
        <f t="shared" si="180"/>
        <v>31</v>
      </c>
      <c r="K368" s="5">
        <f t="shared" si="181"/>
        <v>2627</v>
      </c>
      <c r="L368" s="5">
        <f t="shared" si="182"/>
        <v>0</v>
      </c>
    </row>
    <row r="369" spans="1:14" x14ac:dyDescent="0.3">
      <c r="A369" t="s">
        <v>7</v>
      </c>
      <c r="B369">
        <v>7</v>
      </c>
      <c r="C369">
        <v>38</v>
      </c>
      <c r="D369">
        <v>2744</v>
      </c>
      <c r="E369">
        <v>184</v>
      </c>
      <c r="F369">
        <v>1</v>
      </c>
      <c r="G369">
        <v>0</v>
      </c>
      <c r="I369" s="7">
        <f t="shared" si="179"/>
        <v>5.4285714285714288</v>
      </c>
      <c r="J369">
        <f t="shared" si="180"/>
        <v>31</v>
      </c>
      <c r="K369" s="5">
        <f t="shared" si="181"/>
        <v>0</v>
      </c>
      <c r="L369" s="5">
        <f t="shared" si="182"/>
        <v>2744</v>
      </c>
      <c r="N369">
        <f t="shared" ref="N369" si="206">$K368+$K369-$L368-$L369</f>
        <v>-117</v>
      </c>
    </row>
    <row r="370" spans="1:14" x14ac:dyDescent="0.3">
      <c r="A370" t="s">
        <v>8</v>
      </c>
      <c r="B370">
        <v>10</v>
      </c>
      <c r="C370">
        <v>42</v>
      </c>
      <c r="D370">
        <v>2970</v>
      </c>
      <c r="E370">
        <v>185</v>
      </c>
      <c r="F370">
        <v>1</v>
      </c>
      <c r="G370">
        <v>0</v>
      </c>
      <c r="I370" s="7">
        <f t="shared" si="179"/>
        <v>4.2</v>
      </c>
      <c r="J370">
        <f t="shared" si="180"/>
        <v>32</v>
      </c>
      <c r="K370" s="5">
        <f t="shared" si="181"/>
        <v>2970</v>
      </c>
      <c r="L370" s="5">
        <f t="shared" si="182"/>
        <v>0</v>
      </c>
    </row>
    <row r="371" spans="1:14" x14ac:dyDescent="0.3">
      <c r="A371" t="s">
        <v>7</v>
      </c>
      <c r="B371">
        <v>10</v>
      </c>
      <c r="C371">
        <v>42</v>
      </c>
      <c r="D371">
        <v>3017</v>
      </c>
      <c r="E371">
        <v>185</v>
      </c>
      <c r="F371">
        <v>1</v>
      </c>
      <c r="G371">
        <v>0</v>
      </c>
      <c r="I371" s="7">
        <f t="shared" si="179"/>
        <v>4.2</v>
      </c>
      <c r="J371">
        <f t="shared" si="180"/>
        <v>32</v>
      </c>
      <c r="K371" s="5">
        <f t="shared" si="181"/>
        <v>0</v>
      </c>
      <c r="L371" s="5">
        <f t="shared" si="182"/>
        <v>3017</v>
      </c>
      <c r="N371">
        <f t="shared" ref="N371" si="207">$K370+$K371-$L370-$L371</f>
        <v>-47</v>
      </c>
    </row>
    <row r="372" spans="1:14" x14ac:dyDescent="0.3">
      <c r="A372" t="s">
        <v>7</v>
      </c>
      <c r="B372">
        <v>3</v>
      </c>
      <c r="C372">
        <v>23</v>
      </c>
      <c r="D372">
        <v>1995</v>
      </c>
      <c r="E372">
        <v>186</v>
      </c>
      <c r="F372">
        <v>1</v>
      </c>
      <c r="G372">
        <v>0</v>
      </c>
      <c r="I372" s="7">
        <f t="shared" si="179"/>
        <v>7.666666666666667</v>
      </c>
      <c r="J372">
        <f t="shared" si="180"/>
        <v>20</v>
      </c>
      <c r="K372" s="5">
        <f t="shared" si="181"/>
        <v>0</v>
      </c>
      <c r="L372" s="5">
        <f t="shared" si="182"/>
        <v>1995</v>
      </c>
    </row>
    <row r="373" spans="1:14" x14ac:dyDescent="0.3">
      <c r="A373" t="s">
        <v>8</v>
      </c>
      <c r="B373">
        <v>3</v>
      </c>
      <c r="C373">
        <v>23</v>
      </c>
      <c r="D373">
        <v>1893</v>
      </c>
      <c r="E373">
        <v>186</v>
      </c>
      <c r="F373">
        <v>1</v>
      </c>
      <c r="G373">
        <v>0</v>
      </c>
      <c r="I373" s="7">
        <f t="shared" si="179"/>
        <v>7.666666666666667</v>
      </c>
      <c r="J373">
        <f t="shared" si="180"/>
        <v>20</v>
      </c>
      <c r="K373" s="5">
        <f t="shared" si="181"/>
        <v>1893</v>
      </c>
      <c r="L373" s="5">
        <f t="shared" si="182"/>
        <v>0</v>
      </c>
      <c r="N373">
        <f t="shared" ref="N373" si="208">$K372+$K373-$L372-$L373</f>
        <v>-102</v>
      </c>
    </row>
    <row r="374" spans="1:14" hidden="1" x14ac:dyDescent="0.3">
      <c r="A374" t="s">
        <v>7</v>
      </c>
      <c r="B374">
        <v>18</v>
      </c>
      <c r="C374">
        <v>18</v>
      </c>
      <c r="D374">
        <v>1587</v>
      </c>
      <c r="E374">
        <v>187</v>
      </c>
      <c r="F374">
        <v>1</v>
      </c>
      <c r="G374">
        <v>0</v>
      </c>
      <c r="I374" s="7">
        <f t="shared" si="179"/>
        <v>1</v>
      </c>
      <c r="J374">
        <f t="shared" si="180"/>
        <v>0</v>
      </c>
      <c r="K374" s="5">
        <f t="shared" si="181"/>
        <v>0</v>
      </c>
      <c r="L374" s="5">
        <f t="shared" si="182"/>
        <v>1587</v>
      </c>
    </row>
    <row r="375" spans="1:14" hidden="1" x14ac:dyDescent="0.3">
      <c r="A375" t="s">
        <v>8</v>
      </c>
      <c r="B375">
        <v>18</v>
      </c>
      <c r="C375">
        <v>18</v>
      </c>
      <c r="D375">
        <v>136</v>
      </c>
      <c r="E375">
        <v>187</v>
      </c>
      <c r="F375">
        <v>1</v>
      </c>
      <c r="G375">
        <v>0</v>
      </c>
      <c r="I375" s="7">
        <f t="shared" si="179"/>
        <v>1</v>
      </c>
      <c r="J375">
        <f t="shared" si="180"/>
        <v>0</v>
      </c>
      <c r="K375" s="5">
        <f t="shared" si="181"/>
        <v>136</v>
      </c>
      <c r="L375" s="5">
        <f t="shared" si="182"/>
        <v>0</v>
      </c>
      <c r="N375">
        <f t="shared" ref="N375" si="209">$K374+$K375-$L374-$L375</f>
        <v>-1451</v>
      </c>
    </row>
    <row r="376" spans="1:14" hidden="1" x14ac:dyDescent="0.3">
      <c r="A376" t="s">
        <v>7</v>
      </c>
      <c r="B376">
        <v>6</v>
      </c>
      <c r="C376">
        <v>6</v>
      </c>
      <c r="D376">
        <v>478</v>
      </c>
      <c r="E376">
        <v>188</v>
      </c>
      <c r="F376">
        <v>1</v>
      </c>
      <c r="G376">
        <v>0</v>
      </c>
      <c r="I376" s="7">
        <f t="shared" si="179"/>
        <v>1</v>
      </c>
      <c r="J376">
        <f t="shared" si="180"/>
        <v>0</v>
      </c>
      <c r="K376" s="5">
        <f t="shared" si="181"/>
        <v>0</v>
      </c>
      <c r="L376" s="5">
        <f t="shared" si="182"/>
        <v>478</v>
      </c>
    </row>
    <row r="377" spans="1:14" hidden="1" x14ac:dyDescent="0.3">
      <c r="A377" t="s">
        <v>8</v>
      </c>
      <c r="B377">
        <v>6</v>
      </c>
      <c r="C377">
        <v>6</v>
      </c>
      <c r="D377">
        <v>113</v>
      </c>
      <c r="E377">
        <v>188</v>
      </c>
      <c r="F377">
        <v>1</v>
      </c>
      <c r="G377">
        <v>0</v>
      </c>
      <c r="I377" s="7">
        <f t="shared" si="179"/>
        <v>1</v>
      </c>
      <c r="J377">
        <f t="shared" si="180"/>
        <v>0</v>
      </c>
      <c r="K377" s="5">
        <f t="shared" si="181"/>
        <v>113</v>
      </c>
      <c r="L377" s="5">
        <f t="shared" si="182"/>
        <v>0</v>
      </c>
      <c r="N377">
        <f t="shared" ref="N377" si="210">$K376+$K377-$L376-$L377</f>
        <v>-365</v>
      </c>
    </row>
    <row r="378" spans="1:14" hidden="1" x14ac:dyDescent="0.3">
      <c r="A378" t="s">
        <v>7</v>
      </c>
      <c r="B378">
        <v>5</v>
      </c>
      <c r="C378">
        <v>5</v>
      </c>
      <c r="D378">
        <v>563</v>
      </c>
      <c r="E378">
        <v>189</v>
      </c>
      <c r="F378">
        <v>1</v>
      </c>
      <c r="G378">
        <v>0</v>
      </c>
      <c r="I378" s="7">
        <f t="shared" si="179"/>
        <v>1</v>
      </c>
      <c r="J378">
        <f t="shared" si="180"/>
        <v>0</v>
      </c>
      <c r="K378" s="5">
        <f t="shared" si="181"/>
        <v>0</v>
      </c>
      <c r="L378" s="5">
        <f t="shared" si="182"/>
        <v>563</v>
      </c>
    </row>
    <row r="379" spans="1:14" hidden="1" x14ac:dyDescent="0.3">
      <c r="A379" t="s">
        <v>8</v>
      </c>
      <c r="B379">
        <v>5</v>
      </c>
      <c r="C379">
        <v>5</v>
      </c>
      <c r="D379">
        <v>128</v>
      </c>
      <c r="E379">
        <v>189</v>
      </c>
      <c r="F379">
        <v>1</v>
      </c>
      <c r="G379">
        <v>0</v>
      </c>
      <c r="I379" s="7">
        <f t="shared" si="179"/>
        <v>1</v>
      </c>
      <c r="J379">
        <f t="shared" si="180"/>
        <v>0</v>
      </c>
      <c r="K379" s="5">
        <f t="shared" si="181"/>
        <v>128</v>
      </c>
      <c r="L379" s="5">
        <f t="shared" si="182"/>
        <v>0</v>
      </c>
      <c r="N379">
        <f t="shared" ref="N379" si="211">$K378+$K379-$L378-$L379</f>
        <v>-435</v>
      </c>
    </row>
    <row r="380" spans="1:14" x14ac:dyDescent="0.3">
      <c r="A380" t="s">
        <v>8</v>
      </c>
      <c r="B380">
        <v>20</v>
      </c>
      <c r="C380">
        <v>43</v>
      </c>
      <c r="D380">
        <v>2853</v>
      </c>
      <c r="E380">
        <v>190</v>
      </c>
      <c r="F380">
        <v>1</v>
      </c>
      <c r="G380">
        <v>0</v>
      </c>
      <c r="I380" s="7">
        <f t="shared" si="179"/>
        <v>2.15</v>
      </c>
      <c r="J380">
        <f t="shared" si="180"/>
        <v>23</v>
      </c>
      <c r="K380" s="5">
        <f t="shared" si="181"/>
        <v>2853</v>
      </c>
      <c r="L380" s="5">
        <f t="shared" si="182"/>
        <v>0</v>
      </c>
    </row>
    <row r="381" spans="1:14" x14ac:dyDescent="0.3">
      <c r="A381" t="s">
        <v>7</v>
      </c>
      <c r="B381">
        <v>20</v>
      </c>
      <c r="C381">
        <v>43</v>
      </c>
      <c r="D381">
        <v>3800</v>
      </c>
      <c r="E381">
        <v>190</v>
      </c>
      <c r="F381">
        <v>1</v>
      </c>
      <c r="G381">
        <v>0</v>
      </c>
      <c r="I381" s="7">
        <f t="shared" si="179"/>
        <v>2.15</v>
      </c>
      <c r="J381">
        <f t="shared" si="180"/>
        <v>23</v>
      </c>
      <c r="K381" s="5">
        <f t="shared" si="181"/>
        <v>0</v>
      </c>
      <c r="L381" s="5">
        <f t="shared" si="182"/>
        <v>3800</v>
      </c>
      <c r="N381">
        <f t="shared" ref="N381" si="212">$K380+$K381-$L380-$L381</f>
        <v>-947</v>
      </c>
    </row>
    <row r="382" spans="1:14" hidden="1" x14ac:dyDescent="0.3">
      <c r="A382" t="s">
        <v>8</v>
      </c>
      <c r="B382">
        <v>14</v>
      </c>
      <c r="C382">
        <v>20</v>
      </c>
      <c r="D382">
        <v>774</v>
      </c>
      <c r="E382">
        <v>191</v>
      </c>
      <c r="F382">
        <v>1</v>
      </c>
      <c r="G382">
        <v>0</v>
      </c>
      <c r="I382" s="7">
        <f t="shared" si="179"/>
        <v>1.4285714285714286</v>
      </c>
      <c r="J382">
        <f t="shared" si="180"/>
        <v>6</v>
      </c>
      <c r="K382" s="5">
        <f t="shared" si="181"/>
        <v>774</v>
      </c>
      <c r="L382" s="5">
        <f t="shared" si="182"/>
        <v>0</v>
      </c>
    </row>
    <row r="383" spans="1:14" hidden="1" x14ac:dyDescent="0.3">
      <c r="A383" t="s">
        <v>7</v>
      </c>
      <c r="B383">
        <v>14</v>
      </c>
      <c r="C383">
        <v>20</v>
      </c>
      <c r="D383">
        <v>1829</v>
      </c>
      <c r="E383">
        <v>191</v>
      </c>
      <c r="F383">
        <v>1</v>
      </c>
      <c r="G383">
        <v>0</v>
      </c>
      <c r="I383" s="7">
        <f t="shared" si="179"/>
        <v>1.4285714285714286</v>
      </c>
      <c r="J383">
        <f t="shared" si="180"/>
        <v>6</v>
      </c>
      <c r="K383" s="5">
        <f t="shared" si="181"/>
        <v>0</v>
      </c>
      <c r="L383" s="5">
        <f t="shared" si="182"/>
        <v>1829</v>
      </c>
      <c r="N383">
        <f t="shared" ref="N383" si="213">$K382+$K383-$L382-$L383</f>
        <v>-1055</v>
      </c>
    </row>
    <row r="384" spans="1:14" x14ac:dyDescent="0.3">
      <c r="A384" t="s">
        <v>8</v>
      </c>
      <c r="B384">
        <v>2</v>
      </c>
      <c r="C384">
        <v>44</v>
      </c>
      <c r="D384">
        <v>4015</v>
      </c>
      <c r="E384">
        <v>192</v>
      </c>
      <c r="F384">
        <v>1</v>
      </c>
      <c r="G384">
        <v>0</v>
      </c>
      <c r="I384" s="7">
        <f t="shared" si="179"/>
        <v>22</v>
      </c>
      <c r="J384">
        <f t="shared" si="180"/>
        <v>42</v>
      </c>
      <c r="K384" s="5">
        <f t="shared" si="181"/>
        <v>4015</v>
      </c>
      <c r="L384" s="5">
        <f t="shared" si="182"/>
        <v>0</v>
      </c>
    </row>
    <row r="385" spans="1:14" x14ac:dyDescent="0.3">
      <c r="A385" t="s">
        <v>7</v>
      </c>
      <c r="B385">
        <v>2</v>
      </c>
      <c r="C385">
        <v>44</v>
      </c>
      <c r="D385">
        <v>4100</v>
      </c>
      <c r="E385">
        <v>192</v>
      </c>
      <c r="F385">
        <v>1</v>
      </c>
      <c r="G385">
        <v>0</v>
      </c>
      <c r="I385" s="7">
        <f t="shared" si="179"/>
        <v>22</v>
      </c>
      <c r="J385">
        <f t="shared" si="180"/>
        <v>42</v>
      </c>
      <c r="K385" s="5">
        <f t="shared" si="181"/>
        <v>0</v>
      </c>
      <c r="L385" s="5">
        <f t="shared" si="182"/>
        <v>4100</v>
      </c>
      <c r="N385">
        <f t="shared" ref="N385" si="214">$K384+$K385-$L384-$L385</f>
        <v>-85</v>
      </c>
    </row>
    <row r="386" spans="1:14" hidden="1" x14ac:dyDescent="0.3">
      <c r="A386" t="s">
        <v>8</v>
      </c>
      <c r="B386">
        <v>35</v>
      </c>
      <c r="C386">
        <v>48</v>
      </c>
      <c r="D386">
        <v>1453</v>
      </c>
      <c r="E386">
        <v>193</v>
      </c>
      <c r="F386">
        <v>1</v>
      </c>
      <c r="G386">
        <v>0</v>
      </c>
      <c r="I386" s="7">
        <f t="shared" si="179"/>
        <v>1.3714285714285714</v>
      </c>
      <c r="J386">
        <f t="shared" si="180"/>
        <v>13</v>
      </c>
      <c r="K386" s="5">
        <f t="shared" si="181"/>
        <v>1453</v>
      </c>
      <c r="L386" s="5">
        <f t="shared" si="182"/>
        <v>0</v>
      </c>
    </row>
    <row r="387" spans="1:14" hidden="1" x14ac:dyDescent="0.3">
      <c r="A387" t="s">
        <v>7</v>
      </c>
      <c r="B387">
        <v>35</v>
      </c>
      <c r="C387">
        <v>48</v>
      </c>
      <c r="D387">
        <v>3746</v>
      </c>
      <c r="E387">
        <v>193</v>
      </c>
      <c r="F387">
        <v>1</v>
      </c>
      <c r="G387">
        <v>0</v>
      </c>
      <c r="I387" s="7">
        <f t="shared" ref="I387:I450" si="215">C387/B387</f>
        <v>1.3714285714285714</v>
      </c>
      <c r="J387">
        <f t="shared" ref="J387:J450" si="216">C387-B387</f>
        <v>13</v>
      </c>
      <c r="K387" s="5">
        <f t="shared" ref="K387:K450" si="217">IF($A387="Hungarian",$D387,0)</f>
        <v>0</v>
      </c>
      <c r="L387" s="5">
        <f t="shared" ref="L387:L450" si="218">IF($A387="Vickrey Auction",$D387,0)</f>
        <v>3746</v>
      </c>
      <c r="N387">
        <f t="shared" ref="N387" si="219">$K386+$K387-$L386-$L387</f>
        <v>-2293</v>
      </c>
    </row>
    <row r="388" spans="1:14" x14ac:dyDescent="0.3">
      <c r="A388" t="s">
        <v>7</v>
      </c>
      <c r="B388">
        <v>18</v>
      </c>
      <c r="C388">
        <v>40</v>
      </c>
      <c r="D388">
        <v>2946</v>
      </c>
      <c r="E388">
        <v>194</v>
      </c>
      <c r="F388">
        <v>1</v>
      </c>
      <c r="G388">
        <v>0</v>
      </c>
      <c r="I388" s="7">
        <f t="shared" si="215"/>
        <v>2.2222222222222223</v>
      </c>
      <c r="J388">
        <f t="shared" si="216"/>
        <v>22</v>
      </c>
      <c r="K388" s="5">
        <f t="shared" si="217"/>
        <v>0</v>
      </c>
      <c r="L388" s="5">
        <f t="shared" si="218"/>
        <v>2946</v>
      </c>
    </row>
    <row r="389" spans="1:14" x14ac:dyDescent="0.3">
      <c r="A389" t="s">
        <v>8</v>
      </c>
      <c r="B389">
        <v>18</v>
      </c>
      <c r="C389">
        <v>40</v>
      </c>
      <c r="D389">
        <v>2257</v>
      </c>
      <c r="E389">
        <v>194</v>
      </c>
      <c r="F389">
        <v>1</v>
      </c>
      <c r="G389">
        <v>0</v>
      </c>
      <c r="I389" s="7">
        <f t="shared" si="215"/>
        <v>2.2222222222222223</v>
      </c>
      <c r="J389">
        <f t="shared" si="216"/>
        <v>22</v>
      </c>
      <c r="K389" s="5">
        <f t="shared" si="217"/>
        <v>2257</v>
      </c>
      <c r="L389" s="5">
        <f t="shared" si="218"/>
        <v>0</v>
      </c>
      <c r="N389">
        <f t="shared" ref="N389" si="220">$K388+$K389-$L388-$L389</f>
        <v>-689</v>
      </c>
    </row>
    <row r="390" spans="1:14" hidden="1" x14ac:dyDescent="0.3">
      <c r="A390" t="s">
        <v>7</v>
      </c>
      <c r="B390">
        <v>20</v>
      </c>
      <c r="C390">
        <v>29</v>
      </c>
      <c r="D390">
        <v>2139</v>
      </c>
      <c r="E390">
        <v>195</v>
      </c>
      <c r="F390">
        <v>1</v>
      </c>
      <c r="G390">
        <v>0</v>
      </c>
      <c r="I390" s="7">
        <f t="shared" si="215"/>
        <v>1.45</v>
      </c>
      <c r="J390">
        <f t="shared" si="216"/>
        <v>9</v>
      </c>
      <c r="K390" s="5">
        <f t="shared" si="217"/>
        <v>0</v>
      </c>
      <c r="L390" s="5">
        <f t="shared" si="218"/>
        <v>2139</v>
      </c>
    </row>
    <row r="391" spans="1:14" hidden="1" x14ac:dyDescent="0.3">
      <c r="A391" t="s">
        <v>8</v>
      </c>
      <c r="B391">
        <v>20</v>
      </c>
      <c r="C391">
        <v>29</v>
      </c>
      <c r="D391">
        <v>1246</v>
      </c>
      <c r="E391">
        <v>195</v>
      </c>
      <c r="F391">
        <v>1</v>
      </c>
      <c r="G391">
        <v>0</v>
      </c>
      <c r="I391" s="7">
        <f t="shared" si="215"/>
        <v>1.45</v>
      </c>
      <c r="J391">
        <f t="shared" si="216"/>
        <v>9</v>
      </c>
      <c r="K391" s="5">
        <f t="shared" si="217"/>
        <v>1246</v>
      </c>
      <c r="L391" s="5">
        <f t="shared" si="218"/>
        <v>0</v>
      </c>
      <c r="N391">
        <f t="shared" ref="N391" si="221">$K390+$K391-$L390-$L391</f>
        <v>-893</v>
      </c>
    </row>
    <row r="392" spans="1:14" x14ac:dyDescent="0.3">
      <c r="A392" t="s">
        <v>7</v>
      </c>
      <c r="B392">
        <v>14</v>
      </c>
      <c r="C392">
        <v>31</v>
      </c>
      <c r="D392">
        <v>1757</v>
      </c>
      <c r="E392">
        <v>196</v>
      </c>
      <c r="F392">
        <v>1</v>
      </c>
      <c r="G392">
        <v>0</v>
      </c>
      <c r="I392" s="7">
        <f t="shared" si="215"/>
        <v>2.2142857142857144</v>
      </c>
      <c r="J392">
        <f t="shared" si="216"/>
        <v>17</v>
      </c>
      <c r="K392" s="5">
        <f t="shared" si="217"/>
        <v>0</v>
      </c>
      <c r="L392" s="5">
        <f t="shared" si="218"/>
        <v>1757</v>
      </c>
    </row>
    <row r="393" spans="1:14" x14ac:dyDescent="0.3">
      <c r="A393" t="s">
        <v>8</v>
      </c>
      <c r="B393">
        <v>14</v>
      </c>
      <c r="C393">
        <v>31</v>
      </c>
      <c r="D393">
        <v>1256</v>
      </c>
      <c r="E393">
        <v>196</v>
      </c>
      <c r="F393">
        <v>1</v>
      </c>
      <c r="G393">
        <v>0</v>
      </c>
      <c r="I393" s="7">
        <f t="shared" si="215"/>
        <v>2.2142857142857144</v>
      </c>
      <c r="J393">
        <f t="shared" si="216"/>
        <v>17</v>
      </c>
      <c r="K393" s="5">
        <f t="shared" si="217"/>
        <v>1256</v>
      </c>
      <c r="L393" s="5">
        <f t="shared" si="218"/>
        <v>0</v>
      </c>
      <c r="N393">
        <f t="shared" ref="N393" si="222">$K392+$K393-$L392-$L393</f>
        <v>-501</v>
      </c>
    </row>
    <row r="394" spans="1:14" x14ac:dyDescent="0.3">
      <c r="A394" t="s">
        <v>7</v>
      </c>
      <c r="B394">
        <v>7</v>
      </c>
      <c r="C394">
        <v>17</v>
      </c>
      <c r="D394">
        <v>1121</v>
      </c>
      <c r="E394">
        <v>197</v>
      </c>
      <c r="F394">
        <v>1</v>
      </c>
      <c r="G394">
        <v>0</v>
      </c>
      <c r="I394" s="7">
        <f t="shared" si="215"/>
        <v>2.4285714285714284</v>
      </c>
      <c r="J394">
        <f t="shared" si="216"/>
        <v>10</v>
      </c>
      <c r="K394" s="5">
        <f t="shared" si="217"/>
        <v>0</v>
      </c>
      <c r="L394" s="5">
        <f t="shared" si="218"/>
        <v>1121</v>
      </c>
    </row>
    <row r="395" spans="1:14" x14ac:dyDescent="0.3">
      <c r="A395" t="s">
        <v>8</v>
      </c>
      <c r="B395">
        <v>7</v>
      </c>
      <c r="C395">
        <v>17</v>
      </c>
      <c r="D395">
        <v>1023</v>
      </c>
      <c r="E395">
        <v>197</v>
      </c>
      <c r="F395">
        <v>1</v>
      </c>
      <c r="G395">
        <v>0</v>
      </c>
      <c r="I395" s="7">
        <f t="shared" si="215"/>
        <v>2.4285714285714284</v>
      </c>
      <c r="J395">
        <f t="shared" si="216"/>
        <v>10</v>
      </c>
      <c r="K395" s="5">
        <f t="shared" si="217"/>
        <v>1023</v>
      </c>
      <c r="L395" s="5">
        <f t="shared" si="218"/>
        <v>0</v>
      </c>
      <c r="N395">
        <f t="shared" ref="N395" si="223">$K394+$K395-$L394-$L395</f>
        <v>-98</v>
      </c>
    </row>
    <row r="396" spans="1:14" hidden="1" x14ac:dyDescent="0.3">
      <c r="A396" t="s">
        <v>7</v>
      </c>
      <c r="B396">
        <v>24</v>
      </c>
      <c r="C396">
        <v>24</v>
      </c>
      <c r="D396">
        <v>1894</v>
      </c>
      <c r="E396">
        <v>198</v>
      </c>
      <c r="F396">
        <v>1</v>
      </c>
      <c r="G396">
        <v>0</v>
      </c>
      <c r="I396" s="7">
        <f t="shared" si="215"/>
        <v>1</v>
      </c>
      <c r="J396">
        <f t="shared" si="216"/>
        <v>0</v>
      </c>
      <c r="K396" s="5">
        <f t="shared" si="217"/>
        <v>0</v>
      </c>
      <c r="L396" s="5">
        <f t="shared" si="218"/>
        <v>1894</v>
      </c>
    </row>
    <row r="397" spans="1:14" hidden="1" x14ac:dyDescent="0.3">
      <c r="A397" t="s">
        <v>8</v>
      </c>
      <c r="B397">
        <v>24</v>
      </c>
      <c r="C397">
        <v>24</v>
      </c>
      <c r="D397">
        <v>179</v>
      </c>
      <c r="E397">
        <v>198</v>
      </c>
      <c r="F397">
        <v>1</v>
      </c>
      <c r="G397">
        <v>0</v>
      </c>
      <c r="I397" s="7">
        <f t="shared" si="215"/>
        <v>1</v>
      </c>
      <c r="J397">
        <f t="shared" si="216"/>
        <v>0</v>
      </c>
      <c r="K397" s="5">
        <f t="shared" si="217"/>
        <v>179</v>
      </c>
      <c r="L397" s="5">
        <f t="shared" si="218"/>
        <v>0</v>
      </c>
      <c r="N397">
        <f t="shared" ref="N397" si="224">$K396+$K397-$L396-$L397</f>
        <v>-1715</v>
      </c>
    </row>
    <row r="398" spans="1:14" hidden="1" x14ac:dyDescent="0.3">
      <c r="A398" t="s">
        <v>8</v>
      </c>
      <c r="B398">
        <v>2</v>
      </c>
      <c r="C398">
        <v>2</v>
      </c>
      <c r="D398">
        <v>140</v>
      </c>
      <c r="E398">
        <v>199</v>
      </c>
      <c r="F398">
        <v>1</v>
      </c>
      <c r="G398">
        <v>0</v>
      </c>
      <c r="I398" s="7">
        <f t="shared" si="215"/>
        <v>1</v>
      </c>
      <c r="J398">
        <f t="shared" si="216"/>
        <v>0</v>
      </c>
      <c r="K398" s="5">
        <f t="shared" si="217"/>
        <v>140</v>
      </c>
      <c r="L398" s="5">
        <f t="shared" si="218"/>
        <v>0</v>
      </c>
    </row>
    <row r="399" spans="1:14" hidden="1" x14ac:dyDescent="0.3">
      <c r="A399" t="s">
        <v>7</v>
      </c>
      <c r="B399">
        <v>2</v>
      </c>
      <c r="C399">
        <v>2</v>
      </c>
      <c r="D399">
        <v>149</v>
      </c>
      <c r="E399">
        <v>199</v>
      </c>
      <c r="F399">
        <v>1</v>
      </c>
      <c r="G399">
        <v>0</v>
      </c>
      <c r="I399" s="7">
        <f t="shared" si="215"/>
        <v>1</v>
      </c>
      <c r="J399">
        <f t="shared" si="216"/>
        <v>0</v>
      </c>
      <c r="K399" s="5">
        <f t="shared" si="217"/>
        <v>0</v>
      </c>
      <c r="L399" s="5">
        <f t="shared" si="218"/>
        <v>149</v>
      </c>
      <c r="N399">
        <f t="shared" ref="N399" si="225">$K398+$K399-$L398-$L399</f>
        <v>-9</v>
      </c>
    </row>
    <row r="400" spans="1:14" x14ac:dyDescent="0.3">
      <c r="A400" t="s">
        <v>7</v>
      </c>
      <c r="B400">
        <v>16</v>
      </c>
      <c r="C400">
        <v>28</v>
      </c>
      <c r="D400">
        <v>1703</v>
      </c>
      <c r="E400">
        <v>200</v>
      </c>
      <c r="F400">
        <v>1</v>
      </c>
      <c r="G400">
        <v>0</v>
      </c>
      <c r="I400" s="7">
        <f t="shared" si="215"/>
        <v>1.75</v>
      </c>
      <c r="J400">
        <f t="shared" si="216"/>
        <v>12</v>
      </c>
      <c r="K400" s="5">
        <f t="shared" si="217"/>
        <v>0</v>
      </c>
      <c r="L400" s="5">
        <f t="shared" si="218"/>
        <v>1703</v>
      </c>
    </row>
    <row r="401" spans="1:14" x14ac:dyDescent="0.3">
      <c r="A401" t="s">
        <v>8</v>
      </c>
      <c r="B401">
        <v>16</v>
      </c>
      <c r="C401">
        <v>28</v>
      </c>
      <c r="D401">
        <v>1116</v>
      </c>
      <c r="E401">
        <v>200</v>
      </c>
      <c r="F401">
        <v>1</v>
      </c>
      <c r="G401">
        <v>0</v>
      </c>
      <c r="I401" s="7">
        <f t="shared" si="215"/>
        <v>1.75</v>
      </c>
      <c r="J401">
        <f t="shared" si="216"/>
        <v>12</v>
      </c>
      <c r="K401" s="5">
        <f t="shared" si="217"/>
        <v>1116</v>
      </c>
      <c r="L401" s="5">
        <f t="shared" si="218"/>
        <v>0</v>
      </c>
      <c r="N401">
        <f t="shared" ref="N401" si="226">$K400+$K401-$L400-$L401</f>
        <v>-587</v>
      </c>
    </row>
    <row r="402" spans="1:14" hidden="1" x14ac:dyDescent="0.3">
      <c r="A402" t="s">
        <v>7</v>
      </c>
      <c r="B402">
        <v>37</v>
      </c>
      <c r="C402">
        <v>39</v>
      </c>
      <c r="D402">
        <v>3209</v>
      </c>
      <c r="E402">
        <v>1</v>
      </c>
      <c r="F402">
        <v>1</v>
      </c>
      <c r="G402">
        <v>0</v>
      </c>
      <c r="I402" s="7">
        <f t="shared" si="215"/>
        <v>1.0540540540540539</v>
      </c>
      <c r="J402">
        <f t="shared" si="216"/>
        <v>2</v>
      </c>
      <c r="K402" s="5">
        <f t="shared" si="217"/>
        <v>0</v>
      </c>
      <c r="L402" s="5">
        <f t="shared" si="218"/>
        <v>3209</v>
      </c>
    </row>
    <row r="403" spans="1:14" hidden="1" x14ac:dyDescent="0.3">
      <c r="A403" t="s">
        <v>8</v>
      </c>
      <c r="B403">
        <v>37</v>
      </c>
      <c r="C403">
        <v>39</v>
      </c>
      <c r="D403">
        <v>331</v>
      </c>
      <c r="E403">
        <v>1</v>
      </c>
      <c r="F403">
        <v>1</v>
      </c>
      <c r="G403">
        <v>0</v>
      </c>
      <c r="I403" s="7">
        <f t="shared" si="215"/>
        <v>1.0540540540540539</v>
      </c>
      <c r="J403">
        <f t="shared" si="216"/>
        <v>2</v>
      </c>
      <c r="K403" s="5">
        <f t="shared" si="217"/>
        <v>331</v>
      </c>
      <c r="L403" s="5">
        <f t="shared" si="218"/>
        <v>0</v>
      </c>
      <c r="N403">
        <f t="shared" ref="N403" si="227">$K402+$K403-$L402-$L403</f>
        <v>-2878</v>
      </c>
    </row>
    <row r="404" spans="1:14" hidden="1" x14ac:dyDescent="0.3">
      <c r="A404" t="s">
        <v>8</v>
      </c>
      <c r="B404">
        <v>35</v>
      </c>
      <c r="C404">
        <v>44</v>
      </c>
      <c r="D404">
        <v>1181</v>
      </c>
      <c r="E404">
        <v>2</v>
      </c>
      <c r="F404">
        <v>1</v>
      </c>
      <c r="G404">
        <v>0</v>
      </c>
      <c r="I404" s="7">
        <f t="shared" si="215"/>
        <v>1.2571428571428571</v>
      </c>
      <c r="J404">
        <f t="shared" si="216"/>
        <v>9</v>
      </c>
      <c r="K404" s="5">
        <f t="shared" si="217"/>
        <v>1181</v>
      </c>
      <c r="L404" s="5">
        <f t="shared" si="218"/>
        <v>0</v>
      </c>
    </row>
    <row r="405" spans="1:14" hidden="1" x14ac:dyDescent="0.3">
      <c r="A405" t="s">
        <v>7</v>
      </c>
      <c r="B405">
        <v>35</v>
      </c>
      <c r="C405">
        <v>44</v>
      </c>
      <c r="D405">
        <v>2906</v>
      </c>
      <c r="E405">
        <v>2</v>
      </c>
      <c r="F405">
        <v>1</v>
      </c>
      <c r="G405">
        <v>0</v>
      </c>
      <c r="I405" s="7">
        <f t="shared" si="215"/>
        <v>1.2571428571428571</v>
      </c>
      <c r="J405">
        <f t="shared" si="216"/>
        <v>9</v>
      </c>
      <c r="K405" s="5">
        <f t="shared" si="217"/>
        <v>0</v>
      </c>
      <c r="L405" s="5">
        <f t="shared" si="218"/>
        <v>2906</v>
      </c>
      <c r="N405">
        <f t="shared" ref="N405" si="228">$K404+$K405-$L404-$L405</f>
        <v>-1725</v>
      </c>
    </row>
    <row r="406" spans="1:14" hidden="1" x14ac:dyDescent="0.3">
      <c r="A406" t="s">
        <v>8</v>
      </c>
      <c r="B406">
        <v>34</v>
      </c>
      <c r="C406">
        <v>34</v>
      </c>
      <c r="D406">
        <v>132</v>
      </c>
      <c r="E406">
        <v>3</v>
      </c>
      <c r="F406">
        <v>1</v>
      </c>
      <c r="G406">
        <v>0</v>
      </c>
      <c r="I406" s="7">
        <f t="shared" si="215"/>
        <v>1</v>
      </c>
      <c r="J406">
        <f t="shared" si="216"/>
        <v>0</v>
      </c>
      <c r="K406" s="5">
        <f t="shared" si="217"/>
        <v>132</v>
      </c>
      <c r="L406" s="5">
        <f t="shared" si="218"/>
        <v>0</v>
      </c>
    </row>
    <row r="407" spans="1:14" hidden="1" x14ac:dyDescent="0.3">
      <c r="A407" t="s">
        <v>7</v>
      </c>
      <c r="B407">
        <v>34</v>
      </c>
      <c r="C407">
        <v>34</v>
      </c>
      <c r="D407">
        <v>2799</v>
      </c>
      <c r="E407">
        <v>3</v>
      </c>
      <c r="F407">
        <v>1</v>
      </c>
      <c r="G407">
        <v>0</v>
      </c>
      <c r="I407" s="7">
        <f t="shared" si="215"/>
        <v>1</v>
      </c>
      <c r="J407">
        <f t="shared" si="216"/>
        <v>0</v>
      </c>
      <c r="K407" s="5">
        <f t="shared" si="217"/>
        <v>0</v>
      </c>
      <c r="L407" s="5">
        <f t="shared" si="218"/>
        <v>2799</v>
      </c>
      <c r="N407">
        <f t="shared" ref="N407" si="229">$K406+$K407-$L406-$L407</f>
        <v>-2667</v>
      </c>
    </row>
    <row r="408" spans="1:14" hidden="1" x14ac:dyDescent="0.3">
      <c r="A408" t="s">
        <v>7</v>
      </c>
      <c r="B408">
        <v>22</v>
      </c>
      <c r="C408">
        <v>22</v>
      </c>
      <c r="D408">
        <v>1919</v>
      </c>
      <c r="E408">
        <v>4</v>
      </c>
      <c r="F408">
        <v>1</v>
      </c>
      <c r="G408">
        <v>0</v>
      </c>
      <c r="I408" s="7">
        <f t="shared" si="215"/>
        <v>1</v>
      </c>
      <c r="J408">
        <f t="shared" si="216"/>
        <v>0</v>
      </c>
      <c r="K408" s="5">
        <f t="shared" si="217"/>
        <v>0</v>
      </c>
      <c r="L408" s="5">
        <f t="shared" si="218"/>
        <v>1919</v>
      </c>
    </row>
    <row r="409" spans="1:14" hidden="1" x14ac:dyDescent="0.3">
      <c r="A409" t="s">
        <v>8</v>
      </c>
      <c r="B409">
        <v>22</v>
      </c>
      <c r="C409">
        <v>22</v>
      </c>
      <c r="D409">
        <v>167</v>
      </c>
      <c r="E409">
        <v>4</v>
      </c>
      <c r="F409">
        <v>1</v>
      </c>
      <c r="G409">
        <v>0</v>
      </c>
      <c r="I409" s="7">
        <f t="shared" si="215"/>
        <v>1</v>
      </c>
      <c r="J409">
        <f t="shared" si="216"/>
        <v>0</v>
      </c>
      <c r="K409" s="5">
        <f t="shared" si="217"/>
        <v>167</v>
      </c>
      <c r="L409" s="5">
        <f t="shared" si="218"/>
        <v>0</v>
      </c>
      <c r="N409">
        <f t="shared" ref="N409" si="230">$K408+$K409-$L408-$L409</f>
        <v>-1752</v>
      </c>
    </row>
    <row r="410" spans="1:14" x14ac:dyDescent="0.3">
      <c r="A410" t="s">
        <v>8</v>
      </c>
      <c r="B410">
        <v>9</v>
      </c>
      <c r="C410">
        <v>15</v>
      </c>
      <c r="D410">
        <v>651</v>
      </c>
      <c r="E410">
        <v>5</v>
      </c>
      <c r="F410">
        <v>1</v>
      </c>
      <c r="G410">
        <v>0</v>
      </c>
      <c r="I410" s="7">
        <f t="shared" si="215"/>
        <v>1.6666666666666667</v>
      </c>
      <c r="J410">
        <f t="shared" si="216"/>
        <v>6</v>
      </c>
      <c r="K410" s="5">
        <f t="shared" si="217"/>
        <v>651</v>
      </c>
      <c r="L410" s="5">
        <f t="shared" si="218"/>
        <v>0</v>
      </c>
    </row>
    <row r="411" spans="1:14" x14ac:dyDescent="0.3">
      <c r="A411" t="s">
        <v>7</v>
      </c>
      <c r="B411">
        <v>9</v>
      </c>
      <c r="C411">
        <v>15</v>
      </c>
      <c r="D411">
        <v>1013</v>
      </c>
      <c r="E411">
        <v>5</v>
      </c>
      <c r="F411">
        <v>1</v>
      </c>
      <c r="G411">
        <v>0</v>
      </c>
      <c r="I411" s="7">
        <f t="shared" si="215"/>
        <v>1.6666666666666667</v>
      </c>
      <c r="J411">
        <f t="shared" si="216"/>
        <v>6</v>
      </c>
      <c r="K411" s="5">
        <f t="shared" si="217"/>
        <v>0</v>
      </c>
      <c r="L411" s="5">
        <f t="shared" si="218"/>
        <v>1013</v>
      </c>
      <c r="N411">
        <f t="shared" ref="N411" si="231">$K410+$K411-$L410-$L411</f>
        <v>-362</v>
      </c>
    </row>
    <row r="412" spans="1:14" hidden="1" x14ac:dyDescent="0.3">
      <c r="A412" t="s">
        <v>8</v>
      </c>
      <c r="B412">
        <v>5</v>
      </c>
      <c r="C412">
        <v>5</v>
      </c>
      <c r="D412">
        <v>130</v>
      </c>
      <c r="E412">
        <v>6</v>
      </c>
      <c r="F412">
        <v>1</v>
      </c>
      <c r="G412">
        <v>0</v>
      </c>
      <c r="I412" s="7">
        <f t="shared" si="215"/>
        <v>1</v>
      </c>
      <c r="J412">
        <f t="shared" si="216"/>
        <v>0</v>
      </c>
      <c r="K412" s="5">
        <f t="shared" si="217"/>
        <v>130</v>
      </c>
      <c r="L412" s="5">
        <f t="shared" si="218"/>
        <v>0</v>
      </c>
    </row>
    <row r="413" spans="1:14" hidden="1" x14ac:dyDescent="0.3">
      <c r="A413" t="s">
        <v>7</v>
      </c>
      <c r="B413">
        <v>5</v>
      </c>
      <c r="C413">
        <v>5</v>
      </c>
      <c r="D413">
        <v>349</v>
      </c>
      <c r="E413">
        <v>6</v>
      </c>
      <c r="F413">
        <v>1</v>
      </c>
      <c r="G413">
        <v>0</v>
      </c>
      <c r="I413" s="7">
        <f t="shared" si="215"/>
        <v>1</v>
      </c>
      <c r="J413">
        <f t="shared" si="216"/>
        <v>0</v>
      </c>
      <c r="K413" s="5">
        <f t="shared" si="217"/>
        <v>0</v>
      </c>
      <c r="L413" s="5">
        <f t="shared" si="218"/>
        <v>349</v>
      </c>
      <c r="N413">
        <f t="shared" ref="N413" si="232">$K412+$K413-$L412-$L413</f>
        <v>-219</v>
      </c>
    </row>
    <row r="414" spans="1:14" hidden="1" x14ac:dyDescent="0.3">
      <c r="A414" t="s">
        <v>8</v>
      </c>
      <c r="B414">
        <v>20</v>
      </c>
      <c r="C414">
        <v>20</v>
      </c>
      <c r="D414">
        <v>170</v>
      </c>
      <c r="E414">
        <v>7</v>
      </c>
      <c r="F414">
        <v>1</v>
      </c>
      <c r="G414">
        <v>0</v>
      </c>
      <c r="I414" s="7">
        <f t="shared" si="215"/>
        <v>1</v>
      </c>
      <c r="J414">
        <f t="shared" si="216"/>
        <v>0</v>
      </c>
      <c r="K414" s="5">
        <f t="shared" si="217"/>
        <v>170</v>
      </c>
      <c r="L414" s="5">
        <f t="shared" si="218"/>
        <v>0</v>
      </c>
    </row>
    <row r="415" spans="1:14" hidden="1" x14ac:dyDescent="0.3">
      <c r="A415" t="s">
        <v>7</v>
      </c>
      <c r="B415">
        <v>20</v>
      </c>
      <c r="C415">
        <v>20</v>
      </c>
      <c r="D415">
        <v>1698</v>
      </c>
      <c r="E415">
        <v>7</v>
      </c>
      <c r="F415">
        <v>1</v>
      </c>
      <c r="G415">
        <v>0</v>
      </c>
      <c r="I415" s="7">
        <f t="shared" si="215"/>
        <v>1</v>
      </c>
      <c r="J415">
        <f t="shared" si="216"/>
        <v>0</v>
      </c>
      <c r="K415" s="5">
        <f t="shared" si="217"/>
        <v>0</v>
      </c>
      <c r="L415" s="5">
        <f t="shared" si="218"/>
        <v>1698</v>
      </c>
      <c r="N415">
        <f t="shared" ref="N415" si="233">$K414+$K415-$L414-$L415</f>
        <v>-1528</v>
      </c>
    </row>
    <row r="416" spans="1:14" x14ac:dyDescent="0.3">
      <c r="A416" t="s">
        <v>8</v>
      </c>
      <c r="B416">
        <v>4</v>
      </c>
      <c r="C416">
        <v>46</v>
      </c>
      <c r="D416">
        <v>3968</v>
      </c>
      <c r="E416">
        <v>8</v>
      </c>
      <c r="F416">
        <v>1</v>
      </c>
      <c r="G416">
        <v>0</v>
      </c>
      <c r="I416" s="7">
        <f t="shared" si="215"/>
        <v>11.5</v>
      </c>
      <c r="J416">
        <f t="shared" si="216"/>
        <v>42</v>
      </c>
      <c r="K416" s="5">
        <f t="shared" si="217"/>
        <v>3968</v>
      </c>
      <c r="L416" s="5">
        <f t="shared" si="218"/>
        <v>0</v>
      </c>
    </row>
    <row r="417" spans="1:14" x14ac:dyDescent="0.3">
      <c r="A417" t="s">
        <v>7</v>
      </c>
      <c r="B417">
        <v>4</v>
      </c>
      <c r="C417">
        <v>46</v>
      </c>
      <c r="D417">
        <v>3974</v>
      </c>
      <c r="E417">
        <v>8</v>
      </c>
      <c r="F417">
        <v>1</v>
      </c>
      <c r="G417">
        <v>0</v>
      </c>
      <c r="I417" s="7">
        <f t="shared" si="215"/>
        <v>11.5</v>
      </c>
      <c r="J417">
        <f t="shared" si="216"/>
        <v>42</v>
      </c>
      <c r="K417" s="5">
        <f t="shared" si="217"/>
        <v>0</v>
      </c>
      <c r="L417" s="5">
        <f t="shared" si="218"/>
        <v>3974</v>
      </c>
      <c r="N417">
        <f t="shared" ref="N417" si="234">$K416+$K417-$L416-$L417</f>
        <v>-6</v>
      </c>
    </row>
    <row r="418" spans="1:14" x14ac:dyDescent="0.3">
      <c r="A418" t="s">
        <v>8</v>
      </c>
      <c r="B418">
        <v>17</v>
      </c>
      <c r="C418">
        <v>27</v>
      </c>
      <c r="D418">
        <v>955</v>
      </c>
      <c r="E418">
        <v>9</v>
      </c>
      <c r="F418">
        <v>1</v>
      </c>
      <c r="G418">
        <v>0</v>
      </c>
      <c r="I418" s="7">
        <f t="shared" si="215"/>
        <v>1.588235294117647</v>
      </c>
      <c r="J418">
        <f t="shared" si="216"/>
        <v>10</v>
      </c>
      <c r="K418" s="5">
        <f t="shared" si="217"/>
        <v>955</v>
      </c>
      <c r="L418" s="5">
        <f t="shared" si="218"/>
        <v>0</v>
      </c>
    </row>
    <row r="419" spans="1:14" x14ac:dyDescent="0.3">
      <c r="A419" t="s">
        <v>7</v>
      </c>
      <c r="B419">
        <v>17</v>
      </c>
      <c r="C419">
        <v>27</v>
      </c>
      <c r="D419">
        <v>1821</v>
      </c>
      <c r="E419">
        <v>9</v>
      </c>
      <c r="F419">
        <v>1</v>
      </c>
      <c r="G419">
        <v>0</v>
      </c>
      <c r="I419" s="7">
        <f t="shared" si="215"/>
        <v>1.588235294117647</v>
      </c>
      <c r="J419">
        <f t="shared" si="216"/>
        <v>10</v>
      </c>
      <c r="K419" s="5">
        <f t="shared" si="217"/>
        <v>0</v>
      </c>
      <c r="L419" s="5">
        <f t="shared" si="218"/>
        <v>1821</v>
      </c>
      <c r="N419">
        <f t="shared" ref="N419" si="235">$K418+$K419-$L418-$L419</f>
        <v>-866</v>
      </c>
    </row>
    <row r="420" spans="1:14" hidden="1" x14ac:dyDescent="0.3">
      <c r="A420" t="s">
        <v>8</v>
      </c>
      <c r="B420">
        <v>23</v>
      </c>
      <c r="C420">
        <v>23</v>
      </c>
      <c r="D420">
        <v>168</v>
      </c>
      <c r="E420">
        <v>10</v>
      </c>
      <c r="F420">
        <v>1</v>
      </c>
      <c r="G420">
        <v>0</v>
      </c>
      <c r="I420" s="7">
        <f t="shared" si="215"/>
        <v>1</v>
      </c>
      <c r="J420">
        <f t="shared" si="216"/>
        <v>0</v>
      </c>
      <c r="K420" s="5">
        <f t="shared" si="217"/>
        <v>168</v>
      </c>
      <c r="L420" s="5">
        <f t="shared" si="218"/>
        <v>0</v>
      </c>
    </row>
    <row r="421" spans="1:14" hidden="1" x14ac:dyDescent="0.3">
      <c r="A421" t="s">
        <v>7</v>
      </c>
      <c r="B421">
        <v>23</v>
      </c>
      <c r="C421">
        <v>23</v>
      </c>
      <c r="D421">
        <v>1989</v>
      </c>
      <c r="E421">
        <v>10</v>
      </c>
      <c r="F421">
        <v>1</v>
      </c>
      <c r="G421">
        <v>0</v>
      </c>
      <c r="I421" s="7">
        <f t="shared" si="215"/>
        <v>1</v>
      </c>
      <c r="J421">
        <f t="shared" si="216"/>
        <v>0</v>
      </c>
      <c r="K421" s="5">
        <f t="shared" si="217"/>
        <v>0</v>
      </c>
      <c r="L421" s="5">
        <f t="shared" si="218"/>
        <v>1989</v>
      </c>
      <c r="N421">
        <f t="shared" ref="N421" si="236">$K420+$K421-$L420-$L421</f>
        <v>-1821</v>
      </c>
    </row>
    <row r="422" spans="1:14" hidden="1" x14ac:dyDescent="0.3">
      <c r="A422" t="s">
        <v>7</v>
      </c>
      <c r="B422">
        <v>40</v>
      </c>
      <c r="C422">
        <v>40</v>
      </c>
      <c r="D422">
        <v>3401</v>
      </c>
      <c r="E422">
        <v>11</v>
      </c>
      <c r="F422">
        <v>1</v>
      </c>
      <c r="G422">
        <v>0</v>
      </c>
      <c r="I422" s="7">
        <f t="shared" si="215"/>
        <v>1</v>
      </c>
      <c r="J422">
        <f t="shared" si="216"/>
        <v>0</v>
      </c>
      <c r="K422" s="5">
        <f t="shared" si="217"/>
        <v>0</v>
      </c>
      <c r="L422" s="5">
        <f t="shared" si="218"/>
        <v>3401</v>
      </c>
    </row>
    <row r="423" spans="1:14" hidden="1" x14ac:dyDescent="0.3">
      <c r="A423" t="s">
        <v>8</v>
      </c>
      <c r="B423">
        <v>40</v>
      </c>
      <c r="C423">
        <v>40</v>
      </c>
      <c r="D423">
        <v>186</v>
      </c>
      <c r="E423">
        <v>11</v>
      </c>
      <c r="F423">
        <v>1</v>
      </c>
      <c r="G423">
        <v>0</v>
      </c>
      <c r="I423" s="7">
        <f t="shared" si="215"/>
        <v>1</v>
      </c>
      <c r="J423">
        <f t="shared" si="216"/>
        <v>0</v>
      </c>
      <c r="K423" s="5">
        <f t="shared" si="217"/>
        <v>186</v>
      </c>
      <c r="L423" s="5">
        <f t="shared" si="218"/>
        <v>0</v>
      </c>
      <c r="N423">
        <f t="shared" ref="N423" si="237">$K422+$K423-$L422-$L423</f>
        <v>-3215</v>
      </c>
    </row>
    <row r="424" spans="1:14" hidden="1" x14ac:dyDescent="0.3">
      <c r="A424" t="s">
        <v>7</v>
      </c>
      <c r="B424">
        <v>26</v>
      </c>
      <c r="C424">
        <v>26</v>
      </c>
      <c r="D424">
        <v>1914</v>
      </c>
      <c r="E424">
        <v>12</v>
      </c>
      <c r="F424">
        <v>1</v>
      </c>
      <c r="G424">
        <v>0</v>
      </c>
      <c r="I424" s="7">
        <f t="shared" si="215"/>
        <v>1</v>
      </c>
      <c r="J424">
        <f t="shared" si="216"/>
        <v>0</v>
      </c>
      <c r="K424" s="5">
        <f t="shared" si="217"/>
        <v>0</v>
      </c>
      <c r="L424" s="5">
        <f t="shared" si="218"/>
        <v>1914</v>
      </c>
    </row>
    <row r="425" spans="1:14" hidden="1" x14ac:dyDescent="0.3">
      <c r="A425" t="s">
        <v>8</v>
      </c>
      <c r="B425">
        <v>26</v>
      </c>
      <c r="C425">
        <v>26</v>
      </c>
      <c r="D425">
        <v>160</v>
      </c>
      <c r="E425">
        <v>12</v>
      </c>
      <c r="F425">
        <v>1</v>
      </c>
      <c r="G425">
        <v>0</v>
      </c>
      <c r="I425" s="7">
        <f t="shared" si="215"/>
        <v>1</v>
      </c>
      <c r="J425">
        <f t="shared" si="216"/>
        <v>0</v>
      </c>
      <c r="K425" s="5">
        <f t="shared" si="217"/>
        <v>160</v>
      </c>
      <c r="L425" s="5">
        <f t="shared" si="218"/>
        <v>0</v>
      </c>
      <c r="N425">
        <f t="shared" ref="N425" si="238">$K424+$K425-$L424-$L425</f>
        <v>-1754</v>
      </c>
    </row>
    <row r="426" spans="1:14" hidden="1" x14ac:dyDescent="0.3">
      <c r="A426" t="s">
        <v>7</v>
      </c>
      <c r="B426">
        <v>11</v>
      </c>
      <c r="C426">
        <v>11</v>
      </c>
      <c r="D426">
        <v>943</v>
      </c>
      <c r="E426">
        <v>13</v>
      </c>
      <c r="F426">
        <v>1</v>
      </c>
      <c r="G426">
        <v>0</v>
      </c>
      <c r="I426" s="7">
        <f t="shared" si="215"/>
        <v>1</v>
      </c>
      <c r="J426">
        <f t="shared" si="216"/>
        <v>0</v>
      </c>
      <c r="K426" s="5">
        <f t="shared" si="217"/>
        <v>0</v>
      </c>
      <c r="L426" s="5">
        <f t="shared" si="218"/>
        <v>943</v>
      </c>
    </row>
    <row r="427" spans="1:14" hidden="1" x14ac:dyDescent="0.3">
      <c r="A427" t="s">
        <v>8</v>
      </c>
      <c r="B427">
        <v>11</v>
      </c>
      <c r="C427">
        <v>11</v>
      </c>
      <c r="D427">
        <v>142</v>
      </c>
      <c r="E427">
        <v>13</v>
      </c>
      <c r="F427">
        <v>1</v>
      </c>
      <c r="G427">
        <v>0</v>
      </c>
      <c r="I427" s="7">
        <f t="shared" si="215"/>
        <v>1</v>
      </c>
      <c r="J427">
        <f t="shared" si="216"/>
        <v>0</v>
      </c>
      <c r="K427" s="5">
        <f t="shared" si="217"/>
        <v>142</v>
      </c>
      <c r="L427" s="5">
        <f t="shared" si="218"/>
        <v>0</v>
      </c>
      <c r="N427">
        <f t="shared" ref="N427" si="239">$K426+$K427-$L426-$L427</f>
        <v>-801</v>
      </c>
    </row>
    <row r="428" spans="1:14" x14ac:dyDescent="0.3">
      <c r="A428" t="s">
        <v>8</v>
      </c>
      <c r="B428">
        <v>10</v>
      </c>
      <c r="C428">
        <v>16</v>
      </c>
      <c r="D428">
        <v>570</v>
      </c>
      <c r="E428">
        <v>14</v>
      </c>
      <c r="F428">
        <v>1</v>
      </c>
      <c r="G428">
        <v>0</v>
      </c>
      <c r="I428" s="7">
        <f t="shared" si="215"/>
        <v>1.6</v>
      </c>
      <c r="J428">
        <f t="shared" si="216"/>
        <v>6</v>
      </c>
      <c r="K428" s="5">
        <f t="shared" si="217"/>
        <v>570</v>
      </c>
      <c r="L428" s="5">
        <f t="shared" si="218"/>
        <v>0</v>
      </c>
    </row>
    <row r="429" spans="1:14" x14ac:dyDescent="0.3">
      <c r="A429" t="s">
        <v>7</v>
      </c>
      <c r="B429">
        <v>10</v>
      </c>
      <c r="C429">
        <v>16</v>
      </c>
      <c r="D429">
        <v>1063</v>
      </c>
      <c r="E429">
        <v>14</v>
      </c>
      <c r="F429">
        <v>1</v>
      </c>
      <c r="G429">
        <v>0</v>
      </c>
      <c r="I429" s="7">
        <f t="shared" si="215"/>
        <v>1.6</v>
      </c>
      <c r="J429">
        <f t="shared" si="216"/>
        <v>6</v>
      </c>
      <c r="K429" s="5">
        <f t="shared" si="217"/>
        <v>0</v>
      </c>
      <c r="L429" s="5">
        <f t="shared" si="218"/>
        <v>1063</v>
      </c>
      <c r="N429">
        <f t="shared" ref="N429" si="240">$K428+$K429-$L428-$L429</f>
        <v>-493</v>
      </c>
    </row>
    <row r="430" spans="1:14" hidden="1" x14ac:dyDescent="0.3">
      <c r="A430" t="s">
        <v>8</v>
      </c>
      <c r="B430">
        <v>23</v>
      </c>
      <c r="C430">
        <v>23</v>
      </c>
      <c r="D430">
        <v>139</v>
      </c>
      <c r="E430">
        <v>15</v>
      </c>
      <c r="F430">
        <v>1</v>
      </c>
      <c r="G430">
        <v>0</v>
      </c>
      <c r="I430" s="7">
        <f t="shared" si="215"/>
        <v>1</v>
      </c>
      <c r="J430">
        <f t="shared" si="216"/>
        <v>0</v>
      </c>
      <c r="K430" s="5">
        <f t="shared" si="217"/>
        <v>139</v>
      </c>
      <c r="L430" s="5">
        <f t="shared" si="218"/>
        <v>0</v>
      </c>
    </row>
    <row r="431" spans="1:14" hidden="1" x14ac:dyDescent="0.3">
      <c r="A431" t="s">
        <v>7</v>
      </c>
      <c r="B431">
        <v>23</v>
      </c>
      <c r="C431">
        <v>23</v>
      </c>
      <c r="D431">
        <v>1981</v>
      </c>
      <c r="E431">
        <v>15</v>
      </c>
      <c r="F431">
        <v>1</v>
      </c>
      <c r="G431">
        <v>0</v>
      </c>
      <c r="I431" s="7">
        <f t="shared" si="215"/>
        <v>1</v>
      </c>
      <c r="J431">
        <f t="shared" si="216"/>
        <v>0</v>
      </c>
      <c r="K431" s="5">
        <f t="shared" si="217"/>
        <v>0</v>
      </c>
      <c r="L431" s="5">
        <f t="shared" si="218"/>
        <v>1981</v>
      </c>
      <c r="N431">
        <f t="shared" ref="N431" si="241">$K430+$K431-$L430-$L431</f>
        <v>-1842</v>
      </c>
    </row>
    <row r="432" spans="1:14" x14ac:dyDescent="0.3">
      <c r="A432" t="s">
        <v>8</v>
      </c>
      <c r="B432">
        <v>3</v>
      </c>
      <c r="C432">
        <v>18</v>
      </c>
      <c r="D432">
        <v>1522</v>
      </c>
      <c r="E432">
        <v>16</v>
      </c>
      <c r="F432">
        <v>1</v>
      </c>
      <c r="G432">
        <v>0</v>
      </c>
      <c r="I432" s="7">
        <f t="shared" si="215"/>
        <v>6</v>
      </c>
      <c r="J432">
        <f t="shared" si="216"/>
        <v>15</v>
      </c>
      <c r="K432" s="5">
        <f t="shared" si="217"/>
        <v>1522</v>
      </c>
      <c r="L432" s="5">
        <f t="shared" si="218"/>
        <v>0</v>
      </c>
    </row>
    <row r="433" spans="1:14" x14ac:dyDescent="0.3">
      <c r="A433" t="s">
        <v>7</v>
      </c>
      <c r="B433">
        <v>3</v>
      </c>
      <c r="C433">
        <v>18</v>
      </c>
      <c r="D433">
        <v>1591</v>
      </c>
      <c r="E433">
        <v>16</v>
      </c>
      <c r="F433">
        <v>1</v>
      </c>
      <c r="G433">
        <v>0</v>
      </c>
      <c r="I433" s="7">
        <f t="shared" si="215"/>
        <v>6</v>
      </c>
      <c r="J433">
        <f t="shared" si="216"/>
        <v>15</v>
      </c>
      <c r="K433" s="5">
        <f t="shared" si="217"/>
        <v>0</v>
      </c>
      <c r="L433" s="5">
        <f t="shared" si="218"/>
        <v>1591</v>
      </c>
      <c r="N433">
        <f t="shared" ref="N433" si="242">$K432+$K433-$L432-$L433</f>
        <v>-69</v>
      </c>
    </row>
    <row r="434" spans="1:14" x14ac:dyDescent="0.3">
      <c r="A434" t="s">
        <v>7</v>
      </c>
      <c r="B434">
        <v>13</v>
      </c>
      <c r="C434">
        <v>49</v>
      </c>
      <c r="D434">
        <v>3783</v>
      </c>
      <c r="E434">
        <v>17</v>
      </c>
      <c r="F434">
        <v>1</v>
      </c>
      <c r="G434">
        <v>0</v>
      </c>
      <c r="I434" s="7">
        <f t="shared" si="215"/>
        <v>3.7692307692307692</v>
      </c>
      <c r="J434">
        <f t="shared" si="216"/>
        <v>36</v>
      </c>
      <c r="K434" s="5">
        <f t="shared" si="217"/>
        <v>0</v>
      </c>
      <c r="L434" s="5">
        <f t="shared" si="218"/>
        <v>3783</v>
      </c>
    </row>
    <row r="435" spans="1:14" x14ac:dyDescent="0.3">
      <c r="A435" t="s">
        <v>8</v>
      </c>
      <c r="B435">
        <v>13</v>
      </c>
      <c r="C435">
        <v>49</v>
      </c>
      <c r="D435">
        <v>3709</v>
      </c>
      <c r="E435">
        <v>17</v>
      </c>
      <c r="F435">
        <v>1</v>
      </c>
      <c r="G435">
        <v>0</v>
      </c>
      <c r="I435" s="7">
        <f t="shared" si="215"/>
        <v>3.7692307692307692</v>
      </c>
      <c r="J435">
        <f t="shared" si="216"/>
        <v>36</v>
      </c>
      <c r="K435" s="5">
        <f t="shared" si="217"/>
        <v>3709</v>
      </c>
      <c r="L435" s="5">
        <f t="shared" si="218"/>
        <v>0</v>
      </c>
      <c r="N435">
        <f t="shared" ref="N435" si="243">$K434+$K435-$L434-$L435</f>
        <v>-74</v>
      </c>
    </row>
    <row r="436" spans="1:14" hidden="1" x14ac:dyDescent="0.3">
      <c r="A436" t="s">
        <v>7</v>
      </c>
      <c r="B436">
        <v>25</v>
      </c>
      <c r="C436">
        <v>25</v>
      </c>
      <c r="D436">
        <v>2226</v>
      </c>
      <c r="E436">
        <v>18</v>
      </c>
      <c r="F436">
        <v>1</v>
      </c>
      <c r="G436">
        <v>0</v>
      </c>
      <c r="I436" s="7">
        <f t="shared" si="215"/>
        <v>1</v>
      </c>
      <c r="J436">
        <f t="shared" si="216"/>
        <v>0</v>
      </c>
      <c r="K436" s="5">
        <f t="shared" si="217"/>
        <v>0</v>
      </c>
      <c r="L436" s="5">
        <f t="shared" si="218"/>
        <v>2226</v>
      </c>
    </row>
    <row r="437" spans="1:14" hidden="1" x14ac:dyDescent="0.3">
      <c r="A437" t="s">
        <v>8</v>
      </c>
      <c r="B437">
        <v>25</v>
      </c>
      <c r="C437">
        <v>25</v>
      </c>
      <c r="D437">
        <v>121</v>
      </c>
      <c r="E437">
        <v>18</v>
      </c>
      <c r="F437">
        <v>1</v>
      </c>
      <c r="G437">
        <v>0</v>
      </c>
      <c r="I437" s="7">
        <f t="shared" si="215"/>
        <v>1</v>
      </c>
      <c r="J437">
        <f t="shared" si="216"/>
        <v>0</v>
      </c>
      <c r="K437" s="5">
        <f t="shared" si="217"/>
        <v>121</v>
      </c>
      <c r="L437" s="5">
        <f t="shared" si="218"/>
        <v>0</v>
      </c>
      <c r="N437">
        <f t="shared" ref="N437" si="244">$K436+$K437-$L436-$L437</f>
        <v>-2105</v>
      </c>
    </row>
    <row r="438" spans="1:14" hidden="1" x14ac:dyDescent="0.3">
      <c r="A438" t="s">
        <v>8</v>
      </c>
      <c r="B438">
        <v>2</v>
      </c>
      <c r="C438">
        <v>2</v>
      </c>
      <c r="D438">
        <v>48</v>
      </c>
      <c r="E438">
        <v>19</v>
      </c>
      <c r="F438">
        <v>1</v>
      </c>
      <c r="G438">
        <v>0</v>
      </c>
      <c r="I438" s="7">
        <f t="shared" si="215"/>
        <v>1</v>
      </c>
      <c r="J438">
        <f t="shared" si="216"/>
        <v>0</v>
      </c>
      <c r="K438" s="5">
        <f t="shared" si="217"/>
        <v>48</v>
      </c>
      <c r="L438" s="5">
        <f t="shared" si="218"/>
        <v>0</v>
      </c>
    </row>
    <row r="439" spans="1:14" hidden="1" x14ac:dyDescent="0.3">
      <c r="A439" t="s">
        <v>7</v>
      </c>
      <c r="B439">
        <v>2</v>
      </c>
      <c r="C439">
        <v>2</v>
      </c>
      <c r="D439">
        <v>200</v>
      </c>
      <c r="E439">
        <v>19</v>
      </c>
      <c r="F439">
        <v>1</v>
      </c>
      <c r="G439">
        <v>0</v>
      </c>
      <c r="I439" s="7">
        <f t="shared" si="215"/>
        <v>1</v>
      </c>
      <c r="J439">
        <f t="shared" si="216"/>
        <v>0</v>
      </c>
      <c r="K439" s="5">
        <f t="shared" si="217"/>
        <v>0</v>
      </c>
      <c r="L439" s="5">
        <f t="shared" si="218"/>
        <v>200</v>
      </c>
      <c r="N439">
        <f t="shared" ref="N439" si="245">$K438+$K439-$L438-$L439</f>
        <v>-152</v>
      </c>
    </row>
    <row r="440" spans="1:14" hidden="1" x14ac:dyDescent="0.3">
      <c r="A440" t="s">
        <v>8</v>
      </c>
      <c r="B440">
        <v>27</v>
      </c>
      <c r="C440">
        <v>28</v>
      </c>
      <c r="D440">
        <v>220</v>
      </c>
      <c r="E440">
        <v>20</v>
      </c>
      <c r="F440">
        <v>1</v>
      </c>
      <c r="G440">
        <v>0</v>
      </c>
      <c r="I440" s="7">
        <f t="shared" si="215"/>
        <v>1.037037037037037</v>
      </c>
      <c r="J440">
        <f t="shared" si="216"/>
        <v>1</v>
      </c>
      <c r="K440" s="5">
        <f t="shared" si="217"/>
        <v>220</v>
      </c>
      <c r="L440" s="5">
        <f t="shared" si="218"/>
        <v>0</v>
      </c>
    </row>
    <row r="441" spans="1:14" hidden="1" x14ac:dyDescent="0.3">
      <c r="A441" t="s">
        <v>7</v>
      </c>
      <c r="B441">
        <v>27</v>
      </c>
      <c r="C441">
        <v>28</v>
      </c>
      <c r="D441">
        <v>2247</v>
      </c>
      <c r="E441">
        <v>20</v>
      </c>
      <c r="F441">
        <v>1</v>
      </c>
      <c r="G441">
        <v>0</v>
      </c>
      <c r="I441" s="7">
        <f t="shared" si="215"/>
        <v>1.037037037037037</v>
      </c>
      <c r="J441">
        <f t="shared" si="216"/>
        <v>1</v>
      </c>
      <c r="K441" s="5">
        <f t="shared" si="217"/>
        <v>0</v>
      </c>
      <c r="L441" s="5">
        <f t="shared" si="218"/>
        <v>2247</v>
      </c>
      <c r="N441">
        <f t="shared" ref="N441" si="246">$K440+$K441-$L440-$L441</f>
        <v>-2027</v>
      </c>
    </row>
    <row r="442" spans="1:14" hidden="1" x14ac:dyDescent="0.3">
      <c r="A442" t="s">
        <v>7</v>
      </c>
      <c r="B442">
        <v>6</v>
      </c>
      <c r="C442">
        <v>6</v>
      </c>
      <c r="D442">
        <v>417</v>
      </c>
      <c r="E442">
        <v>21</v>
      </c>
      <c r="F442">
        <v>1</v>
      </c>
      <c r="G442">
        <v>0</v>
      </c>
      <c r="I442" s="7">
        <f t="shared" si="215"/>
        <v>1</v>
      </c>
      <c r="J442">
        <f t="shared" si="216"/>
        <v>0</v>
      </c>
      <c r="K442" s="5">
        <f t="shared" si="217"/>
        <v>0</v>
      </c>
      <c r="L442" s="5">
        <f t="shared" si="218"/>
        <v>417</v>
      </c>
    </row>
    <row r="443" spans="1:14" hidden="1" x14ac:dyDescent="0.3">
      <c r="A443" t="s">
        <v>8</v>
      </c>
      <c r="B443">
        <v>6</v>
      </c>
      <c r="C443">
        <v>6</v>
      </c>
      <c r="D443">
        <v>133</v>
      </c>
      <c r="E443">
        <v>21</v>
      </c>
      <c r="F443">
        <v>1</v>
      </c>
      <c r="G443">
        <v>0</v>
      </c>
      <c r="I443" s="7">
        <f t="shared" si="215"/>
        <v>1</v>
      </c>
      <c r="J443">
        <f t="shared" si="216"/>
        <v>0</v>
      </c>
      <c r="K443" s="5">
        <f t="shared" si="217"/>
        <v>133</v>
      </c>
      <c r="L443" s="5">
        <f t="shared" si="218"/>
        <v>0</v>
      </c>
      <c r="N443">
        <f t="shared" ref="N443" si="247">$K442+$K443-$L442-$L443</f>
        <v>-284</v>
      </c>
    </row>
    <row r="444" spans="1:14" hidden="1" x14ac:dyDescent="0.3">
      <c r="A444" t="s">
        <v>7</v>
      </c>
      <c r="B444">
        <v>28</v>
      </c>
      <c r="C444">
        <v>28</v>
      </c>
      <c r="D444">
        <v>2181</v>
      </c>
      <c r="E444">
        <v>22</v>
      </c>
      <c r="F444">
        <v>1</v>
      </c>
      <c r="G444">
        <v>0</v>
      </c>
      <c r="I444" s="7">
        <f t="shared" si="215"/>
        <v>1</v>
      </c>
      <c r="J444">
        <f t="shared" si="216"/>
        <v>0</v>
      </c>
      <c r="K444" s="5">
        <f t="shared" si="217"/>
        <v>0</v>
      </c>
      <c r="L444" s="5">
        <f t="shared" si="218"/>
        <v>2181</v>
      </c>
    </row>
    <row r="445" spans="1:14" hidden="1" x14ac:dyDescent="0.3">
      <c r="A445" t="s">
        <v>8</v>
      </c>
      <c r="B445">
        <v>28</v>
      </c>
      <c r="C445">
        <v>28</v>
      </c>
      <c r="D445">
        <v>163</v>
      </c>
      <c r="E445">
        <v>22</v>
      </c>
      <c r="F445">
        <v>1</v>
      </c>
      <c r="G445">
        <v>0</v>
      </c>
      <c r="I445" s="7">
        <f t="shared" si="215"/>
        <v>1</v>
      </c>
      <c r="J445">
        <f t="shared" si="216"/>
        <v>0</v>
      </c>
      <c r="K445" s="5">
        <f t="shared" si="217"/>
        <v>163</v>
      </c>
      <c r="L445" s="5">
        <f t="shared" si="218"/>
        <v>0</v>
      </c>
      <c r="N445">
        <f t="shared" ref="N445" si="248">$K444+$K445-$L444-$L445</f>
        <v>-2018</v>
      </c>
    </row>
    <row r="446" spans="1:14" x14ac:dyDescent="0.3">
      <c r="A446" t="s">
        <v>7</v>
      </c>
      <c r="B446">
        <v>11</v>
      </c>
      <c r="C446">
        <v>35</v>
      </c>
      <c r="D446">
        <v>2502</v>
      </c>
      <c r="E446">
        <v>23</v>
      </c>
      <c r="F446">
        <v>1</v>
      </c>
      <c r="G446">
        <v>0</v>
      </c>
      <c r="I446" s="7">
        <f t="shared" si="215"/>
        <v>3.1818181818181817</v>
      </c>
      <c r="J446">
        <f t="shared" si="216"/>
        <v>24</v>
      </c>
      <c r="K446" s="5">
        <f t="shared" si="217"/>
        <v>0</v>
      </c>
      <c r="L446" s="5">
        <f t="shared" si="218"/>
        <v>2502</v>
      </c>
    </row>
    <row r="447" spans="1:14" x14ac:dyDescent="0.3">
      <c r="A447" t="s">
        <v>8</v>
      </c>
      <c r="B447">
        <v>11</v>
      </c>
      <c r="C447">
        <v>35</v>
      </c>
      <c r="D447">
        <v>2057</v>
      </c>
      <c r="E447">
        <v>23</v>
      </c>
      <c r="F447">
        <v>1</v>
      </c>
      <c r="G447">
        <v>0</v>
      </c>
      <c r="I447" s="7">
        <f t="shared" si="215"/>
        <v>3.1818181818181817</v>
      </c>
      <c r="J447">
        <f t="shared" si="216"/>
        <v>24</v>
      </c>
      <c r="K447" s="5">
        <f t="shared" si="217"/>
        <v>2057</v>
      </c>
      <c r="L447" s="5">
        <f t="shared" si="218"/>
        <v>0</v>
      </c>
      <c r="N447">
        <f t="shared" ref="N447" si="249">$K446+$K447-$L446-$L447</f>
        <v>-445</v>
      </c>
    </row>
    <row r="448" spans="1:14" hidden="1" x14ac:dyDescent="0.3">
      <c r="A448" t="s">
        <v>7</v>
      </c>
      <c r="B448">
        <v>28</v>
      </c>
      <c r="C448">
        <v>39</v>
      </c>
      <c r="D448">
        <v>2927</v>
      </c>
      <c r="E448">
        <v>24</v>
      </c>
      <c r="F448">
        <v>1</v>
      </c>
      <c r="G448">
        <v>0</v>
      </c>
      <c r="I448" s="7">
        <f t="shared" si="215"/>
        <v>1.3928571428571428</v>
      </c>
      <c r="J448">
        <f t="shared" si="216"/>
        <v>11</v>
      </c>
      <c r="K448" s="5">
        <f t="shared" si="217"/>
        <v>0</v>
      </c>
      <c r="L448" s="5">
        <f t="shared" si="218"/>
        <v>2927</v>
      </c>
    </row>
    <row r="449" spans="1:14" hidden="1" x14ac:dyDescent="0.3">
      <c r="A449" t="s">
        <v>8</v>
      </c>
      <c r="B449">
        <v>28</v>
      </c>
      <c r="C449">
        <v>39</v>
      </c>
      <c r="D449">
        <v>1240</v>
      </c>
      <c r="E449">
        <v>24</v>
      </c>
      <c r="F449">
        <v>1</v>
      </c>
      <c r="G449">
        <v>0</v>
      </c>
      <c r="I449" s="7">
        <f t="shared" si="215"/>
        <v>1.3928571428571428</v>
      </c>
      <c r="J449">
        <f t="shared" si="216"/>
        <v>11</v>
      </c>
      <c r="K449" s="5">
        <f t="shared" si="217"/>
        <v>1240</v>
      </c>
      <c r="L449" s="5">
        <f t="shared" si="218"/>
        <v>0</v>
      </c>
      <c r="N449">
        <f t="shared" ref="N449" si="250">$K448+$K449-$L448-$L449</f>
        <v>-1687</v>
      </c>
    </row>
    <row r="450" spans="1:14" hidden="1" x14ac:dyDescent="0.3">
      <c r="A450" t="s">
        <v>7</v>
      </c>
      <c r="B450">
        <v>20</v>
      </c>
      <c r="C450">
        <v>20</v>
      </c>
      <c r="D450">
        <v>1565</v>
      </c>
      <c r="E450">
        <v>25</v>
      </c>
      <c r="F450">
        <v>1</v>
      </c>
      <c r="G450">
        <v>0</v>
      </c>
      <c r="I450" s="7">
        <f t="shared" si="215"/>
        <v>1</v>
      </c>
      <c r="J450">
        <f t="shared" si="216"/>
        <v>0</v>
      </c>
      <c r="K450" s="5">
        <f t="shared" si="217"/>
        <v>0</v>
      </c>
      <c r="L450" s="5">
        <f t="shared" si="218"/>
        <v>1565</v>
      </c>
    </row>
    <row r="451" spans="1:14" hidden="1" x14ac:dyDescent="0.3">
      <c r="A451" t="s">
        <v>8</v>
      </c>
      <c r="B451">
        <v>20</v>
      </c>
      <c r="C451">
        <v>20</v>
      </c>
      <c r="D451">
        <v>197</v>
      </c>
      <c r="E451">
        <v>25</v>
      </c>
      <c r="F451">
        <v>1</v>
      </c>
      <c r="G451">
        <v>0</v>
      </c>
      <c r="I451" s="7">
        <f t="shared" ref="I451:I514" si="251">C451/B451</f>
        <v>1</v>
      </c>
      <c r="J451">
        <f t="shared" ref="J451:J514" si="252">C451-B451</f>
        <v>0</v>
      </c>
      <c r="K451" s="5">
        <f t="shared" ref="K451:K514" si="253">IF($A451="Hungarian",$D451,0)</f>
        <v>197</v>
      </c>
      <c r="L451" s="5">
        <f t="shared" ref="L451:L514" si="254">IF($A451="Vickrey Auction",$D451,0)</f>
        <v>0</v>
      </c>
      <c r="N451">
        <f t="shared" ref="N451" si="255">$K450+$K451-$L450-$L451</f>
        <v>-1368</v>
      </c>
    </row>
    <row r="452" spans="1:14" x14ac:dyDescent="0.3">
      <c r="A452" t="s">
        <v>7</v>
      </c>
      <c r="B452">
        <v>2</v>
      </c>
      <c r="C452">
        <v>27</v>
      </c>
      <c r="D452">
        <v>2729</v>
      </c>
      <c r="E452">
        <v>26</v>
      </c>
      <c r="F452">
        <v>1</v>
      </c>
      <c r="G452">
        <v>0</v>
      </c>
      <c r="I452" s="7">
        <f t="shared" si="251"/>
        <v>13.5</v>
      </c>
      <c r="J452">
        <f t="shared" si="252"/>
        <v>25</v>
      </c>
      <c r="K452" s="5">
        <f t="shared" si="253"/>
        <v>0</v>
      </c>
      <c r="L452" s="5">
        <f t="shared" si="254"/>
        <v>2729</v>
      </c>
    </row>
    <row r="453" spans="1:14" x14ac:dyDescent="0.3">
      <c r="A453" t="s">
        <v>8</v>
      </c>
      <c r="B453">
        <v>2</v>
      </c>
      <c r="C453">
        <v>27</v>
      </c>
      <c r="D453">
        <v>2674</v>
      </c>
      <c r="E453">
        <v>26</v>
      </c>
      <c r="F453">
        <v>1</v>
      </c>
      <c r="G453">
        <v>0</v>
      </c>
      <c r="I453" s="7">
        <f t="shared" si="251"/>
        <v>13.5</v>
      </c>
      <c r="J453">
        <f t="shared" si="252"/>
        <v>25</v>
      </c>
      <c r="K453" s="5">
        <f t="shared" si="253"/>
        <v>2674</v>
      </c>
      <c r="L453" s="5">
        <f t="shared" si="254"/>
        <v>0</v>
      </c>
      <c r="N453">
        <f t="shared" ref="N453" si="256">$K452+$K453-$L452-$L453</f>
        <v>-55</v>
      </c>
    </row>
    <row r="454" spans="1:14" hidden="1" x14ac:dyDescent="0.3">
      <c r="A454" t="s">
        <v>8</v>
      </c>
      <c r="B454">
        <v>2</v>
      </c>
      <c r="C454">
        <v>2</v>
      </c>
      <c r="D454">
        <v>96</v>
      </c>
      <c r="E454">
        <v>27</v>
      </c>
      <c r="F454">
        <v>0</v>
      </c>
      <c r="G454">
        <v>1</v>
      </c>
      <c r="I454" s="7">
        <f t="shared" si="251"/>
        <v>1</v>
      </c>
      <c r="J454">
        <f t="shared" si="252"/>
        <v>0</v>
      </c>
      <c r="K454" s="5">
        <f t="shared" si="253"/>
        <v>96</v>
      </c>
      <c r="L454" s="5">
        <f t="shared" si="254"/>
        <v>0</v>
      </c>
    </row>
    <row r="455" spans="1:14" hidden="1" x14ac:dyDescent="0.3">
      <c r="A455" t="s">
        <v>7</v>
      </c>
      <c r="B455">
        <v>2</v>
      </c>
      <c r="C455">
        <v>2</v>
      </c>
      <c r="D455">
        <v>47</v>
      </c>
      <c r="E455">
        <v>27</v>
      </c>
      <c r="F455">
        <v>0</v>
      </c>
      <c r="G455">
        <v>1</v>
      </c>
      <c r="I455" s="7">
        <f t="shared" si="251"/>
        <v>1</v>
      </c>
      <c r="J455">
        <f t="shared" si="252"/>
        <v>0</v>
      </c>
      <c r="K455" s="5">
        <f t="shared" si="253"/>
        <v>0</v>
      </c>
      <c r="L455" s="5">
        <f t="shared" si="254"/>
        <v>47</v>
      </c>
      <c r="N455">
        <f t="shared" ref="N455" si="257">$K454+$K455-$L454-$L455</f>
        <v>49</v>
      </c>
    </row>
    <row r="456" spans="1:14" x14ac:dyDescent="0.3">
      <c r="A456" t="s">
        <v>7</v>
      </c>
      <c r="B456">
        <v>15</v>
      </c>
      <c r="C456">
        <v>36</v>
      </c>
      <c r="D456">
        <v>2285</v>
      </c>
      <c r="E456">
        <v>28</v>
      </c>
      <c r="F456">
        <v>1</v>
      </c>
      <c r="G456">
        <v>0</v>
      </c>
      <c r="I456" s="7">
        <f t="shared" si="251"/>
        <v>2.4</v>
      </c>
      <c r="J456">
        <f t="shared" si="252"/>
        <v>21</v>
      </c>
      <c r="K456" s="5">
        <f t="shared" si="253"/>
        <v>0</v>
      </c>
      <c r="L456" s="5">
        <f t="shared" si="254"/>
        <v>2285</v>
      </c>
    </row>
    <row r="457" spans="1:14" x14ac:dyDescent="0.3">
      <c r="A457" t="s">
        <v>8</v>
      </c>
      <c r="B457">
        <v>15</v>
      </c>
      <c r="C457">
        <v>36</v>
      </c>
      <c r="D457">
        <v>1871</v>
      </c>
      <c r="E457">
        <v>28</v>
      </c>
      <c r="F457">
        <v>1</v>
      </c>
      <c r="G457">
        <v>0</v>
      </c>
      <c r="I457" s="7">
        <f t="shared" si="251"/>
        <v>2.4</v>
      </c>
      <c r="J457">
        <f t="shared" si="252"/>
        <v>21</v>
      </c>
      <c r="K457" s="5">
        <f t="shared" si="253"/>
        <v>1871</v>
      </c>
      <c r="L457" s="5">
        <f t="shared" si="254"/>
        <v>0</v>
      </c>
      <c r="N457">
        <f t="shared" ref="N457" si="258">$K456+$K457-$L456-$L457</f>
        <v>-414</v>
      </c>
    </row>
    <row r="458" spans="1:14" x14ac:dyDescent="0.3">
      <c r="A458" t="s">
        <v>7</v>
      </c>
      <c r="B458">
        <v>11</v>
      </c>
      <c r="C458">
        <v>29</v>
      </c>
      <c r="D458">
        <v>1992</v>
      </c>
      <c r="E458">
        <v>29</v>
      </c>
      <c r="F458">
        <v>1</v>
      </c>
      <c r="G458">
        <v>0</v>
      </c>
      <c r="I458" s="7">
        <f t="shared" si="251"/>
        <v>2.6363636363636362</v>
      </c>
      <c r="J458">
        <f t="shared" si="252"/>
        <v>18</v>
      </c>
      <c r="K458" s="5">
        <f t="shared" si="253"/>
        <v>0</v>
      </c>
      <c r="L458" s="5">
        <f t="shared" si="254"/>
        <v>1992</v>
      </c>
    </row>
    <row r="459" spans="1:14" x14ac:dyDescent="0.3">
      <c r="A459" t="s">
        <v>8</v>
      </c>
      <c r="B459">
        <v>11</v>
      </c>
      <c r="C459">
        <v>29</v>
      </c>
      <c r="D459">
        <v>1831</v>
      </c>
      <c r="E459">
        <v>29</v>
      </c>
      <c r="F459">
        <v>1</v>
      </c>
      <c r="G459">
        <v>0</v>
      </c>
      <c r="I459" s="7">
        <f t="shared" si="251"/>
        <v>2.6363636363636362</v>
      </c>
      <c r="J459">
        <f t="shared" si="252"/>
        <v>18</v>
      </c>
      <c r="K459" s="5">
        <f t="shared" si="253"/>
        <v>1831</v>
      </c>
      <c r="L459" s="5">
        <f t="shared" si="254"/>
        <v>0</v>
      </c>
      <c r="N459">
        <f t="shared" ref="N459" si="259">$K458+$K459-$L458-$L459</f>
        <v>-161</v>
      </c>
    </row>
    <row r="460" spans="1:14" hidden="1" x14ac:dyDescent="0.3">
      <c r="A460" t="s">
        <v>8</v>
      </c>
      <c r="B460">
        <v>2</v>
      </c>
      <c r="C460">
        <v>2</v>
      </c>
      <c r="D460">
        <v>101</v>
      </c>
      <c r="E460">
        <v>30</v>
      </c>
      <c r="F460">
        <v>1</v>
      </c>
      <c r="G460">
        <v>0</v>
      </c>
      <c r="I460" s="7">
        <f t="shared" si="251"/>
        <v>1</v>
      </c>
      <c r="J460">
        <f t="shared" si="252"/>
        <v>0</v>
      </c>
      <c r="K460" s="5">
        <f t="shared" si="253"/>
        <v>101</v>
      </c>
      <c r="L460" s="5">
        <f t="shared" si="254"/>
        <v>0</v>
      </c>
    </row>
    <row r="461" spans="1:14" hidden="1" x14ac:dyDescent="0.3">
      <c r="A461" t="s">
        <v>7</v>
      </c>
      <c r="B461">
        <v>2</v>
      </c>
      <c r="C461">
        <v>2</v>
      </c>
      <c r="D461">
        <v>162</v>
      </c>
      <c r="E461">
        <v>30</v>
      </c>
      <c r="F461">
        <v>1</v>
      </c>
      <c r="G461">
        <v>0</v>
      </c>
      <c r="I461" s="7">
        <f t="shared" si="251"/>
        <v>1</v>
      </c>
      <c r="J461">
        <f t="shared" si="252"/>
        <v>0</v>
      </c>
      <c r="K461" s="5">
        <f t="shared" si="253"/>
        <v>0</v>
      </c>
      <c r="L461" s="5">
        <f t="shared" si="254"/>
        <v>162</v>
      </c>
      <c r="N461">
        <f t="shared" ref="N461" si="260">$K460+$K461-$L460-$L461</f>
        <v>-61</v>
      </c>
    </row>
    <row r="462" spans="1:14" x14ac:dyDescent="0.3">
      <c r="A462" t="s">
        <v>8</v>
      </c>
      <c r="B462">
        <v>14</v>
      </c>
      <c r="C462">
        <v>50</v>
      </c>
      <c r="D462">
        <v>3978</v>
      </c>
      <c r="E462">
        <v>31</v>
      </c>
      <c r="F462">
        <v>0</v>
      </c>
      <c r="G462">
        <v>1</v>
      </c>
      <c r="I462" s="7">
        <f t="shared" si="251"/>
        <v>3.5714285714285716</v>
      </c>
      <c r="J462">
        <f t="shared" si="252"/>
        <v>36</v>
      </c>
      <c r="K462" s="5">
        <f t="shared" si="253"/>
        <v>3978</v>
      </c>
      <c r="L462" s="5">
        <f t="shared" si="254"/>
        <v>0</v>
      </c>
    </row>
    <row r="463" spans="1:14" x14ac:dyDescent="0.3">
      <c r="A463" t="s">
        <v>7</v>
      </c>
      <c r="B463">
        <v>14</v>
      </c>
      <c r="C463">
        <v>50</v>
      </c>
      <c r="D463">
        <v>3819</v>
      </c>
      <c r="E463">
        <v>31</v>
      </c>
      <c r="F463">
        <v>0</v>
      </c>
      <c r="G463">
        <v>1</v>
      </c>
      <c r="I463" s="7">
        <f t="shared" si="251"/>
        <v>3.5714285714285716</v>
      </c>
      <c r="J463">
        <f t="shared" si="252"/>
        <v>36</v>
      </c>
      <c r="K463" s="5">
        <f t="shared" si="253"/>
        <v>0</v>
      </c>
      <c r="L463" s="5">
        <f t="shared" si="254"/>
        <v>3819</v>
      </c>
      <c r="N463">
        <f t="shared" ref="N463" si="261">$K462+$K463-$L462-$L463</f>
        <v>159</v>
      </c>
    </row>
    <row r="464" spans="1:14" hidden="1" x14ac:dyDescent="0.3">
      <c r="A464" t="s">
        <v>8</v>
      </c>
      <c r="B464">
        <v>25</v>
      </c>
      <c r="C464">
        <v>25</v>
      </c>
      <c r="D464">
        <v>117</v>
      </c>
      <c r="E464">
        <v>32</v>
      </c>
      <c r="F464">
        <v>1</v>
      </c>
      <c r="G464">
        <v>0</v>
      </c>
      <c r="I464" s="7">
        <f t="shared" si="251"/>
        <v>1</v>
      </c>
      <c r="J464">
        <f t="shared" si="252"/>
        <v>0</v>
      </c>
      <c r="K464" s="5">
        <f t="shared" si="253"/>
        <v>117</v>
      </c>
      <c r="L464" s="5">
        <f t="shared" si="254"/>
        <v>0</v>
      </c>
    </row>
    <row r="465" spans="1:14" hidden="1" x14ac:dyDescent="0.3">
      <c r="A465" t="s">
        <v>7</v>
      </c>
      <c r="B465">
        <v>25</v>
      </c>
      <c r="C465">
        <v>25</v>
      </c>
      <c r="D465">
        <v>2411</v>
      </c>
      <c r="E465">
        <v>32</v>
      </c>
      <c r="F465">
        <v>1</v>
      </c>
      <c r="G465">
        <v>0</v>
      </c>
      <c r="I465" s="7">
        <f t="shared" si="251"/>
        <v>1</v>
      </c>
      <c r="J465">
        <f t="shared" si="252"/>
        <v>0</v>
      </c>
      <c r="K465" s="5">
        <f t="shared" si="253"/>
        <v>0</v>
      </c>
      <c r="L465" s="5">
        <f t="shared" si="254"/>
        <v>2411</v>
      </c>
      <c r="N465">
        <f t="shared" ref="N465" si="262">$K464+$K465-$L464-$L465</f>
        <v>-2294</v>
      </c>
    </row>
    <row r="466" spans="1:14" x14ac:dyDescent="0.3">
      <c r="A466" t="s">
        <v>7</v>
      </c>
      <c r="B466">
        <v>2</v>
      </c>
      <c r="C466">
        <v>40</v>
      </c>
      <c r="D466">
        <v>3874</v>
      </c>
      <c r="E466">
        <v>33</v>
      </c>
      <c r="F466">
        <v>1</v>
      </c>
      <c r="G466">
        <v>0</v>
      </c>
      <c r="I466" s="7">
        <f t="shared" si="251"/>
        <v>20</v>
      </c>
      <c r="J466">
        <f t="shared" si="252"/>
        <v>38</v>
      </c>
      <c r="K466" s="5">
        <f t="shared" si="253"/>
        <v>0</v>
      </c>
      <c r="L466" s="5">
        <f t="shared" si="254"/>
        <v>3874</v>
      </c>
    </row>
    <row r="467" spans="1:14" x14ac:dyDescent="0.3">
      <c r="A467" t="s">
        <v>8</v>
      </c>
      <c r="B467">
        <v>2</v>
      </c>
      <c r="C467">
        <v>40</v>
      </c>
      <c r="D467">
        <v>3674</v>
      </c>
      <c r="E467">
        <v>33</v>
      </c>
      <c r="F467">
        <v>1</v>
      </c>
      <c r="G467">
        <v>0</v>
      </c>
      <c r="I467" s="7">
        <f t="shared" si="251"/>
        <v>20</v>
      </c>
      <c r="J467">
        <f t="shared" si="252"/>
        <v>38</v>
      </c>
      <c r="K467" s="5">
        <f t="shared" si="253"/>
        <v>3674</v>
      </c>
      <c r="L467" s="5">
        <f t="shared" si="254"/>
        <v>0</v>
      </c>
      <c r="N467">
        <f t="shared" ref="N467" si="263">$K466+$K467-$L466-$L467</f>
        <v>-200</v>
      </c>
    </row>
    <row r="468" spans="1:14" hidden="1" x14ac:dyDescent="0.3">
      <c r="A468" t="s">
        <v>8</v>
      </c>
      <c r="B468">
        <v>32</v>
      </c>
      <c r="C468">
        <v>32</v>
      </c>
      <c r="D468">
        <v>170</v>
      </c>
      <c r="E468">
        <v>34</v>
      </c>
      <c r="F468">
        <v>1</v>
      </c>
      <c r="G468">
        <v>0</v>
      </c>
      <c r="I468" s="7">
        <f t="shared" si="251"/>
        <v>1</v>
      </c>
      <c r="J468">
        <f t="shared" si="252"/>
        <v>0</v>
      </c>
      <c r="K468" s="5">
        <f t="shared" si="253"/>
        <v>170</v>
      </c>
      <c r="L468" s="5">
        <f t="shared" si="254"/>
        <v>0</v>
      </c>
    </row>
    <row r="469" spans="1:14" hidden="1" x14ac:dyDescent="0.3">
      <c r="A469" t="s">
        <v>7</v>
      </c>
      <c r="B469">
        <v>32</v>
      </c>
      <c r="C469">
        <v>32</v>
      </c>
      <c r="D469">
        <v>2857</v>
      </c>
      <c r="E469">
        <v>34</v>
      </c>
      <c r="F469">
        <v>1</v>
      </c>
      <c r="G469">
        <v>0</v>
      </c>
      <c r="I469" s="7">
        <f t="shared" si="251"/>
        <v>1</v>
      </c>
      <c r="J469">
        <f t="shared" si="252"/>
        <v>0</v>
      </c>
      <c r="K469" s="5">
        <f t="shared" si="253"/>
        <v>0</v>
      </c>
      <c r="L469" s="5">
        <f t="shared" si="254"/>
        <v>2857</v>
      </c>
      <c r="N469">
        <f t="shared" ref="N469" si="264">$K468+$K469-$L468-$L469</f>
        <v>-2687</v>
      </c>
    </row>
    <row r="470" spans="1:14" x14ac:dyDescent="0.3">
      <c r="A470" t="s">
        <v>8</v>
      </c>
      <c r="B470">
        <v>17</v>
      </c>
      <c r="C470">
        <v>34</v>
      </c>
      <c r="D470">
        <v>1663</v>
      </c>
      <c r="E470">
        <v>35</v>
      </c>
      <c r="F470">
        <v>1</v>
      </c>
      <c r="G470">
        <v>0</v>
      </c>
      <c r="I470" s="7">
        <f t="shared" si="251"/>
        <v>2</v>
      </c>
      <c r="J470">
        <f t="shared" si="252"/>
        <v>17</v>
      </c>
      <c r="K470" s="5">
        <f t="shared" si="253"/>
        <v>1663</v>
      </c>
      <c r="L470" s="5">
        <f t="shared" si="254"/>
        <v>0</v>
      </c>
    </row>
    <row r="471" spans="1:14" x14ac:dyDescent="0.3">
      <c r="A471" t="s">
        <v>7</v>
      </c>
      <c r="B471">
        <v>17</v>
      </c>
      <c r="C471">
        <v>34</v>
      </c>
      <c r="D471">
        <v>2678</v>
      </c>
      <c r="E471">
        <v>35</v>
      </c>
      <c r="F471">
        <v>1</v>
      </c>
      <c r="G471">
        <v>0</v>
      </c>
      <c r="I471" s="7">
        <f t="shared" si="251"/>
        <v>2</v>
      </c>
      <c r="J471">
        <f t="shared" si="252"/>
        <v>17</v>
      </c>
      <c r="K471" s="5">
        <f t="shared" si="253"/>
        <v>0</v>
      </c>
      <c r="L471" s="5">
        <f t="shared" si="254"/>
        <v>2678</v>
      </c>
      <c r="N471">
        <f t="shared" ref="N471" si="265">$K470+$K471-$L470-$L471</f>
        <v>-1015</v>
      </c>
    </row>
    <row r="472" spans="1:14" hidden="1" x14ac:dyDescent="0.3">
      <c r="A472" t="s">
        <v>8</v>
      </c>
      <c r="B472">
        <v>21</v>
      </c>
      <c r="C472">
        <v>21</v>
      </c>
      <c r="D472">
        <v>178</v>
      </c>
      <c r="E472">
        <v>36</v>
      </c>
      <c r="F472">
        <v>1</v>
      </c>
      <c r="G472">
        <v>0</v>
      </c>
      <c r="I472" s="7">
        <f t="shared" si="251"/>
        <v>1</v>
      </c>
      <c r="J472">
        <f t="shared" si="252"/>
        <v>0</v>
      </c>
      <c r="K472" s="5">
        <f t="shared" si="253"/>
        <v>178</v>
      </c>
      <c r="L472" s="5">
        <f t="shared" si="254"/>
        <v>0</v>
      </c>
    </row>
    <row r="473" spans="1:14" hidden="1" x14ac:dyDescent="0.3">
      <c r="A473" t="s">
        <v>7</v>
      </c>
      <c r="B473">
        <v>21</v>
      </c>
      <c r="C473">
        <v>21</v>
      </c>
      <c r="D473">
        <v>1499</v>
      </c>
      <c r="E473">
        <v>36</v>
      </c>
      <c r="F473">
        <v>1</v>
      </c>
      <c r="G473">
        <v>0</v>
      </c>
      <c r="I473" s="7">
        <f t="shared" si="251"/>
        <v>1</v>
      </c>
      <c r="J473">
        <f t="shared" si="252"/>
        <v>0</v>
      </c>
      <c r="K473" s="5">
        <f t="shared" si="253"/>
        <v>0</v>
      </c>
      <c r="L473" s="5">
        <f t="shared" si="254"/>
        <v>1499</v>
      </c>
      <c r="N473">
        <f t="shared" ref="N473" si="266">$K472+$K473-$L472-$L473</f>
        <v>-1321</v>
      </c>
    </row>
    <row r="474" spans="1:14" hidden="1" x14ac:dyDescent="0.3">
      <c r="A474" t="s">
        <v>8</v>
      </c>
      <c r="B474">
        <v>7</v>
      </c>
      <c r="C474">
        <v>7</v>
      </c>
      <c r="D474">
        <v>175</v>
      </c>
      <c r="E474">
        <v>37</v>
      </c>
      <c r="F474">
        <v>1</v>
      </c>
      <c r="G474">
        <v>0</v>
      </c>
      <c r="I474" s="7">
        <f t="shared" si="251"/>
        <v>1</v>
      </c>
      <c r="J474">
        <f t="shared" si="252"/>
        <v>0</v>
      </c>
      <c r="K474" s="5">
        <f t="shared" si="253"/>
        <v>175</v>
      </c>
      <c r="L474" s="5">
        <f t="shared" si="254"/>
        <v>0</v>
      </c>
    </row>
    <row r="475" spans="1:14" hidden="1" x14ac:dyDescent="0.3">
      <c r="A475" t="s">
        <v>7</v>
      </c>
      <c r="B475">
        <v>7</v>
      </c>
      <c r="C475">
        <v>7</v>
      </c>
      <c r="D475">
        <v>630</v>
      </c>
      <c r="E475">
        <v>37</v>
      </c>
      <c r="F475">
        <v>1</v>
      </c>
      <c r="G475">
        <v>0</v>
      </c>
      <c r="I475" s="7">
        <f t="shared" si="251"/>
        <v>1</v>
      </c>
      <c r="J475">
        <f t="shared" si="252"/>
        <v>0</v>
      </c>
      <c r="K475" s="5">
        <f t="shared" si="253"/>
        <v>0</v>
      </c>
      <c r="L475" s="5">
        <f t="shared" si="254"/>
        <v>630</v>
      </c>
      <c r="N475">
        <f t="shared" ref="N475" si="267">$K474+$K475-$L474-$L475</f>
        <v>-455</v>
      </c>
    </row>
    <row r="476" spans="1:14" hidden="1" x14ac:dyDescent="0.3">
      <c r="A476" t="s">
        <v>8</v>
      </c>
      <c r="B476">
        <v>25</v>
      </c>
      <c r="C476">
        <v>25</v>
      </c>
      <c r="D476">
        <v>170</v>
      </c>
      <c r="E476">
        <v>38</v>
      </c>
      <c r="F476">
        <v>1</v>
      </c>
      <c r="G476">
        <v>0</v>
      </c>
      <c r="I476" s="7">
        <f t="shared" si="251"/>
        <v>1</v>
      </c>
      <c r="J476">
        <f t="shared" si="252"/>
        <v>0</v>
      </c>
      <c r="K476" s="5">
        <f t="shared" si="253"/>
        <v>170</v>
      </c>
      <c r="L476" s="5">
        <f t="shared" si="254"/>
        <v>0</v>
      </c>
    </row>
    <row r="477" spans="1:14" hidden="1" x14ac:dyDescent="0.3">
      <c r="A477" t="s">
        <v>7</v>
      </c>
      <c r="B477">
        <v>25</v>
      </c>
      <c r="C477">
        <v>25</v>
      </c>
      <c r="D477">
        <v>1884</v>
      </c>
      <c r="E477">
        <v>38</v>
      </c>
      <c r="F477">
        <v>1</v>
      </c>
      <c r="G477">
        <v>0</v>
      </c>
      <c r="I477" s="7">
        <f t="shared" si="251"/>
        <v>1</v>
      </c>
      <c r="J477">
        <f t="shared" si="252"/>
        <v>0</v>
      </c>
      <c r="K477" s="5">
        <f t="shared" si="253"/>
        <v>0</v>
      </c>
      <c r="L477" s="5">
        <f t="shared" si="254"/>
        <v>1884</v>
      </c>
      <c r="N477">
        <f t="shared" ref="N477" si="268">$K476+$K477-$L476-$L477</f>
        <v>-1714</v>
      </c>
    </row>
    <row r="478" spans="1:14" hidden="1" x14ac:dyDescent="0.3">
      <c r="A478" t="s">
        <v>8</v>
      </c>
      <c r="B478">
        <v>40</v>
      </c>
      <c r="C478">
        <v>40</v>
      </c>
      <c r="D478">
        <v>172</v>
      </c>
      <c r="E478">
        <v>39</v>
      </c>
      <c r="F478">
        <v>1</v>
      </c>
      <c r="G478">
        <v>0</v>
      </c>
      <c r="I478" s="7">
        <f t="shared" si="251"/>
        <v>1</v>
      </c>
      <c r="J478">
        <f t="shared" si="252"/>
        <v>0</v>
      </c>
      <c r="K478" s="5">
        <f t="shared" si="253"/>
        <v>172</v>
      </c>
      <c r="L478" s="5">
        <f t="shared" si="254"/>
        <v>0</v>
      </c>
    </row>
    <row r="479" spans="1:14" hidden="1" x14ac:dyDescent="0.3">
      <c r="A479" t="s">
        <v>7</v>
      </c>
      <c r="B479">
        <v>40</v>
      </c>
      <c r="C479">
        <v>40</v>
      </c>
      <c r="D479">
        <v>3107</v>
      </c>
      <c r="E479">
        <v>39</v>
      </c>
      <c r="F479">
        <v>1</v>
      </c>
      <c r="G479">
        <v>0</v>
      </c>
      <c r="I479" s="7">
        <f t="shared" si="251"/>
        <v>1</v>
      </c>
      <c r="J479">
        <f t="shared" si="252"/>
        <v>0</v>
      </c>
      <c r="K479" s="5">
        <f t="shared" si="253"/>
        <v>0</v>
      </c>
      <c r="L479" s="5">
        <f t="shared" si="254"/>
        <v>3107</v>
      </c>
      <c r="N479">
        <f t="shared" ref="N479" si="269">$K478+$K479-$L478-$L479</f>
        <v>-2935</v>
      </c>
    </row>
    <row r="480" spans="1:14" hidden="1" x14ac:dyDescent="0.3">
      <c r="A480" t="s">
        <v>7</v>
      </c>
      <c r="B480">
        <v>40</v>
      </c>
      <c r="C480">
        <v>40</v>
      </c>
      <c r="D480">
        <v>3118</v>
      </c>
      <c r="E480">
        <v>40</v>
      </c>
      <c r="F480">
        <v>1</v>
      </c>
      <c r="G480">
        <v>0</v>
      </c>
      <c r="I480" s="7">
        <f t="shared" si="251"/>
        <v>1</v>
      </c>
      <c r="J480">
        <f t="shared" si="252"/>
        <v>0</v>
      </c>
      <c r="K480" s="5">
        <f t="shared" si="253"/>
        <v>0</v>
      </c>
      <c r="L480" s="5">
        <f t="shared" si="254"/>
        <v>3118</v>
      </c>
    </row>
    <row r="481" spans="1:14" hidden="1" x14ac:dyDescent="0.3">
      <c r="A481" t="s">
        <v>8</v>
      </c>
      <c r="B481">
        <v>40</v>
      </c>
      <c r="C481">
        <v>40</v>
      </c>
      <c r="D481">
        <v>163</v>
      </c>
      <c r="E481">
        <v>40</v>
      </c>
      <c r="F481">
        <v>1</v>
      </c>
      <c r="G481">
        <v>0</v>
      </c>
      <c r="I481" s="7">
        <f t="shared" si="251"/>
        <v>1</v>
      </c>
      <c r="J481">
        <f t="shared" si="252"/>
        <v>0</v>
      </c>
      <c r="K481" s="5">
        <f t="shared" si="253"/>
        <v>163</v>
      </c>
      <c r="L481" s="5">
        <f t="shared" si="254"/>
        <v>0</v>
      </c>
      <c r="N481">
        <f t="shared" ref="N481" si="270">$K480+$K481-$L480-$L481</f>
        <v>-2955</v>
      </c>
    </row>
    <row r="482" spans="1:14" hidden="1" x14ac:dyDescent="0.3">
      <c r="A482" t="s">
        <v>8</v>
      </c>
      <c r="B482">
        <v>10</v>
      </c>
      <c r="C482">
        <v>10</v>
      </c>
      <c r="D482">
        <v>85</v>
      </c>
      <c r="E482">
        <v>41</v>
      </c>
      <c r="F482">
        <v>1</v>
      </c>
      <c r="G482">
        <v>0</v>
      </c>
      <c r="I482" s="7">
        <f t="shared" si="251"/>
        <v>1</v>
      </c>
      <c r="J482">
        <f t="shared" si="252"/>
        <v>0</v>
      </c>
      <c r="K482" s="5">
        <f t="shared" si="253"/>
        <v>85</v>
      </c>
      <c r="L482" s="5">
        <f t="shared" si="254"/>
        <v>0</v>
      </c>
    </row>
    <row r="483" spans="1:14" hidden="1" x14ac:dyDescent="0.3">
      <c r="A483" t="s">
        <v>7</v>
      </c>
      <c r="B483">
        <v>10</v>
      </c>
      <c r="C483">
        <v>10</v>
      </c>
      <c r="D483">
        <v>914</v>
      </c>
      <c r="E483">
        <v>41</v>
      </c>
      <c r="F483">
        <v>1</v>
      </c>
      <c r="G483">
        <v>0</v>
      </c>
      <c r="I483" s="7">
        <f t="shared" si="251"/>
        <v>1</v>
      </c>
      <c r="J483">
        <f t="shared" si="252"/>
        <v>0</v>
      </c>
      <c r="K483" s="5">
        <f t="shared" si="253"/>
        <v>0</v>
      </c>
      <c r="L483" s="5">
        <f t="shared" si="254"/>
        <v>914</v>
      </c>
      <c r="N483">
        <f t="shared" ref="N483" si="271">$K482+$K483-$L482-$L483</f>
        <v>-829</v>
      </c>
    </row>
    <row r="484" spans="1:14" hidden="1" x14ac:dyDescent="0.3">
      <c r="A484" t="s">
        <v>8</v>
      </c>
      <c r="B484">
        <v>13</v>
      </c>
      <c r="C484">
        <v>13</v>
      </c>
      <c r="D484">
        <v>160</v>
      </c>
      <c r="E484">
        <v>42</v>
      </c>
      <c r="F484">
        <v>1</v>
      </c>
      <c r="G484">
        <v>0</v>
      </c>
      <c r="I484" s="7">
        <f t="shared" si="251"/>
        <v>1</v>
      </c>
      <c r="J484">
        <f t="shared" si="252"/>
        <v>0</v>
      </c>
      <c r="K484" s="5">
        <f t="shared" si="253"/>
        <v>160</v>
      </c>
      <c r="L484" s="5">
        <f t="shared" si="254"/>
        <v>0</v>
      </c>
    </row>
    <row r="485" spans="1:14" hidden="1" x14ac:dyDescent="0.3">
      <c r="A485" t="s">
        <v>7</v>
      </c>
      <c r="B485">
        <v>13</v>
      </c>
      <c r="C485">
        <v>13</v>
      </c>
      <c r="D485">
        <v>944</v>
      </c>
      <c r="E485">
        <v>42</v>
      </c>
      <c r="F485">
        <v>1</v>
      </c>
      <c r="G485">
        <v>0</v>
      </c>
      <c r="I485" s="7">
        <f t="shared" si="251"/>
        <v>1</v>
      </c>
      <c r="J485">
        <f t="shared" si="252"/>
        <v>0</v>
      </c>
      <c r="K485" s="5">
        <f t="shared" si="253"/>
        <v>0</v>
      </c>
      <c r="L485" s="5">
        <f t="shared" si="254"/>
        <v>944</v>
      </c>
      <c r="N485">
        <f t="shared" ref="N485" si="272">$K484+$K485-$L484-$L485</f>
        <v>-784</v>
      </c>
    </row>
    <row r="486" spans="1:14" hidden="1" x14ac:dyDescent="0.3">
      <c r="A486" t="s">
        <v>8</v>
      </c>
      <c r="B486">
        <v>42</v>
      </c>
      <c r="C486">
        <v>45</v>
      </c>
      <c r="D486">
        <v>348</v>
      </c>
      <c r="E486">
        <v>43</v>
      </c>
      <c r="F486">
        <v>1</v>
      </c>
      <c r="G486">
        <v>0</v>
      </c>
      <c r="I486" s="7">
        <f t="shared" si="251"/>
        <v>1.0714285714285714</v>
      </c>
      <c r="J486">
        <f t="shared" si="252"/>
        <v>3</v>
      </c>
      <c r="K486" s="5">
        <f t="shared" si="253"/>
        <v>348</v>
      </c>
      <c r="L486" s="5">
        <f t="shared" si="254"/>
        <v>0</v>
      </c>
    </row>
    <row r="487" spans="1:14" hidden="1" x14ac:dyDescent="0.3">
      <c r="A487" t="s">
        <v>7</v>
      </c>
      <c r="B487">
        <v>42</v>
      </c>
      <c r="C487">
        <v>45</v>
      </c>
      <c r="D487">
        <v>3355</v>
      </c>
      <c r="E487">
        <v>43</v>
      </c>
      <c r="F487">
        <v>1</v>
      </c>
      <c r="G487">
        <v>0</v>
      </c>
      <c r="I487" s="7">
        <f t="shared" si="251"/>
        <v>1.0714285714285714</v>
      </c>
      <c r="J487">
        <f t="shared" si="252"/>
        <v>3</v>
      </c>
      <c r="K487" s="5">
        <f t="shared" si="253"/>
        <v>0</v>
      </c>
      <c r="L487" s="5">
        <f t="shared" si="254"/>
        <v>3355</v>
      </c>
      <c r="N487">
        <f t="shared" ref="N487" si="273">$K486+$K487-$L486-$L487</f>
        <v>-3007</v>
      </c>
    </row>
    <row r="488" spans="1:14" hidden="1" x14ac:dyDescent="0.3">
      <c r="A488" t="s">
        <v>7</v>
      </c>
      <c r="B488">
        <v>48</v>
      </c>
      <c r="C488">
        <v>48</v>
      </c>
      <c r="D488">
        <v>4116</v>
      </c>
      <c r="E488">
        <v>44</v>
      </c>
      <c r="F488">
        <v>1</v>
      </c>
      <c r="G488">
        <v>0</v>
      </c>
      <c r="I488" s="7">
        <f t="shared" si="251"/>
        <v>1</v>
      </c>
      <c r="J488">
        <f t="shared" si="252"/>
        <v>0</v>
      </c>
      <c r="K488" s="5">
        <f t="shared" si="253"/>
        <v>0</v>
      </c>
      <c r="L488" s="5">
        <f t="shared" si="254"/>
        <v>4116</v>
      </c>
    </row>
    <row r="489" spans="1:14" hidden="1" x14ac:dyDescent="0.3">
      <c r="A489" t="s">
        <v>8</v>
      </c>
      <c r="B489">
        <v>48</v>
      </c>
      <c r="C489">
        <v>48</v>
      </c>
      <c r="D489">
        <v>191</v>
      </c>
      <c r="E489">
        <v>44</v>
      </c>
      <c r="F489">
        <v>1</v>
      </c>
      <c r="G489">
        <v>0</v>
      </c>
      <c r="I489" s="7">
        <f t="shared" si="251"/>
        <v>1</v>
      </c>
      <c r="J489">
        <f t="shared" si="252"/>
        <v>0</v>
      </c>
      <c r="K489" s="5">
        <f t="shared" si="253"/>
        <v>191</v>
      </c>
      <c r="L489" s="5">
        <f t="shared" si="254"/>
        <v>0</v>
      </c>
      <c r="N489">
        <f t="shared" ref="N489" si="274">$K488+$K489-$L488-$L489</f>
        <v>-3925</v>
      </c>
    </row>
    <row r="490" spans="1:14" hidden="1" x14ac:dyDescent="0.3">
      <c r="A490" t="s">
        <v>8</v>
      </c>
      <c r="B490">
        <v>20</v>
      </c>
      <c r="C490">
        <v>20</v>
      </c>
      <c r="D490">
        <v>139</v>
      </c>
      <c r="E490">
        <v>45</v>
      </c>
      <c r="F490">
        <v>1</v>
      </c>
      <c r="G490">
        <v>0</v>
      </c>
      <c r="I490" s="7">
        <f t="shared" si="251"/>
        <v>1</v>
      </c>
      <c r="J490">
        <f t="shared" si="252"/>
        <v>0</v>
      </c>
      <c r="K490" s="5">
        <f t="shared" si="253"/>
        <v>139</v>
      </c>
      <c r="L490" s="5">
        <f t="shared" si="254"/>
        <v>0</v>
      </c>
    </row>
    <row r="491" spans="1:14" hidden="1" x14ac:dyDescent="0.3">
      <c r="A491" t="s">
        <v>7</v>
      </c>
      <c r="B491">
        <v>20</v>
      </c>
      <c r="C491">
        <v>20</v>
      </c>
      <c r="D491">
        <v>1739</v>
      </c>
      <c r="E491">
        <v>45</v>
      </c>
      <c r="F491">
        <v>1</v>
      </c>
      <c r="G491">
        <v>0</v>
      </c>
      <c r="I491" s="7">
        <f t="shared" si="251"/>
        <v>1</v>
      </c>
      <c r="J491">
        <f t="shared" si="252"/>
        <v>0</v>
      </c>
      <c r="K491" s="5">
        <f t="shared" si="253"/>
        <v>0</v>
      </c>
      <c r="L491" s="5">
        <f t="shared" si="254"/>
        <v>1739</v>
      </c>
      <c r="N491">
        <f t="shared" ref="N491" si="275">$K490+$K491-$L490-$L491</f>
        <v>-1600</v>
      </c>
    </row>
    <row r="492" spans="1:14" hidden="1" x14ac:dyDescent="0.3">
      <c r="A492" t="s">
        <v>7</v>
      </c>
      <c r="B492">
        <v>41</v>
      </c>
      <c r="C492">
        <v>41</v>
      </c>
      <c r="D492">
        <v>2983</v>
      </c>
      <c r="E492">
        <v>46</v>
      </c>
      <c r="F492">
        <v>1</v>
      </c>
      <c r="G492">
        <v>0</v>
      </c>
      <c r="I492" s="7">
        <f t="shared" si="251"/>
        <v>1</v>
      </c>
      <c r="J492">
        <f t="shared" si="252"/>
        <v>0</v>
      </c>
      <c r="K492" s="5">
        <f t="shared" si="253"/>
        <v>0</v>
      </c>
      <c r="L492" s="5">
        <f t="shared" si="254"/>
        <v>2983</v>
      </c>
    </row>
    <row r="493" spans="1:14" hidden="1" x14ac:dyDescent="0.3">
      <c r="A493" t="s">
        <v>8</v>
      </c>
      <c r="B493">
        <v>41</v>
      </c>
      <c r="C493">
        <v>41</v>
      </c>
      <c r="D493">
        <v>169</v>
      </c>
      <c r="E493">
        <v>46</v>
      </c>
      <c r="F493">
        <v>1</v>
      </c>
      <c r="G493">
        <v>0</v>
      </c>
      <c r="I493" s="7">
        <f t="shared" si="251"/>
        <v>1</v>
      </c>
      <c r="J493">
        <f t="shared" si="252"/>
        <v>0</v>
      </c>
      <c r="K493" s="5">
        <f t="shared" si="253"/>
        <v>169</v>
      </c>
      <c r="L493" s="5">
        <f t="shared" si="254"/>
        <v>0</v>
      </c>
      <c r="N493">
        <f t="shared" ref="N493" si="276">$K492+$K493-$L492-$L493</f>
        <v>-2814</v>
      </c>
    </row>
    <row r="494" spans="1:14" hidden="1" x14ac:dyDescent="0.3">
      <c r="A494" t="s">
        <v>7</v>
      </c>
      <c r="B494">
        <v>33</v>
      </c>
      <c r="C494">
        <v>33</v>
      </c>
      <c r="D494">
        <v>2911</v>
      </c>
      <c r="E494">
        <v>47</v>
      </c>
      <c r="F494">
        <v>1</v>
      </c>
      <c r="G494">
        <v>0</v>
      </c>
      <c r="I494" s="7">
        <f t="shared" si="251"/>
        <v>1</v>
      </c>
      <c r="J494">
        <f t="shared" si="252"/>
        <v>0</v>
      </c>
      <c r="K494" s="5">
        <f t="shared" si="253"/>
        <v>0</v>
      </c>
      <c r="L494" s="5">
        <f t="shared" si="254"/>
        <v>2911</v>
      </c>
    </row>
    <row r="495" spans="1:14" hidden="1" x14ac:dyDescent="0.3">
      <c r="A495" t="s">
        <v>8</v>
      </c>
      <c r="B495">
        <v>33</v>
      </c>
      <c r="C495">
        <v>33</v>
      </c>
      <c r="D495">
        <v>193</v>
      </c>
      <c r="E495">
        <v>47</v>
      </c>
      <c r="F495">
        <v>1</v>
      </c>
      <c r="G495">
        <v>0</v>
      </c>
      <c r="I495" s="7">
        <f t="shared" si="251"/>
        <v>1</v>
      </c>
      <c r="J495">
        <f t="shared" si="252"/>
        <v>0</v>
      </c>
      <c r="K495" s="5">
        <f t="shared" si="253"/>
        <v>193</v>
      </c>
      <c r="L495" s="5">
        <f t="shared" si="254"/>
        <v>0</v>
      </c>
      <c r="N495">
        <f t="shared" ref="N495" si="277">$K494+$K495-$L494-$L495</f>
        <v>-2718</v>
      </c>
    </row>
    <row r="496" spans="1:14" x14ac:dyDescent="0.3">
      <c r="A496" t="s">
        <v>7</v>
      </c>
      <c r="B496">
        <v>14</v>
      </c>
      <c r="C496">
        <v>47</v>
      </c>
      <c r="D496">
        <v>3480</v>
      </c>
      <c r="E496">
        <v>48</v>
      </c>
      <c r="F496">
        <v>1</v>
      </c>
      <c r="G496">
        <v>0</v>
      </c>
      <c r="I496" s="7">
        <f t="shared" si="251"/>
        <v>3.3571428571428572</v>
      </c>
      <c r="J496">
        <f t="shared" si="252"/>
        <v>33</v>
      </c>
      <c r="K496" s="5">
        <f t="shared" si="253"/>
        <v>0</v>
      </c>
      <c r="L496" s="5">
        <f t="shared" si="254"/>
        <v>3480</v>
      </c>
    </row>
    <row r="497" spans="1:14" x14ac:dyDescent="0.3">
      <c r="A497" t="s">
        <v>8</v>
      </c>
      <c r="B497">
        <v>14</v>
      </c>
      <c r="C497">
        <v>47</v>
      </c>
      <c r="D497">
        <v>3138</v>
      </c>
      <c r="E497">
        <v>48</v>
      </c>
      <c r="F497">
        <v>1</v>
      </c>
      <c r="G497">
        <v>0</v>
      </c>
      <c r="I497" s="7">
        <f t="shared" si="251"/>
        <v>3.3571428571428572</v>
      </c>
      <c r="J497">
        <f t="shared" si="252"/>
        <v>33</v>
      </c>
      <c r="K497" s="5">
        <f t="shared" si="253"/>
        <v>3138</v>
      </c>
      <c r="L497" s="5">
        <f t="shared" si="254"/>
        <v>0</v>
      </c>
      <c r="N497">
        <f t="shared" ref="N497" si="278">$K496+$K497-$L496-$L497</f>
        <v>-342</v>
      </c>
    </row>
    <row r="498" spans="1:14" hidden="1" x14ac:dyDescent="0.3">
      <c r="A498" t="s">
        <v>7</v>
      </c>
      <c r="B498">
        <v>2</v>
      </c>
      <c r="C498">
        <v>2</v>
      </c>
      <c r="D498">
        <v>163</v>
      </c>
      <c r="E498">
        <v>49</v>
      </c>
      <c r="F498">
        <v>1</v>
      </c>
      <c r="G498">
        <v>0</v>
      </c>
      <c r="I498" s="7">
        <f t="shared" si="251"/>
        <v>1</v>
      </c>
      <c r="J498">
        <f t="shared" si="252"/>
        <v>0</v>
      </c>
      <c r="K498" s="5">
        <f t="shared" si="253"/>
        <v>0</v>
      </c>
      <c r="L498" s="5">
        <f t="shared" si="254"/>
        <v>163</v>
      </c>
    </row>
    <row r="499" spans="1:14" hidden="1" x14ac:dyDescent="0.3">
      <c r="A499" t="s">
        <v>8</v>
      </c>
      <c r="B499">
        <v>2</v>
      </c>
      <c r="C499">
        <v>2</v>
      </c>
      <c r="D499">
        <v>71</v>
      </c>
      <c r="E499">
        <v>49</v>
      </c>
      <c r="F499">
        <v>1</v>
      </c>
      <c r="G499">
        <v>0</v>
      </c>
      <c r="I499" s="7">
        <f t="shared" si="251"/>
        <v>1</v>
      </c>
      <c r="J499">
        <f t="shared" si="252"/>
        <v>0</v>
      </c>
      <c r="K499" s="5">
        <f t="shared" si="253"/>
        <v>71</v>
      </c>
      <c r="L499" s="5">
        <f t="shared" si="254"/>
        <v>0</v>
      </c>
      <c r="N499">
        <f t="shared" ref="N499" si="279">$K498+$K499-$L498-$L499</f>
        <v>-92</v>
      </c>
    </row>
    <row r="500" spans="1:14" hidden="1" x14ac:dyDescent="0.3">
      <c r="A500" t="s">
        <v>8</v>
      </c>
      <c r="B500">
        <v>34</v>
      </c>
      <c r="C500">
        <v>39</v>
      </c>
      <c r="D500">
        <v>643</v>
      </c>
      <c r="E500">
        <v>50</v>
      </c>
      <c r="F500">
        <v>1</v>
      </c>
      <c r="G500">
        <v>0</v>
      </c>
      <c r="I500" s="7">
        <f t="shared" si="251"/>
        <v>1.1470588235294117</v>
      </c>
      <c r="J500">
        <f t="shared" si="252"/>
        <v>5</v>
      </c>
      <c r="K500" s="5">
        <f t="shared" si="253"/>
        <v>643</v>
      </c>
      <c r="L500" s="5">
        <f t="shared" si="254"/>
        <v>0</v>
      </c>
    </row>
    <row r="501" spans="1:14" hidden="1" x14ac:dyDescent="0.3">
      <c r="A501" t="s">
        <v>7</v>
      </c>
      <c r="B501">
        <v>34</v>
      </c>
      <c r="C501">
        <v>39</v>
      </c>
      <c r="D501">
        <v>2671</v>
      </c>
      <c r="E501">
        <v>50</v>
      </c>
      <c r="F501">
        <v>1</v>
      </c>
      <c r="G501">
        <v>0</v>
      </c>
      <c r="I501" s="7">
        <f t="shared" si="251"/>
        <v>1.1470588235294117</v>
      </c>
      <c r="J501">
        <f t="shared" si="252"/>
        <v>5</v>
      </c>
      <c r="K501" s="5">
        <f t="shared" si="253"/>
        <v>0</v>
      </c>
      <c r="L501" s="5">
        <f t="shared" si="254"/>
        <v>2671</v>
      </c>
      <c r="N501">
        <f t="shared" ref="N501" si="280">$K500+$K501-$L500-$L501</f>
        <v>-2028</v>
      </c>
    </row>
    <row r="502" spans="1:14" x14ac:dyDescent="0.3">
      <c r="A502" t="s">
        <v>7</v>
      </c>
      <c r="B502">
        <v>17</v>
      </c>
      <c r="C502">
        <v>28</v>
      </c>
      <c r="D502">
        <v>2200</v>
      </c>
      <c r="E502">
        <v>51</v>
      </c>
      <c r="F502">
        <v>1</v>
      </c>
      <c r="G502">
        <v>0</v>
      </c>
      <c r="I502" s="7">
        <f t="shared" si="251"/>
        <v>1.6470588235294117</v>
      </c>
      <c r="J502">
        <f t="shared" si="252"/>
        <v>11</v>
      </c>
      <c r="K502" s="5">
        <f t="shared" si="253"/>
        <v>0</v>
      </c>
      <c r="L502" s="5">
        <f t="shared" si="254"/>
        <v>2200</v>
      </c>
    </row>
    <row r="503" spans="1:14" x14ac:dyDescent="0.3">
      <c r="A503" t="s">
        <v>8</v>
      </c>
      <c r="B503">
        <v>17</v>
      </c>
      <c r="C503">
        <v>28</v>
      </c>
      <c r="D503">
        <v>1189</v>
      </c>
      <c r="E503">
        <v>51</v>
      </c>
      <c r="F503">
        <v>1</v>
      </c>
      <c r="G503">
        <v>0</v>
      </c>
      <c r="I503" s="7">
        <f t="shared" si="251"/>
        <v>1.6470588235294117</v>
      </c>
      <c r="J503">
        <f t="shared" si="252"/>
        <v>11</v>
      </c>
      <c r="K503" s="5">
        <f t="shared" si="253"/>
        <v>1189</v>
      </c>
      <c r="L503" s="5">
        <f t="shared" si="254"/>
        <v>0</v>
      </c>
      <c r="N503">
        <f t="shared" ref="N503" si="281">$K502+$K503-$L502-$L503</f>
        <v>-1011</v>
      </c>
    </row>
    <row r="504" spans="1:14" x14ac:dyDescent="0.3">
      <c r="A504" t="s">
        <v>7</v>
      </c>
      <c r="B504">
        <v>3</v>
      </c>
      <c r="C504">
        <v>13</v>
      </c>
      <c r="D504">
        <v>850</v>
      </c>
      <c r="E504">
        <v>52</v>
      </c>
      <c r="F504">
        <v>0</v>
      </c>
      <c r="G504">
        <v>1</v>
      </c>
      <c r="I504" s="7">
        <f t="shared" si="251"/>
        <v>4.333333333333333</v>
      </c>
      <c r="J504">
        <f t="shared" si="252"/>
        <v>10</v>
      </c>
      <c r="K504" s="5">
        <f t="shared" si="253"/>
        <v>0</v>
      </c>
      <c r="L504" s="5">
        <f t="shared" si="254"/>
        <v>850</v>
      </c>
    </row>
    <row r="505" spans="1:14" x14ac:dyDescent="0.3">
      <c r="A505" t="s">
        <v>8</v>
      </c>
      <c r="B505">
        <v>3</v>
      </c>
      <c r="C505">
        <v>13</v>
      </c>
      <c r="D505">
        <v>856</v>
      </c>
      <c r="E505">
        <v>52</v>
      </c>
      <c r="F505">
        <v>0</v>
      </c>
      <c r="G505">
        <v>1</v>
      </c>
      <c r="I505" s="7">
        <f t="shared" si="251"/>
        <v>4.333333333333333</v>
      </c>
      <c r="J505">
        <f t="shared" si="252"/>
        <v>10</v>
      </c>
      <c r="K505" s="5">
        <f t="shared" si="253"/>
        <v>856</v>
      </c>
      <c r="L505" s="5">
        <f t="shared" si="254"/>
        <v>0</v>
      </c>
      <c r="N505">
        <f t="shared" ref="N505" si="282">$K504+$K505-$L504-$L505</f>
        <v>6</v>
      </c>
    </row>
    <row r="506" spans="1:14" hidden="1" x14ac:dyDescent="0.3">
      <c r="A506" t="s">
        <v>8</v>
      </c>
      <c r="B506">
        <v>42</v>
      </c>
      <c r="C506">
        <v>42</v>
      </c>
      <c r="D506">
        <v>195</v>
      </c>
      <c r="E506">
        <v>53</v>
      </c>
      <c r="F506">
        <v>1</v>
      </c>
      <c r="G506">
        <v>0</v>
      </c>
      <c r="I506" s="7">
        <f t="shared" si="251"/>
        <v>1</v>
      </c>
      <c r="J506">
        <f t="shared" si="252"/>
        <v>0</v>
      </c>
      <c r="K506" s="5">
        <f t="shared" si="253"/>
        <v>195</v>
      </c>
      <c r="L506" s="5">
        <f t="shared" si="254"/>
        <v>0</v>
      </c>
    </row>
    <row r="507" spans="1:14" hidden="1" x14ac:dyDescent="0.3">
      <c r="A507" t="s">
        <v>7</v>
      </c>
      <c r="B507">
        <v>42</v>
      </c>
      <c r="C507">
        <v>42</v>
      </c>
      <c r="D507">
        <v>3380</v>
      </c>
      <c r="E507">
        <v>53</v>
      </c>
      <c r="F507">
        <v>1</v>
      </c>
      <c r="G507">
        <v>0</v>
      </c>
      <c r="I507" s="7">
        <f t="shared" si="251"/>
        <v>1</v>
      </c>
      <c r="J507">
        <f t="shared" si="252"/>
        <v>0</v>
      </c>
      <c r="K507" s="5">
        <f t="shared" si="253"/>
        <v>0</v>
      </c>
      <c r="L507" s="5">
        <f t="shared" si="254"/>
        <v>3380</v>
      </c>
      <c r="N507">
        <f t="shared" ref="N507" si="283">$K506+$K507-$L506-$L507</f>
        <v>-3185</v>
      </c>
    </row>
    <row r="508" spans="1:14" x14ac:dyDescent="0.3">
      <c r="A508" t="s">
        <v>7</v>
      </c>
      <c r="B508">
        <v>5</v>
      </c>
      <c r="C508">
        <v>29</v>
      </c>
      <c r="D508">
        <v>2244</v>
      </c>
      <c r="E508">
        <v>54</v>
      </c>
      <c r="F508">
        <v>1</v>
      </c>
      <c r="G508">
        <v>0</v>
      </c>
      <c r="I508" s="7">
        <f t="shared" si="251"/>
        <v>5.8</v>
      </c>
      <c r="J508">
        <f t="shared" si="252"/>
        <v>24</v>
      </c>
      <c r="K508" s="5">
        <f t="shared" si="253"/>
        <v>0</v>
      </c>
      <c r="L508" s="5">
        <f t="shared" si="254"/>
        <v>2244</v>
      </c>
    </row>
    <row r="509" spans="1:14" x14ac:dyDescent="0.3">
      <c r="A509" t="s">
        <v>8</v>
      </c>
      <c r="B509">
        <v>5</v>
      </c>
      <c r="C509">
        <v>29</v>
      </c>
      <c r="D509">
        <v>2231</v>
      </c>
      <c r="E509">
        <v>54</v>
      </c>
      <c r="F509">
        <v>1</v>
      </c>
      <c r="G509">
        <v>0</v>
      </c>
      <c r="I509" s="7">
        <f t="shared" si="251"/>
        <v>5.8</v>
      </c>
      <c r="J509">
        <f t="shared" si="252"/>
        <v>24</v>
      </c>
      <c r="K509" s="5">
        <f t="shared" si="253"/>
        <v>2231</v>
      </c>
      <c r="L509" s="5">
        <f t="shared" si="254"/>
        <v>0</v>
      </c>
      <c r="N509">
        <f t="shared" ref="N509" si="284">$K508+$K509-$L508-$L509</f>
        <v>-13</v>
      </c>
    </row>
    <row r="510" spans="1:14" hidden="1" x14ac:dyDescent="0.3">
      <c r="A510" t="s">
        <v>8</v>
      </c>
      <c r="B510">
        <v>30</v>
      </c>
      <c r="C510">
        <v>30</v>
      </c>
      <c r="D510">
        <v>200</v>
      </c>
      <c r="E510">
        <v>55</v>
      </c>
      <c r="F510">
        <v>1</v>
      </c>
      <c r="G510">
        <v>0</v>
      </c>
      <c r="I510" s="7">
        <f t="shared" si="251"/>
        <v>1</v>
      </c>
      <c r="J510">
        <f t="shared" si="252"/>
        <v>0</v>
      </c>
      <c r="K510" s="5">
        <f t="shared" si="253"/>
        <v>200</v>
      </c>
      <c r="L510" s="5">
        <f t="shared" si="254"/>
        <v>0</v>
      </c>
    </row>
    <row r="511" spans="1:14" hidden="1" x14ac:dyDescent="0.3">
      <c r="A511" t="s">
        <v>7</v>
      </c>
      <c r="B511">
        <v>30</v>
      </c>
      <c r="C511">
        <v>30</v>
      </c>
      <c r="D511">
        <v>2080</v>
      </c>
      <c r="E511">
        <v>55</v>
      </c>
      <c r="F511">
        <v>1</v>
      </c>
      <c r="G511">
        <v>0</v>
      </c>
      <c r="I511" s="7">
        <f t="shared" si="251"/>
        <v>1</v>
      </c>
      <c r="J511">
        <f t="shared" si="252"/>
        <v>0</v>
      </c>
      <c r="K511" s="5">
        <f t="shared" si="253"/>
        <v>0</v>
      </c>
      <c r="L511" s="5">
        <f t="shared" si="254"/>
        <v>2080</v>
      </c>
      <c r="N511">
        <f t="shared" ref="N511" si="285">$K510+$K511-$L510-$L511</f>
        <v>-1880</v>
      </c>
    </row>
    <row r="512" spans="1:14" x14ac:dyDescent="0.3">
      <c r="A512" t="s">
        <v>8</v>
      </c>
      <c r="B512">
        <v>9</v>
      </c>
      <c r="C512">
        <v>16</v>
      </c>
      <c r="D512">
        <v>545</v>
      </c>
      <c r="E512">
        <v>56</v>
      </c>
      <c r="F512">
        <v>1</v>
      </c>
      <c r="G512">
        <v>0</v>
      </c>
      <c r="I512" s="7">
        <f t="shared" si="251"/>
        <v>1.7777777777777777</v>
      </c>
      <c r="J512">
        <f t="shared" si="252"/>
        <v>7</v>
      </c>
      <c r="K512" s="5">
        <f t="shared" si="253"/>
        <v>545</v>
      </c>
      <c r="L512" s="5">
        <f t="shared" si="254"/>
        <v>0</v>
      </c>
    </row>
    <row r="513" spans="1:14" x14ac:dyDescent="0.3">
      <c r="A513" t="s">
        <v>7</v>
      </c>
      <c r="B513">
        <v>9</v>
      </c>
      <c r="C513">
        <v>16</v>
      </c>
      <c r="D513">
        <v>1010</v>
      </c>
      <c r="E513">
        <v>56</v>
      </c>
      <c r="F513">
        <v>1</v>
      </c>
      <c r="G513">
        <v>0</v>
      </c>
      <c r="I513" s="7">
        <f t="shared" si="251"/>
        <v>1.7777777777777777</v>
      </c>
      <c r="J513">
        <f t="shared" si="252"/>
        <v>7</v>
      </c>
      <c r="K513" s="5">
        <f t="shared" si="253"/>
        <v>0</v>
      </c>
      <c r="L513" s="5">
        <f t="shared" si="254"/>
        <v>1010</v>
      </c>
      <c r="N513">
        <f t="shared" ref="N513" si="286">$K512+$K513-$L512-$L513</f>
        <v>-465</v>
      </c>
    </row>
    <row r="514" spans="1:14" hidden="1" x14ac:dyDescent="0.3">
      <c r="A514" t="s">
        <v>8</v>
      </c>
      <c r="B514">
        <v>13</v>
      </c>
      <c r="C514">
        <v>13</v>
      </c>
      <c r="D514">
        <v>126</v>
      </c>
      <c r="E514">
        <v>57</v>
      </c>
      <c r="F514">
        <v>1</v>
      </c>
      <c r="G514">
        <v>0</v>
      </c>
      <c r="I514" s="7">
        <f t="shared" si="251"/>
        <v>1</v>
      </c>
      <c r="J514">
        <f t="shared" si="252"/>
        <v>0</v>
      </c>
      <c r="K514" s="5">
        <f t="shared" si="253"/>
        <v>126</v>
      </c>
      <c r="L514" s="5">
        <f t="shared" si="254"/>
        <v>0</v>
      </c>
    </row>
    <row r="515" spans="1:14" hidden="1" x14ac:dyDescent="0.3">
      <c r="A515" t="s">
        <v>7</v>
      </c>
      <c r="B515">
        <v>13</v>
      </c>
      <c r="C515">
        <v>13</v>
      </c>
      <c r="D515">
        <v>1334</v>
      </c>
      <c r="E515">
        <v>57</v>
      </c>
      <c r="F515">
        <v>1</v>
      </c>
      <c r="G515">
        <v>0</v>
      </c>
      <c r="I515" s="7">
        <f t="shared" ref="I515:I578" si="287">C515/B515</f>
        <v>1</v>
      </c>
      <c r="J515">
        <f t="shared" ref="J515:J578" si="288">C515-B515</f>
        <v>0</v>
      </c>
      <c r="K515" s="5">
        <f t="shared" ref="K515:K578" si="289">IF($A515="Hungarian",$D515,0)</f>
        <v>0</v>
      </c>
      <c r="L515" s="5">
        <f t="shared" ref="L515:L578" si="290">IF($A515="Vickrey Auction",$D515,0)</f>
        <v>1334</v>
      </c>
      <c r="N515">
        <f t="shared" ref="N515" si="291">$K514+$K515-$L514-$L515</f>
        <v>-1208</v>
      </c>
    </row>
    <row r="516" spans="1:14" hidden="1" x14ac:dyDescent="0.3">
      <c r="A516" t="s">
        <v>7</v>
      </c>
      <c r="B516">
        <v>24</v>
      </c>
      <c r="C516">
        <v>24</v>
      </c>
      <c r="D516">
        <v>2266</v>
      </c>
      <c r="E516">
        <v>58</v>
      </c>
      <c r="F516">
        <v>1</v>
      </c>
      <c r="G516">
        <v>0</v>
      </c>
      <c r="I516" s="7">
        <f t="shared" si="287"/>
        <v>1</v>
      </c>
      <c r="J516">
        <f t="shared" si="288"/>
        <v>0</v>
      </c>
      <c r="K516" s="5">
        <f t="shared" si="289"/>
        <v>0</v>
      </c>
      <c r="L516" s="5">
        <f t="shared" si="290"/>
        <v>2266</v>
      </c>
    </row>
    <row r="517" spans="1:14" hidden="1" x14ac:dyDescent="0.3">
      <c r="A517" t="s">
        <v>8</v>
      </c>
      <c r="B517">
        <v>24</v>
      </c>
      <c r="C517">
        <v>24</v>
      </c>
      <c r="D517">
        <v>194</v>
      </c>
      <c r="E517">
        <v>58</v>
      </c>
      <c r="F517">
        <v>1</v>
      </c>
      <c r="G517">
        <v>0</v>
      </c>
      <c r="I517" s="7">
        <f t="shared" si="287"/>
        <v>1</v>
      </c>
      <c r="J517">
        <f t="shared" si="288"/>
        <v>0</v>
      </c>
      <c r="K517" s="5">
        <f t="shared" si="289"/>
        <v>194</v>
      </c>
      <c r="L517" s="5">
        <f t="shared" si="290"/>
        <v>0</v>
      </c>
      <c r="N517">
        <f t="shared" ref="N517" si="292">$K516+$K517-$L516-$L517</f>
        <v>-2072</v>
      </c>
    </row>
    <row r="518" spans="1:14" x14ac:dyDescent="0.3">
      <c r="A518" t="s">
        <v>8</v>
      </c>
      <c r="B518">
        <v>15</v>
      </c>
      <c r="C518">
        <v>34</v>
      </c>
      <c r="D518">
        <v>1848</v>
      </c>
      <c r="E518">
        <v>59</v>
      </c>
      <c r="F518">
        <v>1</v>
      </c>
      <c r="G518">
        <v>0</v>
      </c>
      <c r="I518" s="7">
        <f t="shared" si="287"/>
        <v>2.2666666666666666</v>
      </c>
      <c r="J518">
        <f t="shared" si="288"/>
        <v>19</v>
      </c>
      <c r="K518" s="5">
        <f t="shared" si="289"/>
        <v>1848</v>
      </c>
      <c r="L518" s="5">
        <f t="shared" si="290"/>
        <v>0</v>
      </c>
    </row>
    <row r="519" spans="1:14" x14ac:dyDescent="0.3">
      <c r="A519" t="s">
        <v>7</v>
      </c>
      <c r="B519">
        <v>15</v>
      </c>
      <c r="C519">
        <v>34</v>
      </c>
      <c r="D519">
        <v>2225</v>
      </c>
      <c r="E519">
        <v>59</v>
      </c>
      <c r="F519">
        <v>1</v>
      </c>
      <c r="G519">
        <v>0</v>
      </c>
      <c r="I519" s="7">
        <f t="shared" si="287"/>
        <v>2.2666666666666666</v>
      </c>
      <c r="J519">
        <f t="shared" si="288"/>
        <v>19</v>
      </c>
      <c r="K519" s="5">
        <f t="shared" si="289"/>
        <v>0</v>
      </c>
      <c r="L519" s="5">
        <f t="shared" si="290"/>
        <v>2225</v>
      </c>
      <c r="N519">
        <f t="shared" ref="N519" si="293">$K518+$K519-$L518-$L519</f>
        <v>-377</v>
      </c>
    </row>
    <row r="520" spans="1:14" hidden="1" x14ac:dyDescent="0.3">
      <c r="A520" t="s">
        <v>8</v>
      </c>
      <c r="B520">
        <v>39</v>
      </c>
      <c r="C520">
        <v>41</v>
      </c>
      <c r="D520">
        <v>465</v>
      </c>
      <c r="E520">
        <v>60</v>
      </c>
      <c r="F520">
        <v>1</v>
      </c>
      <c r="G520">
        <v>0</v>
      </c>
      <c r="I520" s="7">
        <f t="shared" si="287"/>
        <v>1.0512820512820513</v>
      </c>
      <c r="J520">
        <f t="shared" si="288"/>
        <v>2</v>
      </c>
      <c r="K520" s="5">
        <f t="shared" si="289"/>
        <v>465</v>
      </c>
      <c r="L520" s="5">
        <f t="shared" si="290"/>
        <v>0</v>
      </c>
    </row>
    <row r="521" spans="1:14" hidden="1" x14ac:dyDescent="0.3">
      <c r="A521" t="s">
        <v>7</v>
      </c>
      <c r="B521">
        <v>39</v>
      </c>
      <c r="C521">
        <v>41</v>
      </c>
      <c r="D521">
        <v>3575</v>
      </c>
      <c r="E521">
        <v>60</v>
      </c>
      <c r="F521">
        <v>1</v>
      </c>
      <c r="G521">
        <v>0</v>
      </c>
      <c r="I521" s="7">
        <f t="shared" si="287"/>
        <v>1.0512820512820513</v>
      </c>
      <c r="J521">
        <f t="shared" si="288"/>
        <v>2</v>
      </c>
      <c r="K521" s="5">
        <f t="shared" si="289"/>
        <v>0</v>
      </c>
      <c r="L521" s="5">
        <f t="shared" si="290"/>
        <v>3575</v>
      </c>
      <c r="N521">
        <f t="shared" ref="N521" si="294">$K520+$K521-$L520-$L521</f>
        <v>-3110</v>
      </c>
    </row>
    <row r="522" spans="1:14" hidden="1" x14ac:dyDescent="0.3">
      <c r="A522" t="s">
        <v>7</v>
      </c>
      <c r="B522">
        <v>23</v>
      </c>
      <c r="C522">
        <v>23</v>
      </c>
      <c r="D522">
        <v>1701</v>
      </c>
      <c r="E522">
        <v>61</v>
      </c>
      <c r="F522">
        <v>1</v>
      </c>
      <c r="G522">
        <v>0</v>
      </c>
      <c r="I522" s="7">
        <f t="shared" si="287"/>
        <v>1</v>
      </c>
      <c r="J522">
        <f t="shared" si="288"/>
        <v>0</v>
      </c>
      <c r="K522" s="5">
        <f t="shared" si="289"/>
        <v>0</v>
      </c>
      <c r="L522" s="5">
        <f t="shared" si="290"/>
        <v>1701</v>
      </c>
    </row>
    <row r="523" spans="1:14" hidden="1" x14ac:dyDescent="0.3">
      <c r="A523" t="s">
        <v>8</v>
      </c>
      <c r="B523">
        <v>23</v>
      </c>
      <c r="C523">
        <v>23</v>
      </c>
      <c r="D523">
        <v>129</v>
      </c>
      <c r="E523">
        <v>61</v>
      </c>
      <c r="F523">
        <v>1</v>
      </c>
      <c r="G523">
        <v>0</v>
      </c>
      <c r="I523" s="7">
        <f t="shared" si="287"/>
        <v>1</v>
      </c>
      <c r="J523">
        <f t="shared" si="288"/>
        <v>0</v>
      </c>
      <c r="K523" s="5">
        <f t="shared" si="289"/>
        <v>129</v>
      </c>
      <c r="L523" s="5">
        <f t="shared" si="290"/>
        <v>0</v>
      </c>
      <c r="N523">
        <f t="shared" ref="N523" si="295">$K522+$K523-$L522-$L523</f>
        <v>-1572</v>
      </c>
    </row>
    <row r="524" spans="1:14" x14ac:dyDescent="0.3">
      <c r="A524" t="s">
        <v>7</v>
      </c>
      <c r="B524">
        <v>8</v>
      </c>
      <c r="C524">
        <v>50</v>
      </c>
      <c r="D524">
        <v>3978</v>
      </c>
      <c r="E524">
        <v>62</v>
      </c>
      <c r="F524">
        <v>0</v>
      </c>
      <c r="G524">
        <v>1</v>
      </c>
      <c r="I524" s="7">
        <f t="shared" si="287"/>
        <v>6.25</v>
      </c>
      <c r="J524">
        <f t="shared" si="288"/>
        <v>42</v>
      </c>
      <c r="K524" s="5">
        <f t="shared" si="289"/>
        <v>0</v>
      </c>
      <c r="L524" s="5">
        <f t="shared" si="290"/>
        <v>3978</v>
      </c>
    </row>
    <row r="525" spans="1:14" x14ac:dyDescent="0.3">
      <c r="A525" t="s">
        <v>8</v>
      </c>
      <c r="B525">
        <v>8</v>
      </c>
      <c r="C525">
        <v>50</v>
      </c>
      <c r="D525">
        <v>4085</v>
      </c>
      <c r="E525">
        <v>62</v>
      </c>
      <c r="F525">
        <v>0</v>
      </c>
      <c r="G525">
        <v>1</v>
      </c>
      <c r="I525" s="7">
        <f t="shared" si="287"/>
        <v>6.25</v>
      </c>
      <c r="J525">
        <f t="shared" si="288"/>
        <v>42</v>
      </c>
      <c r="K525" s="5">
        <f t="shared" si="289"/>
        <v>4085</v>
      </c>
      <c r="L525" s="5">
        <f t="shared" si="290"/>
        <v>0</v>
      </c>
      <c r="N525">
        <f t="shared" ref="N525" si="296">$K524+$K525-$L524-$L525</f>
        <v>107</v>
      </c>
    </row>
    <row r="526" spans="1:14" x14ac:dyDescent="0.3">
      <c r="A526" t="s">
        <v>7</v>
      </c>
      <c r="B526">
        <v>3</v>
      </c>
      <c r="C526">
        <v>5</v>
      </c>
      <c r="D526">
        <v>280</v>
      </c>
      <c r="E526">
        <v>63</v>
      </c>
      <c r="F526">
        <v>1</v>
      </c>
      <c r="G526">
        <v>0</v>
      </c>
      <c r="I526" s="7">
        <f t="shared" si="287"/>
        <v>1.6666666666666667</v>
      </c>
      <c r="J526">
        <f t="shared" si="288"/>
        <v>2</v>
      </c>
      <c r="K526" s="5">
        <f t="shared" si="289"/>
        <v>0</v>
      </c>
      <c r="L526" s="5">
        <f t="shared" si="290"/>
        <v>280</v>
      </c>
    </row>
    <row r="527" spans="1:14" x14ac:dyDescent="0.3">
      <c r="A527" t="s">
        <v>8</v>
      </c>
      <c r="B527">
        <v>3</v>
      </c>
      <c r="C527">
        <v>5</v>
      </c>
      <c r="D527">
        <v>146</v>
      </c>
      <c r="E527">
        <v>63</v>
      </c>
      <c r="F527">
        <v>1</v>
      </c>
      <c r="G527">
        <v>0</v>
      </c>
      <c r="I527" s="7">
        <f t="shared" si="287"/>
        <v>1.6666666666666667</v>
      </c>
      <c r="J527">
        <f t="shared" si="288"/>
        <v>2</v>
      </c>
      <c r="K527" s="5">
        <f t="shared" si="289"/>
        <v>146</v>
      </c>
      <c r="L527" s="5">
        <f t="shared" si="290"/>
        <v>0</v>
      </c>
      <c r="N527">
        <f t="shared" ref="N527" si="297">$K526+$K527-$L526-$L527</f>
        <v>-134</v>
      </c>
    </row>
    <row r="528" spans="1:14" hidden="1" x14ac:dyDescent="0.3">
      <c r="A528" t="s">
        <v>7</v>
      </c>
      <c r="B528">
        <v>4</v>
      </c>
      <c r="C528">
        <v>5</v>
      </c>
      <c r="D528">
        <v>336</v>
      </c>
      <c r="E528">
        <v>64</v>
      </c>
      <c r="F528">
        <v>1</v>
      </c>
      <c r="G528">
        <v>0</v>
      </c>
      <c r="I528" s="7">
        <f t="shared" si="287"/>
        <v>1.25</v>
      </c>
      <c r="J528">
        <f t="shared" si="288"/>
        <v>1</v>
      </c>
      <c r="K528" s="5">
        <f t="shared" si="289"/>
        <v>0</v>
      </c>
      <c r="L528" s="5">
        <f t="shared" si="290"/>
        <v>336</v>
      </c>
    </row>
    <row r="529" spans="1:14" hidden="1" x14ac:dyDescent="0.3">
      <c r="A529" t="s">
        <v>8</v>
      </c>
      <c r="B529">
        <v>4</v>
      </c>
      <c r="C529">
        <v>5</v>
      </c>
      <c r="D529">
        <v>197</v>
      </c>
      <c r="E529">
        <v>64</v>
      </c>
      <c r="F529">
        <v>1</v>
      </c>
      <c r="G529">
        <v>0</v>
      </c>
      <c r="I529" s="7">
        <f t="shared" si="287"/>
        <v>1.25</v>
      </c>
      <c r="J529">
        <f t="shared" si="288"/>
        <v>1</v>
      </c>
      <c r="K529" s="5">
        <f t="shared" si="289"/>
        <v>197</v>
      </c>
      <c r="L529" s="5">
        <f t="shared" si="290"/>
        <v>0</v>
      </c>
      <c r="N529">
        <f t="shared" ref="N529" si="298">$K528+$K529-$L528-$L529</f>
        <v>-139</v>
      </c>
    </row>
    <row r="530" spans="1:14" hidden="1" x14ac:dyDescent="0.3">
      <c r="A530" t="s">
        <v>8</v>
      </c>
      <c r="B530">
        <v>23</v>
      </c>
      <c r="C530">
        <v>23</v>
      </c>
      <c r="D530">
        <v>156</v>
      </c>
      <c r="E530">
        <v>65</v>
      </c>
      <c r="F530">
        <v>1</v>
      </c>
      <c r="G530">
        <v>0</v>
      </c>
      <c r="I530" s="7">
        <f t="shared" si="287"/>
        <v>1</v>
      </c>
      <c r="J530">
        <f t="shared" si="288"/>
        <v>0</v>
      </c>
      <c r="K530" s="5">
        <f t="shared" si="289"/>
        <v>156</v>
      </c>
      <c r="L530" s="5">
        <f t="shared" si="290"/>
        <v>0</v>
      </c>
    </row>
    <row r="531" spans="1:14" hidden="1" x14ac:dyDescent="0.3">
      <c r="A531" t="s">
        <v>7</v>
      </c>
      <c r="B531">
        <v>23</v>
      </c>
      <c r="C531">
        <v>23</v>
      </c>
      <c r="D531">
        <v>1812</v>
      </c>
      <c r="E531">
        <v>65</v>
      </c>
      <c r="F531">
        <v>1</v>
      </c>
      <c r="G531">
        <v>0</v>
      </c>
      <c r="I531" s="7">
        <f t="shared" si="287"/>
        <v>1</v>
      </c>
      <c r="J531">
        <f t="shared" si="288"/>
        <v>0</v>
      </c>
      <c r="K531" s="5">
        <f t="shared" si="289"/>
        <v>0</v>
      </c>
      <c r="L531" s="5">
        <f t="shared" si="290"/>
        <v>1812</v>
      </c>
      <c r="N531">
        <f t="shared" ref="N531" si="299">$K530+$K531-$L530-$L531</f>
        <v>-1656</v>
      </c>
    </row>
    <row r="532" spans="1:14" hidden="1" x14ac:dyDescent="0.3">
      <c r="A532" t="s">
        <v>7</v>
      </c>
      <c r="B532">
        <v>13</v>
      </c>
      <c r="C532">
        <v>13</v>
      </c>
      <c r="D532">
        <v>796</v>
      </c>
      <c r="E532">
        <v>66</v>
      </c>
      <c r="F532">
        <v>1</v>
      </c>
      <c r="G532">
        <v>0</v>
      </c>
      <c r="I532" s="7">
        <f t="shared" si="287"/>
        <v>1</v>
      </c>
      <c r="J532">
        <f t="shared" si="288"/>
        <v>0</v>
      </c>
      <c r="K532" s="5">
        <f t="shared" si="289"/>
        <v>0</v>
      </c>
      <c r="L532" s="5">
        <f t="shared" si="290"/>
        <v>796</v>
      </c>
    </row>
    <row r="533" spans="1:14" hidden="1" x14ac:dyDescent="0.3">
      <c r="A533" t="s">
        <v>8</v>
      </c>
      <c r="B533">
        <v>13</v>
      </c>
      <c r="C533">
        <v>13</v>
      </c>
      <c r="D533">
        <v>165</v>
      </c>
      <c r="E533">
        <v>66</v>
      </c>
      <c r="F533">
        <v>1</v>
      </c>
      <c r="G533">
        <v>0</v>
      </c>
      <c r="I533" s="7">
        <f t="shared" si="287"/>
        <v>1</v>
      </c>
      <c r="J533">
        <f t="shared" si="288"/>
        <v>0</v>
      </c>
      <c r="K533" s="5">
        <f t="shared" si="289"/>
        <v>165</v>
      </c>
      <c r="L533" s="5">
        <f t="shared" si="290"/>
        <v>0</v>
      </c>
      <c r="N533">
        <f t="shared" ref="N533" si="300">$K532+$K533-$L532-$L533</f>
        <v>-631</v>
      </c>
    </row>
    <row r="534" spans="1:14" hidden="1" x14ac:dyDescent="0.3">
      <c r="A534" t="s">
        <v>7</v>
      </c>
      <c r="B534">
        <v>23</v>
      </c>
      <c r="C534">
        <v>23</v>
      </c>
      <c r="D534">
        <v>1930</v>
      </c>
      <c r="E534">
        <v>67</v>
      </c>
      <c r="F534">
        <v>1</v>
      </c>
      <c r="G534">
        <v>0</v>
      </c>
      <c r="I534" s="7">
        <f t="shared" si="287"/>
        <v>1</v>
      </c>
      <c r="J534">
        <f t="shared" si="288"/>
        <v>0</v>
      </c>
      <c r="K534" s="5">
        <f t="shared" si="289"/>
        <v>0</v>
      </c>
      <c r="L534" s="5">
        <f t="shared" si="290"/>
        <v>1930</v>
      </c>
    </row>
    <row r="535" spans="1:14" hidden="1" x14ac:dyDescent="0.3">
      <c r="A535" t="s">
        <v>8</v>
      </c>
      <c r="B535">
        <v>23</v>
      </c>
      <c r="C535">
        <v>23</v>
      </c>
      <c r="D535">
        <v>109</v>
      </c>
      <c r="E535">
        <v>67</v>
      </c>
      <c r="F535">
        <v>1</v>
      </c>
      <c r="G535">
        <v>0</v>
      </c>
      <c r="I535" s="7">
        <f t="shared" si="287"/>
        <v>1</v>
      </c>
      <c r="J535">
        <f t="shared" si="288"/>
        <v>0</v>
      </c>
      <c r="K535" s="5">
        <f t="shared" si="289"/>
        <v>109</v>
      </c>
      <c r="L535" s="5">
        <f t="shared" si="290"/>
        <v>0</v>
      </c>
      <c r="N535">
        <f t="shared" ref="N535" si="301">$K534+$K535-$L534-$L535</f>
        <v>-1821</v>
      </c>
    </row>
    <row r="536" spans="1:14" hidden="1" x14ac:dyDescent="0.3">
      <c r="A536" t="s">
        <v>7</v>
      </c>
      <c r="B536">
        <v>2</v>
      </c>
      <c r="C536">
        <v>2</v>
      </c>
      <c r="D536">
        <v>143</v>
      </c>
      <c r="E536">
        <v>68</v>
      </c>
      <c r="F536">
        <v>1</v>
      </c>
      <c r="G536">
        <v>0</v>
      </c>
      <c r="I536" s="7">
        <f t="shared" si="287"/>
        <v>1</v>
      </c>
      <c r="J536">
        <f t="shared" si="288"/>
        <v>0</v>
      </c>
      <c r="K536" s="5">
        <f t="shared" si="289"/>
        <v>0</v>
      </c>
      <c r="L536" s="5">
        <f t="shared" si="290"/>
        <v>143</v>
      </c>
    </row>
    <row r="537" spans="1:14" hidden="1" x14ac:dyDescent="0.3">
      <c r="A537" t="s">
        <v>8</v>
      </c>
      <c r="B537">
        <v>2</v>
      </c>
      <c r="C537">
        <v>2</v>
      </c>
      <c r="D537">
        <v>132</v>
      </c>
      <c r="E537">
        <v>68</v>
      </c>
      <c r="F537">
        <v>1</v>
      </c>
      <c r="G537">
        <v>0</v>
      </c>
      <c r="I537" s="7">
        <f t="shared" si="287"/>
        <v>1</v>
      </c>
      <c r="J537">
        <f t="shared" si="288"/>
        <v>0</v>
      </c>
      <c r="K537" s="5">
        <f t="shared" si="289"/>
        <v>132</v>
      </c>
      <c r="L537" s="5">
        <f t="shared" si="290"/>
        <v>0</v>
      </c>
      <c r="N537">
        <f t="shared" ref="N537" si="302">$K536+$K537-$L536-$L537</f>
        <v>-11</v>
      </c>
    </row>
    <row r="538" spans="1:14" hidden="1" x14ac:dyDescent="0.3">
      <c r="A538" t="s">
        <v>8</v>
      </c>
      <c r="B538">
        <v>16</v>
      </c>
      <c r="C538">
        <v>16</v>
      </c>
      <c r="D538">
        <v>97</v>
      </c>
      <c r="E538">
        <v>69</v>
      </c>
      <c r="F538">
        <v>1</v>
      </c>
      <c r="G538">
        <v>0</v>
      </c>
      <c r="I538" s="7">
        <f t="shared" si="287"/>
        <v>1</v>
      </c>
      <c r="J538">
        <f t="shared" si="288"/>
        <v>0</v>
      </c>
      <c r="K538" s="5">
        <f t="shared" si="289"/>
        <v>97</v>
      </c>
      <c r="L538" s="5">
        <f t="shared" si="290"/>
        <v>0</v>
      </c>
    </row>
    <row r="539" spans="1:14" hidden="1" x14ac:dyDescent="0.3">
      <c r="A539" t="s">
        <v>7</v>
      </c>
      <c r="B539">
        <v>16</v>
      </c>
      <c r="C539">
        <v>16</v>
      </c>
      <c r="D539">
        <v>1316</v>
      </c>
      <c r="E539">
        <v>69</v>
      </c>
      <c r="F539">
        <v>1</v>
      </c>
      <c r="G539">
        <v>0</v>
      </c>
      <c r="I539" s="7">
        <f t="shared" si="287"/>
        <v>1</v>
      </c>
      <c r="J539">
        <f t="shared" si="288"/>
        <v>0</v>
      </c>
      <c r="K539" s="5">
        <f t="shared" si="289"/>
        <v>0</v>
      </c>
      <c r="L539" s="5">
        <f t="shared" si="290"/>
        <v>1316</v>
      </c>
      <c r="N539">
        <f t="shared" ref="N539" si="303">$K538+$K539-$L538-$L539</f>
        <v>-1219</v>
      </c>
    </row>
    <row r="540" spans="1:14" hidden="1" x14ac:dyDescent="0.3">
      <c r="A540" t="s">
        <v>7</v>
      </c>
      <c r="B540">
        <v>18</v>
      </c>
      <c r="C540">
        <v>18</v>
      </c>
      <c r="D540">
        <v>1297</v>
      </c>
      <c r="E540">
        <v>70</v>
      </c>
      <c r="F540">
        <v>1</v>
      </c>
      <c r="G540">
        <v>0</v>
      </c>
      <c r="I540" s="7">
        <f t="shared" si="287"/>
        <v>1</v>
      </c>
      <c r="J540">
        <f t="shared" si="288"/>
        <v>0</v>
      </c>
      <c r="K540" s="5">
        <f t="shared" si="289"/>
        <v>0</v>
      </c>
      <c r="L540" s="5">
        <f t="shared" si="290"/>
        <v>1297</v>
      </c>
    </row>
    <row r="541" spans="1:14" hidden="1" x14ac:dyDescent="0.3">
      <c r="A541" t="s">
        <v>8</v>
      </c>
      <c r="B541">
        <v>18</v>
      </c>
      <c r="C541">
        <v>18</v>
      </c>
      <c r="D541">
        <v>158</v>
      </c>
      <c r="E541">
        <v>70</v>
      </c>
      <c r="F541">
        <v>1</v>
      </c>
      <c r="G541">
        <v>0</v>
      </c>
      <c r="I541" s="7">
        <f t="shared" si="287"/>
        <v>1</v>
      </c>
      <c r="J541">
        <f t="shared" si="288"/>
        <v>0</v>
      </c>
      <c r="K541" s="5">
        <f t="shared" si="289"/>
        <v>158</v>
      </c>
      <c r="L541" s="5">
        <f t="shared" si="290"/>
        <v>0</v>
      </c>
      <c r="N541">
        <f t="shared" ref="N541" si="304">$K540+$K541-$L540-$L541</f>
        <v>-1139</v>
      </c>
    </row>
    <row r="542" spans="1:14" hidden="1" x14ac:dyDescent="0.3">
      <c r="A542" t="s">
        <v>7</v>
      </c>
      <c r="B542">
        <v>14</v>
      </c>
      <c r="C542">
        <v>21</v>
      </c>
      <c r="D542">
        <v>1231</v>
      </c>
      <c r="E542">
        <v>71</v>
      </c>
      <c r="F542">
        <v>1</v>
      </c>
      <c r="G542">
        <v>0</v>
      </c>
      <c r="I542" s="7">
        <f t="shared" si="287"/>
        <v>1.5</v>
      </c>
      <c r="J542">
        <f t="shared" si="288"/>
        <v>7</v>
      </c>
      <c r="K542" s="5">
        <f t="shared" si="289"/>
        <v>0</v>
      </c>
      <c r="L542" s="5">
        <f t="shared" si="290"/>
        <v>1231</v>
      </c>
    </row>
    <row r="543" spans="1:14" hidden="1" x14ac:dyDescent="0.3">
      <c r="A543" t="s">
        <v>8</v>
      </c>
      <c r="B543">
        <v>14</v>
      </c>
      <c r="C543">
        <v>21</v>
      </c>
      <c r="D543">
        <v>621</v>
      </c>
      <c r="E543">
        <v>71</v>
      </c>
      <c r="F543">
        <v>1</v>
      </c>
      <c r="G543">
        <v>0</v>
      </c>
      <c r="I543" s="7">
        <f t="shared" si="287"/>
        <v>1.5</v>
      </c>
      <c r="J543">
        <f t="shared" si="288"/>
        <v>7</v>
      </c>
      <c r="K543" s="5">
        <f t="shared" si="289"/>
        <v>621</v>
      </c>
      <c r="L543" s="5">
        <f t="shared" si="290"/>
        <v>0</v>
      </c>
      <c r="N543">
        <f t="shared" ref="N543" si="305">$K542+$K543-$L542-$L543</f>
        <v>-610</v>
      </c>
    </row>
    <row r="544" spans="1:14" hidden="1" x14ac:dyDescent="0.3">
      <c r="A544" t="s">
        <v>7</v>
      </c>
      <c r="B544">
        <v>15</v>
      </c>
      <c r="C544">
        <v>15</v>
      </c>
      <c r="D544">
        <v>1394</v>
      </c>
      <c r="E544">
        <v>72</v>
      </c>
      <c r="F544">
        <v>1</v>
      </c>
      <c r="G544">
        <v>0</v>
      </c>
      <c r="I544" s="7">
        <f t="shared" si="287"/>
        <v>1</v>
      </c>
      <c r="J544">
        <f t="shared" si="288"/>
        <v>0</v>
      </c>
      <c r="K544" s="5">
        <f t="shared" si="289"/>
        <v>0</v>
      </c>
      <c r="L544" s="5">
        <f t="shared" si="290"/>
        <v>1394</v>
      </c>
    </row>
    <row r="545" spans="1:14" hidden="1" x14ac:dyDescent="0.3">
      <c r="A545" t="s">
        <v>8</v>
      </c>
      <c r="B545">
        <v>15</v>
      </c>
      <c r="C545">
        <v>15</v>
      </c>
      <c r="D545">
        <v>175</v>
      </c>
      <c r="E545">
        <v>72</v>
      </c>
      <c r="F545">
        <v>1</v>
      </c>
      <c r="G545">
        <v>0</v>
      </c>
      <c r="I545" s="7">
        <f t="shared" si="287"/>
        <v>1</v>
      </c>
      <c r="J545">
        <f t="shared" si="288"/>
        <v>0</v>
      </c>
      <c r="K545" s="5">
        <f t="shared" si="289"/>
        <v>175</v>
      </c>
      <c r="L545" s="5">
        <f t="shared" si="290"/>
        <v>0</v>
      </c>
      <c r="N545">
        <f t="shared" ref="N545" si="306">$K544+$K545-$L544-$L545</f>
        <v>-1219</v>
      </c>
    </row>
    <row r="546" spans="1:14" hidden="1" x14ac:dyDescent="0.3">
      <c r="A546" t="s">
        <v>8</v>
      </c>
      <c r="B546">
        <v>8</v>
      </c>
      <c r="C546">
        <v>8</v>
      </c>
      <c r="D546">
        <v>104</v>
      </c>
      <c r="E546">
        <v>73</v>
      </c>
      <c r="F546">
        <v>1</v>
      </c>
      <c r="G546">
        <v>0</v>
      </c>
      <c r="I546" s="7">
        <f t="shared" si="287"/>
        <v>1</v>
      </c>
      <c r="J546">
        <f t="shared" si="288"/>
        <v>0</v>
      </c>
      <c r="K546" s="5">
        <f t="shared" si="289"/>
        <v>104</v>
      </c>
      <c r="L546" s="5">
        <f t="shared" si="290"/>
        <v>0</v>
      </c>
    </row>
    <row r="547" spans="1:14" hidden="1" x14ac:dyDescent="0.3">
      <c r="A547" t="s">
        <v>7</v>
      </c>
      <c r="B547">
        <v>8</v>
      </c>
      <c r="C547">
        <v>8</v>
      </c>
      <c r="D547">
        <v>770</v>
      </c>
      <c r="E547">
        <v>73</v>
      </c>
      <c r="F547">
        <v>1</v>
      </c>
      <c r="G547">
        <v>0</v>
      </c>
      <c r="I547" s="7">
        <f t="shared" si="287"/>
        <v>1</v>
      </c>
      <c r="J547">
        <f t="shared" si="288"/>
        <v>0</v>
      </c>
      <c r="K547" s="5">
        <f t="shared" si="289"/>
        <v>0</v>
      </c>
      <c r="L547" s="5">
        <f t="shared" si="290"/>
        <v>770</v>
      </c>
      <c r="N547">
        <f t="shared" ref="N547" si="307">$K546+$K547-$L546-$L547</f>
        <v>-666</v>
      </c>
    </row>
    <row r="548" spans="1:14" hidden="1" x14ac:dyDescent="0.3">
      <c r="A548" t="s">
        <v>7</v>
      </c>
      <c r="B548">
        <v>16</v>
      </c>
      <c r="C548">
        <v>22</v>
      </c>
      <c r="D548">
        <v>1194</v>
      </c>
      <c r="E548">
        <v>74</v>
      </c>
      <c r="F548">
        <v>1</v>
      </c>
      <c r="G548">
        <v>0</v>
      </c>
      <c r="I548" s="7">
        <f t="shared" si="287"/>
        <v>1.375</v>
      </c>
      <c r="J548">
        <f t="shared" si="288"/>
        <v>6</v>
      </c>
      <c r="K548" s="5">
        <f t="shared" si="289"/>
        <v>0</v>
      </c>
      <c r="L548" s="5">
        <f t="shared" si="290"/>
        <v>1194</v>
      </c>
    </row>
    <row r="549" spans="1:14" hidden="1" x14ac:dyDescent="0.3">
      <c r="A549" t="s">
        <v>8</v>
      </c>
      <c r="B549">
        <v>16</v>
      </c>
      <c r="C549">
        <v>22</v>
      </c>
      <c r="D549">
        <v>560</v>
      </c>
      <c r="E549">
        <v>74</v>
      </c>
      <c r="F549">
        <v>1</v>
      </c>
      <c r="G549">
        <v>0</v>
      </c>
      <c r="I549" s="7">
        <f t="shared" si="287"/>
        <v>1.375</v>
      </c>
      <c r="J549">
        <f t="shared" si="288"/>
        <v>6</v>
      </c>
      <c r="K549" s="5">
        <f t="shared" si="289"/>
        <v>560</v>
      </c>
      <c r="L549" s="5">
        <f t="shared" si="290"/>
        <v>0</v>
      </c>
      <c r="N549">
        <f t="shared" ref="N549" si="308">$K548+$K549-$L548-$L549</f>
        <v>-634</v>
      </c>
    </row>
    <row r="550" spans="1:14" x14ac:dyDescent="0.3">
      <c r="A550" t="s">
        <v>7</v>
      </c>
      <c r="B550">
        <v>13</v>
      </c>
      <c r="C550">
        <v>44</v>
      </c>
      <c r="D550">
        <v>3351</v>
      </c>
      <c r="E550">
        <v>75</v>
      </c>
      <c r="F550">
        <v>1</v>
      </c>
      <c r="G550">
        <v>0</v>
      </c>
      <c r="I550" s="7">
        <f t="shared" si="287"/>
        <v>3.3846153846153846</v>
      </c>
      <c r="J550">
        <f t="shared" si="288"/>
        <v>31</v>
      </c>
      <c r="K550" s="5">
        <f t="shared" si="289"/>
        <v>0</v>
      </c>
      <c r="L550" s="5">
        <f t="shared" si="290"/>
        <v>3351</v>
      </c>
    </row>
    <row r="551" spans="1:14" x14ac:dyDescent="0.3">
      <c r="A551" t="s">
        <v>8</v>
      </c>
      <c r="B551">
        <v>13</v>
      </c>
      <c r="C551">
        <v>44</v>
      </c>
      <c r="D551">
        <v>2973</v>
      </c>
      <c r="E551">
        <v>75</v>
      </c>
      <c r="F551">
        <v>1</v>
      </c>
      <c r="G551">
        <v>0</v>
      </c>
      <c r="I551" s="7">
        <f t="shared" si="287"/>
        <v>3.3846153846153846</v>
      </c>
      <c r="J551">
        <f t="shared" si="288"/>
        <v>31</v>
      </c>
      <c r="K551" s="5">
        <f t="shared" si="289"/>
        <v>2973</v>
      </c>
      <c r="L551" s="5">
        <f t="shared" si="290"/>
        <v>0</v>
      </c>
      <c r="N551">
        <f t="shared" ref="N551" si="309">$K550+$K551-$L550-$L551</f>
        <v>-378</v>
      </c>
    </row>
    <row r="552" spans="1:14" x14ac:dyDescent="0.3">
      <c r="A552" t="s">
        <v>8</v>
      </c>
      <c r="B552">
        <v>13</v>
      </c>
      <c r="C552">
        <v>29</v>
      </c>
      <c r="D552">
        <v>1530</v>
      </c>
      <c r="E552">
        <v>76</v>
      </c>
      <c r="F552">
        <v>1</v>
      </c>
      <c r="G552">
        <v>0</v>
      </c>
      <c r="I552" s="7">
        <f t="shared" si="287"/>
        <v>2.2307692307692308</v>
      </c>
      <c r="J552">
        <f t="shared" si="288"/>
        <v>16</v>
      </c>
      <c r="K552" s="5">
        <f t="shared" si="289"/>
        <v>1530</v>
      </c>
      <c r="L552" s="5">
        <f t="shared" si="290"/>
        <v>0</v>
      </c>
    </row>
    <row r="553" spans="1:14" x14ac:dyDescent="0.3">
      <c r="A553" t="s">
        <v>7</v>
      </c>
      <c r="B553">
        <v>13</v>
      </c>
      <c r="C553">
        <v>29</v>
      </c>
      <c r="D553">
        <v>2307</v>
      </c>
      <c r="E553">
        <v>76</v>
      </c>
      <c r="F553">
        <v>1</v>
      </c>
      <c r="G553">
        <v>0</v>
      </c>
      <c r="I553" s="7">
        <f t="shared" si="287"/>
        <v>2.2307692307692308</v>
      </c>
      <c r="J553">
        <f t="shared" si="288"/>
        <v>16</v>
      </c>
      <c r="K553" s="5">
        <f t="shared" si="289"/>
        <v>0</v>
      </c>
      <c r="L553" s="5">
        <f t="shared" si="290"/>
        <v>2307</v>
      </c>
      <c r="N553">
        <f t="shared" ref="N553" si="310">$K552+$K553-$L552-$L553</f>
        <v>-777</v>
      </c>
    </row>
    <row r="554" spans="1:14" hidden="1" x14ac:dyDescent="0.3">
      <c r="A554" t="s">
        <v>7</v>
      </c>
      <c r="B554">
        <v>47</v>
      </c>
      <c r="C554">
        <v>49</v>
      </c>
      <c r="D554">
        <v>3919</v>
      </c>
      <c r="E554">
        <v>77</v>
      </c>
      <c r="F554">
        <v>1</v>
      </c>
      <c r="G554">
        <v>0</v>
      </c>
      <c r="I554" s="7">
        <f t="shared" si="287"/>
        <v>1.0425531914893618</v>
      </c>
      <c r="J554">
        <f t="shared" si="288"/>
        <v>2</v>
      </c>
      <c r="K554" s="5">
        <f t="shared" si="289"/>
        <v>0</v>
      </c>
      <c r="L554" s="5">
        <f t="shared" si="290"/>
        <v>3919</v>
      </c>
    </row>
    <row r="555" spans="1:14" hidden="1" x14ac:dyDescent="0.3">
      <c r="A555" t="s">
        <v>8</v>
      </c>
      <c r="B555">
        <v>47</v>
      </c>
      <c r="C555">
        <v>49</v>
      </c>
      <c r="D555">
        <v>387</v>
      </c>
      <c r="E555">
        <v>77</v>
      </c>
      <c r="F555">
        <v>1</v>
      </c>
      <c r="G555">
        <v>0</v>
      </c>
      <c r="I555" s="7">
        <f t="shared" si="287"/>
        <v>1.0425531914893618</v>
      </c>
      <c r="J555">
        <f t="shared" si="288"/>
        <v>2</v>
      </c>
      <c r="K555" s="5">
        <f t="shared" si="289"/>
        <v>387</v>
      </c>
      <c r="L555" s="5">
        <f t="shared" si="290"/>
        <v>0</v>
      </c>
      <c r="N555">
        <f t="shared" ref="N555" si="311">$K554+$K555-$L554-$L555</f>
        <v>-3532</v>
      </c>
    </row>
    <row r="556" spans="1:14" hidden="1" x14ac:dyDescent="0.3">
      <c r="A556" t="s">
        <v>8</v>
      </c>
      <c r="B556">
        <v>15</v>
      </c>
      <c r="C556">
        <v>15</v>
      </c>
      <c r="D556">
        <v>132</v>
      </c>
      <c r="E556">
        <v>78</v>
      </c>
      <c r="F556">
        <v>1</v>
      </c>
      <c r="G556">
        <v>0</v>
      </c>
      <c r="I556" s="7">
        <f t="shared" si="287"/>
        <v>1</v>
      </c>
      <c r="J556">
        <f t="shared" si="288"/>
        <v>0</v>
      </c>
      <c r="K556" s="5">
        <f t="shared" si="289"/>
        <v>132</v>
      </c>
      <c r="L556" s="5">
        <f t="shared" si="290"/>
        <v>0</v>
      </c>
    </row>
    <row r="557" spans="1:14" hidden="1" x14ac:dyDescent="0.3">
      <c r="A557" t="s">
        <v>7</v>
      </c>
      <c r="B557">
        <v>15</v>
      </c>
      <c r="C557">
        <v>15</v>
      </c>
      <c r="D557">
        <v>1187</v>
      </c>
      <c r="E557">
        <v>78</v>
      </c>
      <c r="F557">
        <v>1</v>
      </c>
      <c r="G557">
        <v>0</v>
      </c>
      <c r="I557" s="7">
        <f t="shared" si="287"/>
        <v>1</v>
      </c>
      <c r="J557">
        <f t="shared" si="288"/>
        <v>0</v>
      </c>
      <c r="K557" s="5">
        <f t="shared" si="289"/>
        <v>0</v>
      </c>
      <c r="L557" s="5">
        <f t="shared" si="290"/>
        <v>1187</v>
      </c>
      <c r="N557">
        <f t="shared" ref="N557" si="312">$K556+$K557-$L556-$L557</f>
        <v>-1055</v>
      </c>
    </row>
    <row r="558" spans="1:14" hidden="1" x14ac:dyDescent="0.3">
      <c r="A558" t="s">
        <v>8</v>
      </c>
      <c r="B558">
        <v>10</v>
      </c>
      <c r="C558">
        <v>10</v>
      </c>
      <c r="D558">
        <v>145</v>
      </c>
      <c r="E558">
        <v>79</v>
      </c>
      <c r="F558">
        <v>1</v>
      </c>
      <c r="G558">
        <v>0</v>
      </c>
      <c r="I558" s="7">
        <f t="shared" si="287"/>
        <v>1</v>
      </c>
      <c r="J558">
        <f t="shared" si="288"/>
        <v>0</v>
      </c>
      <c r="K558" s="5">
        <f t="shared" si="289"/>
        <v>145</v>
      </c>
      <c r="L558" s="5">
        <f t="shared" si="290"/>
        <v>0</v>
      </c>
    </row>
    <row r="559" spans="1:14" hidden="1" x14ac:dyDescent="0.3">
      <c r="A559" t="s">
        <v>7</v>
      </c>
      <c r="B559">
        <v>10</v>
      </c>
      <c r="C559">
        <v>10</v>
      </c>
      <c r="D559">
        <v>765</v>
      </c>
      <c r="E559">
        <v>79</v>
      </c>
      <c r="F559">
        <v>1</v>
      </c>
      <c r="G559">
        <v>0</v>
      </c>
      <c r="I559" s="7">
        <f t="shared" si="287"/>
        <v>1</v>
      </c>
      <c r="J559">
        <f t="shared" si="288"/>
        <v>0</v>
      </c>
      <c r="K559" s="5">
        <f t="shared" si="289"/>
        <v>0</v>
      </c>
      <c r="L559" s="5">
        <f t="shared" si="290"/>
        <v>765</v>
      </c>
      <c r="N559">
        <f t="shared" ref="N559" si="313">$K558+$K559-$L558-$L559</f>
        <v>-620</v>
      </c>
    </row>
    <row r="560" spans="1:14" x14ac:dyDescent="0.3">
      <c r="A560" t="s">
        <v>7</v>
      </c>
      <c r="B560">
        <v>12</v>
      </c>
      <c r="C560">
        <v>32</v>
      </c>
      <c r="D560">
        <v>2462</v>
      </c>
      <c r="E560">
        <v>80</v>
      </c>
      <c r="F560">
        <v>1</v>
      </c>
      <c r="G560">
        <v>0</v>
      </c>
      <c r="I560" s="7">
        <f t="shared" si="287"/>
        <v>2.6666666666666665</v>
      </c>
      <c r="J560">
        <f t="shared" si="288"/>
        <v>20</v>
      </c>
      <c r="K560" s="5">
        <f t="shared" si="289"/>
        <v>0</v>
      </c>
      <c r="L560" s="5">
        <f t="shared" si="290"/>
        <v>2462</v>
      </c>
    </row>
    <row r="561" spans="1:14" x14ac:dyDescent="0.3">
      <c r="A561" t="s">
        <v>8</v>
      </c>
      <c r="B561">
        <v>12</v>
      </c>
      <c r="C561">
        <v>32</v>
      </c>
      <c r="D561">
        <v>2003</v>
      </c>
      <c r="E561">
        <v>80</v>
      </c>
      <c r="F561">
        <v>1</v>
      </c>
      <c r="G561">
        <v>0</v>
      </c>
      <c r="I561" s="7">
        <f t="shared" si="287"/>
        <v>2.6666666666666665</v>
      </c>
      <c r="J561">
        <f t="shared" si="288"/>
        <v>20</v>
      </c>
      <c r="K561" s="5">
        <f t="shared" si="289"/>
        <v>2003</v>
      </c>
      <c r="L561" s="5">
        <f t="shared" si="290"/>
        <v>0</v>
      </c>
      <c r="N561">
        <f t="shared" ref="N561" si="314">$K560+$K561-$L560-$L561</f>
        <v>-459</v>
      </c>
    </row>
    <row r="562" spans="1:14" hidden="1" x14ac:dyDescent="0.3">
      <c r="A562" t="s">
        <v>8</v>
      </c>
      <c r="B562">
        <v>39</v>
      </c>
      <c r="C562">
        <v>39</v>
      </c>
      <c r="D562">
        <v>149</v>
      </c>
      <c r="E562">
        <v>81</v>
      </c>
      <c r="F562">
        <v>1</v>
      </c>
      <c r="G562">
        <v>0</v>
      </c>
      <c r="I562" s="7">
        <f t="shared" si="287"/>
        <v>1</v>
      </c>
      <c r="J562">
        <f t="shared" si="288"/>
        <v>0</v>
      </c>
      <c r="K562" s="5">
        <f t="shared" si="289"/>
        <v>149</v>
      </c>
      <c r="L562" s="5">
        <f t="shared" si="290"/>
        <v>0</v>
      </c>
    </row>
    <row r="563" spans="1:14" hidden="1" x14ac:dyDescent="0.3">
      <c r="A563" t="s">
        <v>7</v>
      </c>
      <c r="B563">
        <v>39</v>
      </c>
      <c r="C563">
        <v>39</v>
      </c>
      <c r="D563">
        <v>3203</v>
      </c>
      <c r="E563">
        <v>81</v>
      </c>
      <c r="F563">
        <v>1</v>
      </c>
      <c r="G563">
        <v>0</v>
      </c>
      <c r="I563" s="7">
        <f t="shared" si="287"/>
        <v>1</v>
      </c>
      <c r="J563">
        <f t="shared" si="288"/>
        <v>0</v>
      </c>
      <c r="K563" s="5">
        <f t="shared" si="289"/>
        <v>0</v>
      </c>
      <c r="L563" s="5">
        <f t="shared" si="290"/>
        <v>3203</v>
      </c>
      <c r="N563">
        <f t="shared" ref="N563" si="315">$K562+$K563-$L562-$L563</f>
        <v>-3054</v>
      </c>
    </row>
    <row r="564" spans="1:14" hidden="1" x14ac:dyDescent="0.3">
      <c r="A564" t="s">
        <v>8</v>
      </c>
      <c r="B564">
        <v>18</v>
      </c>
      <c r="C564">
        <v>18</v>
      </c>
      <c r="D564">
        <v>90</v>
      </c>
      <c r="E564">
        <v>82</v>
      </c>
      <c r="F564">
        <v>1</v>
      </c>
      <c r="G564">
        <v>0</v>
      </c>
      <c r="I564" s="7">
        <f t="shared" si="287"/>
        <v>1</v>
      </c>
      <c r="J564">
        <f t="shared" si="288"/>
        <v>0</v>
      </c>
      <c r="K564" s="5">
        <f t="shared" si="289"/>
        <v>90</v>
      </c>
      <c r="L564" s="5">
        <f t="shared" si="290"/>
        <v>0</v>
      </c>
    </row>
    <row r="565" spans="1:14" hidden="1" x14ac:dyDescent="0.3">
      <c r="A565" t="s">
        <v>7</v>
      </c>
      <c r="B565">
        <v>18</v>
      </c>
      <c r="C565">
        <v>18</v>
      </c>
      <c r="D565">
        <v>1578</v>
      </c>
      <c r="E565">
        <v>82</v>
      </c>
      <c r="F565">
        <v>1</v>
      </c>
      <c r="G565">
        <v>0</v>
      </c>
      <c r="I565" s="7">
        <f t="shared" si="287"/>
        <v>1</v>
      </c>
      <c r="J565">
        <f t="shared" si="288"/>
        <v>0</v>
      </c>
      <c r="K565" s="5">
        <f t="shared" si="289"/>
        <v>0</v>
      </c>
      <c r="L565" s="5">
        <f t="shared" si="290"/>
        <v>1578</v>
      </c>
      <c r="N565">
        <f t="shared" ref="N565" si="316">$K564+$K565-$L564-$L565</f>
        <v>-1488</v>
      </c>
    </row>
    <row r="566" spans="1:14" hidden="1" x14ac:dyDescent="0.3">
      <c r="A566" t="s">
        <v>7</v>
      </c>
      <c r="B566">
        <v>11</v>
      </c>
      <c r="C566">
        <v>11</v>
      </c>
      <c r="D566">
        <v>944</v>
      </c>
      <c r="E566">
        <v>83</v>
      </c>
      <c r="F566">
        <v>1</v>
      </c>
      <c r="G566">
        <v>0</v>
      </c>
      <c r="I566" s="7">
        <f t="shared" si="287"/>
        <v>1</v>
      </c>
      <c r="J566">
        <f t="shared" si="288"/>
        <v>0</v>
      </c>
      <c r="K566" s="5">
        <f t="shared" si="289"/>
        <v>0</v>
      </c>
      <c r="L566" s="5">
        <f t="shared" si="290"/>
        <v>944</v>
      </c>
    </row>
    <row r="567" spans="1:14" hidden="1" x14ac:dyDescent="0.3">
      <c r="A567" t="s">
        <v>8</v>
      </c>
      <c r="B567">
        <v>11</v>
      </c>
      <c r="C567">
        <v>11</v>
      </c>
      <c r="D567">
        <v>152</v>
      </c>
      <c r="E567">
        <v>83</v>
      </c>
      <c r="F567">
        <v>1</v>
      </c>
      <c r="G567">
        <v>0</v>
      </c>
      <c r="I567" s="7">
        <f t="shared" si="287"/>
        <v>1</v>
      </c>
      <c r="J567">
        <f t="shared" si="288"/>
        <v>0</v>
      </c>
      <c r="K567" s="5">
        <f t="shared" si="289"/>
        <v>152</v>
      </c>
      <c r="L567" s="5">
        <f t="shared" si="290"/>
        <v>0</v>
      </c>
      <c r="N567">
        <f t="shared" ref="N567" si="317">$K566+$K567-$L566-$L567</f>
        <v>-792</v>
      </c>
    </row>
    <row r="568" spans="1:14" x14ac:dyDescent="0.3">
      <c r="A568" t="s">
        <v>8</v>
      </c>
      <c r="B568">
        <v>11</v>
      </c>
      <c r="C568">
        <v>18</v>
      </c>
      <c r="D568">
        <v>776</v>
      </c>
      <c r="E568">
        <v>84</v>
      </c>
      <c r="F568">
        <v>1</v>
      </c>
      <c r="G568">
        <v>0</v>
      </c>
      <c r="I568" s="7">
        <f t="shared" si="287"/>
        <v>1.6363636363636365</v>
      </c>
      <c r="J568">
        <f t="shared" si="288"/>
        <v>7</v>
      </c>
      <c r="K568" s="5">
        <f t="shared" si="289"/>
        <v>776</v>
      </c>
      <c r="L568" s="5">
        <f t="shared" si="290"/>
        <v>0</v>
      </c>
    </row>
    <row r="569" spans="1:14" x14ac:dyDescent="0.3">
      <c r="A569" t="s">
        <v>7</v>
      </c>
      <c r="B569">
        <v>11</v>
      </c>
      <c r="C569">
        <v>18</v>
      </c>
      <c r="D569">
        <v>1598</v>
      </c>
      <c r="E569">
        <v>84</v>
      </c>
      <c r="F569">
        <v>1</v>
      </c>
      <c r="G569">
        <v>0</v>
      </c>
      <c r="I569" s="7">
        <f t="shared" si="287"/>
        <v>1.6363636363636365</v>
      </c>
      <c r="J569">
        <f t="shared" si="288"/>
        <v>7</v>
      </c>
      <c r="K569" s="5">
        <f t="shared" si="289"/>
        <v>0</v>
      </c>
      <c r="L569" s="5">
        <f t="shared" si="290"/>
        <v>1598</v>
      </c>
      <c r="N569">
        <f t="shared" ref="N569" si="318">$K568+$K569-$L568-$L569</f>
        <v>-822</v>
      </c>
    </row>
    <row r="570" spans="1:14" hidden="1" x14ac:dyDescent="0.3">
      <c r="A570" t="s">
        <v>7</v>
      </c>
      <c r="B570">
        <v>8</v>
      </c>
      <c r="C570">
        <v>8</v>
      </c>
      <c r="D570">
        <v>752</v>
      </c>
      <c r="E570">
        <v>85</v>
      </c>
      <c r="F570">
        <v>1</v>
      </c>
      <c r="G570">
        <v>0</v>
      </c>
      <c r="I570" s="7">
        <f t="shared" si="287"/>
        <v>1</v>
      </c>
      <c r="J570">
        <f t="shared" si="288"/>
        <v>0</v>
      </c>
      <c r="K570" s="5">
        <f t="shared" si="289"/>
        <v>0</v>
      </c>
      <c r="L570" s="5">
        <f t="shared" si="290"/>
        <v>752</v>
      </c>
    </row>
    <row r="571" spans="1:14" hidden="1" x14ac:dyDescent="0.3">
      <c r="A571" t="s">
        <v>8</v>
      </c>
      <c r="B571">
        <v>8</v>
      </c>
      <c r="C571">
        <v>8</v>
      </c>
      <c r="D571">
        <v>73</v>
      </c>
      <c r="E571">
        <v>85</v>
      </c>
      <c r="F571">
        <v>1</v>
      </c>
      <c r="G571">
        <v>0</v>
      </c>
      <c r="I571" s="7">
        <f t="shared" si="287"/>
        <v>1</v>
      </c>
      <c r="J571">
        <f t="shared" si="288"/>
        <v>0</v>
      </c>
      <c r="K571" s="5">
        <f t="shared" si="289"/>
        <v>73</v>
      </c>
      <c r="L571" s="5">
        <f t="shared" si="290"/>
        <v>0</v>
      </c>
      <c r="N571">
        <f t="shared" ref="N571" si="319">$K570+$K571-$L570-$L571</f>
        <v>-679</v>
      </c>
    </row>
    <row r="572" spans="1:14" x14ac:dyDescent="0.3">
      <c r="A572" t="s">
        <v>8</v>
      </c>
      <c r="B572">
        <v>19</v>
      </c>
      <c r="C572">
        <v>44</v>
      </c>
      <c r="D572">
        <v>2523</v>
      </c>
      <c r="E572">
        <v>86</v>
      </c>
      <c r="F572">
        <v>1</v>
      </c>
      <c r="G572">
        <v>0</v>
      </c>
      <c r="I572" s="7">
        <f t="shared" si="287"/>
        <v>2.3157894736842106</v>
      </c>
      <c r="J572">
        <f t="shared" si="288"/>
        <v>25</v>
      </c>
      <c r="K572" s="5">
        <f t="shared" si="289"/>
        <v>2523</v>
      </c>
      <c r="L572" s="5">
        <f t="shared" si="290"/>
        <v>0</v>
      </c>
    </row>
    <row r="573" spans="1:14" x14ac:dyDescent="0.3">
      <c r="A573" t="s">
        <v>7</v>
      </c>
      <c r="B573">
        <v>19</v>
      </c>
      <c r="C573">
        <v>44</v>
      </c>
      <c r="D573">
        <v>3131</v>
      </c>
      <c r="E573">
        <v>86</v>
      </c>
      <c r="F573">
        <v>1</v>
      </c>
      <c r="G573">
        <v>0</v>
      </c>
      <c r="I573" s="7">
        <f t="shared" si="287"/>
        <v>2.3157894736842106</v>
      </c>
      <c r="J573">
        <f t="shared" si="288"/>
        <v>25</v>
      </c>
      <c r="K573" s="5">
        <f t="shared" si="289"/>
        <v>0</v>
      </c>
      <c r="L573" s="5">
        <f t="shared" si="290"/>
        <v>3131</v>
      </c>
      <c r="N573">
        <f t="shared" ref="N573" si="320">$K572+$K573-$L572-$L573</f>
        <v>-608</v>
      </c>
    </row>
    <row r="574" spans="1:14" hidden="1" x14ac:dyDescent="0.3">
      <c r="A574" t="s">
        <v>8</v>
      </c>
      <c r="B574">
        <v>23</v>
      </c>
      <c r="C574">
        <v>28</v>
      </c>
      <c r="D574">
        <v>702</v>
      </c>
      <c r="E574">
        <v>87</v>
      </c>
      <c r="F574">
        <v>1</v>
      </c>
      <c r="G574">
        <v>0</v>
      </c>
      <c r="I574" s="7">
        <f t="shared" si="287"/>
        <v>1.2173913043478262</v>
      </c>
      <c r="J574">
        <f t="shared" si="288"/>
        <v>5</v>
      </c>
      <c r="K574" s="5">
        <f t="shared" si="289"/>
        <v>702</v>
      </c>
      <c r="L574" s="5">
        <f t="shared" si="290"/>
        <v>0</v>
      </c>
    </row>
    <row r="575" spans="1:14" hidden="1" x14ac:dyDescent="0.3">
      <c r="A575" t="s">
        <v>7</v>
      </c>
      <c r="B575">
        <v>23</v>
      </c>
      <c r="C575">
        <v>28</v>
      </c>
      <c r="D575">
        <v>1846</v>
      </c>
      <c r="E575">
        <v>87</v>
      </c>
      <c r="F575">
        <v>1</v>
      </c>
      <c r="G575">
        <v>0</v>
      </c>
      <c r="I575" s="7">
        <f t="shared" si="287"/>
        <v>1.2173913043478262</v>
      </c>
      <c r="J575">
        <f t="shared" si="288"/>
        <v>5</v>
      </c>
      <c r="K575" s="5">
        <f t="shared" si="289"/>
        <v>0</v>
      </c>
      <c r="L575" s="5">
        <f t="shared" si="290"/>
        <v>1846</v>
      </c>
      <c r="N575">
        <f t="shared" ref="N575" si="321">$K574+$K575-$L574-$L575</f>
        <v>-1144</v>
      </c>
    </row>
    <row r="576" spans="1:14" x14ac:dyDescent="0.3">
      <c r="A576" t="s">
        <v>7</v>
      </c>
      <c r="B576">
        <v>29</v>
      </c>
      <c r="C576">
        <v>48</v>
      </c>
      <c r="D576">
        <v>3801</v>
      </c>
      <c r="E576">
        <v>88</v>
      </c>
      <c r="F576">
        <v>1</v>
      </c>
      <c r="G576">
        <v>0</v>
      </c>
      <c r="I576" s="7">
        <f t="shared" si="287"/>
        <v>1.6551724137931034</v>
      </c>
      <c r="J576">
        <f t="shared" si="288"/>
        <v>19</v>
      </c>
      <c r="K576" s="5">
        <f t="shared" si="289"/>
        <v>0</v>
      </c>
      <c r="L576" s="5">
        <f t="shared" si="290"/>
        <v>3801</v>
      </c>
    </row>
    <row r="577" spans="1:14" x14ac:dyDescent="0.3">
      <c r="A577" t="s">
        <v>8</v>
      </c>
      <c r="B577">
        <v>29</v>
      </c>
      <c r="C577">
        <v>48</v>
      </c>
      <c r="D577">
        <v>2066</v>
      </c>
      <c r="E577">
        <v>88</v>
      </c>
      <c r="F577">
        <v>1</v>
      </c>
      <c r="G577">
        <v>0</v>
      </c>
      <c r="I577" s="7">
        <f t="shared" si="287"/>
        <v>1.6551724137931034</v>
      </c>
      <c r="J577">
        <f t="shared" si="288"/>
        <v>19</v>
      </c>
      <c r="K577" s="5">
        <f t="shared" si="289"/>
        <v>2066</v>
      </c>
      <c r="L577" s="5">
        <f t="shared" si="290"/>
        <v>0</v>
      </c>
      <c r="N577">
        <f t="shared" ref="N577" si="322">$K576+$K577-$L576-$L577</f>
        <v>-1735</v>
      </c>
    </row>
    <row r="578" spans="1:14" x14ac:dyDescent="0.3">
      <c r="A578" t="s">
        <v>8</v>
      </c>
      <c r="B578">
        <v>10</v>
      </c>
      <c r="C578">
        <v>42</v>
      </c>
      <c r="D578">
        <v>3173</v>
      </c>
      <c r="E578">
        <v>89</v>
      </c>
      <c r="F578">
        <v>0</v>
      </c>
      <c r="G578">
        <v>1</v>
      </c>
      <c r="I578" s="7">
        <f t="shared" si="287"/>
        <v>4.2</v>
      </c>
      <c r="J578">
        <f t="shared" si="288"/>
        <v>32</v>
      </c>
      <c r="K578" s="5">
        <f t="shared" si="289"/>
        <v>3173</v>
      </c>
      <c r="L578" s="5">
        <f t="shared" si="290"/>
        <v>0</v>
      </c>
    </row>
    <row r="579" spans="1:14" x14ac:dyDescent="0.3">
      <c r="A579" t="s">
        <v>7</v>
      </c>
      <c r="B579">
        <v>10</v>
      </c>
      <c r="C579">
        <v>42</v>
      </c>
      <c r="D579">
        <v>3075</v>
      </c>
      <c r="E579">
        <v>89</v>
      </c>
      <c r="F579">
        <v>0</v>
      </c>
      <c r="G579">
        <v>1</v>
      </c>
      <c r="I579" s="7">
        <f t="shared" ref="I579:I642" si="323">C579/B579</f>
        <v>4.2</v>
      </c>
      <c r="J579">
        <f t="shared" ref="J579:J642" si="324">C579-B579</f>
        <v>32</v>
      </c>
      <c r="K579" s="5">
        <f t="shared" ref="K579:K642" si="325">IF($A579="Hungarian",$D579,0)</f>
        <v>0</v>
      </c>
      <c r="L579" s="5">
        <f t="shared" ref="L579:L642" si="326">IF($A579="Vickrey Auction",$D579,0)</f>
        <v>3075</v>
      </c>
      <c r="N579">
        <f t="shared" ref="N579" si="327">$K578+$K579-$L578-$L579</f>
        <v>98</v>
      </c>
    </row>
    <row r="580" spans="1:14" hidden="1" x14ac:dyDescent="0.3">
      <c r="A580" t="s">
        <v>7</v>
      </c>
      <c r="B580">
        <v>29</v>
      </c>
      <c r="C580">
        <v>41</v>
      </c>
      <c r="D580">
        <v>2849</v>
      </c>
      <c r="E580">
        <v>90</v>
      </c>
      <c r="F580">
        <v>1</v>
      </c>
      <c r="G580">
        <v>0</v>
      </c>
      <c r="I580" s="7">
        <f t="shared" si="323"/>
        <v>1.4137931034482758</v>
      </c>
      <c r="J580">
        <f t="shared" si="324"/>
        <v>12</v>
      </c>
      <c r="K580" s="5">
        <f t="shared" si="325"/>
        <v>0</v>
      </c>
      <c r="L580" s="5">
        <f t="shared" si="326"/>
        <v>2849</v>
      </c>
    </row>
    <row r="581" spans="1:14" hidden="1" x14ac:dyDescent="0.3">
      <c r="A581" t="s">
        <v>8</v>
      </c>
      <c r="B581">
        <v>29</v>
      </c>
      <c r="C581">
        <v>41</v>
      </c>
      <c r="D581">
        <v>1182</v>
      </c>
      <c r="E581">
        <v>90</v>
      </c>
      <c r="F581">
        <v>1</v>
      </c>
      <c r="G581">
        <v>0</v>
      </c>
      <c r="I581" s="7">
        <f t="shared" si="323"/>
        <v>1.4137931034482758</v>
      </c>
      <c r="J581">
        <f t="shared" si="324"/>
        <v>12</v>
      </c>
      <c r="K581" s="5">
        <f t="shared" si="325"/>
        <v>1182</v>
      </c>
      <c r="L581" s="5">
        <f t="shared" si="326"/>
        <v>0</v>
      </c>
      <c r="N581">
        <f t="shared" ref="N581" si="328">$K580+$K581-$L580-$L581</f>
        <v>-1667</v>
      </c>
    </row>
    <row r="582" spans="1:14" hidden="1" x14ac:dyDescent="0.3">
      <c r="A582" t="s">
        <v>7</v>
      </c>
      <c r="B582">
        <v>12</v>
      </c>
      <c r="C582">
        <v>12</v>
      </c>
      <c r="D582">
        <v>1168</v>
      </c>
      <c r="E582">
        <v>91</v>
      </c>
      <c r="F582">
        <v>1</v>
      </c>
      <c r="G582">
        <v>0</v>
      </c>
      <c r="I582" s="7">
        <f t="shared" si="323"/>
        <v>1</v>
      </c>
      <c r="J582">
        <f t="shared" si="324"/>
        <v>0</v>
      </c>
      <c r="K582" s="5">
        <f t="shared" si="325"/>
        <v>0</v>
      </c>
      <c r="L582" s="5">
        <f t="shared" si="326"/>
        <v>1168</v>
      </c>
    </row>
    <row r="583" spans="1:14" hidden="1" x14ac:dyDescent="0.3">
      <c r="A583" t="s">
        <v>8</v>
      </c>
      <c r="B583">
        <v>12</v>
      </c>
      <c r="C583">
        <v>12</v>
      </c>
      <c r="D583">
        <v>143</v>
      </c>
      <c r="E583">
        <v>91</v>
      </c>
      <c r="F583">
        <v>1</v>
      </c>
      <c r="G583">
        <v>0</v>
      </c>
      <c r="I583" s="7">
        <f t="shared" si="323"/>
        <v>1</v>
      </c>
      <c r="J583">
        <f t="shared" si="324"/>
        <v>0</v>
      </c>
      <c r="K583" s="5">
        <f t="shared" si="325"/>
        <v>143</v>
      </c>
      <c r="L583" s="5">
        <f t="shared" si="326"/>
        <v>0</v>
      </c>
      <c r="N583">
        <f t="shared" ref="N583" si="329">$K582+$K583-$L582-$L583</f>
        <v>-1025</v>
      </c>
    </row>
    <row r="584" spans="1:14" hidden="1" x14ac:dyDescent="0.3">
      <c r="A584" t="s">
        <v>8</v>
      </c>
      <c r="B584">
        <v>25</v>
      </c>
      <c r="C584">
        <v>33</v>
      </c>
      <c r="D584">
        <v>910</v>
      </c>
      <c r="E584">
        <v>92</v>
      </c>
      <c r="F584">
        <v>1</v>
      </c>
      <c r="G584">
        <v>0</v>
      </c>
      <c r="I584" s="7">
        <f t="shared" si="323"/>
        <v>1.32</v>
      </c>
      <c r="J584">
        <f t="shared" si="324"/>
        <v>8</v>
      </c>
      <c r="K584" s="5">
        <f t="shared" si="325"/>
        <v>910</v>
      </c>
      <c r="L584" s="5">
        <f t="shared" si="326"/>
        <v>0</v>
      </c>
    </row>
    <row r="585" spans="1:14" hidden="1" x14ac:dyDescent="0.3">
      <c r="A585" t="s">
        <v>7</v>
      </c>
      <c r="B585">
        <v>25</v>
      </c>
      <c r="C585">
        <v>33</v>
      </c>
      <c r="D585">
        <v>2379</v>
      </c>
      <c r="E585">
        <v>92</v>
      </c>
      <c r="F585">
        <v>1</v>
      </c>
      <c r="G585">
        <v>0</v>
      </c>
      <c r="I585" s="7">
        <f t="shared" si="323"/>
        <v>1.32</v>
      </c>
      <c r="J585">
        <f t="shared" si="324"/>
        <v>8</v>
      </c>
      <c r="K585" s="5">
        <f t="shared" si="325"/>
        <v>0</v>
      </c>
      <c r="L585" s="5">
        <f t="shared" si="326"/>
        <v>2379</v>
      </c>
      <c r="N585">
        <f t="shared" ref="N585" si="330">$K584+$K585-$L584-$L585</f>
        <v>-1469</v>
      </c>
    </row>
    <row r="586" spans="1:14" x14ac:dyDescent="0.3">
      <c r="A586" t="s">
        <v>8</v>
      </c>
      <c r="B586">
        <v>31</v>
      </c>
      <c r="C586">
        <v>49</v>
      </c>
      <c r="D586">
        <v>2224</v>
      </c>
      <c r="E586">
        <v>93</v>
      </c>
      <c r="F586">
        <v>1</v>
      </c>
      <c r="G586">
        <v>0</v>
      </c>
      <c r="I586" s="7">
        <f t="shared" si="323"/>
        <v>1.5806451612903225</v>
      </c>
      <c r="J586">
        <f t="shared" si="324"/>
        <v>18</v>
      </c>
      <c r="K586" s="5">
        <f t="shared" si="325"/>
        <v>2224</v>
      </c>
      <c r="L586" s="5">
        <f t="shared" si="326"/>
        <v>0</v>
      </c>
    </row>
    <row r="587" spans="1:14" x14ac:dyDescent="0.3">
      <c r="A587" t="s">
        <v>7</v>
      </c>
      <c r="B587">
        <v>31</v>
      </c>
      <c r="C587">
        <v>49</v>
      </c>
      <c r="D587">
        <v>3500</v>
      </c>
      <c r="E587">
        <v>93</v>
      </c>
      <c r="F587">
        <v>1</v>
      </c>
      <c r="G587">
        <v>0</v>
      </c>
      <c r="I587" s="7">
        <f t="shared" si="323"/>
        <v>1.5806451612903225</v>
      </c>
      <c r="J587">
        <f t="shared" si="324"/>
        <v>18</v>
      </c>
      <c r="K587" s="5">
        <f t="shared" si="325"/>
        <v>0</v>
      </c>
      <c r="L587" s="5">
        <f t="shared" si="326"/>
        <v>3500</v>
      </c>
      <c r="N587">
        <f t="shared" ref="N587" si="331">$K586+$K587-$L586-$L587</f>
        <v>-1276</v>
      </c>
    </row>
    <row r="588" spans="1:14" x14ac:dyDescent="0.3">
      <c r="A588" t="s">
        <v>8</v>
      </c>
      <c r="B588">
        <v>4</v>
      </c>
      <c r="C588">
        <v>13</v>
      </c>
      <c r="D588">
        <v>892</v>
      </c>
      <c r="E588">
        <v>94</v>
      </c>
      <c r="F588">
        <v>1</v>
      </c>
      <c r="G588">
        <v>0</v>
      </c>
      <c r="I588" s="7">
        <f t="shared" si="323"/>
        <v>3.25</v>
      </c>
      <c r="J588">
        <f t="shared" si="324"/>
        <v>9</v>
      </c>
      <c r="K588" s="5">
        <f t="shared" si="325"/>
        <v>892</v>
      </c>
      <c r="L588" s="5">
        <f t="shared" si="326"/>
        <v>0</v>
      </c>
    </row>
    <row r="589" spans="1:14" x14ac:dyDescent="0.3">
      <c r="A589" t="s">
        <v>7</v>
      </c>
      <c r="B589">
        <v>4</v>
      </c>
      <c r="C589">
        <v>13</v>
      </c>
      <c r="D589">
        <v>1077</v>
      </c>
      <c r="E589">
        <v>94</v>
      </c>
      <c r="F589">
        <v>1</v>
      </c>
      <c r="G589">
        <v>0</v>
      </c>
      <c r="I589" s="7">
        <f t="shared" si="323"/>
        <v>3.25</v>
      </c>
      <c r="J589">
        <f t="shared" si="324"/>
        <v>9</v>
      </c>
      <c r="K589" s="5">
        <f t="shared" si="325"/>
        <v>0</v>
      </c>
      <c r="L589" s="5">
        <f t="shared" si="326"/>
        <v>1077</v>
      </c>
      <c r="N589">
        <f t="shared" ref="N589" si="332">$K588+$K589-$L588-$L589</f>
        <v>-185</v>
      </c>
    </row>
    <row r="590" spans="1:14" hidden="1" x14ac:dyDescent="0.3">
      <c r="A590" t="s">
        <v>7</v>
      </c>
      <c r="B590">
        <v>34</v>
      </c>
      <c r="C590">
        <v>34</v>
      </c>
      <c r="D590">
        <v>2577</v>
      </c>
      <c r="E590">
        <v>95</v>
      </c>
      <c r="F590">
        <v>1</v>
      </c>
      <c r="G590">
        <v>0</v>
      </c>
      <c r="I590" s="7">
        <f t="shared" si="323"/>
        <v>1</v>
      </c>
      <c r="J590">
        <f t="shared" si="324"/>
        <v>0</v>
      </c>
      <c r="K590" s="5">
        <f t="shared" si="325"/>
        <v>0</v>
      </c>
      <c r="L590" s="5">
        <f t="shared" si="326"/>
        <v>2577</v>
      </c>
    </row>
    <row r="591" spans="1:14" hidden="1" x14ac:dyDescent="0.3">
      <c r="A591" t="s">
        <v>8</v>
      </c>
      <c r="B591">
        <v>34</v>
      </c>
      <c r="C591">
        <v>34</v>
      </c>
      <c r="D591">
        <v>184</v>
      </c>
      <c r="E591">
        <v>95</v>
      </c>
      <c r="F591">
        <v>1</v>
      </c>
      <c r="G591">
        <v>0</v>
      </c>
      <c r="I591" s="7">
        <f t="shared" si="323"/>
        <v>1</v>
      </c>
      <c r="J591">
        <f t="shared" si="324"/>
        <v>0</v>
      </c>
      <c r="K591" s="5">
        <f t="shared" si="325"/>
        <v>184</v>
      </c>
      <c r="L591" s="5">
        <f t="shared" si="326"/>
        <v>0</v>
      </c>
      <c r="N591">
        <f t="shared" ref="N591" si="333">$K590+$K591-$L590-$L591</f>
        <v>-2393</v>
      </c>
    </row>
    <row r="592" spans="1:14" hidden="1" x14ac:dyDescent="0.3">
      <c r="A592" t="s">
        <v>7</v>
      </c>
      <c r="B592">
        <v>27</v>
      </c>
      <c r="C592">
        <v>27</v>
      </c>
      <c r="D592">
        <v>2303</v>
      </c>
      <c r="E592">
        <v>96</v>
      </c>
      <c r="F592">
        <v>1</v>
      </c>
      <c r="G592">
        <v>0</v>
      </c>
      <c r="I592" s="7">
        <f t="shared" si="323"/>
        <v>1</v>
      </c>
      <c r="J592">
        <f t="shared" si="324"/>
        <v>0</v>
      </c>
      <c r="K592" s="5">
        <f t="shared" si="325"/>
        <v>0</v>
      </c>
      <c r="L592" s="5">
        <f t="shared" si="326"/>
        <v>2303</v>
      </c>
    </row>
    <row r="593" spans="1:14" hidden="1" x14ac:dyDescent="0.3">
      <c r="A593" t="s">
        <v>8</v>
      </c>
      <c r="B593">
        <v>27</v>
      </c>
      <c r="C593">
        <v>27</v>
      </c>
      <c r="D593">
        <v>202</v>
      </c>
      <c r="E593">
        <v>96</v>
      </c>
      <c r="F593">
        <v>1</v>
      </c>
      <c r="G593">
        <v>0</v>
      </c>
      <c r="I593" s="7">
        <f t="shared" si="323"/>
        <v>1</v>
      </c>
      <c r="J593">
        <f t="shared" si="324"/>
        <v>0</v>
      </c>
      <c r="K593" s="5">
        <f t="shared" si="325"/>
        <v>202</v>
      </c>
      <c r="L593" s="5">
        <f t="shared" si="326"/>
        <v>0</v>
      </c>
      <c r="N593">
        <f t="shared" ref="N593" si="334">$K592+$K593-$L592-$L593</f>
        <v>-2101</v>
      </c>
    </row>
    <row r="594" spans="1:14" x14ac:dyDescent="0.3">
      <c r="A594" t="s">
        <v>8</v>
      </c>
      <c r="B594">
        <v>14</v>
      </c>
      <c r="C594">
        <v>32</v>
      </c>
      <c r="D594">
        <v>1663</v>
      </c>
      <c r="E594">
        <v>97</v>
      </c>
      <c r="F594">
        <v>1</v>
      </c>
      <c r="G594">
        <v>0</v>
      </c>
      <c r="I594" s="7">
        <f t="shared" si="323"/>
        <v>2.2857142857142856</v>
      </c>
      <c r="J594">
        <f t="shared" si="324"/>
        <v>18</v>
      </c>
      <c r="K594" s="5">
        <f t="shared" si="325"/>
        <v>1663</v>
      </c>
      <c r="L594" s="5">
        <f t="shared" si="326"/>
        <v>0</v>
      </c>
    </row>
    <row r="595" spans="1:14" x14ac:dyDescent="0.3">
      <c r="A595" t="s">
        <v>7</v>
      </c>
      <c r="B595">
        <v>14</v>
      </c>
      <c r="C595">
        <v>32</v>
      </c>
      <c r="D595">
        <v>2073</v>
      </c>
      <c r="E595">
        <v>97</v>
      </c>
      <c r="F595">
        <v>1</v>
      </c>
      <c r="G595">
        <v>0</v>
      </c>
      <c r="I595" s="7">
        <f t="shared" si="323"/>
        <v>2.2857142857142856</v>
      </c>
      <c r="J595">
        <f t="shared" si="324"/>
        <v>18</v>
      </c>
      <c r="K595" s="5">
        <f t="shared" si="325"/>
        <v>0</v>
      </c>
      <c r="L595" s="5">
        <f t="shared" si="326"/>
        <v>2073</v>
      </c>
      <c r="N595">
        <f t="shared" ref="N595" si="335">$K594+$K595-$L594-$L595</f>
        <v>-410</v>
      </c>
    </row>
    <row r="596" spans="1:14" hidden="1" x14ac:dyDescent="0.3">
      <c r="A596" t="s">
        <v>8</v>
      </c>
      <c r="B596">
        <v>38</v>
      </c>
      <c r="C596">
        <v>43</v>
      </c>
      <c r="D596">
        <v>666</v>
      </c>
      <c r="E596">
        <v>98</v>
      </c>
      <c r="F596">
        <v>1</v>
      </c>
      <c r="G596">
        <v>0</v>
      </c>
      <c r="I596" s="7">
        <f t="shared" si="323"/>
        <v>1.131578947368421</v>
      </c>
      <c r="J596">
        <f t="shared" si="324"/>
        <v>5</v>
      </c>
      <c r="K596" s="5">
        <f t="shared" si="325"/>
        <v>666</v>
      </c>
      <c r="L596" s="5">
        <f t="shared" si="326"/>
        <v>0</v>
      </c>
    </row>
    <row r="597" spans="1:14" hidden="1" x14ac:dyDescent="0.3">
      <c r="A597" t="s">
        <v>7</v>
      </c>
      <c r="B597">
        <v>38</v>
      </c>
      <c r="C597">
        <v>43</v>
      </c>
      <c r="D597">
        <v>3563</v>
      </c>
      <c r="E597">
        <v>98</v>
      </c>
      <c r="F597">
        <v>1</v>
      </c>
      <c r="G597">
        <v>0</v>
      </c>
      <c r="I597" s="7">
        <f t="shared" si="323"/>
        <v>1.131578947368421</v>
      </c>
      <c r="J597">
        <f t="shared" si="324"/>
        <v>5</v>
      </c>
      <c r="K597" s="5">
        <f t="shared" si="325"/>
        <v>0</v>
      </c>
      <c r="L597" s="5">
        <f t="shared" si="326"/>
        <v>3563</v>
      </c>
      <c r="N597">
        <f t="shared" ref="N597" si="336">$K596+$K597-$L596-$L597</f>
        <v>-2897</v>
      </c>
    </row>
    <row r="598" spans="1:14" x14ac:dyDescent="0.3">
      <c r="A598" t="s">
        <v>8</v>
      </c>
      <c r="B598">
        <v>13</v>
      </c>
      <c r="C598">
        <v>39</v>
      </c>
      <c r="D598">
        <v>2867</v>
      </c>
      <c r="E598">
        <v>99</v>
      </c>
      <c r="F598">
        <v>1</v>
      </c>
      <c r="G598">
        <v>0</v>
      </c>
      <c r="I598" s="7">
        <f t="shared" si="323"/>
        <v>3</v>
      </c>
      <c r="J598">
        <f t="shared" si="324"/>
        <v>26</v>
      </c>
      <c r="K598" s="5">
        <f t="shared" si="325"/>
        <v>2867</v>
      </c>
      <c r="L598" s="5">
        <f t="shared" si="326"/>
        <v>0</v>
      </c>
    </row>
    <row r="599" spans="1:14" x14ac:dyDescent="0.3">
      <c r="A599" t="s">
        <v>7</v>
      </c>
      <c r="B599">
        <v>13</v>
      </c>
      <c r="C599">
        <v>39</v>
      </c>
      <c r="D599">
        <v>3184</v>
      </c>
      <c r="E599">
        <v>99</v>
      </c>
      <c r="F599">
        <v>1</v>
      </c>
      <c r="G599">
        <v>0</v>
      </c>
      <c r="I599" s="7">
        <f t="shared" si="323"/>
        <v>3</v>
      </c>
      <c r="J599">
        <f t="shared" si="324"/>
        <v>26</v>
      </c>
      <c r="K599" s="5">
        <f t="shared" si="325"/>
        <v>0</v>
      </c>
      <c r="L599" s="5">
        <f t="shared" si="326"/>
        <v>3184</v>
      </c>
      <c r="N599">
        <f t="shared" ref="N599" si="337">$K598+$K599-$L598-$L599</f>
        <v>-317</v>
      </c>
    </row>
    <row r="600" spans="1:14" hidden="1" x14ac:dyDescent="0.3">
      <c r="A600" t="s">
        <v>8</v>
      </c>
      <c r="B600">
        <v>24</v>
      </c>
      <c r="C600">
        <v>27</v>
      </c>
      <c r="D600">
        <v>578</v>
      </c>
      <c r="E600">
        <v>100</v>
      </c>
      <c r="F600">
        <v>1</v>
      </c>
      <c r="G600">
        <v>0</v>
      </c>
      <c r="I600" s="7">
        <f t="shared" si="323"/>
        <v>1.125</v>
      </c>
      <c r="J600">
        <f t="shared" si="324"/>
        <v>3</v>
      </c>
      <c r="K600" s="5">
        <f t="shared" si="325"/>
        <v>578</v>
      </c>
      <c r="L600" s="5">
        <f t="shared" si="326"/>
        <v>0</v>
      </c>
    </row>
    <row r="601" spans="1:14" hidden="1" x14ac:dyDescent="0.3">
      <c r="A601" t="s">
        <v>7</v>
      </c>
      <c r="B601">
        <v>24</v>
      </c>
      <c r="C601">
        <v>27</v>
      </c>
      <c r="D601">
        <v>2460</v>
      </c>
      <c r="E601">
        <v>100</v>
      </c>
      <c r="F601">
        <v>1</v>
      </c>
      <c r="G601">
        <v>0</v>
      </c>
      <c r="I601" s="7">
        <f t="shared" si="323"/>
        <v>1.125</v>
      </c>
      <c r="J601">
        <f t="shared" si="324"/>
        <v>3</v>
      </c>
      <c r="K601" s="5">
        <f t="shared" si="325"/>
        <v>0</v>
      </c>
      <c r="L601" s="5">
        <f t="shared" si="326"/>
        <v>2460</v>
      </c>
      <c r="N601">
        <f t="shared" ref="N601" si="338">$K600+$K601-$L600-$L601</f>
        <v>-1882</v>
      </c>
    </row>
    <row r="602" spans="1:14" hidden="1" x14ac:dyDescent="0.3">
      <c r="A602" t="s">
        <v>8</v>
      </c>
      <c r="B602">
        <v>21</v>
      </c>
      <c r="C602">
        <v>21</v>
      </c>
      <c r="D602">
        <v>151</v>
      </c>
      <c r="E602">
        <v>101</v>
      </c>
      <c r="F602">
        <v>1</v>
      </c>
      <c r="G602">
        <v>0</v>
      </c>
      <c r="I602" s="7">
        <f t="shared" si="323"/>
        <v>1</v>
      </c>
      <c r="J602">
        <f t="shared" si="324"/>
        <v>0</v>
      </c>
      <c r="K602" s="5">
        <f t="shared" si="325"/>
        <v>151</v>
      </c>
      <c r="L602" s="5">
        <f t="shared" si="326"/>
        <v>0</v>
      </c>
    </row>
    <row r="603" spans="1:14" hidden="1" x14ac:dyDescent="0.3">
      <c r="A603" t="s">
        <v>7</v>
      </c>
      <c r="B603">
        <v>21</v>
      </c>
      <c r="C603">
        <v>21</v>
      </c>
      <c r="D603">
        <v>2000</v>
      </c>
      <c r="E603">
        <v>101</v>
      </c>
      <c r="F603">
        <v>1</v>
      </c>
      <c r="G603">
        <v>0</v>
      </c>
      <c r="I603" s="7">
        <f t="shared" si="323"/>
        <v>1</v>
      </c>
      <c r="J603">
        <f t="shared" si="324"/>
        <v>0</v>
      </c>
      <c r="K603" s="5">
        <f t="shared" si="325"/>
        <v>0</v>
      </c>
      <c r="L603" s="5">
        <f t="shared" si="326"/>
        <v>2000</v>
      </c>
      <c r="N603">
        <f t="shared" ref="N603" si="339">$K602+$K603-$L602-$L603</f>
        <v>-1849</v>
      </c>
    </row>
    <row r="604" spans="1:14" hidden="1" x14ac:dyDescent="0.3">
      <c r="A604" t="s">
        <v>8</v>
      </c>
      <c r="B604">
        <v>11</v>
      </c>
      <c r="C604">
        <v>11</v>
      </c>
      <c r="D604">
        <v>128</v>
      </c>
      <c r="E604">
        <v>102</v>
      </c>
      <c r="F604">
        <v>1</v>
      </c>
      <c r="G604">
        <v>0</v>
      </c>
      <c r="I604" s="7">
        <f t="shared" si="323"/>
        <v>1</v>
      </c>
      <c r="J604">
        <f t="shared" si="324"/>
        <v>0</v>
      </c>
      <c r="K604" s="5">
        <f t="shared" si="325"/>
        <v>128</v>
      </c>
      <c r="L604" s="5">
        <f t="shared" si="326"/>
        <v>0</v>
      </c>
    </row>
    <row r="605" spans="1:14" hidden="1" x14ac:dyDescent="0.3">
      <c r="A605" t="s">
        <v>7</v>
      </c>
      <c r="B605">
        <v>11</v>
      </c>
      <c r="C605">
        <v>11</v>
      </c>
      <c r="D605">
        <v>1049</v>
      </c>
      <c r="E605">
        <v>102</v>
      </c>
      <c r="F605">
        <v>1</v>
      </c>
      <c r="G605">
        <v>0</v>
      </c>
      <c r="I605" s="7">
        <f t="shared" si="323"/>
        <v>1</v>
      </c>
      <c r="J605">
        <f t="shared" si="324"/>
        <v>0</v>
      </c>
      <c r="K605" s="5">
        <f t="shared" si="325"/>
        <v>0</v>
      </c>
      <c r="L605" s="5">
        <f t="shared" si="326"/>
        <v>1049</v>
      </c>
      <c r="N605">
        <f t="shared" ref="N605" si="340">$K604+$K605-$L604-$L605</f>
        <v>-921</v>
      </c>
    </row>
    <row r="606" spans="1:14" x14ac:dyDescent="0.3">
      <c r="A606" t="s">
        <v>7</v>
      </c>
      <c r="B606">
        <v>7</v>
      </c>
      <c r="C606">
        <v>19</v>
      </c>
      <c r="D606">
        <v>1332</v>
      </c>
      <c r="E606">
        <v>103</v>
      </c>
      <c r="F606">
        <v>1</v>
      </c>
      <c r="G606">
        <v>0</v>
      </c>
      <c r="I606" s="7">
        <f t="shared" si="323"/>
        <v>2.7142857142857144</v>
      </c>
      <c r="J606">
        <f t="shared" si="324"/>
        <v>12</v>
      </c>
      <c r="K606" s="5">
        <f t="shared" si="325"/>
        <v>0</v>
      </c>
      <c r="L606" s="5">
        <f t="shared" si="326"/>
        <v>1332</v>
      </c>
    </row>
    <row r="607" spans="1:14" x14ac:dyDescent="0.3">
      <c r="A607" t="s">
        <v>8</v>
      </c>
      <c r="B607">
        <v>7</v>
      </c>
      <c r="C607">
        <v>19</v>
      </c>
      <c r="D607">
        <v>956</v>
      </c>
      <c r="E607">
        <v>103</v>
      </c>
      <c r="F607">
        <v>1</v>
      </c>
      <c r="G607">
        <v>0</v>
      </c>
      <c r="I607" s="7">
        <f t="shared" si="323"/>
        <v>2.7142857142857144</v>
      </c>
      <c r="J607">
        <f t="shared" si="324"/>
        <v>12</v>
      </c>
      <c r="K607" s="5">
        <f t="shared" si="325"/>
        <v>956</v>
      </c>
      <c r="L607" s="5">
        <f t="shared" si="326"/>
        <v>0</v>
      </c>
      <c r="N607">
        <f t="shared" ref="N607" si="341">$K606+$K607-$L606-$L607</f>
        <v>-376</v>
      </c>
    </row>
    <row r="608" spans="1:14" hidden="1" x14ac:dyDescent="0.3">
      <c r="A608" t="s">
        <v>7</v>
      </c>
      <c r="B608">
        <v>33</v>
      </c>
      <c r="C608">
        <v>39</v>
      </c>
      <c r="D608">
        <v>2947</v>
      </c>
      <c r="E608">
        <v>104</v>
      </c>
      <c r="F608">
        <v>1</v>
      </c>
      <c r="G608">
        <v>0</v>
      </c>
      <c r="I608" s="7">
        <f t="shared" si="323"/>
        <v>1.1818181818181819</v>
      </c>
      <c r="J608">
        <f t="shared" si="324"/>
        <v>6</v>
      </c>
      <c r="K608" s="5">
        <f t="shared" si="325"/>
        <v>0</v>
      </c>
      <c r="L608" s="5">
        <f t="shared" si="326"/>
        <v>2947</v>
      </c>
    </row>
    <row r="609" spans="1:14" hidden="1" x14ac:dyDescent="0.3">
      <c r="A609" t="s">
        <v>8</v>
      </c>
      <c r="B609">
        <v>33</v>
      </c>
      <c r="C609">
        <v>39</v>
      </c>
      <c r="D609">
        <v>819</v>
      </c>
      <c r="E609">
        <v>104</v>
      </c>
      <c r="F609">
        <v>1</v>
      </c>
      <c r="G609">
        <v>0</v>
      </c>
      <c r="I609" s="7">
        <f t="shared" si="323"/>
        <v>1.1818181818181819</v>
      </c>
      <c r="J609">
        <f t="shared" si="324"/>
        <v>6</v>
      </c>
      <c r="K609" s="5">
        <f t="shared" si="325"/>
        <v>819</v>
      </c>
      <c r="L609" s="5">
        <f t="shared" si="326"/>
        <v>0</v>
      </c>
      <c r="N609">
        <f t="shared" ref="N609" si="342">$K608+$K609-$L608-$L609</f>
        <v>-2128</v>
      </c>
    </row>
    <row r="610" spans="1:14" x14ac:dyDescent="0.3">
      <c r="A610" t="s">
        <v>8</v>
      </c>
      <c r="B610">
        <v>13</v>
      </c>
      <c r="C610">
        <v>40</v>
      </c>
      <c r="D610">
        <v>2583</v>
      </c>
      <c r="E610">
        <v>105</v>
      </c>
      <c r="F610">
        <v>1</v>
      </c>
      <c r="G610">
        <v>0</v>
      </c>
      <c r="I610" s="7">
        <f t="shared" si="323"/>
        <v>3.0769230769230771</v>
      </c>
      <c r="J610">
        <f t="shared" si="324"/>
        <v>27</v>
      </c>
      <c r="K610" s="5">
        <f t="shared" si="325"/>
        <v>2583</v>
      </c>
      <c r="L610" s="5">
        <f t="shared" si="326"/>
        <v>0</v>
      </c>
    </row>
    <row r="611" spans="1:14" x14ac:dyDescent="0.3">
      <c r="A611" t="s">
        <v>7</v>
      </c>
      <c r="B611">
        <v>13</v>
      </c>
      <c r="C611">
        <v>40</v>
      </c>
      <c r="D611">
        <v>2883</v>
      </c>
      <c r="E611">
        <v>105</v>
      </c>
      <c r="F611">
        <v>1</v>
      </c>
      <c r="G611">
        <v>0</v>
      </c>
      <c r="I611" s="7">
        <f t="shared" si="323"/>
        <v>3.0769230769230771</v>
      </c>
      <c r="J611">
        <f t="shared" si="324"/>
        <v>27</v>
      </c>
      <c r="K611" s="5">
        <f t="shared" si="325"/>
        <v>0</v>
      </c>
      <c r="L611" s="5">
        <f t="shared" si="326"/>
        <v>2883</v>
      </c>
      <c r="N611">
        <f t="shared" ref="N611" si="343">$K610+$K611-$L610-$L611</f>
        <v>-300</v>
      </c>
    </row>
    <row r="612" spans="1:14" x14ac:dyDescent="0.3">
      <c r="A612" t="s">
        <v>7</v>
      </c>
      <c r="B612">
        <v>31</v>
      </c>
      <c r="C612">
        <v>47</v>
      </c>
      <c r="D612">
        <v>3265</v>
      </c>
      <c r="E612">
        <v>106</v>
      </c>
      <c r="F612">
        <v>1</v>
      </c>
      <c r="G612">
        <v>0</v>
      </c>
      <c r="I612" s="7">
        <f t="shared" si="323"/>
        <v>1.5161290322580645</v>
      </c>
      <c r="J612">
        <f t="shared" si="324"/>
        <v>16</v>
      </c>
      <c r="K612" s="5">
        <f t="shared" si="325"/>
        <v>0</v>
      </c>
      <c r="L612" s="5">
        <f t="shared" si="326"/>
        <v>3265</v>
      </c>
    </row>
    <row r="613" spans="1:14" x14ac:dyDescent="0.3">
      <c r="A613" t="s">
        <v>8</v>
      </c>
      <c r="B613">
        <v>31</v>
      </c>
      <c r="C613">
        <v>47</v>
      </c>
      <c r="D613">
        <v>1778</v>
      </c>
      <c r="E613">
        <v>106</v>
      </c>
      <c r="F613">
        <v>1</v>
      </c>
      <c r="G613">
        <v>0</v>
      </c>
      <c r="I613" s="7">
        <f t="shared" si="323"/>
        <v>1.5161290322580645</v>
      </c>
      <c r="J613">
        <f t="shared" si="324"/>
        <v>16</v>
      </c>
      <c r="K613" s="5">
        <f t="shared" si="325"/>
        <v>1778</v>
      </c>
      <c r="L613" s="5">
        <f t="shared" si="326"/>
        <v>0</v>
      </c>
      <c r="N613">
        <f t="shared" ref="N613" si="344">$K612+$K613-$L612-$L613</f>
        <v>-1487</v>
      </c>
    </row>
    <row r="614" spans="1:14" x14ac:dyDescent="0.3">
      <c r="A614" t="s">
        <v>7</v>
      </c>
      <c r="B614">
        <v>20</v>
      </c>
      <c r="C614">
        <v>38</v>
      </c>
      <c r="D614">
        <v>3145</v>
      </c>
      <c r="E614">
        <v>107</v>
      </c>
      <c r="F614">
        <v>1</v>
      </c>
      <c r="G614">
        <v>0</v>
      </c>
      <c r="I614" s="7">
        <f t="shared" si="323"/>
        <v>1.9</v>
      </c>
      <c r="J614">
        <f t="shared" si="324"/>
        <v>18</v>
      </c>
      <c r="K614" s="5">
        <f t="shared" si="325"/>
        <v>0</v>
      </c>
      <c r="L614" s="5">
        <f t="shared" si="326"/>
        <v>3145</v>
      </c>
    </row>
    <row r="615" spans="1:14" x14ac:dyDescent="0.3">
      <c r="A615" t="s">
        <v>8</v>
      </c>
      <c r="B615">
        <v>20</v>
      </c>
      <c r="C615">
        <v>38</v>
      </c>
      <c r="D615">
        <v>2227</v>
      </c>
      <c r="E615">
        <v>107</v>
      </c>
      <c r="F615">
        <v>1</v>
      </c>
      <c r="G615">
        <v>0</v>
      </c>
      <c r="I615" s="7">
        <f t="shared" si="323"/>
        <v>1.9</v>
      </c>
      <c r="J615">
        <f t="shared" si="324"/>
        <v>18</v>
      </c>
      <c r="K615" s="5">
        <f t="shared" si="325"/>
        <v>2227</v>
      </c>
      <c r="L615" s="5">
        <f t="shared" si="326"/>
        <v>0</v>
      </c>
      <c r="N615">
        <f t="shared" ref="N615" si="345">$K614+$K615-$L614-$L615</f>
        <v>-918</v>
      </c>
    </row>
    <row r="616" spans="1:14" hidden="1" x14ac:dyDescent="0.3">
      <c r="A616" t="s">
        <v>7</v>
      </c>
      <c r="B616">
        <v>10</v>
      </c>
      <c r="C616">
        <v>13</v>
      </c>
      <c r="D616">
        <v>1043</v>
      </c>
      <c r="E616">
        <v>108</v>
      </c>
      <c r="F616">
        <v>1</v>
      </c>
      <c r="G616">
        <v>0</v>
      </c>
      <c r="I616" s="7">
        <f t="shared" si="323"/>
        <v>1.3</v>
      </c>
      <c r="J616">
        <f t="shared" si="324"/>
        <v>3</v>
      </c>
      <c r="K616" s="5">
        <f t="shared" si="325"/>
        <v>0</v>
      </c>
      <c r="L616" s="5">
        <f t="shared" si="326"/>
        <v>1043</v>
      </c>
    </row>
    <row r="617" spans="1:14" hidden="1" x14ac:dyDescent="0.3">
      <c r="A617" t="s">
        <v>8</v>
      </c>
      <c r="B617">
        <v>10</v>
      </c>
      <c r="C617">
        <v>13</v>
      </c>
      <c r="D617">
        <v>298</v>
      </c>
      <c r="E617">
        <v>108</v>
      </c>
      <c r="F617">
        <v>1</v>
      </c>
      <c r="G617">
        <v>0</v>
      </c>
      <c r="I617" s="7">
        <f t="shared" si="323"/>
        <v>1.3</v>
      </c>
      <c r="J617">
        <f t="shared" si="324"/>
        <v>3</v>
      </c>
      <c r="K617" s="5">
        <f t="shared" si="325"/>
        <v>298</v>
      </c>
      <c r="L617" s="5">
        <f t="shared" si="326"/>
        <v>0</v>
      </c>
      <c r="N617">
        <f t="shared" ref="N617" si="346">$K616+$K617-$L616-$L617</f>
        <v>-745</v>
      </c>
    </row>
    <row r="618" spans="1:14" hidden="1" x14ac:dyDescent="0.3">
      <c r="A618" t="s">
        <v>8</v>
      </c>
      <c r="B618">
        <v>34</v>
      </c>
      <c r="C618">
        <v>34</v>
      </c>
      <c r="D618">
        <v>196</v>
      </c>
      <c r="E618">
        <v>109</v>
      </c>
      <c r="F618">
        <v>1</v>
      </c>
      <c r="G618">
        <v>0</v>
      </c>
      <c r="I618" s="7">
        <f t="shared" si="323"/>
        <v>1</v>
      </c>
      <c r="J618">
        <f t="shared" si="324"/>
        <v>0</v>
      </c>
      <c r="K618" s="5">
        <f t="shared" si="325"/>
        <v>196</v>
      </c>
      <c r="L618" s="5">
        <f t="shared" si="326"/>
        <v>0</v>
      </c>
    </row>
    <row r="619" spans="1:14" hidden="1" x14ac:dyDescent="0.3">
      <c r="A619" t="s">
        <v>7</v>
      </c>
      <c r="B619">
        <v>34</v>
      </c>
      <c r="C619">
        <v>34</v>
      </c>
      <c r="D619">
        <v>3003</v>
      </c>
      <c r="E619">
        <v>109</v>
      </c>
      <c r="F619">
        <v>1</v>
      </c>
      <c r="G619">
        <v>0</v>
      </c>
      <c r="I619" s="7">
        <f t="shared" si="323"/>
        <v>1</v>
      </c>
      <c r="J619">
        <f t="shared" si="324"/>
        <v>0</v>
      </c>
      <c r="K619" s="5">
        <f t="shared" si="325"/>
        <v>0</v>
      </c>
      <c r="L619" s="5">
        <f t="shared" si="326"/>
        <v>3003</v>
      </c>
      <c r="N619">
        <f t="shared" ref="N619" si="347">$K618+$K619-$L618-$L619</f>
        <v>-2807</v>
      </c>
    </row>
    <row r="620" spans="1:14" hidden="1" x14ac:dyDescent="0.3">
      <c r="A620" t="s">
        <v>7</v>
      </c>
      <c r="B620">
        <v>19</v>
      </c>
      <c r="C620">
        <v>19</v>
      </c>
      <c r="D620">
        <v>1599</v>
      </c>
      <c r="E620">
        <v>110</v>
      </c>
      <c r="F620">
        <v>1</v>
      </c>
      <c r="G620">
        <v>0</v>
      </c>
      <c r="I620" s="7">
        <f t="shared" si="323"/>
        <v>1</v>
      </c>
      <c r="J620">
        <f t="shared" si="324"/>
        <v>0</v>
      </c>
      <c r="K620" s="5">
        <f t="shared" si="325"/>
        <v>0</v>
      </c>
      <c r="L620" s="5">
        <f t="shared" si="326"/>
        <v>1599</v>
      </c>
    </row>
    <row r="621" spans="1:14" hidden="1" x14ac:dyDescent="0.3">
      <c r="A621" t="s">
        <v>8</v>
      </c>
      <c r="B621">
        <v>19</v>
      </c>
      <c r="C621">
        <v>19</v>
      </c>
      <c r="D621">
        <v>184</v>
      </c>
      <c r="E621">
        <v>110</v>
      </c>
      <c r="F621">
        <v>1</v>
      </c>
      <c r="G621">
        <v>0</v>
      </c>
      <c r="I621" s="7">
        <f t="shared" si="323"/>
        <v>1</v>
      </c>
      <c r="J621">
        <f t="shared" si="324"/>
        <v>0</v>
      </c>
      <c r="K621" s="5">
        <f t="shared" si="325"/>
        <v>184</v>
      </c>
      <c r="L621" s="5">
        <f t="shared" si="326"/>
        <v>0</v>
      </c>
      <c r="N621">
        <f t="shared" ref="N621" si="348">$K620+$K621-$L620-$L621</f>
        <v>-1415</v>
      </c>
    </row>
    <row r="622" spans="1:14" hidden="1" x14ac:dyDescent="0.3">
      <c r="A622" t="s">
        <v>7</v>
      </c>
      <c r="B622">
        <v>11</v>
      </c>
      <c r="C622">
        <v>11</v>
      </c>
      <c r="D622">
        <v>882</v>
      </c>
      <c r="E622">
        <v>111</v>
      </c>
      <c r="F622">
        <v>1</v>
      </c>
      <c r="G622">
        <v>0</v>
      </c>
      <c r="I622" s="7">
        <f t="shared" si="323"/>
        <v>1</v>
      </c>
      <c r="J622">
        <f t="shared" si="324"/>
        <v>0</v>
      </c>
      <c r="K622" s="5">
        <f t="shared" si="325"/>
        <v>0</v>
      </c>
      <c r="L622" s="5">
        <f t="shared" si="326"/>
        <v>882</v>
      </c>
    </row>
    <row r="623" spans="1:14" hidden="1" x14ac:dyDescent="0.3">
      <c r="A623" t="s">
        <v>8</v>
      </c>
      <c r="B623">
        <v>11</v>
      </c>
      <c r="C623">
        <v>11</v>
      </c>
      <c r="D623">
        <v>204</v>
      </c>
      <c r="E623">
        <v>111</v>
      </c>
      <c r="F623">
        <v>1</v>
      </c>
      <c r="G623">
        <v>0</v>
      </c>
      <c r="I623" s="7">
        <f t="shared" si="323"/>
        <v>1</v>
      </c>
      <c r="J623">
        <f t="shared" si="324"/>
        <v>0</v>
      </c>
      <c r="K623" s="5">
        <f t="shared" si="325"/>
        <v>204</v>
      </c>
      <c r="L623" s="5">
        <f t="shared" si="326"/>
        <v>0</v>
      </c>
      <c r="N623">
        <f t="shared" ref="N623" si="349">$K622+$K623-$L622-$L623</f>
        <v>-678</v>
      </c>
    </row>
    <row r="624" spans="1:14" x14ac:dyDescent="0.3">
      <c r="A624" t="s">
        <v>7</v>
      </c>
      <c r="B624">
        <v>3</v>
      </c>
      <c r="C624">
        <v>29</v>
      </c>
      <c r="D624">
        <v>2498</v>
      </c>
      <c r="E624">
        <v>112</v>
      </c>
      <c r="F624">
        <v>0</v>
      </c>
      <c r="G624">
        <v>1</v>
      </c>
      <c r="I624" s="7">
        <f t="shared" si="323"/>
        <v>9.6666666666666661</v>
      </c>
      <c r="J624">
        <f t="shared" si="324"/>
        <v>26</v>
      </c>
      <c r="K624" s="5">
        <f t="shared" si="325"/>
        <v>0</v>
      </c>
      <c r="L624" s="5">
        <f t="shared" si="326"/>
        <v>2498</v>
      </c>
    </row>
    <row r="625" spans="1:14" x14ac:dyDescent="0.3">
      <c r="A625" t="s">
        <v>8</v>
      </c>
      <c r="B625">
        <v>3</v>
      </c>
      <c r="C625">
        <v>29</v>
      </c>
      <c r="D625">
        <v>2519</v>
      </c>
      <c r="E625">
        <v>112</v>
      </c>
      <c r="F625">
        <v>0</v>
      </c>
      <c r="G625">
        <v>1</v>
      </c>
      <c r="I625" s="7">
        <f t="shared" si="323"/>
        <v>9.6666666666666661</v>
      </c>
      <c r="J625">
        <f t="shared" si="324"/>
        <v>26</v>
      </c>
      <c r="K625" s="5">
        <f t="shared" si="325"/>
        <v>2519</v>
      </c>
      <c r="L625" s="5">
        <f t="shared" si="326"/>
        <v>0</v>
      </c>
      <c r="N625">
        <f t="shared" ref="N625" si="350">$K624+$K625-$L624-$L625</f>
        <v>21</v>
      </c>
    </row>
    <row r="626" spans="1:14" hidden="1" x14ac:dyDescent="0.3">
      <c r="A626" t="s">
        <v>8</v>
      </c>
      <c r="B626">
        <v>2</v>
      </c>
      <c r="C626">
        <v>2</v>
      </c>
      <c r="D626">
        <v>76</v>
      </c>
      <c r="E626">
        <v>113</v>
      </c>
      <c r="F626">
        <v>1</v>
      </c>
      <c r="G626">
        <v>0</v>
      </c>
      <c r="I626" s="7">
        <f t="shared" si="323"/>
        <v>1</v>
      </c>
      <c r="J626">
        <f t="shared" si="324"/>
        <v>0</v>
      </c>
      <c r="K626" s="5">
        <f t="shared" si="325"/>
        <v>76</v>
      </c>
      <c r="L626" s="5">
        <f t="shared" si="326"/>
        <v>0</v>
      </c>
    </row>
    <row r="627" spans="1:14" hidden="1" x14ac:dyDescent="0.3">
      <c r="A627" t="s">
        <v>7</v>
      </c>
      <c r="B627">
        <v>2</v>
      </c>
      <c r="C627">
        <v>2</v>
      </c>
      <c r="D627">
        <v>161</v>
      </c>
      <c r="E627">
        <v>113</v>
      </c>
      <c r="F627">
        <v>1</v>
      </c>
      <c r="G627">
        <v>0</v>
      </c>
      <c r="I627" s="7">
        <f t="shared" si="323"/>
        <v>1</v>
      </c>
      <c r="J627">
        <f t="shared" si="324"/>
        <v>0</v>
      </c>
      <c r="K627" s="5">
        <f t="shared" si="325"/>
        <v>0</v>
      </c>
      <c r="L627" s="5">
        <f t="shared" si="326"/>
        <v>161</v>
      </c>
      <c r="N627">
        <f t="shared" ref="N627" si="351">$K626+$K627-$L626-$L627</f>
        <v>-85</v>
      </c>
    </row>
    <row r="628" spans="1:14" hidden="1" x14ac:dyDescent="0.3">
      <c r="A628" t="s">
        <v>8</v>
      </c>
      <c r="B628">
        <v>4</v>
      </c>
      <c r="C628">
        <v>4</v>
      </c>
      <c r="D628">
        <v>103</v>
      </c>
      <c r="E628">
        <v>114</v>
      </c>
      <c r="F628">
        <v>1</v>
      </c>
      <c r="G628">
        <v>0</v>
      </c>
      <c r="I628" s="7">
        <f t="shared" si="323"/>
        <v>1</v>
      </c>
      <c r="J628">
        <f t="shared" si="324"/>
        <v>0</v>
      </c>
      <c r="K628" s="5">
        <f t="shared" si="325"/>
        <v>103</v>
      </c>
      <c r="L628" s="5">
        <f t="shared" si="326"/>
        <v>0</v>
      </c>
    </row>
    <row r="629" spans="1:14" hidden="1" x14ac:dyDescent="0.3">
      <c r="A629" t="s">
        <v>7</v>
      </c>
      <c r="B629">
        <v>4</v>
      </c>
      <c r="C629">
        <v>4</v>
      </c>
      <c r="D629">
        <v>396</v>
      </c>
      <c r="E629">
        <v>114</v>
      </c>
      <c r="F629">
        <v>1</v>
      </c>
      <c r="G629">
        <v>0</v>
      </c>
      <c r="I629" s="7">
        <f t="shared" si="323"/>
        <v>1</v>
      </c>
      <c r="J629">
        <f t="shared" si="324"/>
        <v>0</v>
      </c>
      <c r="K629" s="5">
        <f t="shared" si="325"/>
        <v>0</v>
      </c>
      <c r="L629" s="5">
        <f t="shared" si="326"/>
        <v>396</v>
      </c>
      <c r="N629">
        <f t="shared" ref="N629" si="352">$K628+$K629-$L628-$L629</f>
        <v>-293</v>
      </c>
    </row>
    <row r="630" spans="1:14" hidden="1" x14ac:dyDescent="0.3">
      <c r="A630" t="s">
        <v>7</v>
      </c>
      <c r="B630">
        <v>10</v>
      </c>
      <c r="C630">
        <v>10</v>
      </c>
      <c r="D630">
        <v>938</v>
      </c>
      <c r="E630">
        <v>115</v>
      </c>
      <c r="F630">
        <v>1</v>
      </c>
      <c r="G630">
        <v>0</v>
      </c>
      <c r="I630" s="7">
        <f t="shared" si="323"/>
        <v>1</v>
      </c>
      <c r="J630">
        <f t="shared" si="324"/>
        <v>0</v>
      </c>
      <c r="K630" s="5">
        <f t="shared" si="325"/>
        <v>0</v>
      </c>
      <c r="L630" s="5">
        <f t="shared" si="326"/>
        <v>938</v>
      </c>
    </row>
    <row r="631" spans="1:14" hidden="1" x14ac:dyDescent="0.3">
      <c r="A631" t="s">
        <v>8</v>
      </c>
      <c r="B631">
        <v>10</v>
      </c>
      <c r="C631">
        <v>10</v>
      </c>
      <c r="D631">
        <v>120</v>
      </c>
      <c r="E631">
        <v>115</v>
      </c>
      <c r="F631">
        <v>1</v>
      </c>
      <c r="G631">
        <v>0</v>
      </c>
      <c r="I631" s="7">
        <f t="shared" si="323"/>
        <v>1</v>
      </c>
      <c r="J631">
        <f t="shared" si="324"/>
        <v>0</v>
      </c>
      <c r="K631" s="5">
        <f t="shared" si="325"/>
        <v>120</v>
      </c>
      <c r="L631" s="5">
        <f t="shared" si="326"/>
        <v>0</v>
      </c>
      <c r="N631">
        <f t="shared" ref="N631" si="353">$K630+$K631-$L630-$L631</f>
        <v>-818</v>
      </c>
    </row>
    <row r="632" spans="1:14" hidden="1" x14ac:dyDescent="0.3">
      <c r="A632" t="s">
        <v>7</v>
      </c>
      <c r="B632">
        <v>25</v>
      </c>
      <c r="C632">
        <v>28</v>
      </c>
      <c r="D632">
        <v>2190</v>
      </c>
      <c r="E632">
        <v>116</v>
      </c>
      <c r="F632">
        <v>1</v>
      </c>
      <c r="G632">
        <v>0</v>
      </c>
      <c r="I632" s="7">
        <f t="shared" si="323"/>
        <v>1.1200000000000001</v>
      </c>
      <c r="J632">
        <f t="shared" si="324"/>
        <v>3</v>
      </c>
      <c r="K632" s="5">
        <f t="shared" si="325"/>
        <v>0</v>
      </c>
      <c r="L632" s="5">
        <f t="shared" si="326"/>
        <v>2190</v>
      </c>
    </row>
    <row r="633" spans="1:14" hidden="1" x14ac:dyDescent="0.3">
      <c r="A633" t="s">
        <v>8</v>
      </c>
      <c r="B633">
        <v>25</v>
      </c>
      <c r="C633">
        <v>28</v>
      </c>
      <c r="D633">
        <v>520</v>
      </c>
      <c r="E633">
        <v>116</v>
      </c>
      <c r="F633">
        <v>1</v>
      </c>
      <c r="G633">
        <v>0</v>
      </c>
      <c r="I633" s="7">
        <f t="shared" si="323"/>
        <v>1.1200000000000001</v>
      </c>
      <c r="J633">
        <f t="shared" si="324"/>
        <v>3</v>
      </c>
      <c r="K633" s="5">
        <f t="shared" si="325"/>
        <v>520</v>
      </c>
      <c r="L633" s="5">
        <f t="shared" si="326"/>
        <v>0</v>
      </c>
      <c r="N633">
        <f t="shared" ref="N633" si="354">$K632+$K633-$L632-$L633</f>
        <v>-1670</v>
      </c>
    </row>
    <row r="634" spans="1:14" hidden="1" x14ac:dyDescent="0.3">
      <c r="A634" t="s">
        <v>7</v>
      </c>
      <c r="B634">
        <v>25</v>
      </c>
      <c r="C634">
        <v>37</v>
      </c>
      <c r="D634">
        <v>2566</v>
      </c>
      <c r="E634">
        <v>117</v>
      </c>
      <c r="F634">
        <v>1</v>
      </c>
      <c r="G634">
        <v>0</v>
      </c>
      <c r="I634" s="7">
        <f t="shared" si="323"/>
        <v>1.48</v>
      </c>
      <c r="J634">
        <f t="shared" si="324"/>
        <v>12</v>
      </c>
      <c r="K634" s="5">
        <f t="shared" si="325"/>
        <v>0</v>
      </c>
      <c r="L634" s="5">
        <f t="shared" si="326"/>
        <v>2566</v>
      </c>
    </row>
    <row r="635" spans="1:14" hidden="1" x14ac:dyDescent="0.3">
      <c r="A635" t="s">
        <v>8</v>
      </c>
      <c r="B635">
        <v>25</v>
      </c>
      <c r="C635">
        <v>37</v>
      </c>
      <c r="D635">
        <v>1234</v>
      </c>
      <c r="E635">
        <v>117</v>
      </c>
      <c r="F635">
        <v>1</v>
      </c>
      <c r="G635">
        <v>0</v>
      </c>
      <c r="I635" s="7">
        <f t="shared" si="323"/>
        <v>1.48</v>
      </c>
      <c r="J635">
        <f t="shared" si="324"/>
        <v>12</v>
      </c>
      <c r="K635" s="5">
        <f t="shared" si="325"/>
        <v>1234</v>
      </c>
      <c r="L635" s="5">
        <f t="shared" si="326"/>
        <v>0</v>
      </c>
      <c r="N635">
        <f t="shared" ref="N635" si="355">$K634+$K635-$L634-$L635</f>
        <v>-1332</v>
      </c>
    </row>
    <row r="636" spans="1:14" hidden="1" x14ac:dyDescent="0.3">
      <c r="A636" t="s">
        <v>7</v>
      </c>
      <c r="B636">
        <v>4</v>
      </c>
      <c r="C636">
        <v>4</v>
      </c>
      <c r="D636">
        <v>246</v>
      </c>
      <c r="E636">
        <v>118</v>
      </c>
      <c r="F636">
        <v>1</v>
      </c>
      <c r="G636">
        <v>0</v>
      </c>
      <c r="I636" s="7">
        <f t="shared" si="323"/>
        <v>1</v>
      </c>
      <c r="J636">
        <f t="shared" si="324"/>
        <v>0</v>
      </c>
      <c r="K636" s="5">
        <f t="shared" si="325"/>
        <v>0</v>
      </c>
      <c r="L636" s="5">
        <f t="shared" si="326"/>
        <v>246</v>
      </c>
    </row>
    <row r="637" spans="1:14" hidden="1" x14ac:dyDescent="0.3">
      <c r="A637" t="s">
        <v>8</v>
      </c>
      <c r="B637">
        <v>4</v>
      </c>
      <c r="C637">
        <v>4</v>
      </c>
      <c r="D637">
        <v>92</v>
      </c>
      <c r="E637">
        <v>118</v>
      </c>
      <c r="F637">
        <v>1</v>
      </c>
      <c r="G637">
        <v>0</v>
      </c>
      <c r="I637" s="7">
        <f t="shared" si="323"/>
        <v>1</v>
      </c>
      <c r="J637">
        <f t="shared" si="324"/>
        <v>0</v>
      </c>
      <c r="K637" s="5">
        <f t="shared" si="325"/>
        <v>92</v>
      </c>
      <c r="L637" s="5">
        <f t="shared" si="326"/>
        <v>0</v>
      </c>
      <c r="N637">
        <f t="shared" ref="N637" si="356">$K636+$K637-$L636-$L637</f>
        <v>-154</v>
      </c>
    </row>
    <row r="638" spans="1:14" hidden="1" x14ac:dyDescent="0.3">
      <c r="A638" t="s">
        <v>7</v>
      </c>
      <c r="B638">
        <v>16</v>
      </c>
      <c r="C638">
        <v>16</v>
      </c>
      <c r="D638">
        <v>1477</v>
      </c>
      <c r="E638">
        <v>119</v>
      </c>
      <c r="F638">
        <v>1</v>
      </c>
      <c r="G638">
        <v>0</v>
      </c>
      <c r="I638" s="7">
        <f t="shared" si="323"/>
        <v>1</v>
      </c>
      <c r="J638">
        <f t="shared" si="324"/>
        <v>0</v>
      </c>
      <c r="K638" s="5">
        <f t="shared" si="325"/>
        <v>0</v>
      </c>
      <c r="L638" s="5">
        <f t="shared" si="326"/>
        <v>1477</v>
      </c>
    </row>
    <row r="639" spans="1:14" hidden="1" x14ac:dyDescent="0.3">
      <c r="A639" t="s">
        <v>8</v>
      </c>
      <c r="B639">
        <v>16</v>
      </c>
      <c r="C639">
        <v>16</v>
      </c>
      <c r="D639">
        <v>146</v>
      </c>
      <c r="E639">
        <v>119</v>
      </c>
      <c r="F639">
        <v>1</v>
      </c>
      <c r="G639">
        <v>0</v>
      </c>
      <c r="I639" s="7">
        <f t="shared" si="323"/>
        <v>1</v>
      </c>
      <c r="J639">
        <f t="shared" si="324"/>
        <v>0</v>
      </c>
      <c r="K639" s="5">
        <f t="shared" si="325"/>
        <v>146</v>
      </c>
      <c r="L639" s="5">
        <f t="shared" si="326"/>
        <v>0</v>
      </c>
      <c r="N639">
        <f t="shared" ref="N639" si="357">$K638+$K639-$L638-$L639</f>
        <v>-1331</v>
      </c>
    </row>
    <row r="640" spans="1:14" hidden="1" x14ac:dyDescent="0.3">
      <c r="A640" t="s">
        <v>7</v>
      </c>
      <c r="B640">
        <v>43</v>
      </c>
      <c r="C640">
        <v>43</v>
      </c>
      <c r="D640">
        <v>3115</v>
      </c>
      <c r="E640">
        <v>120</v>
      </c>
      <c r="F640">
        <v>1</v>
      </c>
      <c r="G640">
        <v>0</v>
      </c>
      <c r="I640" s="7">
        <f t="shared" si="323"/>
        <v>1</v>
      </c>
      <c r="J640">
        <f t="shared" si="324"/>
        <v>0</v>
      </c>
      <c r="K640" s="5">
        <f t="shared" si="325"/>
        <v>0</v>
      </c>
      <c r="L640" s="5">
        <f t="shared" si="326"/>
        <v>3115</v>
      </c>
    </row>
    <row r="641" spans="1:14" hidden="1" x14ac:dyDescent="0.3">
      <c r="A641" t="s">
        <v>8</v>
      </c>
      <c r="B641">
        <v>43</v>
      </c>
      <c r="C641">
        <v>43</v>
      </c>
      <c r="D641">
        <v>168</v>
      </c>
      <c r="E641">
        <v>120</v>
      </c>
      <c r="F641">
        <v>1</v>
      </c>
      <c r="G641">
        <v>0</v>
      </c>
      <c r="I641" s="7">
        <f t="shared" si="323"/>
        <v>1</v>
      </c>
      <c r="J641">
        <f t="shared" si="324"/>
        <v>0</v>
      </c>
      <c r="K641" s="5">
        <f t="shared" si="325"/>
        <v>168</v>
      </c>
      <c r="L641" s="5">
        <f t="shared" si="326"/>
        <v>0</v>
      </c>
      <c r="N641">
        <f t="shared" ref="N641" si="358">$K640+$K641-$L640-$L641</f>
        <v>-2947</v>
      </c>
    </row>
    <row r="642" spans="1:14" hidden="1" x14ac:dyDescent="0.3">
      <c r="A642" t="s">
        <v>8</v>
      </c>
      <c r="B642">
        <v>45</v>
      </c>
      <c r="C642">
        <v>45</v>
      </c>
      <c r="D642">
        <v>160</v>
      </c>
      <c r="E642">
        <v>121</v>
      </c>
      <c r="F642">
        <v>1</v>
      </c>
      <c r="G642">
        <v>0</v>
      </c>
      <c r="I642" s="7">
        <f t="shared" si="323"/>
        <v>1</v>
      </c>
      <c r="J642">
        <f t="shared" si="324"/>
        <v>0</v>
      </c>
      <c r="K642" s="5">
        <f t="shared" si="325"/>
        <v>160</v>
      </c>
      <c r="L642" s="5">
        <f t="shared" si="326"/>
        <v>0</v>
      </c>
    </row>
    <row r="643" spans="1:14" hidden="1" x14ac:dyDescent="0.3">
      <c r="A643" t="s">
        <v>7</v>
      </c>
      <c r="B643">
        <v>45</v>
      </c>
      <c r="C643">
        <v>45</v>
      </c>
      <c r="D643">
        <v>3640</v>
      </c>
      <c r="E643">
        <v>121</v>
      </c>
      <c r="F643">
        <v>1</v>
      </c>
      <c r="G643">
        <v>0</v>
      </c>
      <c r="I643" s="7">
        <f t="shared" ref="I643:I706" si="359">C643/B643</f>
        <v>1</v>
      </c>
      <c r="J643">
        <f t="shared" ref="J643:J706" si="360">C643-B643</f>
        <v>0</v>
      </c>
      <c r="K643" s="5">
        <f t="shared" ref="K643:K706" si="361">IF($A643="Hungarian",$D643,0)</f>
        <v>0</v>
      </c>
      <c r="L643" s="5">
        <f t="shared" ref="L643:L706" si="362">IF($A643="Vickrey Auction",$D643,0)</f>
        <v>3640</v>
      </c>
      <c r="N643">
        <f t="shared" ref="N643" si="363">$K642+$K643-$L642-$L643</f>
        <v>-3480</v>
      </c>
    </row>
    <row r="644" spans="1:14" hidden="1" x14ac:dyDescent="0.3">
      <c r="A644" t="s">
        <v>8</v>
      </c>
      <c r="B644">
        <v>6</v>
      </c>
      <c r="C644">
        <v>6</v>
      </c>
      <c r="D644">
        <v>112</v>
      </c>
      <c r="E644">
        <v>122</v>
      </c>
      <c r="F644">
        <v>1</v>
      </c>
      <c r="G644">
        <v>0</v>
      </c>
      <c r="I644" s="7">
        <f t="shared" si="359"/>
        <v>1</v>
      </c>
      <c r="J644">
        <f t="shared" si="360"/>
        <v>0</v>
      </c>
      <c r="K644" s="5">
        <f t="shared" si="361"/>
        <v>112</v>
      </c>
      <c r="L644" s="5">
        <f t="shared" si="362"/>
        <v>0</v>
      </c>
    </row>
    <row r="645" spans="1:14" hidden="1" x14ac:dyDescent="0.3">
      <c r="A645" t="s">
        <v>7</v>
      </c>
      <c r="B645">
        <v>6</v>
      </c>
      <c r="C645">
        <v>6</v>
      </c>
      <c r="D645">
        <v>390</v>
      </c>
      <c r="E645">
        <v>122</v>
      </c>
      <c r="F645">
        <v>1</v>
      </c>
      <c r="G645">
        <v>0</v>
      </c>
      <c r="I645" s="7">
        <f t="shared" si="359"/>
        <v>1</v>
      </c>
      <c r="J645">
        <f t="shared" si="360"/>
        <v>0</v>
      </c>
      <c r="K645" s="5">
        <f t="shared" si="361"/>
        <v>0</v>
      </c>
      <c r="L645" s="5">
        <f t="shared" si="362"/>
        <v>390</v>
      </c>
      <c r="N645">
        <f t="shared" ref="N645" si="364">$K644+$K645-$L644-$L645</f>
        <v>-278</v>
      </c>
    </row>
    <row r="646" spans="1:14" x14ac:dyDescent="0.3">
      <c r="A646" t="s">
        <v>8</v>
      </c>
      <c r="B646">
        <v>12</v>
      </c>
      <c r="C646">
        <v>25</v>
      </c>
      <c r="D646">
        <v>1321</v>
      </c>
      <c r="E646">
        <v>123</v>
      </c>
      <c r="F646">
        <v>1</v>
      </c>
      <c r="G646">
        <v>0</v>
      </c>
      <c r="I646" s="7">
        <f t="shared" si="359"/>
        <v>2.0833333333333335</v>
      </c>
      <c r="J646">
        <f t="shared" si="360"/>
        <v>13</v>
      </c>
      <c r="K646" s="5">
        <f t="shared" si="361"/>
        <v>1321</v>
      </c>
      <c r="L646" s="5">
        <f t="shared" si="362"/>
        <v>0</v>
      </c>
    </row>
    <row r="647" spans="1:14" x14ac:dyDescent="0.3">
      <c r="A647" t="s">
        <v>7</v>
      </c>
      <c r="B647">
        <v>12</v>
      </c>
      <c r="C647">
        <v>25</v>
      </c>
      <c r="D647">
        <v>1654</v>
      </c>
      <c r="E647">
        <v>123</v>
      </c>
      <c r="F647">
        <v>1</v>
      </c>
      <c r="G647">
        <v>0</v>
      </c>
      <c r="I647" s="7">
        <f t="shared" si="359"/>
        <v>2.0833333333333335</v>
      </c>
      <c r="J647">
        <f t="shared" si="360"/>
        <v>13</v>
      </c>
      <c r="K647" s="5">
        <f t="shared" si="361"/>
        <v>0</v>
      </c>
      <c r="L647" s="5">
        <f t="shared" si="362"/>
        <v>1654</v>
      </c>
      <c r="N647">
        <f t="shared" ref="N647" si="365">$K646+$K647-$L646-$L647</f>
        <v>-333</v>
      </c>
    </row>
    <row r="648" spans="1:14" hidden="1" x14ac:dyDescent="0.3">
      <c r="A648" t="s">
        <v>7</v>
      </c>
      <c r="B648">
        <v>31</v>
      </c>
      <c r="C648">
        <v>31</v>
      </c>
      <c r="D648">
        <v>2335</v>
      </c>
      <c r="E648">
        <v>124</v>
      </c>
      <c r="F648">
        <v>1</v>
      </c>
      <c r="G648">
        <v>0</v>
      </c>
      <c r="I648" s="7">
        <f t="shared" si="359"/>
        <v>1</v>
      </c>
      <c r="J648">
        <f t="shared" si="360"/>
        <v>0</v>
      </c>
      <c r="K648" s="5">
        <f t="shared" si="361"/>
        <v>0</v>
      </c>
      <c r="L648" s="5">
        <f t="shared" si="362"/>
        <v>2335</v>
      </c>
    </row>
    <row r="649" spans="1:14" hidden="1" x14ac:dyDescent="0.3">
      <c r="A649" t="s">
        <v>8</v>
      </c>
      <c r="B649">
        <v>31</v>
      </c>
      <c r="C649">
        <v>31</v>
      </c>
      <c r="D649">
        <v>146</v>
      </c>
      <c r="E649">
        <v>124</v>
      </c>
      <c r="F649">
        <v>1</v>
      </c>
      <c r="G649">
        <v>0</v>
      </c>
      <c r="I649" s="7">
        <f t="shared" si="359"/>
        <v>1</v>
      </c>
      <c r="J649">
        <f t="shared" si="360"/>
        <v>0</v>
      </c>
      <c r="K649" s="5">
        <f t="shared" si="361"/>
        <v>146</v>
      </c>
      <c r="L649" s="5">
        <f t="shared" si="362"/>
        <v>0</v>
      </c>
      <c r="N649">
        <f t="shared" ref="N649" si="366">$K648+$K649-$L648-$L649</f>
        <v>-2189</v>
      </c>
    </row>
    <row r="650" spans="1:14" hidden="1" x14ac:dyDescent="0.3">
      <c r="A650" t="s">
        <v>7</v>
      </c>
      <c r="B650">
        <v>38</v>
      </c>
      <c r="C650">
        <v>38</v>
      </c>
      <c r="D650">
        <v>2958</v>
      </c>
      <c r="E650">
        <v>125</v>
      </c>
      <c r="F650">
        <v>1</v>
      </c>
      <c r="G650">
        <v>0</v>
      </c>
      <c r="I650" s="7">
        <f t="shared" si="359"/>
        <v>1</v>
      </c>
      <c r="J650">
        <f t="shared" si="360"/>
        <v>0</v>
      </c>
      <c r="K650" s="5">
        <f t="shared" si="361"/>
        <v>0</v>
      </c>
      <c r="L650" s="5">
        <f t="shared" si="362"/>
        <v>2958</v>
      </c>
    </row>
    <row r="651" spans="1:14" hidden="1" x14ac:dyDescent="0.3">
      <c r="A651" t="s">
        <v>8</v>
      </c>
      <c r="B651">
        <v>38</v>
      </c>
      <c r="C651">
        <v>38</v>
      </c>
      <c r="D651">
        <v>176</v>
      </c>
      <c r="E651">
        <v>125</v>
      </c>
      <c r="F651">
        <v>1</v>
      </c>
      <c r="G651">
        <v>0</v>
      </c>
      <c r="I651" s="7">
        <f t="shared" si="359"/>
        <v>1</v>
      </c>
      <c r="J651">
        <f t="shared" si="360"/>
        <v>0</v>
      </c>
      <c r="K651" s="5">
        <f t="shared" si="361"/>
        <v>176</v>
      </c>
      <c r="L651" s="5">
        <f t="shared" si="362"/>
        <v>0</v>
      </c>
      <c r="N651">
        <f t="shared" ref="N651" si="367">$K650+$K651-$L650-$L651</f>
        <v>-2782</v>
      </c>
    </row>
    <row r="652" spans="1:14" hidden="1" x14ac:dyDescent="0.3">
      <c r="A652" t="s">
        <v>7</v>
      </c>
      <c r="B652">
        <v>45</v>
      </c>
      <c r="C652">
        <v>45</v>
      </c>
      <c r="D652">
        <v>3606</v>
      </c>
      <c r="E652">
        <v>126</v>
      </c>
      <c r="F652">
        <v>1</v>
      </c>
      <c r="G652">
        <v>0</v>
      </c>
      <c r="I652" s="7">
        <f t="shared" si="359"/>
        <v>1</v>
      </c>
      <c r="J652">
        <f t="shared" si="360"/>
        <v>0</v>
      </c>
      <c r="K652" s="5">
        <f t="shared" si="361"/>
        <v>0</v>
      </c>
      <c r="L652" s="5">
        <f t="shared" si="362"/>
        <v>3606</v>
      </c>
    </row>
    <row r="653" spans="1:14" hidden="1" x14ac:dyDescent="0.3">
      <c r="A653" t="s">
        <v>8</v>
      </c>
      <c r="B653">
        <v>45</v>
      </c>
      <c r="C653">
        <v>45</v>
      </c>
      <c r="D653">
        <v>186</v>
      </c>
      <c r="E653">
        <v>126</v>
      </c>
      <c r="F653">
        <v>1</v>
      </c>
      <c r="G653">
        <v>0</v>
      </c>
      <c r="I653" s="7">
        <f t="shared" si="359"/>
        <v>1</v>
      </c>
      <c r="J653">
        <f t="shared" si="360"/>
        <v>0</v>
      </c>
      <c r="K653" s="5">
        <f t="shared" si="361"/>
        <v>186</v>
      </c>
      <c r="L653" s="5">
        <f t="shared" si="362"/>
        <v>0</v>
      </c>
      <c r="N653">
        <f t="shared" ref="N653" si="368">$K652+$K653-$L652-$L653</f>
        <v>-3420</v>
      </c>
    </row>
    <row r="654" spans="1:14" hidden="1" x14ac:dyDescent="0.3">
      <c r="A654" t="s">
        <v>7</v>
      </c>
      <c r="B654">
        <v>7</v>
      </c>
      <c r="C654">
        <v>7</v>
      </c>
      <c r="D654">
        <v>615</v>
      </c>
      <c r="E654">
        <v>127</v>
      </c>
      <c r="F654">
        <v>1</v>
      </c>
      <c r="G654">
        <v>0</v>
      </c>
      <c r="I654" s="7">
        <f t="shared" si="359"/>
        <v>1</v>
      </c>
      <c r="J654">
        <f t="shared" si="360"/>
        <v>0</v>
      </c>
      <c r="K654" s="5">
        <f t="shared" si="361"/>
        <v>0</v>
      </c>
      <c r="L654" s="5">
        <f t="shared" si="362"/>
        <v>615</v>
      </c>
    </row>
    <row r="655" spans="1:14" hidden="1" x14ac:dyDescent="0.3">
      <c r="A655" t="s">
        <v>8</v>
      </c>
      <c r="B655">
        <v>7</v>
      </c>
      <c r="C655">
        <v>7</v>
      </c>
      <c r="D655">
        <v>112</v>
      </c>
      <c r="E655">
        <v>127</v>
      </c>
      <c r="F655">
        <v>1</v>
      </c>
      <c r="G655">
        <v>0</v>
      </c>
      <c r="I655" s="7">
        <f t="shared" si="359"/>
        <v>1</v>
      </c>
      <c r="J655">
        <f t="shared" si="360"/>
        <v>0</v>
      </c>
      <c r="K655" s="5">
        <f t="shared" si="361"/>
        <v>112</v>
      </c>
      <c r="L655" s="5">
        <f t="shared" si="362"/>
        <v>0</v>
      </c>
      <c r="N655">
        <f t="shared" ref="N655" si="369">$K654+$K655-$L654-$L655</f>
        <v>-503</v>
      </c>
    </row>
    <row r="656" spans="1:14" hidden="1" x14ac:dyDescent="0.3">
      <c r="A656" t="s">
        <v>7</v>
      </c>
      <c r="B656">
        <v>34</v>
      </c>
      <c r="C656">
        <v>36</v>
      </c>
      <c r="D656">
        <v>3033</v>
      </c>
      <c r="E656">
        <v>128</v>
      </c>
      <c r="F656">
        <v>1</v>
      </c>
      <c r="G656">
        <v>0</v>
      </c>
      <c r="I656" s="7">
        <f t="shared" si="359"/>
        <v>1.0588235294117647</v>
      </c>
      <c r="J656">
        <f t="shared" si="360"/>
        <v>2</v>
      </c>
      <c r="K656" s="5">
        <f t="shared" si="361"/>
        <v>0</v>
      </c>
      <c r="L656" s="5">
        <f t="shared" si="362"/>
        <v>3033</v>
      </c>
    </row>
    <row r="657" spans="1:14" hidden="1" x14ac:dyDescent="0.3">
      <c r="A657" t="s">
        <v>8</v>
      </c>
      <c r="B657">
        <v>34</v>
      </c>
      <c r="C657">
        <v>36</v>
      </c>
      <c r="D657">
        <v>447</v>
      </c>
      <c r="E657">
        <v>128</v>
      </c>
      <c r="F657">
        <v>1</v>
      </c>
      <c r="G657">
        <v>0</v>
      </c>
      <c r="I657" s="7">
        <f t="shared" si="359"/>
        <v>1.0588235294117647</v>
      </c>
      <c r="J657">
        <f t="shared" si="360"/>
        <v>2</v>
      </c>
      <c r="K657" s="5">
        <f t="shared" si="361"/>
        <v>447</v>
      </c>
      <c r="L657" s="5">
        <f t="shared" si="362"/>
        <v>0</v>
      </c>
      <c r="N657">
        <f t="shared" ref="N657" si="370">$K656+$K657-$L656-$L657</f>
        <v>-2586</v>
      </c>
    </row>
    <row r="658" spans="1:14" hidden="1" x14ac:dyDescent="0.3">
      <c r="A658" t="s">
        <v>7</v>
      </c>
      <c r="B658">
        <v>27</v>
      </c>
      <c r="C658">
        <v>27</v>
      </c>
      <c r="D658">
        <v>2155</v>
      </c>
      <c r="E658">
        <v>129</v>
      </c>
      <c r="F658">
        <v>1</v>
      </c>
      <c r="G658">
        <v>0</v>
      </c>
      <c r="I658" s="7">
        <f t="shared" si="359"/>
        <v>1</v>
      </c>
      <c r="J658">
        <f t="shared" si="360"/>
        <v>0</v>
      </c>
      <c r="K658" s="5">
        <f t="shared" si="361"/>
        <v>0</v>
      </c>
      <c r="L658" s="5">
        <f t="shared" si="362"/>
        <v>2155</v>
      </c>
    </row>
    <row r="659" spans="1:14" hidden="1" x14ac:dyDescent="0.3">
      <c r="A659" t="s">
        <v>8</v>
      </c>
      <c r="B659">
        <v>27</v>
      </c>
      <c r="C659">
        <v>27</v>
      </c>
      <c r="D659">
        <v>146</v>
      </c>
      <c r="E659">
        <v>129</v>
      </c>
      <c r="F659">
        <v>1</v>
      </c>
      <c r="G659">
        <v>0</v>
      </c>
      <c r="I659" s="7">
        <f t="shared" si="359"/>
        <v>1</v>
      </c>
      <c r="J659">
        <f t="shared" si="360"/>
        <v>0</v>
      </c>
      <c r="K659" s="5">
        <f t="shared" si="361"/>
        <v>146</v>
      </c>
      <c r="L659" s="5">
        <f t="shared" si="362"/>
        <v>0</v>
      </c>
      <c r="N659">
        <f t="shared" ref="N659" si="371">$K658+$K659-$L658-$L659</f>
        <v>-2009</v>
      </c>
    </row>
    <row r="660" spans="1:14" x14ac:dyDescent="0.3">
      <c r="A660" t="s">
        <v>8</v>
      </c>
      <c r="B660">
        <v>6</v>
      </c>
      <c r="C660">
        <v>32</v>
      </c>
      <c r="D660">
        <v>2503</v>
      </c>
      <c r="E660">
        <v>130</v>
      </c>
      <c r="F660">
        <v>0</v>
      </c>
      <c r="G660">
        <v>1</v>
      </c>
      <c r="I660" s="7">
        <f t="shared" si="359"/>
        <v>5.333333333333333</v>
      </c>
      <c r="J660">
        <f t="shared" si="360"/>
        <v>26</v>
      </c>
      <c r="K660" s="5">
        <f t="shared" si="361"/>
        <v>2503</v>
      </c>
      <c r="L660" s="5">
        <f t="shared" si="362"/>
        <v>0</v>
      </c>
    </row>
    <row r="661" spans="1:14" x14ac:dyDescent="0.3">
      <c r="A661" t="s">
        <v>7</v>
      </c>
      <c r="B661">
        <v>6</v>
      </c>
      <c r="C661">
        <v>32</v>
      </c>
      <c r="D661">
        <v>2368</v>
      </c>
      <c r="E661">
        <v>130</v>
      </c>
      <c r="F661">
        <v>0</v>
      </c>
      <c r="G661">
        <v>1</v>
      </c>
      <c r="I661" s="7">
        <f t="shared" si="359"/>
        <v>5.333333333333333</v>
      </c>
      <c r="J661">
        <f t="shared" si="360"/>
        <v>26</v>
      </c>
      <c r="K661" s="5">
        <f t="shared" si="361"/>
        <v>0</v>
      </c>
      <c r="L661" s="5">
        <f t="shared" si="362"/>
        <v>2368</v>
      </c>
      <c r="N661">
        <f t="shared" ref="N661" si="372">$K660+$K661-$L660-$L661</f>
        <v>135</v>
      </c>
    </row>
    <row r="662" spans="1:14" hidden="1" x14ac:dyDescent="0.3">
      <c r="A662" t="s">
        <v>8</v>
      </c>
      <c r="B662">
        <v>31</v>
      </c>
      <c r="C662">
        <v>31</v>
      </c>
      <c r="D662">
        <v>166</v>
      </c>
      <c r="E662">
        <v>131</v>
      </c>
      <c r="F662">
        <v>1</v>
      </c>
      <c r="G662">
        <v>0</v>
      </c>
      <c r="I662" s="7">
        <f t="shared" si="359"/>
        <v>1</v>
      </c>
      <c r="J662">
        <f t="shared" si="360"/>
        <v>0</v>
      </c>
      <c r="K662" s="5">
        <f t="shared" si="361"/>
        <v>166</v>
      </c>
      <c r="L662" s="5">
        <f t="shared" si="362"/>
        <v>0</v>
      </c>
    </row>
    <row r="663" spans="1:14" hidden="1" x14ac:dyDescent="0.3">
      <c r="A663" t="s">
        <v>7</v>
      </c>
      <c r="B663">
        <v>31</v>
      </c>
      <c r="C663">
        <v>31</v>
      </c>
      <c r="D663">
        <v>2683</v>
      </c>
      <c r="E663">
        <v>131</v>
      </c>
      <c r="F663">
        <v>1</v>
      </c>
      <c r="G663">
        <v>0</v>
      </c>
      <c r="I663" s="7">
        <f t="shared" si="359"/>
        <v>1</v>
      </c>
      <c r="J663">
        <f t="shared" si="360"/>
        <v>0</v>
      </c>
      <c r="K663" s="5">
        <f t="shared" si="361"/>
        <v>0</v>
      </c>
      <c r="L663" s="5">
        <f t="shared" si="362"/>
        <v>2683</v>
      </c>
      <c r="N663">
        <f t="shared" ref="N663" si="373">$K662+$K663-$L662-$L663</f>
        <v>-2517</v>
      </c>
    </row>
    <row r="664" spans="1:14" hidden="1" x14ac:dyDescent="0.3">
      <c r="A664" t="s">
        <v>8</v>
      </c>
      <c r="B664">
        <v>3</v>
      </c>
      <c r="C664">
        <v>3</v>
      </c>
      <c r="D664">
        <v>114</v>
      </c>
      <c r="E664">
        <v>132</v>
      </c>
      <c r="F664">
        <v>1</v>
      </c>
      <c r="G664">
        <v>0</v>
      </c>
      <c r="I664" s="7">
        <f t="shared" si="359"/>
        <v>1</v>
      </c>
      <c r="J664">
        <f t="shared" si="360"/>
        <v>0</v>
      </c>
      <c r="K664" s="5">
        <f t="shared" si="361"/>
        <v>114</v>
      </c>
      <c r="L664" s="5">
        <f t="shared" si="362"/>
        <v>0</v>
      </c>
    </row>
    <row r="665" spans="1:14" hidden="1" x14ac:dyDescent="0.3">
      <c r="A665" t="s">
        <v>7</v>
      </c>
      <c r="B665">
        <v>3</v>
      </c>
      <c r="C665">
        <v>3</v>
      </c>
      <c r="D665">
        <v>366</v>
      </c>
      <c r="E665">
        <v>132</v>
      </c>
      <c r="F665">
        <v>1</v>
      </c>
      <c r="G665">
        <v>0</v>
      </c>
      <c r="I665" s="7">
        <f t="shared" si="359"/>
        <v>1</v>
      </c>
      <c r="J665">
        <f t="shared" si="360"/>
        <v>0</v>
      </c>
      <c r="K665" s="5">
        <f t="shared" si="361"/>
        <v>0</v>
      </c>
      <c r="L665" s="5">
        <f t="shared" si="362"/>
        <v>366</v>
      </c>
      <c r="N665">
        <f t="shared" ref="N665" si="374">$K664+$K665-$L664-$L665</f>
        <v>-252</v>
      </c>
    </row>
    <row r="666" spans="1:14" hidden="1" x14ac:dyDescent="0.3">
      <c r="A666" t="s">
        <v>8</v>
      </c>
      <c r="B666">
        <v>19</v>
      </c>
      <c r="C666">
        <v>19</v>
      </c>
      <c r="D666">
        <v>166</v>
      </c>
      <c r="E666">
        <v>133</v>
      </c>
      <c r="F666">
        <v>1</v>
      </c>
      <c r="G666">
        <v>0</v>
      </c>
      <c r="I666" s="7">
        <f t="shared" si="359"/>
        <v>1</v>
      </c>
      <c r="J666">
        <f t="shared" si="360"/>
        <v>0</v>
      </c>
      <c r="K666" s="5">
        <f t="shared" si="361"/>
        <v>166</v>
      </c>
      <c r="L666" s="5">
        <f t="shared" si="362"/>
        <v>0</v>
      </c>
    </row>
    <row r="667" spans="1:14" hidden="1" x14ac:dyDescent="0.3">
      <c r="A667" t="s">
        <v>7</v>
      </c>
      <c r="B667">
        <v>19</v>
      </c>
      <c r="C667">
        <v>19</v>
      </c>
      <c r="D667">
        <v>1850</v>
      </c>
      <c r="E667">
        <v>133</v>
      </c>
      <c r="F667">
        <v>1</v>
      </c>
      <c r="G667">
        <v>0</v>
      </c>
      <c r="I667" s="7">
        <f t="shared" si="359"/>
        <v>1</v>
      </c>
      <c r="J667">
        <f t="shared" si="360"/>
        <v>0</v>
      </c>
      <c r="K667" s="5">
        <f t="shared" si="361"/>
        <v>0</v>
      </c>
      <c r="L667" s="5">
        <f t="shared" si="362"/>
        <v>1850</v>
      </c>
      <c r="N667">
        <f t="shared" ref="N667" si="375">$K666+$K667-$L666-$L667</f>
        <v>-1684</v>
      </c>
    </row>
    <row r="668" spans="1:14" hidden="1" x14ac:dyDescent="0.3">
      <c r="A668" t="s">
        <v>8</v>
      </c>
      <c r="B668">
        <v>35</v>
      </c>
      <c r="C668">
        <v>35</v>
      </c>
      <c r="D668">
        <v>166</v>
      </c>
      <c r="E668">
        <v>134</v>
      </c>
      <c r="F668">
        <v>1</v>
      </c>
      <c r="G668">
        <v>0</v>
      </c>
      <c r="I668" s="7">
        <f t="shared" si="359"/>
        <v>1</v>
      </c>
      <c r="J668">
        <f t="shared" si="360"/>
        <v>0</v>
      </c>
      <c r="K668" s="5">
        <f t="shared" si="361"/>
        <v>166</v>
      </c>
      <c r="L668" s="5">
        <f t="shared" si="362"/>
        <v>0</v>
      </c>
    </row>
    <row r="669" spans="1:14" hidden="1" x14ac:dyDescent="0.3">
      <c r="A669" t="s">
        <v>7</v>
      </c>
      <c r="B669">
        <v>35</v>
      </c>
      <c r="C669">
        <v>35</v>
      </c>
      <c r="D669">
        <v>3154</v>
      </c>
      <c r="E669">
        <v>134</v>
      </c>
      <c r="F669">
        <v>1</v>
      </c>
      <c r="G669">
        <v>0</v>
      </c>
      <c r="I669" s="7">
        <f t="shared" si="359"/>
        <v>1</v>
      </c>
      <c r="J669">
        <f t="shared" si="360"/>
        <v>0</v>
      </c>
      <c r="K669" s="5">
        <f t="shared" si="361"/>
        <v>0</v>
      </c>
      <c r="L669" s="5">
        <f t="shared" si="362"/>
        <v>3154</v>
      </c>
      <c r="N669">
        <f t="shared" ref="N669" si="376">$K668+$K669-$L668-$L669</f>
        <v>-2988</v>
      </c>
    </row>
    <row r="670" spans="1:14" x14ac:dyDescent="0.3">
      <c r="A670" t="s">
        <v>8</v>
      </c>
      <c r="B670">
        <v>4</v>
      </c>
      <c r="C670">
        <v>31</v>
      </c>
      <c r="D670">
        <v>2692</v>
      </c>
      <c r="E670">
        <v>135</v>
      </c>
      <c r="F670">
        <v>1</v>
      </c>
      <c r="G670">
        <v>0</v>
      </c>
      <c r="I670" s="7">
        <f t="shared" si="359"/>
        <v>7.75</v>
      </c>
      <c r="J670">
        <f t="shared" si="360"/>
        <v>27</v>
      </c>
      <c r="K670" s="5">
        <f t="shared" si="361"/>
        <v>2692</v>
      </c>
      <c r="L670" s="5">
        <f t="shared" si="362"/>
        <v>0</v>
      </c>
    </row>
    <row r="671" spans="1:14" x14ac:dyDescent="0.3">
      <c r="A671" t="s">
        <v>7</v>
      </c>
      <c r="B671">
        <v>4</v>
      </c>
      <c r="C671">
        <v>31</v>
      </c>
      <c r="D671">
        <v>2770</v>
      </c>
      <c r="E671">
        <v>135</v>
      </c>
      <c r="F671">
        <v>1</v>
      </c>
      <c r="G671">
        <v>0</v>
      </c>
      <c r="I671" s="7">
        <f t="shared" si="359"/>
        <v>7.75</v>
      </c>
      <c r="J671">
        <f t="shared" si="360"/>
        <v>27</v>
      </c>
      <c r="K671" s="5">
        <f t="shared" si="361"/>
        <v>0</v>
      </c>
      <c r="L671" s="5">
        <f t="shared" si="362"/>
        <v>2770</v>
      </c>
      <c r="N671">
        <f t="shared" ref="N671" si="377">$K670+$K671-$L670-$L671</f>
        <v>-78</v>
      </c>
    </row>
    <row r="672" spans="1:14" hidden="1" x14ac:dyDescent="0.3">
      <c r="A672" t="s">
        <v>8</v>
      </c>
      <c r="B672">
        <v>13</v>
      </c>
      <c r="C672">
        <v>13</v>
      </c>
      <c r="D672">
        <v>197</v>
      </c>
      <c r="E672">
        <v>136</v>
      </c>
      <c r="F672">
        <v>1</v>
      </c>
      <c r="G672">
        <v>0</v>
      </c>
      <c r="I672" s="7">
        <f t="shared" si="359"/>
        <v>1</v>
      </c>
      <c r="J672">
        <f t="shared" si="360"/>
        <v>0</v>
      </c>
      <c r="K672" s="5">
        <f t="shared" si="361"/>
        <v>197</v>
      </c>
      <c r="L672" s="5">
        <f t="shared" si="362"/>
        <v>0</v>
      </c>
    </row>
    <row r="673" spans="1:14" hidden="1" x14ac:dyDescent="0.3">
      <c r="A673" t="s">
        <v>7</v>
      </c>
      <c r="B673">
        <v>13</v>
      </c>
      <c r="C673">
        <v>13</v>
      </c>
      <c r="D673">
        <v>1125</v>
      </c>
      <c r="E673">
        <v>136</v>
      </c>
      <c r="F673">
        <v>1</v>
      </c>
      <c r="G673">
        <v>0</v>
      </c>
      <c r="I673" s="7">
        <f t="shared" si="359"/>
        <v>1</v>
      </c>
      <c r="J673">
        <f t="shared" si="360"/>
        <v>0</v>
      </c>
      <c r="K673" s="5">
        <f t="shared" si="361"/>
        <v>0</v>
      </c>
      <c r="L673" s="5">
        <f t="shared" si="362"/>
        <v>1125</v>
      </c>
      <c r="N673">
        <f t="shared" ref="N673" si="378">$K672+$K673-$L672-$L673</f>
        <v>-928</v>
      </c>
    </row>
    <row r="674" spans="1:14" hidden="1" x14ac:dyDescent="0.3">
      <c r="A674" t="s">
        <v>8</v>
      </c>
      <c r="B674">
        <v>4</v>
      </c>
      <c r="C674">
        <v>4</v>
      </c>
      <c r="D674">
        <v>62</v>
      </c>
      <c r="E674">
        <v>137</v>
      </c>
      <c r="F674">
        <v>1</v>
      </c>
      <c r="G674">
        <v>0</v>
      </c>
      <c r="I674" s="7">
        <f t="shared" si="359"/>
        <v>1</v>
      </c>
      <c r="J674">
        <f t="shared" si="360"/>
        <v>0</v>
      </c>
      <c r="K674" s="5">
        <f t="shared" si="361"/>
        <v>62</v>
      </c>
      <c r="L674" s="5">
        <f t="shared" si="362"/>
        <v>0</v>
      </c>
    </row>
    <row r="675" spans="1:14" hidden="1" x14ac:dyDescent="0.3">
      <c r="A675" t="s">
        <v>7</v>
      </c>
      <c r="B675">
        <v>4</v>
      </c>
      <c r="C675">
        <v>4</v>
      </c>
      <c r="D675">
        <v>323</v>
      </c>
      <c r="E675">
        <v>137</v>
      </c>
      <c r="F675">
        <v>1</v>
      </c>
      <c r="G675">
        <v>0</v>
      </c>
      <c r="I675" s="7">
        <f t="shared" si="359"/>
        <v>1</v>
      </c>
      <c r="J675">
        <f t="shared" si="360"/>
        <v>0</v>
      </c>
      <c r="K675" s="5">
        <f t="shared" si="361"/>
        <v>0</v>
      </c>
      <c r="L675" s="5">
        <f t="shared" si="362"/>
        <v>323</v>
      </c>
      <c r="N675">
        <f t="shared" ref="N675" si="379">$K674+$K675-$L674-$L675</f>
        <v>-261</v>
      </c>
    </row>
    <row r="676" spans="1:14" x14ac:dyDescent="0.3">
      <c r="A676" t="s">
        <v>8</v>
      </c>
      <c r="B676">
        <v>3</v>
      </c>
      <c r="C676">
        <v>45</v>
      </c>
      <c r="D676">
        <v>4050</v>
      </c>
      <c r="E676">
        <v>138</v>
      </c>
      <c r="F676">
        <v>1</v>
      </c>
      <c r="G676">
        <v>0</v>
      </c>
      <c r="I676" s="7">
        <f t="shared" si="359"/>
        <v>15</v>
      </c>
      <c r="J676">
        <f t="shared" si="360"/>
        <v>42</v>
      </c>
      <c r="K676" s="5">
        <f t="shared" si="361"/>
        <v>4050</v>
      </c>
      <c r="L676" s="5">
        <f t="shared" si="362"/>
        <v>0</v>
      </c>
    </row>
    <row r="677" spans="1:14" x14ac:dyDescent="0.3">
      <c r="A677" t="s">
        <v>7</v>
      </c>
      <c r="B677">
        <v>3</v>
      </c>
      <c r="C677">
        <v>45</v>
      </c>
      <c r="D677">
        <v>4135</v>
      </c>
      <c r="E677">
        <v>138</v>
      </c>
      <c r="F677">
        <v>1</v>
      </c>
      <c r="G677">
        <v>0</v>
      </c>
      <c r="I677" s="7">
        <f t="shared" si="359"/>
        <v>15</v>
      </c>
      <c r="J677">
        <f t="shared" si="360"/>
        <v>42</v>
      </c>
      <c r="K677" s="5">
        <f t="shared" si="361"/>
        <v>0</v>
      </c>
      <c r="L677" s="5">
        <f t="shared" si="362"/>
        <v>4135</v>
      </c>
      <c r="N677">
        <f t="shared" ref="N677" si="380">$K676+$K677-$L676-$L677</f>
        <v>-85</v>
      </c>
    </row>
    <row r="678" spans="1:14" hidden="1" x14ac:dyDescent="0.3">
      <c r="A678" t="s">
        <v>8</v>
      </c>
      <c r="B678">
        <v>18</v>
      </c>
      <c r="C678">
        <v>18</v>
      </c>
      <c r="D678">
        <v>101</v>
      </c>
      <c r="E678">
        <v>139</v>
      </c>
      <c r="F678">
        <v>1</v>
      </c>
      <c r="G678">
        <v>0</v>
      </c>
      <c r="I678" s="7">
        <f t="shared" si="359"/>
        <v>1</v>
      </c>
      <c r="J678">
        <f t="shared" si="360"/>
        <v>0</v>
      </c>
      <c r="K678" s="5">
        <f t="shared" si="361"/>
        <v>101</v>
      </c>
      <c r="L678" s="5">
        <f t="shared" si="362"/>
        <v>0</v>
      </c>
    </row>
    <row r="679" spans="1:14" hidden="1" x14ac:dyDescent="0.3">
      <c r="A679" t="s">
        <v>7</v>
      </c>
      <c r="B679">
        <v>18</v>
      </c>
      <c r="C679">
        <v>18</v>
      </c>
      <c r="D679">
        <v>1745</v>
      </c>
      <c r="E679">
        <v>139</v>
      </c>
      <c r="F679">
        <v>1</v>
      </c>
      <c r="G679">
        <v>0</v>
      </c>
      <c r="I679" s="7">
        <f t="shared" si="359"/>
        <v>1</v>
      </c>
      <c r="J679">
        <f t="shared" si="360"/>
        <v>0</v>
      </c>
      <c r="K679" s="5">
        <f t="shared" si="361"/>
        <v>0</v>
      </c>
      <c r="L679" s="5">
        <f t="shared" si="362"/>
        <v>1745</v>
      </c>
      <c r="N679">
        <f t="shared" ref="N679" si="381">$K678+$K679-$L678-$L679</f>
        <v>-1644</v>
      </c>
    </row>
    <row r="680" spans="1:14" hidden="1" x14ac:dyDescent="0.3">
      <c r="A680" t="s">
        <v>8</v>
      </c>
      <c r="B680">
        <v>39</v>
      </c>
      <c r="C680">
        <v>46</v>
      </c>
      <c r="D680">
        <v>537</v>
      </c>
      <c r="E680">
        <v>140</v>
      </c>
      <c r="F680">
        <v>1</v>
      </c>
      <c r="G680">
        <v>0</v>
      </c>
      <c r="I680" s="7">
        <f t="shared" si="359"/>
        <v>1.1794871794871795</v>
      </c>
      <c r="J680">
        <f t="shared" si="360"/>
        <v>7</v>
      </c>
      <c r="K680" s="5">
        <f t="shared" si="361"/>
        <v>537</v>
      </c>
      <c r="L680" s="5">
        <f t="shared" si="362"/>
        <v>0</v>
      </c>
    </row>
    <row r="681" spans="1:14" hidden="1" x14ac:dyDescent="0.3">
      <c r="A681" t="s">
        <v>7</v>
      </c>
      <c r="B681">
        <v>39</v>
      </c>
      <c r="C681">
        <v>46</v>
      </c>
      <c r="D681">
        <v>3293</v>
      </c>
      <c r="E681">
        <v>140</v>
      </c>
      <c r="F681">
        <v>1</v>
      </c>
      <c r="G681">
        <v>0</v>
      </c>
      <c r="I681" s="7">
        <f t="shared" si="359"/>
        <v>1.1794871794871795</v>
      </c>
      <c r="J681">
        <f t="shared" si="360"/>
        <v>7</v>
      </c>
      <c r="K681" s="5">
        <f t="shared" si="361"/>
        <v>0</v>
      </c>
      <c r="L681" s="5">
        <f t="shared" si="362"/>
        <v>3293</v>
      </c>
      <c r="N681">
        <f t="shared" ref="N681" si="382">$K680+$K681-$L680-$L681</f>
        <v>-2756</v>
      </c>
    </row>
    <row r="682" spans="1:14" hidden="1" x14ac:dyDescent="0.3">
      <c r="A682" t="s">
        <v>8</v>
      </c>
      <c r="B682">
        <v>27</v>
      </c>
      <c r="C682">
        <v>31</v>
      </c>
      <c r="D682">
        <v>413</v>
      </c>
      <c r="E682">
        <v>141</v>
      </c>
      <c r="F682">
        <v>1</v>
      </c>
      <c r="G682">
        <v>0</v>
      </c>
      <c r="I682" s="7">
        <f t="shared" si="359"/>
        <v>1.1481481481481481</v>
      </c>
      <c r="J682">
        <f t="shared" si="360"/>
        <v>4</v>
      </c>
      <c r="K682" s="5">
        <f t="shared" si="361"/>
        <v>413</v>
      </c>
      <c r="L682" s="5">
        <f t="shared" si="362"/>
        <v>0</v>
      </c>
    </row>
    <row r="683" spans="1:14" hidden="1" x14ac:dyDescent="0.3">
      <c r="A683" t="s">
        <v>7</v>
      </c>
      <c r="B683">
        <v>27</v>
      </c>
      <c r="C683">
        <v>31</v>
      </c>
      <c r="D683">
        <v>2237</v>
      </c>
      <c r="E683">
        <v>141</v>
      </c>
      <c r="F683">
        <v>1</v>
      </c>
      <c r="G683">
        <v>0</v>
      </c>
      <c r="I683" s="7">
        <f t="shared" si="359"/>
        <v>1.1481481481481481</v>
      </c>
      <c r="J683">
        <f t="shared" si="360"/>
        <v>4</v>
      </c>
      <c r="K683" s="5">
        <f t="shared" si="361"/>
        <v>0</v>
      </c>
      <c r="L683" s="5">
        <f t="shared" si="362"/>
        <v>2237</v>
      </c>
      <c r="N683">
        <f t="shared" ref="N683" si="383">$K682+$K683-$L682-$L683</f>
        <v>-1824</v>
      </c>
    </row>
    <row r="684" spans="1:14" hidden="1" x14ac:dyDescent="0.3">
      <c r="A684" t="s">
        <v>7</v>
      </c>
      <c r="B684">
        <v>36</v>
      </c>
      <c r="C684">
        <v>41</v>
      </c>
      <c r="D684">
        <v>2816</v>
      </c>
      <c r="E684">
        <v>142</v>
      </c>
      <c r="F684">
        <v>1</v>
      </c>
      <c r="G684">
        <v>0</v>
      </c>
      <c r="I684" s="7">
        <f t="shared" si="359"/>
        <v>1.1388888888888888</v>
      </c>
      <c r="J684">
        <f t="shared" si="360"/>
        <v>5</v>
      </c>
      <c r="K684" s="5">
        <f t="shared" si="361"/>
        <v>0</v>
      </c>
      <c r="L684" s="5">
        <f t="shared" si="362"/>
        <v>2816</v>
      </c>
    </row>
    <row r="685" spans="1:14" hidden="1" x14ac:dyDescent="0.3">
      <c r="A685" t="s">
        <v>8</v>
      </c>
      <c r="B685">
        <v>36</v>
      </c>
      <c r="C685">
        <v>41</v>
      </c>
      <c r="D685">
        <v>756</v>
      </c>
      <c r="E685">
        <v>142</v>
      </c>
      <c r="F685">
        <v>1</v>
      </c>
      <c r="G685">
        <v>0</v>
      </c>
      <c r="I685" s="7">
        <f t="shared" si="359"/>
        <v>1.1388888888888888</v>
      </c>
      <c r="J685">
        <f t="shared" si="360"/>
        <v>5</v>
      </c>
      <c r="K685" s="5">
        <f t="shared" si="361"/>
        <v>756</v>
      </c>
      <c r="L685" s="5">
        <f t="shared" si="362"/>
        <v>0</v>
      </c>
      <c r="N685">
        <f t="shared" ref="N685" si="384">$K684+$K685-$L684-$L685</f>
        <v>-2060</v>
      </c>
    </row>
    <row r="686" spans="1:14" x14ac:dyDescent="0.3">
      <c r="A686" t="s">
        <v>7</v>
      </c>
      <c r="B686">
        <v>4</v>
      </c>
      <c r="C686">
        <v>45</v>
      </c>
      <c r="D686">
        <v>4062</v>
      </c>
      <c r="E686">
        <v>143</v>
      </c>
      <c r="F686">
        <v>0</v>
      </c>
      <c r="G686">
        <v>1</v>
      </c>
      <c r="I686" s="7">
        <f t="shared" si="359"/>
        <v>11.25</v>
      </c>
      <c r="J686">
        <f t="shared" si="360"/>
        <v>41</v>
      </c>
      <c r="K686" s="5">
        <f t="shared" si="361"/>
        <v>0</v>
      </c>
      <c r="L686" s="5">
        <f t="shared" si="362"/>
        <v>4062</v>
      </c>
    </row>
    <row r="687" spans="1:14" x14ac:dyDescent="0.3">
      <c r="A687" t="s">
        <v>8</v>
      </c>
      <c r="B687">
        <v>4</v>
      </c>
      <c r="C687">
        <v>45</v>
      </c>
      <c r="D687">
        <v>4091</v>
      </c>
      <c r="E687">
        <v>143</v>
      </c>
      <c r="F687">
        <v>0</v>
      </c>
      <c r="G687">
        <v>1</v>
      </c>
      <c r="I687" s="7">
        <f t="shared" si="359"/>
        <v>11.25</v>
      </c>
      <c r="J687">
        <f t="shared" si="360"/>
        <v>41</v>
      </c>
      <c r="K687" s="5">
        <f t="shared" si="361"/>
        <v>4091</v>
      </c>
      <c r="L687" s="5">
        <f t="shared" si="362"/>
        <v>0</v>
      </c>
      <c r="N687">
        <f t="shared" ref="N687" si="385">$K686+$K687-$L686-$L687</f>
        <v>29</v>
      </c>
    </row>
    <row r="688" spans="1:14" hidden="1" x14ac:dyDescent="0.3">
      <c r="A688" t="s">
        <v>8</v>
      </c>
      <c r="B688">
        <v>29</v>
      </c>
      <c r="C688">
        <v>35</v>
      </c>
      <c r="D688">
        <v>647</v>
      </c>
      <c r="E688">
        <v>144</v>
      </c>
      <c r="F688">
        <v>1</v>
      </c>
      <c r="G688">
        <v>0</v>
      </c>
      <c r="I688" s="7">
        <f t="shared" si="359"/>
        <v>1.2068965517241379</v>
      </c>
      <c r="J688">
        <f t="shared" si="360"/>
        <v>6</v>
      </c>
      <c r="K688" s="5">
        <f t="shared" si="361"/>
        <v>647</v>
      </c>
      <c r="L688" s="5">
        <f t="shared" si="362"/>
        <v>0</v>
      </c>
    </row>
    <row r="689" spans="1:14" hidden="1" x14ac:dyDescent="0.3">
      <c r="A689" t="s">
        <v>7</v>
      </c>
      <c r="B689">
        <v>29</v>
      </c>
      <c r="C689">
        <v>35</v>
      </c>
      <c r="D689">
        <v>2807</v>
      </c>
      <c r="E689">
        <v>144</v>
      </c>
      <c r="F689">
        <v>1</v>
      </c>
      <c r="G689">
        <v>0</v>
      </c>
      <c r="I689" s="7">
        <f t="shared" si="359"/>
        <v>1.2068965517241379</v>
      </c>
      <c r="J689">
        <f t="shared" si="360"/>
        <v>6</v>
      </c>
      <c r="K689" s="5">
        <f t="shared" si="361"/>
        <v>0</v>
      </c>
      <c r="L689" s="5">
        <f t="shared" si="362"/>
        <v>2807</v>
      </c>
      <c r="N689">
        <f t="shared" ref="N689" si="386">$K688+$K689-$L688-$L689</f>
        <v>-2160</v>
      </c>
    </row>
    <row r="690" spans="1:14" x14ac:dyDescent="0.3">
      <c r="A690" t="s">
        <v>7</v>
      </c>
      <c r="B690">
        <v>11</v>
      </c>
      <c r="C690">
        <v>28</v>
      </c>
      <c r="D690">
        <v>2012</v>
      </c>
      <c r="E690">
        <v>145</v>
      </c>
      <c r="F690">
        <v>1</v>
      </c>
      <c r="G690">
        <v>0</v>
      </c>
      <c r="I690" s="7">
        <f t="shared" si="359"/>
        <v>2.5454545454545454</v>
      </c>
      <c r="J690">
        <f t="shared" si="360"/>
        <v>17</v>
      </c>
      <c r="K690" s="5">
        <f t="shared" si="361"/>
        <v>0</v>
      </c>
      <c r="L690" s="5">
        <f t="shared" si="362"/>
        <v>2012</v>
      </c>
    </row>
    <row r="691" spans="1:14" x14ac:dyDescent="0.3">
      <c r="A691" t="s">
        <v>8</v>
      </c>
      <c r="B691">
        <v>11</v>
      </c>
      <c r="C691">
        <v>28</v>
      </c>
      <c r="D691">
        <v>1659</v>
      </c>
      <c r="E691">
        <v>145</v>
      </c>
      <c r="F691">
        <v>1</v>
      </c>
      <c r="G691">
        <v>0</v>
      </c>
      <c r="I691" s="7">
        <f t="shared" si="359"/>
        <v>2.5454545454545454</v>
      </c>
      <c r="J691">
        <f t="shared" si="360"/>
        <v>17</v>
      </c>
      <c r="K691" s="5">
        <f t="shared" si="361"/>
        <v>1659</v>
      </c>
      <c r="L691" s="5">
        <f t="shared" si="362"/>
        <v>0</v>
      </c>
      <c r="N691">
        <f t="shared" ref="N691" si="387">$K690+$K691-$L690-$L691</f>
        <v>-353</v>
      </c>
    </row>
    <row r="692" spans="1:14" hidden="1" x14ac:dyDescent="0.3">
      <c r="A692" t="s">
        <v>8</v>
      </c>
      <c r="B692">
        <v>8</v>
      </c>
      <c r="C692">
        <v>8</v>
      </c>
      <c r="D692">
        <v>96</v>
      </c>
      <c r="E692">
        <v>146</v>
      </c>
      <c r="F692">
        <v>1</v>
      </c>
      <c r="G692">
        <v>0</v>
      </c>
      <c r="I692" s="7">
        <f t="shared" si="359"/>
        <v>1</v>
      </c>
      <c r="J692">
        <f t="shared" si="360"/>
        <v>0</v>
      </c>
      <c r="K692" s="5">
        <f t="shared" si="361"/>
        <v>96</v>
      </c>
      <c r="L692" s="5">
        <f t="shared" si="362"/>
        <v>0</v>
      </c>
    </row>
    <row r="693" spans="1:14" hidden="1" x14ac:dyDescent="0.3">
      <c r="A693" t="s">
        <v>7</v>
      </c>
      <c r="B693">
        <v>8</v>
      </c>
      <c r="C693">
        <v>8</v>
      </c>
      <c r="D693">
        <v>686</v>
      </c>
      <c r="E693">
        <v>146</v>
      </c>
      <c r="F693">
        <v>1</v>
      </c>
      <c r="G693">
        <v>0</v>
      </c>
      <c r="I693" s="7">
        <f t="shared" si="359"/>
        <v>1</v>
      </c>
      <c r="J693">
        <f t="shared" si="360"/>
        <v>0</v>
      </c>
      <c r="K693" s="5">
        <f t="shared" si="361"/>
        <v>0</v>
      </c>
      <c r="L693" s="5">
        <f t="shared" si="362"/>
        <v>686</v>
      </c>
      <c r="N693">
        <f t="shared" ref="N693" si="388">$K692+$K693-$L692-$L693</f>
        <v>-590</v>
      </c>
    </row>
    <row r="694" spans="1:14" x14ac:dyDescent="0.3">
      <c r="A694" t="s">
        <v>8</v>
      </c>
      <c r="B694">
        <v>9</v>
      </c>
      <c r="C694">
        <v>30</v>
      </c>
      <c r="D694">
        <v>2258</v>
      </c>
      <c r="E694">
        <v>147</v>
      </c>
      <c r="F694">
        <v>1</v>
      </c>
      <c r="G694">
        <v>0</v>
      </c>
      <c r="I694" s="7">
        <f t="shared" si="359"/>
        <v>3.3333333333333335</v>
      </c>
      <c r="J694">
        <f t="shared" si="360"/>
        <v>21</v>
      </c>
      <c r="K694" s="5">
        <f t="shared" si="361"/>
        <v>2258</v>
      </c>
      <c r="L694" s="5">
        <f t="shared" si="362"/>
        <v>0</v>
      </c>
    </row>
    <row r="695" spans="1:14" x14ac:dyDescent="0.3">
      <c r="A695" t="s">
        <v>7</v>
      </c>
      <c r="B695">
        <v>9</v>
      </c>
      <c r="C695">
        <v>30</v>
      </c>
      <c r="D695">
        <v>2722</v>
      </c>
      <c r="E695">
        <v>147</v>
      </c>
      <c r="F695">
        <v>1</v>
      </c>
      <c r="G695">
        <v>0</v>
      </c>
      <c r="I695" s="7">
        <f t="shared" si="359"/>
        <v>3.3333333333333335</v>
      </c>
      <c r="J695">
        <f t="shared" si="360"/>
        <v>21</v>
      </c>
      <c r="K695" s="5">
        <f t="shared" si="361"/>
        <v>0</v>
      </c>
      <c r="L695" s="5">
        <f t="shared" si="362"/>
        <v>2722</v>
      </c>
      <c r="N695">
        <f t="shared" ref="N695" si="389">$K694+$K695-$L694-$L695</f>
        <v>-464</v>
      </c>
    </row>
    <row r="696" spans="1:14" hidden="1" x14ac:dyDescent="0.3">
      <c r="A696" t="s">
        <v>8</v>
      </c>
      <c r="B696">
        <v>21</v>
      </c>
      <c r="C696">
        <v>21</v>
      </c>
      <c r="D696">
        <v>178</v>
      </c>
      <c r="E696">
        <v>148</v>
      </c>
      <c r="F696">
        <v>1</v>
      </c>
      <c r="G696">
        <v>0</v>
      </c>
      <c r="I696" s="7">
        <f t="shared" si="359"/>
        <v>1</v>
      </c>
      <c r="J696">
        <f t="shared" si="360"/>
        <v>0</v>
      </c>
      <c r="K696" s="5">
        <f t="shared" si="361"/>
        <v>178</v>
      </c>
      <c r="L696" s="5">
        <f t="shared" si="362"/>
        <v>0</v>
      </c>
    </row>
    <row r="697" spans="1:14" hidden="1" x14ac:dyDescent="0.3">
      <c r="A697" t="s">
        <v>7</v>
      </c>
      <c r="B697">
        <v>21</v>
      </c>
      <c r="C697">
        <v>21</v>
      </c>
      <c r="D697">
        <v>1719</v>
      </c>
      <c r="E697">
        <v>148</v>
      </c>
      <c r="F697">
        <v>1</v>
      </c>
      <c r="G697">
        <v>0</v>
      </c>
      <c r="I697" s="7">
        <f t="shared" si="359"/>
        <v>1</v>
      </c>
      <c r="J697">
        <f t="shared" si="360"/>
        <v>0</v>
      </c>
      <c r="K697" s="5">
        <f t="shared" si="361"/>
        <v>0</v>
      </c>
      <c r="L697" s="5">
        <f t="shared" si="362"/>
        <v>1719</v>
      </c>
      <c r="N697">
        <f t="shared" ref="N697" si="390">$K696+$K697-$L696-$L697</f>
        <v>-1541</v>
      </c>
    </row>
    <row r="698" spans="1:14" hidden="1" x14ac:dyDescent="0.3">
      <c r="A698" t="s">
        <v>7</v>
      </c>
      <c r="B698">
        <v>26</v>
      </c>
      <c r="C698">
        <v>26</v>
      </c>
      <c r="D698">
        <v>2039</v>
      </c>
      <c r="E698">
        <v>149</v>
      </c>
      <c r="F698">
        <v>1</v>
      </c>
      <c r="G698">
        <v>0</v>
      </c>
      <c r="I698" s="7">
        <f t="shared" si="359"/>
        <v>1</v>
      </c>
      <c r="J698">
        <f t="shared" si="360"/>
        <v>0</v>
      </c>
      <c r="K698" s="5">
        <f t="shared" si="361"/>
        <v>0</v>
      </c>
      <c r="L698" s="5">
        <f t="shared" si="362"/>
        <v>2039</v>
      </c>
    </row>
    <row r="699" spans="1:14" hidden="1" x14ac:dyDescent="0.3">
      <c r="A699" t="s">
        <v>8</v>
      </c>
      <c r="B699">
        <v>26</v>
      </c>
      <c r="C699">
        <v>26</v>
      </c>
      <c r="D699">
        <v>162</v>
      </c>
      <c r="E699">
        <v>149</v>
      </c>
      <c r="F699">
        <v>1</v>
      </c>
      <c r="G699">
        <v>0</v>
      </c>
      <c r="I699" s="7">
        <f t="shared" si="359"/>
        <v>1</v>
      </c>
      <c r="J699">
        <f t="shared" si="360"/>
        <v>0</v>
      </c>
      <c r="K699" s="5">
        <f t="shared" si="361"/>
        <v>162</v>
      </c>
      <c r="L699" s="5">
        <f t="shared" si="362"/>
        <v>0</v>
      </c>
      <c r="N699">
        <f t="shared" ref="N699" si="391">$K698+$K699-$L698-$L699</f>
        <v>-1877</v>
      </c>
    </row>
    <row r="700" spans="1:14" hidden="1" x14ac:dyDescent="0.3">
      <c r="A700" t="s">
        <v>8</v>
      </c>
      <c r="B700">
        <v>33</v>
      </c>
      <c r="C700">
        <v>33</v>
      </c>
      <c r="D700">
        <v>168</v>
      </c>
      <c r="E700">
        <v>150</v>
      </c>
      <c r="F700">
        <v>1</v>
      </c>
      <c r="G700">
        <v>0</v>
      </c>
      <c r="I700" s="7">
        <f t="shared" si="359"/>
        <v>1</v>
      </c>
      <c r="J700">
        <f t="shared" si="360"/>
        <v>0</v>
      </c>
      <c r="K700" s="5">
        <f t="shared" si="361"/>
        <v>168</v>
      </c>
      <c r="L700" s="5">
        <f t="shared" si="362"/>
        <v>0</v>
      </c>
    </row>
    <row r="701" spans="1:14" hidden="1" x14ac:dyDescent="0.3">
      <c r="A701" t="s">
        <v>7</v>
      </c>
      <c r="B701">
        <v>33</v>
      </c>
      <c r="C701">
        <v>33</v>
      </c>
      <c r="D701">
        <v>2735</v>
      </c>
      <c r="E701">
        <v>150</v>
      </c>
      <c r="F701">
        <v>1</v>
      </c>
      <c r="G701">
        <v>0</v>
      </c>
      <c r="I701" s="7">
        <f t="shared" si="359"/>
        <v>1</v>
      </c>
      <c r="J701">
        <f t="shared" si="360"/>
        <v>0</v>
      </c>
      <c r="K701" s="5">
        <f t="shared" si="361"/>
        <v>0</v>
      </c>
      <c r="L701" s="5">
        <f t="shared" si="362"/>
        <v>2735</v>
      </c>
      <c r="N701">
        <f t="shared" ref="N701" si="392">$K700+$K701-$L700-$L701</f>
        <v>-2567</v>
      </c>
    </row>
    <row r="702" spans="1:14" hidden="1" x14ac:dyDescent="0.3">
      <c r="A702" t="s">
        <v>8</v>
      </c>
      <c r="B702">
        <v>26</v>
      </c>
      <c r="C702">
        <v>26</v>
      </c>
      <c r="D702">
        <v>150</v>
      </c>
      <c r="E702">
        <v>151</v>
      </c>
      <c r="F702">
        <v>1</v>
      </c>
      <c r="G702">
        <v>0</v>
      </c>
      <c r="I702" s="7">
        <f t="shared" si="359"/>
        <v>1</v>
      </c>
      <c r="J702">
        <f t="shared" si="360"/>
        <v>0</v>
      </c>
      <c r="K702" s="5">
        <f t="shared" si="361"/>
        <v>150</v>
      </c>
      <c r="L702" s="5">
        <f t="shared" si="362"/>
        <v>0</v>
      </c>
    </row>
    <row r="703" spans="1:14" hidden="1" x14ac:dyDescent="0.3">
      <c r="A703" t="s">
        <v>7</v>
      </c>
      <c r="B703">
        <v>26</v>
      </c>
      <c r="C703">
        <v>26</v>
      </c>
      <c r="D703">
        <v>1929</v>
      </c>
      <c r="E703">
        <v>151</v>
      </c>
      <c r="F703">
        <v>1</v>
      </c>
      <c r="G703">
        <v>0</v>
      </c>
      <c r="I703" s="7">
        <f t="shared" si="359"/>
        <v>1</v>
      </c>
      <c r="J703">
        <f t="shared" si="360"/>
        <v>0</v>
      </c>
      <c r="K703" s="5">
        <f t="shared" si="361"/>
        <v>0</v>
      </c>
      <c r="L703" s="5">
        <f t="shared" si="362"/>
        <v>1929</v>
      </c>
      <c r="N703">
        <f t="shared" ref="N703" si="393">$K702+$K703-$L702-$L703</f>
        <v>-1779</v>
      </c>
    </row>
    <row r="704" spans="1:14" x14ac:dyDescent="0.3">
      <c r="A704" t="s">
        <v>8</v>
      </c>
      <c r="B704">
        <v>10</v>
      </c>
      <c r="C704">
        <v>44</v>
      </c>
      <c r="D704">
        <v>3479</v>
      </c>
      <c r="E704">
        <v>152</v>
      </c>
      <c r="F704">
        <v>1</v>
      </c>
      <c r="G704">
        <v>0</v>
      </c>
      <c r="I704" s="7">
        <f t="shared" si="359"/>
        <v>4.4000000000000004</v>
      </c>
      <c r="J704">
        <f t="shared" si="360"/>
        <v>34</v>
      </c>
      <c r="K704" s="5">
        <f t="shared" si="361"/>
        <v>3479</v>
      </c>
      <c r="L704" s="5">
        <f t="shared" si="362"/>
        <v>0</v>
      </c>
    </row>
    <row r="705" spans="1:14" x14ac:dyDescent="0.3">
      <c r="A705" t="s">
        <v>7</v>
      </c>
      <c r="B705">
        <v>10</v>
      </c>
      <c r="C705">
        <v>44</v>
      </c>
      <c r="D705">
        <v>4055</v>
      </c>
      <c r="E705">
        <v>152</v>
      </c>
      <c r="F705">
        <v>1</v>
      </c>
      <c r="G705">
        <v>0</v>
      </c>
      <c r="I705" s="7">
        <f t="shared" si="359"/>
        <v>4.4000000000000004</v>
      </c>
      <c r="J705">
        <f t="shared" si="360"/>
        <v>34</v>
      </c>
      <c r="K705" s="5">
        <f t="shared" si="361"/>
        <v>0</v>
      </c>
      <c r="L705" s="5">
        <f t="shared" si="362"/>
        <v>4055</v>
      </c>
      <c r="N705">
        <f t="shared" ref="N705" si="394">$K704+$K705-$L704-$L705</f>
        <v>-576</v>
      </c>
    </row>
    <row r="706" spans="1:14" hidden="1" x14ac:dyDescent="0.3">
      <c r="A706" t="s">
        <v>7</v>
      </c>
      <c r="B706">
        <v>40</v>
      </c>
      <c r="C706">
        <v>48</v>
      </c>
      <c r="D706">
        <v>3742</v>
      </c>
      <c r="E706">
        <v>153</v>
      </c>
      <c r="F706">
        <v>1</v>
      </c>
      <c r="G706">
        <v>0</v>
      </c>
      <c r="I706" s="7">
        <f t="shared" si="359"/>
        <v>1.2</v>
      </c>
      <c r="J706">
        <f t="shared" si="360"/>
        <v>8</v>
      </c>
      <c r="K706" s="5">
        <f t="shared" si="361"/>
        <v>0</v>
      </c>
      <c r="L706" s="5">
        <f t="shared" si="362"/>
        <v>3742</v>
      </c>
    </row>
    <row r="707" spans="1:14" hidden="1" x14ac:dyDescent="0.3">
      <c r="A707" t="s">
        <v>8</v>
      </c>
      <c r="B707">
        <v>40</v>
      </c>
      <c r="C707">
        <v>48</v>
      </c>
      <c r="D707">
        <v>938</v>
      </c>
      <c r="E707">
        <v>153</v>
      </c>
      <c r="F707">
        <v>1</v>
      </c>
      <c r="G707">
        <v>0</v>
      </c>
      <c r="I707" s="7">
        <f t="shared" ref="I707:I770" si="395">C707/B707</f>
        <v>1.2</v>
      </c>
      <c r="J707">
        <f t="shared" ref="J707:J770" si="396">C707-B707</f>
        <v>8</v>
      </c>
      <c r="K707" s="5">
        <f t="shared" ref="K707:K770" si="397">IF($A707="Hungarian",$D707,0)</f>
        <v>938</v>
      </c>
      <c r="L707" s="5">
        <f t="shared" ref="L707:L770" si="398">IF($A707="Vickrey Auction",$D707,0)</f>
        <v>0</v>
      </c>
      <c r="N707">
        <f t="shared" ref="N707" si="399">$K706+$K707-$L706-$L707</f>
        <v>-2804</v>
      </c>
    </row>
    <row r="708" spans="1:14" hidden="1" x14ac:dyDescent="0.3">
      <c r="A708" t="s">
        <v>8</v>
      </c>
      <c r="B708">
        <v>29</v>
      </c>
      <c r="C708">
        <v>29</v>
      </c>
      <c r="D708">
        <v>209</v>
      </c>
      <c r="E708">
        <v>154</v>
      </c>
      <c r="F708">
        <v>1</v>
      </c>
      <c r="G708">
        <v>0</v>
      </c>
      <c r="I708" s="7">
        <f t="shared" si="395"/>
        <v>1</v>
      </c>
      <c r="J708">
        <f t="shared" si="396"/>
        <v>0</v>
      </c>
      <c r="K708" s="5">
        <f t="shared" si="397"/>
        <v>209</v>
      </c>
      <c r="L708" s="5">
        <f t="shared" si="398"/>
        <v>0</v>
      </c>
    </row>
    <row r="709" spans="1:14" hidden="1" x14ac:dyDescent="0.3">
      <c r="A709" t="s">
        <v>7</v>
      </c>
      <c r="B709">
        <v>29</v>
      </c>
      <c r="C709">
        <v>29</v>
      </c>
      <c r="D709">
        <v>2672</v>
      </c>
      <c r="E709">
        <v>154</v>
      </c>
      <c r="F709">
        <v>1</v>
      </c>
      <c r="G709">
        <v>0</v>
      </c>
      <c r="I709" s="7">
        <f t="shared" si="395"/>
        <v>1</v>
      </c>
      <c r="J709">
        <f t="shared" si="396"/>
        <v>0</v>
      </c>
      <c r="K709" s="5">
        <f t="shared" si="397"/>
        <v>0</v>
      </c>
      <c r="L709" s="5">
        <f t="shared" si="398"/>
        <v>2672</v>
      </c>
      <c r="N709">
        <f t="shared" ref="N709" si="400">$K708+$K709-$L708-$L709</f>
        <v>-2463</v>
      </c>
    </row>
    <row r="710" spans="1:14" hidden="1" x14ac:dyDescent="0.3">
      <c r="A710" t="s">
        <v>8</v>
      </c>
      <c r="B710">
        <v>37</v>
      </c>
      <c r="C710">
        <v>37</v>
      </c>
      <c r="D710">
        <v>150</v>
      </c>
      <c r="E710">
        <v>155</v>
      </c>
      <c r="F710">
        <v>1</v>
      </c>
      <c r="G710">
        <v>0</v>
      </c>
      <c r="I710" s="7">
        <f t="shared" si="395"/>
        <v>1</v>
      </c>
      <c r="J710">
        <f t="shared" si="396"/>
        <v>0</v>
      </c>
      <c r="K710" s="5">
        <f t="shared" si="397"/>
        <v>150</v>
      </c>
      <c r="L710" s="5">
        <f t="shared" si="398"/>
        <v>0</v>
      </c>
    </row>
    <row r="711" spans="1:14" hidden="1" x14ac:dyDescent="0.3">
      <c r="A711" t="s">
        <v>7</v>
      </c>
      <c r="B711">
        <v>37</v>
      </c>
      <c r="C711">
        <v>37</v>
      </c>
      <c r="D711">
        <v>3030</v>
      </c>
      <c r="E711">
        <v>155</v>
      </c>
      <c r="F711">
        <v>1</v>
      </c>
      <c r="G711">
        <v>0</v>
      </c>
      <c r="I711" s="7">
        <f t="shared" si="395"/>
        <v>1</v>
      </c>
      <c r="J711">
        <f t="shared" si="396"/>
        <v>0</v>
      </c>
      <c r="K711" s="5">
        <f t="shared" si="397"/>
        <v>0</v>
      </c>
      <c r="L711" s="5">
        <f t="shared" si="398"/>
        <v>3030</v>
      </c>
      <c r="N711">
        <f t="shared" ref="N711" si="401">$K710+$K711-$L710-$L711</f>
        <v>-2880</v>
      </c>
    </row>
    <row r="712" spans="1:14" hidden="1" x14ac:dyDescent="0.3">
      <c r="A712" t="s">
        <v>8</v>
      </c>
      <c r="B712">
        <v>7</v>
      </c>
      <c r="C712">
        <v>7</v>
      </c>
      <c r="D712">
        <v>85</v>
      </c>
      <c r="E712">
        <v>156</v>
      </c>
      <c r="F712">
        <v>1</v>
      </c>
      <c r="G712">
        <v>0</v>
      </c>
      <c r="I712" s="7">
        <f t="shared" si="395"/>
        <v>1</v>
      </c>
      <c r="J712">
        <f t="shared" si="396"/>
        <v>0</v>
      </c>
      <c r="K712" s="5">
        <f t="shared" si="397"/>
        <v>85</v>
      </c>
      <c r="L712" s="5">
        <f t="shared" si="398"/>
        <v>0</v>
      </c>
    </row>
    <row r="713" spans="1:14" hidden="1" x14ac:dyDescent="0.3">
      <c r="A713" t="s">
        <v>7</v>
      </c>
      <c r="B713">
        <v>7</v>
      </c>
      <c r="C713">
        <v>7</v>
      </c>
      <c r="D713">
        <v>700</v>
      </c>
      <c r="E713">
        <v>156</v>
      </c>
      <c r="F713">
        <v>1</v>
      </c>
      <c r="G713">
        <v>0</v>
      </c>
      <c r="I713" s="7">
        <f t="shared" si="395"/>
        <v>1</v>
      </c>
      <c r="J713">
        <f t="shared" si="396"/>
        <v>0</v>
      </c>
      <c r="K713" s="5">
        <f t="shared" si="397"/>
        <v>0</v>
      </c>
      <c r="L713" s="5">
        <f t="shared" si="398"/>
        <v>700</v>
      </c>
      <c r="N713">
        <f t="shared" ref="N713" si="402">$K712+$K713-$L712-$L713</f>
        <v>-615</v>
      </c>
    </row>
    <row r="714" spans="1:14" hidden="1" x14ac:dyDescent="0.3">
      <c r="A714" t="s">
        <v>8</v>
      </c>
      <c r="B714">
        <v>18</v>
      </c>
      <c r="C714">
        <v>18</v>
      </c>
      <c r="D714">
        <v>129</v>
      </c>
      <c r="E714">
        <v>157</v>
      </c>
      <c r="F714">
        <v>1</v>
      </c>
      <c r="G714">
        <v>0</v>
      </c>
      <c r="I714" s="7">
        <f t="shared" si="395"/>
        <v>1</v>
      </c>
      <c r="J714">
        <f t="shared" si="396"/>
        <v>0</v>
      </c>
      <c r="K714" s="5">
        <f t="shared" si="397"/>
        <v>129</v>
      </c>
      <c r="L714" s="5">
        <f t="shared" si="398"/>
        <v>0</v>
      </c>
    </row>
    <row r="715" spans="1:14" hidden="1" x14ac:dyDescent="0.3">
      <c r="A715" t="s">
        <v>7</v>
      </c>
      <c r="B715">
        <v>18</v>
      </c>
      <c r="C715">
        <v>18</v>
      </c>
      <c r="D715">
        <v>1465</v>
      </c>
      <c r="E715">
        <v>157</v>
      </c>
      <c r="F715">
        <v>1</v>
      </c>
      <c r="G715">
        <v>0</v>
      </c>
      <c r="I715" s="7">
        <f t="shared" si="395"/>
        <v>1</v>
      </c>
      <c r="J715">
        <f t="shared" si="396"/>
        <v>0</v>
      </c>
      <c r="K715" s="5">
        <f t="shared" si="397"/>
        <v>0</v>
      </c>
      <c r="L715" s="5">
        <f t="shared" si="398"/>
        <v>1465</v>
      </c>
      <c r="N715">
        <f t="shared" ref="N715" si="403">$K714+$K715-$L714-$L715</f>
        <v>-1336</v>
      </c>
    </row>
    <row r="716" spans="1:14" hidden="1" x14ac:dyDescent="0.3">
      <c r="A716" t="s">
        <v>8</v>
      </c>
      <c r="B716">
        <v>10</v>
      </c>
      <c r="C716">
        <v>10</v>
      </c>
      <c r="D716">
        <v>111</v>
      </c>
      <c r="E716">
        <v>158</v>
      </c>
      <c r="F716">
        <v>1</v>
      </c>
      <c r="G716">
        <v>0</v>
      </c>
      <c r="I716" s="7">
        <f t="shared" si="395"/>
        <v>1</v>
      </c>
      <c r="J716">
        <f t="shared" si="396"/>
        <v>0</v>
      </c>
      <c r="K716" s="5">
        <f t="shared" si="397"/>
        <v>111</v>
      </c>
      <c r="L716" s="5">
        <f t="shared" si="398"/>
        <v>0</v>
      </c>
    </row>
    <row r="717" spans="1:14" hidden="1" x14ac:dyDescent="0.3">
      <c r="A717" t="s">
        <v>7</v>
      </c>
      <c r="B717">
        <v>10</v>
      </c>
      <c r="C717">
        <v>10</v>
      </c>
      <c r="D717">
        <v>696</v>
      </c>
      <c r="E717">
        <v>158</v>
      </c>
      <c r="F717">
        <v>1</v>
      </c>
      <c r="G717">
        <v>0</v>
      </c>
      <c r="I717" s="7">
        <f t="shared" si="395"/>
        <v>1</v>
      </c>
      <c r="J717">
        <f t="shared" si="396"/>
        <v>0</v>
      </c>
      <c r="K717" s="5">
        <f t="shared" si="397"/>
        <v>0</v>
      </c>
      <c r="L717" s="5">
        <f t="shared" si="398"/>
        <v>696</v>
      </c>
      <c r="N717">
        <f t="shared" ref="N717" si="404">$K716+$K717-$L716-$L717</f>
        <v>-585</v>
      </c>
    </row>
    <row r="718" spans="1:14" hidden="1" x14ac:dyDescent="0.3">
      <c r="A718" t="s">
        <v>8</v>
      </c>
      <c r="B718">
        <v>10</v>
      </c>
      <c r="C718">
        <v>10</v>
      </c>
      <c r="D718">
        <v>136</v>
      </c>
      <c r="E718">
        <v>159</v>
      </c>
      <c r="F718">
        <v>1</v>
      </c>
      <c r="G718">
        <v>0</v>
      </c>
      <c r="I718" s="7">
        <f t="shared" si="395"/>
        <v>1</v>
      </c>
      <c r="J718">
        <f t="shared" si="396"/>
        <v>0</v>
      </c>
      <c r="K718" s="5">
        <f t="shared" si="397"/>
        <v>136</v>
      </c>
      <c r="L718" s="5">
        <f t="shared" si="398"/>
        <v>0</v>
      </c>
    </row>
    <row r="719" spans="1:14" hidden="1" x14ac:dyDescent="0.3">
      <c r="A719" t="s">
        <v>7</v>
      </c>
      <c r="B719">
        <v>10</v>
      </c>
      <c r="C719">
        <v>10</v>
      </c>
      <c r="D719">
        <v>746</v>
      </c>
      <c r="E719">
        <v>159</v>
      </c>
      <c r="F719">
        <v>1</v>
      </c>
      <c r="G719">
        <v>0</v>
      </c>
      <c r="I719" s="7">
        <f t="shared" si="395"/>
        <v>1</v>
      </c>
      <c r="J719">
        <f t="shared" si="396"/>
        <v>0</v>
      </c>
      <c r="K719" s="5">
        <f t="shared" si="397"/>
        <v>0</v>
      </c>
      <c r="L719" s="5">
        <f t="shared" si="398"/>
        <v>746</v>
      </c>
      <c r="N719">
        <f t="shared" ref="N719" si="405">$K718+$K719-$L718-$L719</f>
        <v>-610</v>
      </c>
    </row>
    <row r="720" spans="1:14" x14ac:dyDescent="0.3">
      <c r="A720" t="s">
        <v>7</v>
      </c>
      <c r="B720">
        <v>8</v>
      </c>
      <c r="C720">
        <v>31</v>
      </c>
      <c r="D720">
        <v>2422</v>
      </c>
      <c r="E720">
        <v>160</v>
      </c>
      <c r="F720">
        <v>0</v>
      </c>
      <c r="G720">
        <v>1</v>
      </c>
      <c r="I720" s="7">
        <f t="shared" si="395"/>
        <v>3.875</v>
      </c>
      <c r="J720">
        <f t="shared" si="396"/>
        <v>23</v>
      </c>
      <c r="K720" s="5">
        <f t="shared" si="397"/>
        <v>0</v>
      </c>
      <c r="L720" s="5">
        <f t="shared" si="398"/>
        <v>2422</v>
      </c>
    </row>
    <row r="721" spans="1:14" x14ac:dyDescent="0.3">
      <c r="A721" t="s">
        <v>8</v>
      </c>
      <c r="B721">
        <v>8</v>
      </c>
      <c r="C721">
        <v>31</v>
      </c>
      <c r="D721">
        <v>2485</v>
      </c>
      <c r="E721">
        <v>160</v>
      </c>
      <c r="F721">
        <v>0</v>
      </c>
      <c r="G721">
        <v>1</v>
      </c>
      <c r="I721" s="7">
        <f t="shared" si="395"/>
        <v>3.875</v>
      </c>
      <c r="J721">
        <f t="shared" si="396"/>
        <v>23</v>
      </c>
      <c r="K721" s="5">
        <f t="shared" si="397"/>
        <v>2485</v>
      </c>
      <c r="L721" s="5">
        <f t="shared" si="398"/>
        <v>0</v>
      </c>
      <c r="N721">
        <f t="shared" ref="N721" si="406">$K720+$K721-$L720-$L721</f>
        <v>63</v>
      </c>
    </row>
    <row r="722" spans="1:14" hidden="1" x14ac:dyDescent="0.3">
      <c r="A722" t="s">
        <v>8</v>
      </c>
      <c r="B722">
        <v>18</v>
      </c>
      <c r="C722">
        <v>18</v>
      </c>
      <c r="D722">
        <v>168</v>
      </c>
      <c r="E722">
        <v>161</v>
      </c>
      <c r="F722">
        <v>1</v>
      </c>
      <c r="G722">
        <v>0</v>
      </c>
      <c r="I722" s="7">
        <f t="shared" si="395"/>
        <v>1</v>
      </c>
      <c r="J722">
        <f t="shared" si="396"/>
        <v>0</v>
      </c>
      <c r="K722" s="5">
        <f t="shared" si="397"/>
        <v>168</v>
      </c>
      <c r="L722" s="5">
        <f t="shared" si="398"/>
        <v>0</v>
      </c>
    </row>
    <row r="723" spans="1:14" hidden="1" x14ac:dyDescent="0.3">
      <c r="A723" t="s">
        <v>7</v>
      </c>
      <c r="B723">
        <v>18</v>
      </c>
      <c r="C723">
        <v>18</v>
      </c>
      <c r="D723">
        <v>1531</v>
      </c>
      <c r="E723">
        <v>161</v>
      </c>
      <c r="F723">
        <v>1</v>
      </c>
      <c r="G723">
        <v>0</v>
      </c>
      <c r="I723" s="7">
        <f t="shared" si="395"/>
        <v>1</v>
      </c>
      <c r="J723">
        <f t="shared" si="396"/>
        <v>0</v>
      </c>
      <c r="K723" s="5">
        <f t="shared" si="397"/>
        <v>0</v>
      </c>
      <c r="L723" s="5">
        <f t="shared" si="398"/>
        <v>1531</v>
      </c>
      <c r="N723">
        <f t="shared" ref="N723" si="407">$K722+$K723-$L722-$L723</f>
        <v>-1363</v>
      </c>
    </row>
    <row r="724" spans="1:14" x14ac:dyDescent="0.3">
      <c r="A724" t="s">
        <v>8</v>
      </c>
      <c r="B724">
        <v>8</v>
      </c>
      <c r="C724">
        <v>41</v>
      </c>
      <c r="D724">
        <v>3122</v>
      </c>
      <c r="E724">
        <v>162</v>
      </c>
      <c r="F724">
        <v>0</v>
      </c>
      <c r="G724">
        <v>1</v>
      </c>
      <c r="I724" s="7">
        <f t="shared" si="395"/>
        <v>5.125</v>
      </c>
      <c r="J724">
        <f t="shared" si="396"/>
        <v>33</v>
      </c>
      <c r="K724" s="5">
        <f t="shared" si="397"/>
        <v>3122</v>
      </c>
      <c r="L724" s="5">
        <f t="shared" si="398"/>
        <v>0</v>
      </c>
    </row>
    <row r="725" spans="1:14" x14ac:dyDescent="0.3">
      <c r="A725" t="s">
        <v>7</v>
      </c>
      <c r="B725">
        <v>8</v>
      </c>
      <c r="C725">
        <v>41</v>
      </c>
      <c r="D725">
        <v>3009</v>
      </c>
      <c r="E725">
        <v>162</v>
      </c>
      <c r="F725">
        <v>0</v>
      </c>
      <c r="G725">
        <v>1</v>
      </c>
      <c r="I725" s="7">
        <f t="shared" si="395"/>
        <v>5.125</v>
      </c>
      <c r="J725">
        <f t="shared" si="396"/>
        <v>33</v>
      </c>
      <c r="K725" s="5">
        <f t="shared" si="397"/>
        <v>0</v>
      </c>
      <c r="L725" s="5">
        <f t="shared" si="398"/>
        <v>3009</v>
      </c>
      <c r="N725">
        <f t="shared" ref="N725" si="408">$K724+$K725-$L724-$L725</f>
        <v>113</v>
      </c>
    </row>
    <row r="726" spans="1:14" x14ac:dyDescent="0.3">
      <c r="A726" t="s">
        <v>7</v>
      </c>
      <c r="B726">
        <v>18</v>
      </c>
      <c r="C726">
        <v>37</v>
      </c>
      <c r="D726">
        <v>3202</v>
      </c>
      <c r="E726">
        <v>163</v>
      </c>
      <c r="F726">
        <v>1</v>
      </c>
      <c r="G726">
        <v>0</v>
      </c>
      <c r="I726" s="7">
        <f t="shared" si="395"/>
        <v>2.0555555555555554</v>
      </c>
      <c r="J726">
        <f t="shared" si="396"/>
        <v>19</v>
      </c>
      <c r="K726" s="5">
        <f t="shared" si="397"/>
        <v>0</v>
      </c>
      <c r="L726" s="5">
        <f t="shared" si="398"/>
        <v>3202</v>
      </c>
    </row>
    <row r="727" spans="1:14" x14ac:dyDescent="0.3">
      <c r="A727" t="s">
        <v>8</v>
      </c>
      <c r="B727">
        <v>18</v>
      </c>
      <c r="C727">
        <v>37</v>
      </c>
      <c r="D727">
        <v>2123</v>
      </c>
      <c r="E727">
        <v>163</v>
      </c>
      <c r="F727">
        <v>1</v>
      </c>
      <c r="G727">
        <v>0</v>
      </c>
      <c r="I727" s="7">
        <f t="shared" si="395"/>
        <v>2.0555555555555554</v>
      </c>
      <c r="J727">
        <f t="shared" si="396"/>
        <v>19</v>
      </c>
      <c r="K727" s="5">
        <f t="shared" si="397"/>
        <v>2123</v>
      </c>
      <c r="L727" s="5">
        <f t="shared" si="398"/>
        <v>0</v>
      </c>
      <c r="N727">
        <f t="shared" ref="N727" si="409">$K726+$K727-$L726-$L727</f>
        <v>-1079</v>
      </c>
    </row>
    <row r="728" spans="1:14" hidden="1" x14ac:dyDescent="0.3">
      <c r="A728" t="s">
        <v>7</v>
      </c>
      <c r="B728">
        <v>6</v>
      </c>
      <c r="C728">
        <v>6</v>
      </c>
      <c r="D728">
        <v>488</v>
      </c>
      <c r="E728">
        <v>164</v>
      </c>
      <c r="F728">
        <v>1</v>
      </c>
      <c r="G728">
        <v>0</v>
      </c>
      <c r="I728" s="7">
        <f t="shared" si="395"/>
        <v>1</v>
      </c>
      <c r="J728">
        <f t="shared" si="396"/>
        <v>0</v>
      </c>
      <c r="K728" s="5">
        <f t="shared" si="397"/>
        <v>0</v>
      </c>
      <c r="L728" s="5">
        <f t="shared" si="398"/>
        <v>488</v>
      </c>
    </row>
    <row r="729" spans="1:14" hidden="1" x14ac:dyDescent="0.3">
      <c r="A729" t="s">
        <v>8</v>
      </c>
      <c r="B729">
        <v>6</v>
      </c>
      <c r="C729">
        <v>6</v>
      </c>
      <c r="D729">
        <v>242</v>
      </c>
      <c r="E729">
        <v>164</v>
      </c>
      <c r="F729">
        <v>1</v>
      </c>
      <c r="G729">
        <v>0</v>
      </c>
      <c r="I729" s="7">
        <f t="shared" si="395"/>
        <v>1</v>
      </c>
      <c r="J729">
        <f t="shared" si="396"/>
        <v>0</v>
      </c>
      <c r="K729" s="5">
        <f t="shared" si="397"/>
        <v>242</v>
      </c>
      <c r="L729" s="5">
        <f t="shared" si="398"/>
        <v>0</v>
      </c>
      <c r="N729">
        <f t="shared" ref="N729" si="410">$K728+$K729-$L728-$L729</f>
        <v>-246</v>
      </c>
    </row>
    <row r="730" spans="1:14" x14ac:dyDescent="0.3">
      <c r="A730" t="s">
        <v>8</v>
      </c>
      <c r="B730">
        <v>17</v>
      </c>
      <c r="C730">
        <v>33</v>
      </c>
      <c r="D730">
        <v>1170</v>
      </c>
      <c r="E730">
        <v>165</v>
      </c>
      <c r="F730">
        <v>1</v>
      </c>
      <c r="G730">
        <v>0</v>
      </c>
      <c r="I730" s="7">
        <f t="shared" si="395"/>
        <v>1.9411764705882353</v>
      </c>
      <c r="J730">
        <f t="shared" si="396"/>
        <v>16</v>
      </c>
      <c r="K730" s="5">
        <f t="shared" si="397"/>
        <v>1170</v>
      </c>
      <c r="L730" s="5">
        <f t="shared" si="398"/>
        <v>0</v>
      </c>
    </row>
    <row r="731" spans="1:14" x14ac:dyDescent="0.3">
      <c r="A731" t="s">
        <v>7</v>
      </c>
      <c r="B731">
        <v>17</v>
      </c>
      <c r="C731">
        <v>33</v>
      </c>
      <c r="D731">
        <v>1717</v>
      </c>
      <c r="E731">
        <v>165</v>
      </c>
      <c r="F731">
        <v>1</v>
      </c>
      <c r="G731">
        <v>0</v>
      </c>
      <c r="I731" s="7">
        <f t="shared" si="395"/>
        <v>1.9411764705882353</v>
      </c>
      <c r="J731">
        <f t="shared" si="396"/>
        <v>16</v>
      </c>
      <c r="K731" s="5">
        <f t="shared" si="397"/>
        <v>0</v>
      </c>
      <c r="L731" s="5">
        <f t="shared" si="398"/>
        <v>1717</v>
      </c>
      <c r="N731">
        <f t="shared" ref="N731" si="411">$K730+$K731-$L730-$L731</f>
        <v>-547</v>
      </c>
    </row>
    <row r="732" spans="1:14" x14ac:dyDescent="0.3">
      <c r="A732" t="s">
        <v>8</v>
      </c>
      <c r="B732">
        <v>6</v>
      </c>
      <c r="C732">
        <v>29</v>
      </c>
      <c r="D732">
        <v>2446</v>
      </c>
      <c r="E732">
        <v>166</v>
      </c>
      <c r="F732">
        <v>1</v>
      </c>
      <c r="G732">
        <v>0</v>
      </c>
      <c r="I732" s="7">
        <f t="shared" si="395"/>
        <v>4.833333333333333</v>
      </c>
      <c r="J732">
        <f t="shared" si="396"/>
        <v>23</v>
      </c>
      <c r="K732" s="5">
        <f t="shared" si="397"/>
        <v>2446</v>
      </c>
      <c r="L732" s="5">
        <f t="shared" si="398"/>
        <v>0</v>
      </c>
    </row>
    <row r="733" spans="1:14" x14ac:dyDescent="0.3">
      <c r="A733" t="s">
        <v>7</v>
      </c>
      <c r="B733">
        <v>6</v>
      </c>
      <c r="C733">
        <v>29</v>
      </c>
      <c r="D733">
        <v>2549</v>
      </c>
      <c r="E733">
        <v>166</v>
      </c>
      <c r="F733">
        <v>1</v>
      </c>
      <c r="G733">
        <v>0</v>
      </c>
      <c r="I733" s="7">
        <f t="shared" si="395"/>
        <v>4.833333333333333</v>
      </c>
      <c r="J733">
        <f t="shared" si="396"/>
        <v>23</v>
      </c>
      <c r="K733" s="5">
        <f t="shared" si="397"/>
        <v>0</v>
      </c>
      <c r="L733" s="5">
        <f t="shared" si="398"/>
        <v>2549</v>
      </c>
      <c r="N733">
        <f t="shared" ref="N733" si="412">$K732+$K733-$L732-$L733</f>
        <v>-103</v>
      </c>
    </row>
    <row r="734" spans="1:14" hidden="1" x14ac:dyDescent="0.3">
      <c r="A734" t="s">
        <v>8</v>
      </c>
      <c r="B734">
        <v>3</v>
      </c>
      <c r="C734">
        <v>3</v>
      </c>
      <c r="D734">
        <v>90</v>
      </c>
      <c r="E734">
        <v>167</v>
      </c>
      <c r="F734">
        <v>1</v>
      </c>
      <c r="G734">
        <v>0</v>
      </c>
      <c r="I734" s="7">
        <f t="shared" si="395"/>
        <v>1</v>
      </c>
      <c r="J734">
        <f t="shared" si="396"/>
        <v>0</v>
      </c>
      <c r="K734" s="5">
        <f t="shared" si="397"/>
        <v>90</v>
      </c>
      <c r="L734" s="5">
        <f t="shared" si="398"/>
        <v>0</v>
      </c>
    </row>
    <row r="735" spans="1:14" hidden="1" x14ac:dyDescent="0.3">
      <c r="A735" t="s">
        <v>7</v>
      </c>
      <c r="B735">
        <v>3</v>
      </c>
      <c r="C735">
        <v>3</v>
      </c>
      <c r="D735">
        <v>285</v>
      </c>
      <c r="E735">
        <v>167</v>
      </c>
      <c r="F735">
        <v>1</v>
      </c>
      <c r="G735">
        <v>0</v>
      </c>
      <c r="I735" s="7">
        <f t="shared" si="395"/>
        <v>1</v>
      </c>
      <c r="J735">
        <f t="shared" si="396"/>
        <v>0</v>
      </c>
      <c r="K735" s="5">
        <f t="shared" si="397"/>
        <v>0</v>
      </c>
      <c r="L735" s="5">
        <f t="shared" si="398"/>
        <v>285</v>
      </c>
      <c r="N735">
        <f t="shared" ref="N735" si="413">$K734+$K735-$L734-$L735</f>
        <v>-195</v>
      </c>
    </row>
    <row r="736" spans="1:14" hidden="1" x14ac:dyDescent="0.3">
      <c r="A736" t="s">
        <v>8</v>
      </c>
      <c r="B736">
        <v>10</v>
      </c>
      <c r="C736">
        <v>10</v>
      </c>
      <c r="D736">
        <v>168</v>
      </c>
      <c r="E736">
        <v>168</v>
      </c>
      <c r="F736">
        <v>1</v>
      </c>
      <c r="G736">
        <v>0</v>
      </c>
      <c r="I736" s="7">
        <f t="shared" si="395"/>
        <v>1</v>
      </c>
      <c r="J736">
        <f t="shared" si="396"/>
        <v>0</v>
      </c>
      <c r="K736" s="5">
        <f t="shared" si="397"/>
        <v>168</v>
      </c>
      <c r="L736" s="5">
        <f t="shared" si="398"/>
        <v>0</v>
      </c>
    </row>
    <row r="737" spans="1:14" hidden="1" x14ac:dyDescent="0.3">
      <c r="A737" t="s">
        <v>7</v>
      </c>
      <c r="B737">
        <v>10</v>
      </c>
      <c r="C737">
        <v>10</v>
      </c>
      <c r="D737">
        <v>877</v>
      </c>
      <c r="E737">
        <v>168</v>
      </c>
      <c r="F737">
        <v>1</v>
      </c>
      <c r="G737">
        <v>0</v>
      </c>
      <c r="I737" s="7">
        <f t="shared" si="395"/>
        <v>1</v>
      </c>
      <c r="J737">
        <f t="shared" si="396"/>
        <v>0</v>
      </c>
      <c r="K737" s="5">
        <f t="shared" si="397"/>
        <v>0</v>
      </c>
      <c r="L737" s="5">
        <f t="shared" si="398"/>
        <v>877</v>
      </c>
      <c r="N737">
        <f t="shared" ref="N737" si="414">$K736+$K737-$L736-$L737</f>
        <v>-709</v>
      </c>
    </row>
    <row r="738" spans="1:14" hidden="1" x14ac:dyDescent="0.3">
      <c r="A738" t="s">
        <v>8</v>
      </c>
      <c r="B738">
        <v>9</v>
      </c>
      <c r="C738">
        <v>9</v>
      </c>
      <c r="D738">
        <v>152</v>
      </c>
      <c r="E738">
        <v>169</v>
      </c>
      <c r="F738">
        <v>1</v>
      </c>
      <c r="G738">
        <v>0</v>
      </c>
      <c r="I738" s="7">
        <f t="shared" si="395"/>
        <v>1</v>
      </c>
      <c r="J738">
        <f t="shared" si="396"/>
        <v>0</v>
      </c>
      <c r="K738" s="5">
        <f t="shared" si="397"/>
        <v>152</v>
      </c>
      <c r="L738" s="5">
        <f t="shared" si="398"/>
        <v>0</v>
      </c>
    </row>
    <row r="739" spans="1:14" hidden="1" x14ac:dyDescent="0.3">
      <c r="A739" t="s">
        <v>7</v>
      </c>
      <c r="B739">
        <v>9</v>
      </c>
      <c r="C739">
        <v>9</v>
      </c>
      <c r="D739">
        <v>752</v>
      </c>
      <c r="E739">
        <v>169</v>
      </c>
      <c r="F739">
        <v>1</v>
      </c>
      <c r="G739">
        <v>0</v>
      </c>
      <c r="I739" s="7">
        <f t="shared" si="395"/>
        <v>1</v>
      </c>
      <c r="J739">
        <f t="shared" si="396"/>
        <v>0</v>
      </c>
      <c r="K739" s="5">
        <f t="shared" si="397"/>
        <v>0</v>
      </c>
      <c r="L739" s="5">
        <f t="shared" si="398"/>
        <v>752</v>
      </c>
      <c r="N739">
        <f t="shared" ref="N739" si="415">$K738+$K739-$L738-$L739</f>
        <v>-600</v>
      </c>
    </row>
    <row r="740" spans="1:14" hidden="1" x14ac:dyDescent="0.3">
      <c r="A740" t="s">
        <v>8</v>
      </c>
      <c r="B740">
        <v>10</v>
      </c>
      <c r="C740">
        <v>10</v>
      </c>
      <c r="D740">
        <v>148</v>
      </c>
      <c r="E740">
        <v>170</v>
      </c>
      <c r="F740">
        <v>1</v>
      </c>
      <c r="G740">
        <v>0</v>
      </c>
      <c r="I740" s="7">
        <f t="shared" si="395"/>
        <v>1</v>
      </c>
      <c r="J740">
        <f t="shared" si="396"/>
        <v>0</v>
      </c>
      <c r="K740" s="5">
        <f t="shared" si="397"/>
        <v>148</v>
      </c>
      <c r="L740" s="5">
        <f t="shared" si="398"/>
        <v>0</v>
      </c>
    </row>
    <row r="741" spans="1:14" hidden="1" x14ac:dyDescent="0.3">
      <c r="A741" t="s">
        <v>7</v>
      </c>
      <c r="B741">
        <v>10</v>
      </c>
      <c r="C741">
        <v>10</v>
      </c>
      <c r="D741">
        <v>694</v>
      </c>
      <c r="E741">
        <v>170</v>
      </c>
      <c r="F741">
        <v>1</v>
      </c>
      <c r="G741">
        <v>0</v>
      </c>
      <c r="I741" s="7">
        <f t="shared" si="395"/>
        <v>1</v>
      </c>
      <c r="J741">
        <f t="shared" si="396"/>
        <v>0</v>
      </c>
      <c r="K741" s="5">
        <f t="shared" si="397"/>
        <v>0</v>
      </c>
      <c r="L741" s="5">
        <f t="shared" si="398"/>
        <v>694</v>
      </c>
      <c r="N741">
        <f t="shared" ref="N741" si="416">$K740+$K741-$L740-$L741</f>
        <v>-546</v>
      </c>
    </row>
    <row r="742" spans="1:14" hidden="1" x14ac:dyDescent="0.3">
      <c r="A742" t="s">
        <v>7</v>
      </c>
      <c r="B742">
        <v>37</v>
      </c>
      <c r="C742">
        <v>39</v>
      </c>
      <c r="D742">
        <v>2897</v>
      </c>
      <c r="E742">
        <v>171</v>
      </c>
      <c r="F742">
        <v>1</v>
      </c>
      <c r="G742">
        <v>0</v>
      </c>
      <c r="I742" s="7">
        <f t="shared" si="395"/>
        <v>1.0540540540540539</v>
      </c>
      <c r="J742">
        <f t="shared" si="396"/>
        <v>2</v>
      </c>
      <c r="K742" s="5">
        <f t="shared" si="397"/>
        <v>0</v>
      </c>
      <c r="L742" s="5">
        <f t="shared" si="398"/>
        <v>2897</v>
      </c>
    </row>
    <row r="743" spans="1:14" hidden="1" x14ac:dyDescent="0.3">
      <c r="A743" t="s">
        <v>8</v>
      </c>
      <c r="B743">
        <v>37</v>
      </c>
      <c r="C743">
        <v>39</v>
      </c>
      <c r="D743">
        <v>249</v>
      </c>
      <c r="E743">
        <v>171</v>
      </c>
      <c r="F743">
        <v>1</v>
      </c>
      <c r="G743">
        <v>0</v>
      </c>
      <c r="I743" s="7">
        <f t="shared" si="395"/>
        <v>1.0540540540540539</v>
      </c>
      <c r="J743">
        <f t="shared" si="396"/>
        <v>2</v>
      </c>
      <c r="K743" s="5">
        <f t="shared" si="397"/>
        <v>249</v>
      </c>
      <c r="L743" s="5">
        <f t="shared" si="398"/>
        <v>0</v>
      </c>
      <c r="N743">
        <f t="shared" ref="N743" si="417">$K742+$K743-$L742-$L743</f>
        <v>-2648</v>
      </c>
    </row>
    <row r="744" spans="1:14" hidden="1" x14ac:dyDescent="0.3">
      <c r="A744" t="s">
        <v>8</v>
      </c>
      <c r="B744">
        <v>7</v>
      </c>
      <c r="C744">
        <v>7</v>
      </c>
      <c r="D744">
        <v>168</v>
      </c>
      <c r="E744">
        <v>172</v>
      </c>
      <c r="F744">
        <v>1</v>
      </c>
      <c r="G744">
        <v>0</v>
      </c>
      <c r="I744" s="7">
        <f t="shared" si="395"/>
        <v>1</v>
      </c>
      <c r="J744">
        <f t="shared" si="396"/>
        <v>0</v>
      </c>
      <c r="K744" s="5">
        <f t="shared" si="397"/>
        <v>168</v>
      </c>
      <c r="L744" s="5">
        <f t="shared" si="398"/>
        <v>0</v>
      </c>
    </row>
    <row r="745" spans="1:14" hidden="1" x14ac:dyDescent="0.3">
      <c r="A745" t="s">
        <v>7</v>
      </c>
      <c r="B745">
        <v>7</v>
      </c>
      <c r="C745">
        <v>7</v>
      </c>
      <c r="D745">
        <v>507</v>
      </c>
      <c r="E745">
        <v>172</v>
      </c>
      <c r="F745">
        <v>1</v>
      </c>
      <c r="G745">
        <v>0</v>
      </c>
      <c r="I745" s="7">
        <f t="shared" si="395"/>
        <v>1</v>
      </c>
      <c r="J745">
        <f t="shared" si="396"/>
        <v>0</v>
      </c>
      <c r="K745" s="5">
        <f t="shared" si="397"/>
        <v>0</v>
      </c>
      <c r="L745" s="5">
        <f t="shared" si="398"/>
        <v>507</v>
      </c>
      <c r="N745">
        <f t="shared" ref="N745" si="418">$K744+$K745-$L744-$L745</f>
        <v>-339</v>
      </c>
    </row>
    <row r="746" spans="1:14" hidden="1" x14ac:dyDescent="0.3">
      <c r="A746" t="s">
        <v>7</v>
      </c>
      <c r="B746">
        <v>18</v>
      </c>
      <c r="C746">
        <v>18</v>
      </c>
      <c r="D746">
        <v>1329</v>
      </c>
      <c r="E746">
        <v>173</v>
      </c>
      <c r="F746">
        <v>1</v>
      </c>
      <c r="G746">
        <v>0</v>
      </c>
      <c r="I746" s="7">
        <f t="shared" si="395"/>
        <v>1</v>
      </c>
      <c r="J746">
        <f t="shared" si="396"/>
        <v>0</v>
      </c>
      <c r="K746" s="5">
        <f t="shared" si="397"/>
        <v>0</v>
      </c>
      <c r="L746" s="5">
        <f t="shared" si="398"/>
        <v>1329</v>
      </c>
    </row>
    <row r="747" spans="1:14" hidden="1" x14ac:dyDescent="0.3">
      <c r="A747" t="s">
        <v>8</v>
      </c>
      <c r="B747">
        <v>18</v>
      </c>
      <c r="C747">
        <v>18</v>
      </c>
      <c r="D747">
        <v>167</v>
      </c>
      <c r="E747">
        <v>173</v>
      </c>
      <c r="F747">
        <v>1</v>
      </c>
      <c r="G747">
        <v>0</v>
      </c>
      <c r="I747" s="7">
        <f t="shared" si="395"/>
        <v>1</v>
      </c>
      <c r="J747">
        <f t="shared" si="396"/>
        <v>0</v>
      </c>
      <c r="K747" s="5">
        <f t="shared" si="397"/>
        <v>167</v>
      </c>
      <c r="L747" s="5">
        <f t="shared" si="398"/>
        <v>0</v>
      </c>
      <c r="N747">
        <f t="shared" ref="N747" si="419">$K746+$K747-$L746-$L747</f>
        <v>-1162</v>
      </c>
    </row>
    <row r="748" spans="1:14" x14ac:dyDescent="0.3">
      <c r="A748" t="s">
        <v>8</v>
      </c>
      <c r="B748">
        <v>18</v>
      </c>
      <c r="C748">
        <v>40</v>
      </c>
      <c r="D748">
        <v>2106</v>
      </c>
      <c r="E748">
        <v>174</v>
      </c>
      <c r="F748">
        <v>1</v>
      </c>
      <c r="G748">
        <v>0</v>
      </c>
      <c r="I748" s="7">
        <f t="shared" si="395"/>
        <v>2.2222222222222223</v>
      </c>
      <c r="J748">
        <f t="shared" si="396"/>
        <v>22</v>
      </c>
      <c r="K748" s="5">
        <f t="shared" si="397"/>
        <v>2106</v>
      </c>
      <c r="L748" s="5">
        <f t="shared" si="398"/>
        <v>0</v>
      </c>
    </row>
    <row r="749" spans="1:14" x14ac:dyDescent="0.3">
      <c r="A749" t="s">
        <v>7</v>
      </c>
      <c r="B749">
        <v>18</v>
      </c>
      <c r="C749">
        <v>40</v>
      </c>
      <c r="D749">
        <v>2719</v>
      </c>
      <c r="E749">
        <v>174</v>
      </c>
      <c r="F749">
        <v>1</v>
      </c>
      <c r="G749">
        <v>0</v>
      </c>
      <c r="I749" s="7">
        <f t="shared" si="395"/>
        <v>2.2222222222222223</v>
      </c>
      <c r="J749">
        <f t="shared" si="396"/>
        <v>22</v>
      </c>
      <c r="K749" s="5">
        <f t="shared" si="397"/>
        <v>0</v>
      </c>
      <c r="L749" s="5">
        <f t="shared" si="398"/>
        <v>2719</v>
      </c>
      <c r="N749">
        <f t="shared" ref="N749" si="420">$K748+$K749-$L748-$L749</f>
        <v>-613</v>
      </c>
    </row>
    <row r="750" spans="1:14" hidden="1" x14ac:dyDescent="0.3">
      <c r="A750" t="s">
        <v>7</v>
      </c>
      <c r="B750">
        <v>32</v>
      </c>
      <c r="C750">
        <v>40</v>
      </c>
      <c r="D750">
        <v>2682</v>
      </c>
      <c r="E750">
        <v>175</v>
      </c>
      <c r="F750">
        <v>1</v>
      </c>
      <c r="G750">
        <v>0</v>
      </c>
      <c r="I750" s="7">
        <f t="shared" si="395"/>
        <v>1.25</v>
      </c>
      <c r="J750">
        <f t="shared" si="396"/>
        <v>8</v>
      </c>
      <c r="K750" s="5">
        <f t="shared" si="397"/>
        <v>0</v>
      </c>
      <c r="L750" s="5">
        <f t="shared" si="398"/>
        <v>2682</v>
      </c>
    </row>
    <row r="751" spans="1:14" hidden="1" x14ac:dyDescent="0.3">
      <c r="A751" t="s">
        <v>8</v>
      </c>
      <c r="B751">
        <v>32</v>
      </c>
      <c r="C751">
        <v>40</v>
      </c>
      <c r="D751">
        <v>811</v>
      </c>
      <c r="E751">
        <v>175</v>
      </c>
      <c r="F751">
        <v>1</v>
      </c>
      <c r="G751">
        <v>0</v>
      </c>
      <c r="I751" s="7">
        <f t="shared" si="395"/>
        <v>1.25</v>
      </c>
      <c r="J751">
        <f t="shared" si="396"/>
        <v>8</v>
      </c>
      <c r="K751" s="5">
        <f t="shared" si="397"/>
        <v>811</v>
      </c>
      <c r="L751" s="5">
        <f t="shared" si="398"/>
        <v>0</v>
      </c>
      <c r="N751">
        <f t="shared" ref="N751" si="421">$K750+$K751-$L750-$L751</f>
        <v>-1871</v>
      </c>
    </row>
    <row r="752" spans="1:14" x14ac:dyDescent="0.3">
      <c r="A752" t="s">
        <v>8</v>
      </c>
      <c r="B752">
        <v>5</v>
      </c>
      <c r="C752">
        <v>42</v>
      </c>
      <c r="D752">
        <v>3396</v>
      </c>
      <c r="E752">
        <v>176</v>
      </c>
      <c r="F752">
        <v>1</v>
      </c>
      <c r="G752">
        <v>0</v>
      </c>
      <c r="I752" s="7">
        <f t="shared" si="395"/>
        <v>8.4</v>
      </c>
      <c r="J752">
        <f t="shared" si="396"/>
        <v>37</v>
      </c>
      <c r="K752" s="5">
        <f t="shared" si="397"/>
        <v>3396</v>
      </c>
      <c r="L752" s="5">
        <f t="shared" si="398"/>
        <v>0</v>
      </c>
    </row>
    <row r="753" spans="1:14" x14ac:dyDescent="0.3">
      <c r="A753" t="s">
        <v>7</v>
      </c>
      <c r="B753">
        <v>5</v>
      </c>
      <c r="C753">
        <v>42</v>
      </c>
      <c r="D753">
        <v>3799</v>
      </c>
      <c r="E753">
        <v>176</v>
      </c>
      <c r="F753">
        <v>1</v>
      </c>
      <c r="G753">
        <v>0</v>
      </c>
      <c r="I753" s="7">
        <f t="shared" si="395"/>
        <v>8.4</v>
      </c>
      <c r="J753">
        <f t="shared" si="396"/>
        <v>37</v>
      </c>
      <c r="K753" s="5">
        <f t="shared" si="397"/>
        <v>0</v>
      </c>
      <c r="L753" s="5">
        <f t="shared" si="398"/>
        <v>3799</v>
      </c>
      <c r="N753">
        <f t="shared" ref="N753" si="422">$K752+$K753-$L752-$L753</f>
        <v>-403</v>
      </c>
    </row>
    <row r="754" spans="1:14" x14ac:dyDescent="0.3">
      <c r="A754" t="s">
        <v>8</v>
      </c>
      <c r="B754">
        <v>12</v>
      </c>
      <c r="C754">
        <v>36</v>
      </c>
      <c r="D754">
        <v>2436</v>
      </c>
      <c r="E754">
        <v>177</v>
      </c>
      <c r="F754">
        <v>1</v>
      </c>
      <c r="G754">
        <v>0</v>
      </c>
      <c r="I754" s="7">
        <f t="shared" si="395"/>
        <v>3</v>
      </c>
      <c r="J754">
        <f t="shared" si="396"/>
        <v>24</v>
      </c>
      <c r="K754" s="5">
        <f t="shared" si="397"/>
        <v>2436</v>
      </c>
      <c r="L754" s="5">
        <f t="shared" si="398"/>
        <v>0</v>
      </c>
    </row>
    <row r="755" spans="1:14" x14ac:dyDescent="0.3">
      <c r="A755" t="s">
        <v>7</v>
      </c>
      <c r="B755">
        <v>12</v>
      </c>
      <c r="C755">
        <v>36</v>
      </c>
      <c r="D755">
        <v>2616</v>
      </c>
      <c r="E755">
        <v>177</v>
      </c>
      <c r="F755">
        <v>1</v>
      </c>
      <c r="G755">
        <v>0</v>
      </c>
      <c r="I755" s="7">
        <f t="shared" si="395"/>
        <v>3</v>
      </c>
      <c r="J755">
        <f t="shared" si="396"/>
        <v>24</v>
      </c>
      <c r="K755" s="5">
        <f t="shared" si="397"/>
        <v>0</v>
      </c>
      <c r="L755" s="5">
        <f t="shared" si="398"/>
        <v>2616</v>
      </c>
      <c r="N755">
        <f t="shared" ref="N755" si="423">$K754+$K755-$L754-$L755</f>
        <v>-180</v>
      </c>
    </row>
    <row r="756" spans="1:14" x14ac:dyDescent="0.3">
      <c r="A756" t="s">
        <v>8</v>
      </c>
      <c r="B756">
        <v>14</v>
      </c>
      <c r="C756">
        <v>24</v>
      </c>
      <c r="D756">
        <v>1096</v>
      </c>
      <c r="E756">
        <v>178</v>
      </c>
      <c r="F756">
        <v>1</v>
      </c>
      <c r="G756">
        <v>0</v>
      </c>
      <c r="I756" s="7">
        <f t="shared" si="395"/>
        <v>1.7142857142857142</v>
      </c>
      <c r="J756">
        <f t="shared" si="396"/>
        <v>10</v>
      </c>
      <c r="K756" s="5">
        <f t="shared" si="397"/>
        <v>1096</v>
      </c>
      <c r="L756" s="5">
        <f t="shared" si="398"/>
        <v>0</v>
      </c>
    </row>
    <row r="757" spans="1:14" x14ac:dyDescent="0.3">
      <c r="A757" t="s">
        <v>7</v>
      </c>
      <c r="B757">
        <v>14</v>
      </c>
      <c r="C757">
        <v>24</v>
      </c>
      <c r="D757">
        <v>1764</v>
      </c>
      <c r="E757">
        <v>178</v>
      </c>
      <c r="F757">
        <v>1</v>
      </c>
      <c r="G757">
        <v>0</v>
      </c>
      <c r="I757" s="7">
        <f t="shared" si="395"/>
        <v>1.7142857142857142</v>
      </c>
      <c r="J757">
        <f t="shared" si="396"/>
        <v>10</v>
      </c>
      <c r="K757" s="5">
        <f t="shared" si="397"/>
        <v>0</v>
      </c>
      <c r="L757" s="5">
        <f t="shared" si="398"/>
        <v>1764</v>
      </c>
      <c r="N757">
        <f t="shared" ref="N757" si="424">$K756+$K757-$L756-$L757</f>
        <v>-668</v>
      </c>
    </row>
    <row r="758" spans="1:14" hidden="1" x14ac:dyDescent="0.3">
      <c r="A758" t="s">
        <v>8</v>
      </c>
      <c r="B758">
        <v>18</v>
      </c>
      <c r="C758">
        <v>18</v>
      </c>
      <c r="D758">
        <v>179</v>
      </c>
      <c r="E758">
        <v>179</v>
      </c>
      <c r="F758">
        <v>1</v>
      </c>
      <c r="G758">
        <v>0</v>
      </c>
      <c r="I758" s="7">
        <f t="shared" si="395"/>
        <v>1</v>
      </c>
      <c r="J758">
        <f t="shared" si="396"/>
        <v>0</v>
      </c>
      <c r="K758" s="5">
        <f t="shared" si="397"/>
        <v>179</v>
      </c>
      <c r="L758" s="5">
        <f t="shared" si="398"/>
        <v>0</v>
      </c>
    </row>
    <row r="759" spans="1:14" hidden="1" x14ac:dyDescent="0.3">
      <c r="A759" t="s">
        <v>7</v>
      </c>
      <c r="B759">
        <v>18</v>
      </c>
      <c r="C759">
        <v>18</v>
      </c>
      <c r="D759">
        <v>1520</v>
      </c>
      <c r="E759">
        <v>179</v>
      </c>
      <c r="F759">
        <v>1</v>
      </c>
      <c r="G759">
        <v>0</v>
      </c>
      <c r="I759" s="7">
        <f t="shared" si="395"/>
        <v>1</v>
      </c>
      <c r="J759">
        <f t="shared" si="396"/>
        <v>0</v>
      </c>
      <c r="K759" s="5">
        <f t="shared" si="397"/>
        <v>0</v>
      </c>
      <c r="L759" s="5">
        <f t="shared" si="398"/>
        <v>1520</v>
      </c>
      <c r="N759">
        <f t="shared" ref="N759" si="425">$K758+$K759-$L758-$L759</f>
        <v>-1341</v>
      </c>
    </row>
    <row r="760" spans="1:14" hidden="1" x14ac:dyDescent="0.3">
      <c r="A760" t="s">
        <v>8</v>
      </c>
      <c r="B760">
        <v>44</v>
      </c>
      <c r="C760">
        <v>44</v>
      </c>
      <c r="D760">
        <v>164</v>
      </c>
      <c r="E760">
        <v>180</v>
      </c>
      <c r="F760">
        <v>1</v>
      </c>
      <c r="G760">
        <v>0</v>
      </c>
      <c r="I760" s="7">
        <f t="shared" si="395"/>
        <v>1</v>
      </c>
      <c r="J760">
        <f t="shared" si="396"/>
        <v>0</v>
      </c>
      <c r="K760" s="5">
        <f t="shared" si="397"/>
        <v>164</v>
      </c>
      <c r="L760" s="5">
        <f t="shared" si="398"/>
        <v>0</v>
      </c>
    </row>
    <row r="761" spans="1:14" hidden="1" x14ac:dyDescent="0.3">
      <c r="A761" t="s">
        <v>7</v>
      </c>
      <c r="B761">
        <v>44</v>
      </c>
      <c r="C761">
        <v>44</v>
      </c>
      <c r="D761">
        <v>3617</v>
      </c>
      <c r="E761">
        <v>180</v>
      </c>
      <c r="F761">
        <v>1</v>
      </c>
      <c r="G761">
        <v>0</v>
      </c>
      <c r="I761" s="7">
        <f t="shared" si="395"/>
        <v>1</v>
      </c>
      <c r="J761">
        <f t="shared" si="396"/>
        <v>0</v>
      </c>
      <c r="K761" s="5">
        <f t="shared" si="397"/>
        <v>0</v>
      </c>
      <c r="L761" s="5">
        <f t="shared" si="398"/>
        <v>3617</v>
      </c>
      <c r="N761">
        <f t="shared" ref="N761" si="426">$K760+$K761-$L760-$L761</f>
        <v>-3453</v>
      </c>
    </row>
    <row r="762" spans="1:14" hidden="1" x14ac:dyDescent="0.3">
      <c r="A762" t="s">
        <v>7</v>
      </c>
      <c r="B762">
        <v>6</v>
      </c>
      <c r="C762">
        <v>6</v>
      </c>
      <c r="D762">
        <v>609</v>
      </c>
      <c r="E762">
        <v>181</v>
      </c>
      <c r="F762">
        <v>1</v>
      </c>
      <c r="G762">
        <v>0</v>
      </c>
      <c r="I762" s="7">
        <f t="shared" si="395"/>
        <v>1</v>
      </c>
      <c r="J762">
        <f t="shared" si="396"/>
        <v>0</v>
      </c>
      <c r="K762" s="5">
        <f t="shared" si="397"/>
        <v>0</v>
      </c>
      <c r="L762" s="5">
        <f t="shared" si="398"/>
        <v>609</v>
      </c>
    </row>
    <row r="763" spans="1:14" hidden="1" x14ac:dyDescent="0.3">
      <c r="A763" t="s">
        <v>8</v>
      </c>
      <c r="B763">
        <v>6</v>
      </c>
      <c r="C763">
        <v>6</v>
      </c>
      <c r="D763">
        <v>90</v>
      </c>
      <c r="E763">
        <v>181</v>
      </c>
      <c r="F763">
        <v>1</v>
      </c>
      <c r="G763">
        <v>0</v>
      </c>
      <c r="I763" s="7">
        <f t="shared" si="395"/>
        <v>1</v>
      </c>
      <c r="J763">
        <f t="shared" si="396"/>
        <v>0</v>
      </c>
      <c r="K763" s="5">
        <f t="shared" si="397"/>
        <v>90</v>
      </c>
      <c r="L763" s="5">
        <f t="shared" si="398"/>
        <v>0</v>
      </c>
      <c r="N763">
        <f t="shared" ref="N763" si="427">$K762+$K763-$L762-$L763</f>
        <v>-519</v>
      </c>
    </row>
    <row r="764" spans="1:14" hidden="1" x14ac:dyDescent="0.3">
      <c r="A764" t="s">
        <v>8</v>
      </c>
      <c r="B764">
        <v>7</v>
      </c>
      <c r="C764">
        <v>7</v>
      </c>
      <c r="D764">
        <v>110</v>
      </c>
      <c r="E764">
        <v>182</v>
      </c>
      <c r="F764">
        <v>1</v>
      </c>
      <c r="G764">
        <v>0</v>
      </c>
      <c r="I764" s="7">
        <f t="shared" si="395"/>
        <v>1</v>
      </c>
      <c r="J764">
        <f t="shared" si="396"/>
        <v>0</v>
      </c>
      <c r="K764" s="5">
        <f t="shared" si="397"/>
        <v>110</v>
      </c>
      <c r="L764" s="5">
        <f t="shared" si="398"/>
        <v>0</v>
      </c>
    </row>
    <row r="765" spans="1:14" hidden="1" x14ac:dyDescent="0.3">
      <c r="A765" t="s">
        <v>7</v>
      </c>
      <c r="B765">
        <v>7</v>
      </c>
      <c r="C765">
        <v>7</v>
      </c>
      <c r="D765">
        <v>479</v>
      </c>
      <c r="E765">
        <v>182</v>
      </c>
      <c r="F765">
        <v>1</v>
      </c>
      <c r="G765">
        <v>0</v>
      </c>
      <c r="I765" s="7">
        <f t="shared" si="395"/>
        <v>1</v>
      </c>
      <c r="J765">
        <f t="shared" si="396"/>
        <v>0</v>
      </c>
      <c r="K765" s="5">
        <f t="shared" si="397"/>
        <v>0</v>
      </c>
      <c r="L765" s="5">
        <f t="shared" si="398"/>
        <v>479</v>
      </c>
      <c r="N765">
        <f t="shared" ref="N765" si="428">$K764+$K765-$L764-$L765</f>
        <v>-369</v>
      </c>
    </row>
    <row r="766" spans="1:14" hidden="1" x14ac:dyDescent="0.3">
      <c r="A766" t="s">
        <v>8</v>
      </c>
      <c r="B766">
        <v>8</v>
      </c>
      <c r="C766">
        <v>8</v>
      </c>
      <c r="D766">
        <v>123</v>
      </c>
      <c r="E766">
        <v>183</v>
      </c>
      <c r="F766">
        <v>1</v>
      </c>
      <c r="G766">
        <v>0</v>
      </c>
      <c r="I766" s="7">
        <f t="shared" si="395"/>
        <v>1</v>
      </c>
      <c r="J766">
        <f t="shared" si="396"/>
        <v>0</v>
      </c>
      <c r="K766" s="5">
        <f t="shared" si="397"/>
        <v>123</v>
      </c>
      <c r="L766" s="5">
        <f t="shared" si="398"/>
        <v>0</v>
      </c>
    </row>
    <row r="767" spans="1:14" hidden="1" x14ac:dyDescent="0.3">
      <c r="A767" t="s">
        <v>7</v>
      </c>
      <c r="B767">
        <v>8</v>
      </c>
      <c r="C767">
        <v>8</v>
      </c>
      <c r="D767">
        <v>729</v>
      </c>
      <c r="E767">
        <v>183</v>
      </c>
      <c r="F767">
        <v>1</v>
      </c>
      <c r="G767">
        <v>0</v>
      </c>
      <c r="I767" s="7">
        <f t="shared" si="395"/>
        <v>1</v>
      </c>
      <c r="J767">
        <f t="shared" si="396"/>
        <v>0</v>
      </c>
      <c r="K767" s="5">
        <f t="shared" si="397"/>
        <v>0</v>
      </c>
      <c r="L767" s="5">
        <f t="shared" si="398"/>
        <v>729</v>
      </c>
      <c r="N767">
        <f t="shared" ref="N767" si="429">$K766+$K767-$L766-$L767</f>
        <v>-606</v>
      </c>
    </row>
    <row r="768" spans="1:14" x14ac:dyDescent="0.3">
      <c r="A768" t="s">
        <v>8</v>
      </c>
      <c r="B768">
        <v>4</v>
      </c>
      <c r="C768">
        <v>14</v>
      </c>
      <c r="D768">
        <v>917</v>
      </c>
      <c r="E768">
        <v>184</v>
      </c>
      <c r="F768">
        <v>1</v>
      </c>
      <c r="G768">
        <v>0</v>
      </c>
      <c r="I768" s="7">
        <f t="shared" si="395"/>
        <v>3.5</v>
      </c>
      <c r="J768">
        <f t="shared" si="396"/>
        <v>10</v>
      </c>
      <c r="K768" s="5">
        <f t="shared" si="397"/>
        <v>917</v>
      </c>
      <c r="L768" s="5">
        <f t="shared" si="398"/>
        <v>0</v>
      </c>
    </row>
    <row r="769" spans="1:14" x14ac:dyDescent="0.3">
      <c r="A769" t="s">
        <v>7</v>
      </c>
      <c r="B769">
        <v>4</v>
      </c>
      <c r="C769">
        <v>14</v>
      </c>
      <c r="D769">
        <v>1033</v>
      </c>
      <c r="E769">
        <v>184</v>
      </c>
      <c r="F769">
        <v>1</v>
      </c>
      <c r="G769">
        <v>0</v>
      </c>
      <c r="I769" s="7">
        <f t="shared" si="395"/>
        <v>3.5</v>
      </c>
      <c r="J769">
        <f t="shared" si="396"/>
        <v>10</v>
      </c>
      <c r="K769" s="5">
        <f t="shared" si="397"/>
        <v>0</v>
      </c>
      <c r="L769" s="5">
        <f t="shared" si="398"/>
        <v>1033</v>
      </c>
      <c r="N769">
        <f t="shared" ref="N769" si="430">$K768+$K769-$L768-$L769</f>
        <v>-116</v>
      </c>
    </row>
    <row r="770" spans="1:14" x14ac:dyDescent="0.3">
      <c r="A770" t="s">
        <v>8</v>
      </c>
      <c r="B770">
        <v>17</v>
      </c>
      <c r="C770">
        <v>45</v>
      </c>
      <c r="D770">
        <v>2589</v>
      </c>
      <c r="E770">
        <v>185</v>
      </c>
      <c r="F770">
        <v>1</v>
      </c>
      <c r="G770">
        <v>0</v>
      </c>
      <c r="I770" s="7">
        <f t="shared" si="395"/>
        <v>2.6470588235294117</v>
      </c>
      <c r="J770">
        <f t="shared" si="396"/>
        <v>28</v>
      </c>
      <c r="K770" s="5">
        <f t="shared" si="397"/>
        <v>2589</v>
      </c>
      <c r="L770" s="5">
        <f t="shared" si="398"/>
        <v>0</v>
      </c>
    </row>
    <row r="771" spans="1:14" x14ac:dyDescent="0.3">
      <c r="A771" t="s">
        <v>7</v>
      </c>
      <c r="B771">
        <v>17</v>
      </c>
      <c r="C771">
        <v>45</v>
      </c>
      <c r="D771">
        <v>2874</v>
      </c>
      <c r="E771">
        <v>185</v>
      </c>
      <c r="F771">
        <v>1</v>
      </c>
      <c r="G771">
        <v>0</v>
      </c>
      <c r="I771" s="7">
        <f t="shared" ref="I771:I834" si="431">C771/B771</f>
        <v>2.6470588235294117</v>
      </c>
      <c r="J771">
        <f t="shared" ref="J771:J834" si="432">C771-B771</f>
        <v>28</v>
      </c>
      <c r="K771" s="5">
        <f t="shared" ref="K771:K834" si="433">IF($A771="Hungarian",$D771,0)</f>
        <v>0</v>
      </c>
      <c r="L771" s="5">
        <f t="shared" ref="L771:L834" si="434">IF($A771="Vickrey Auction",$D771,0)</f>
        <v>2874</v>
      </c>
      <c r="N771">
        <f t="shared" ref="N771" si="435">$K770+$K771-$L770-$L771</f>
        <v>-285</v>
      </c>
    </row>
    <row r="772" spans="1:14" x14ac:dyDescent="0.3">
      <c r="A772" t="s">
        <v>8</v>
      </c>
      <c r="B772">
        <v>2</v>
      </c>
      <c r="C772">
        <v>43</v>
      </c>
      <c r="D772">
        <v>3861</v>
      </c>
      <c r="E772">
        <v>186</v>
      </c>
      <c r="F772">
        <v>1</v>
      </c>
      <c r="G772">
        <v>0</v>
      </c>
      <c r="I772" s="7">
        <f t="shared" si="431"/>
        <v>21.5</v>
      </c>
      <c r="J772">
        <f t="shared" si="432"/>
        <v>41</v>
      </c>
      <c r="K772" s="5">
        <f t="shared" si="433"/>
        <v>3861</v>
      </c>
      <c r="L772" s="5">
        <f t="shared" si="434"/>
        <v>0</v>
      </c>
    </row>
    <row r="773" spans="1:14" x14ac:dyDescent="0.3">
      <c r="A773" t="s">
        <v>7</v>
      </c>
      <c r="B773">
        <v>2</v>
      </c>
      <c r="C773">
        <v>43</v>
      </c>
      <c r="D773">
        <v>3913</v>
      </c>
      <c r="E773">
        <v>186</v>
      </c>
      <c r="F773">
        <v>1</v>
      </c>
      <c r="G773">
        <v>0</v>
      </c>
      <c r="I773" s="7">
        <f t="shared" si="431"/>
        <v>21.5</v>
      </c>
      <c r="J773">
        <f t="shared" si="432"/>
        <v>41</v>
      </c>
      <c r="K773" s="5">
        <f t="shared" si="433"/>
        <v>0</v>
      </c>
      <c r="L773" s="5">
        <f t="shared" si="434"/>
        <v>3913</v>
      </c>
      <c r="N773">
        <f t="shared" ref="N773" si="436">$K772+$K773-$L772-$L773</f>
        <v>-52</v>
      </c>
    </row>
    <row r="774" spans="1:14" x14ac:dyDescent="0.3">
      <c r="A774" t="s">
        <v>8</v>
      </c>
      <c r="B774">
        <v>29</v>
      </c>
      <c r="C774">
        <v>47</v>
      </c>
      <c r="D774">
        <v>1949</v>
      </c>
      <c r="E774">
        <v>187</v>
      </c>
      <c r="F774">
        <v>1</v>
      </c>
      <c r="G774">
        <v>0</v>
      </c>
      <c r="I774" s="7">
        <f t="shared" si="431"/>
        <v>1.6206896551724137</v>
      </c>
      <c r="J774">
        <f t="shared" si="432"/>
        <v>18</v>
      </c>
      <c r="K774" s="5">
        <f t="shared" si="433"/>
        <v>1949</v>
      </c>
      <c r="L774" s="5">
        <f t="shared" si="434"/>
        <v>0</v>
      </c>
    </row>
    <row r="775" spans="1:14" x14ac:dyDescent="0.3">
      <c r="A775" t="s">
        <v>7</v>
      </c>
      <c r="B775">
        <v>29</v>
      </c>
      <c r="C775">
        <v>47</v>
      </c>
      <c r="D775">
        <v>3135</v>
      </c>
      <c r="E775">
        <v>187</v>
      </c>
      <c r="F775">
        <v>1</v>
      </c>
      <c r="G775">
        <v>0</v>
      </c>
      <c r="I775" s="7">
        <f t="shared" si="431"/>
        <v>1.6206896551724137</v>
      </c>
      <c r="J775">
        <f t="shared" si="432"/>
        <v>18</v>
      </c>
      <c r="K775" s="5">
        <f t="shared" si="433"/>
        <v>0</v>
      </c>
      <c r="L775" s="5">
        <f t="shared" si="434"/>
        <v>3135</v>
      </c>
      <c r="N775">
        <f t="shared" ref="N775" si="437">$K774+$K775-$L774-$L775</f>
        <v>-1186</v>
      </c>
    </row>
    <row r="776" spans="1:14" hidden="1" x14ac:dyDescent="0.3">
      <c r="A776" t="s">
        <v>7</v>
      </c>
      <c r="B776">
        <v>11</v>
      </c>
      <c r="C776">
        <v>11</v>
      </c>
      <c r="D776">
        <v>1014</v>
      </c>
      <c r="E776">
        <v>188</v>
      </c>
      <c r="F776">
        <v>1</v>
      </c>
      <c r="G776">
        <v>0</v>
      </c>
      <c r="I776" s="7">
        <f t="shared" si="431"/>
        <v>1</v>
      </c>
      <c r="J776">
        <f t="shared" si="432"/>
        <v>0</v>
      </c>
      <c r="K776" s="5">
        <f t="shared" si="433"/>
        <v>0</v>
      </c>
      <c r="L776" s="5">
        <f t="shared" si="434"/>
        <v>1014</v>
      </c>
    </row>
    <row r="777" spans="1:14" hidden="1" x14ac:dyDescent="0.3">
      <c r="A777" t="s">
        <v>8</v>
      </c>
      <c r="B777">
        <v>11</v>
      </c>
      <c r="C777">
        <v>11</v>
      </c>
      <c r="D777">
        <v>173</v>
      </c>
      <c r="E777">
        <v>188</v>
      </c>
      <c r="F777">
        <v>1</v>
      </c>
      <c r="G777">
        <v>0</v>
      </c>
      <c r="I777" s="7">
        <f t="shared" si="431"/>
        <v>1</v>
      </c>
      <c r="J777">
        <f t="shared" si="432"/>
        <v>0</v>
      </c>
      <c r="K777" s="5">
        <f t="shared" si="433"/>
        <v>173</v>
      </c>
      <c r="L777" s="5">
        <f t="shared" si="434"/>
        <v>0</v>
      </c>
      <c r="N777">
        <f t="shared" ref="N777" si="438">$K776+$K777-$L776-$L777</f>
        <v>-841</v>
      </c>
    </row>
    <row r="778" spans="1:14" hidden="1" x14ac:dyDescent="0.3">
      <c r="A778" t="s">
        <v>7</v>
      </c>
      <c r="B778">
        <v>18</v>
      </c>
      <c r="C778">
        <v>18</v>
      </c>
      <c r="D778">
        <v>1498</v>
      </c>
      <c r="E778">
        <v>189</v>
      </c>
      <c r="F778">
        <v>1</v>
      </c>
      <c r="G778">
        <v>0</v>
      </c>
      <c r="I778" s="7">
        <f t="shared" si="431"/>
        <v>1</v>
      </c>
      <c r="J778">
        <f t="shared" si="432"/>
        <v>0</v>
      </c>
      <c r="K778" s="5">
        <f t="shared" si="433"/>
        <v>0</v>
      </c>
      <c r="L778" s="5">
        <f t="shared" si="434"/>
        <v>1498</v>
      </c>
    </row>
    <row r="779" spans="1:14" hidden="1" x14ac:dyDescent="0.3">
      <c r="A779" t="s">
        <v>8</v>
      </c>
      <c r="B779">
        <v>18</v>
      </c>
      <c r="C779">
        <v>18</v>
      </c>
      <c r="D779">
        <v>199</v>
      </c>
      <c r="E779">
        <v>189</v>
      </c>
      <c r="F779">
        <v>1</v>
      </c>
      <c r="G779">
        <v>0</v>
      </c>
      <c r="I779" s="7">
        <f t="shared" si="431"/>
        <v>1</v>
      </c>
      <c r="J779">
        <f t="shared" si="432"/>
        <v>0</v>
      </c>
      <c r="K779" s="5">
        <f t="shared" si="433"/>
        <v>199</v>
      </c>
      <c r="L779" s="5">
        <f t="shared" si="434"/>
        <v>0</v>
      </c>
      <c r="N779">
        <f t="shared" ref="N779" si="439">$K778+$K779-$L778-$L779</f>
        <v>-1299</v>
      </c>
    </row>
    <row r="780" spans="1:14" hidden="1" x14ac:dyDescent="0.3">
      <c r="A780" t="s">
        <v>7</v>
      </c>
      <c r="B780">
        <v>13</v>
      </c>
      <c r="C780">
        <v>19</v>
      </c>
      <c r="D780">
        <v>1510</v>
      </c>
      <c r="E780">
        <v>190</v>
      </c>
      <c r="F780">
        <v>1</v>
      </c>
      <c r="G780">
        <v>0</v>
      </c>
      <c r="I780" s="7">
        <f t="shared" si="431"/>
        <v>1.4615384615384615</v>
      </c>
      <c r="J780">
        <f t="shared" si="432"/>
        <v>6</v>
      </c>
      <c r="K780" s="5">
        <f t="shared" si="433"/>
        <v>0</v>
      </c>
      <c r="L780" s="5">
        <f t="shared" si="434"/>
        <v>1510</v>
      </c>
    </row>
    <row r="781" spans="1:14" hidden="1" x14ac:dyDescent="0.3">
      <c r="A781" t="s">
        <v>8</v>
      </c>
      <c r="B781">
        <v>13</v>
      </c>
      <c r="C781">
        <v>19</v>
      </c>
      <c r="D781">
        <v>728</v>
      </c>
      <c r="E781">
        <v>190</v>
      </c>
      <c r="F781">
        <v>1</v>
      </c>
      <c r="G781">
        <v>0</v>
      </c>
      <c r="I781" s="7">
        <f t="shared" si="431"/>
        <v>1.4615384615384615</v>
      </c>
      <c r="J781">
        <f t="shared" si="432"/>
        <v>6</v>
      </c>
      <c r="K781" s="5">
        <f t="shared" si="433"/>
        <v>728</v>
      </c>
      <c r="L781" s="5">
        <f t="shared" si="434"/>
        <v>0</v>
      </c>
      <c r="N781">
        <f t="shared" ref="N781" si="440">$K780+$K781-$L780-$L781</f>
        <v>-782</v>
      </c>
    </row>
    <row r="782" spans="1:14" hidden="1" x14ac:dyDescent="0.3">
      <c r="A782" t="s">
        <v>7</v>
      </c>
      <c r="B782">
        <v>39</v>
      </c>
      <c r="C782">
        <v>39</v>
      </c>
      <c r="D782">
        <v>2970</v>
      </c>
      <c r="E782">
        <v>191</v>
      </c>
      <c r="F782">
        <v>1</v>
      </c>
      <c r="G782">
        <v>0</v>
      </c>
      <c r="I782" s="7">
        <f t="shared" si="431"/>
        <v>1</v>
      </c>
      <c r="J782">
        <f t="shared" si="432"/>
        <v>0</v>
      </c>
      <c r="K782" s="5">
        <f t="shared" si="433"/>
        <v>0</v>
      </c>
      <c r="L782" s="5">
        <f t="shared" si="434"/>
        <v>2970</v>
      </c>
    </row>
    <row r="783" spans="1:14" hidden="1" x14ac:dyDescent="0.3">
      <c r="A783" t="s">
        <v>8</v>
      </c>
      <c r="B783">
        <v>39</v>
      </c>
      <c r="C783">
        <v>39</v>
      </c>
      <c r="D783">
        <v>179</v>
      </c>
      <c r="E783">
        <v>191</v>
      </c>
      <c r="F783">
        <v>1</v>
      </c>
      <c r="G783">
        <v>0</v>
      </c>
      <c r="I783" s="7">
        <f t="shared" si="431"/>
        <v>1</v>
      </c>
      <c r="J783">
        <f t="shared" si="432"/>
        <v>0</v>
      </c>
      <c r="K783" s="5">
        <f t="shared" si="433"/>
        <v>179</v>
      </c>
      <c r="L783" s="5">
        <f t="shared" si="434"/>
        <v>0</v>
      </c>
      <c r="N783">
        <f t="shared" ref="N783" si="441">$K782+$K783-$L782-$L783</f>
        <v>-2791</v>
      </c>
    </row>
    <row r="784" spans="1:14" hidden="1" x14ac:dyDescent="0.3">
      <c r="A784" t="s">
        <v>8</v>
      </c>
      <c r="B784">
        <v>17</v>
      </c>
      <c r="C784">
        <v>17</v>
      </c>
      <c r="D784">
        <v>112</v>
      </c>
      <c r="E784">
        <v>192</v>
      </c>
      <c r="F784">
        <v>1</v>
      </c>
      <c r="G784">
        <v>0</v>
      </c>
      <c r="I784" s="7">
        <f t="shared" si="431"/>
        <v>1</v>
      </c>
      <c r="J784">
        <f t="shared" si="432"/>
        <v>0</v>
      </c>
      <c r="K784" s="5">
        <f t="shared" si="433"/>
        <v>112</v>
      </c>
      <c r="L784" s="5">
        <f t="shared" si="434"/>
        <v>0</v>
      </c>
    </row>
    <row r="785" spans="1:14" hidden="1" x14ac:dyDescent="0.3">
      <c r="A785" t="s">
        <v>7</v>
      </c>
      <c r="B785">
        <v>17</v>
      </c>
      <c r="C785">
        <v>17</v>
      </c>
      <c r="D785">
        <v>1458</v>
      </c>
      <c r="E785">
        <v>192</v>
      </c>
      <c r="F785">
        <v>1</v>
      </c>
      <c r="G785">
        <v>0</v>
      </c>
      <c r="I785" s="7">
        <f t="shared" si="431"/>
        <v>1</v>
      </c>
      <c r="J785">
        <f t="shared" si="432"/>
        <v>0</v>
      </c>
      <c r="K785" s="5">
        <f t="shared" si="433"/>
        <v>0</v>
      </c>
      <c r="L785" s="5">
        <f t="shared" si="434"/>
        <v>1458</v>
      </c>
      <c r="N785">
        <f t="shared" ref="N785" si="442">$K784+$K785-$L784-$L785</f>
        <v>-1346</v>
      </c>
    </row>
    <row r="786" spans="1:14" hidden="1" x14ac:dyDescent="0.3">
      <c r="A786" t="s">
        <v>7</v>
      </c>
      <c r="B786">
        <v>2</v>
      </c>
      <c r="C786">
        <v>2</v>
      </c>
      <c r="D786">
        <v>149</v>
      </c>
      <c r="E786">
        <v>193</v>
      </c>
      <c r="F786">
        <v>1</v>
      </c>
      <c r="G786">
        <v>0</v>
      </c>
      <c r="I786" s="7">
        <f t="shared" si="431"/>
        <v>1</v>
      </c>
      <c r="J786">
        <f t="shared" si="432"/>
        <v>0</v>
      </c>
      <c r="K786" s="5">
        <f t="shared" si="433"/>
        <v>0</v>
      </c>
      <c r="L786" s="5">
        <f t="shared" si="434"/>
        <v>149</v>
      </c>
    </row>
    <row r="787" spans="1:14" hidden="1" x14ac:dyDescent="0.3">
      <c r="A787" t="s">
        <v>8</v>
      </c>
      <c r="B787">
        <v>2</v>
      </c>
      <c r="C787">
        <v>2</v>
      </c>
      <c r="D787">
        <v>69</v>
      </c>
      <c r="E787">
        <v>193</v>
      </c>
      <c r="F787">
        <v>1</v>
      </c>
      <c r="G787">
        <v>0</v>
      </c>
      <c r="I787" s="7">
        <f t="shared" si="431"/>
        <v>1</v>
      </c>
      <c r="J787">
        <f t="shared" si="432"/>
        <v>0</v>
      </c>
      <c r="K787" s="5">
        <f t="shared" si="433"/>
        <v>69</v>
      </c>
      <c r="L787" s="5">
        <f t="shared" si="434"/>
        <v>0</v>
      </c>
      <c r="N787">
        <f t="shared" ref="N787" si="443">$K786+$K787-$L786-$L787</f>
        <v>-80</v>
      </c>
    </row>
    <row r="788" spans="1:14" x14ac:dyDescent="0.3">
      <c r="A788" t="s">
        <v>8</v>
      </c>
      <c r="B788">
        <v>23</v>
      </c>
      <c r="C788">
        <v>49</v>
      </c>
      <c r="D788">
        <v>2550</v>
      </c>
      <c r="E788">
        <v>194</v>
      </c>
      <c r="F788">
        <v>1</v>
      </c>
      <c r="G788">
        <v>0</v>
      </c>
      <c r="I788" s="7">
        <f t="shared" si="431"/>
        <v>2.1304347826086958</v>
      </c>
      <c r="J788">
        <f t="shared" si="432"/>
        <v>26</v>
      </c>
      <c r="K788" s="5">
        <f t="shared" si="433"/>
        <v>2550</v>
      </c>
      <c r="L788" s="5">
        <f t="shared" si="434"/>
        <v>0</v>
      </c>
    </row>
    <row r="789" spans="1:14" x14ac:dyDescent="0.3">
      <c r="A789" t="s">
        <v>7</v>
      </c>
      <c r="B789">
        <v>23</v>
      </c>
      <c r="C789">
        <v>49</v>
      </c>
      <c r="D789">
        <v>3170</v>
      </c>
      <c r="E789">
        <v>194</v>
      </c>
      <c r="F789">
        <v>1</v>
      </c>
      <c r="G789">
        <v>0</v>
      </c>
      <c r="I789" s="7">
        <f t="shared" si="431"/>
        <v>2.1304347826086958</v>
      </c>
      <c r="J789">
        <f t="shared" si="432"/>
        <v>26</v>
      </c>
      <c r="K789" s="5">
        <f t="shared" si="433"/>
        <v>0</v>
      </c>
      <c r="L789" s="5">
        <f t="shared" si="434"/>
        <v>3170</v>
      </c>
      <c r="N789">
        <f t="shared" ref="N789" si="444">$K788+$K789-$L788-$L789</f>
        <v>-620</v>
      </c>
    </row>
    <row r="790" spans="1:14" hidden="1" x14ac:dyDescent="0.3">
      <c r="A790" t="s">
        <v>8</v>
      </c>
      <c r="B790">
        <v>13</v>
      </c>
      <c r="C790">
        <v>13</v>
      </c>
      <c r="D790">
        <v>182</v>
      </c>
      <c r="E790">
        <v>195</v>
      </c>
      <c r="F790">
        <v>1</v>
      </c>
      <c r="G790">
        <v>0</v>
      </c>
      <c r="I790" s="7">
        <f t="shared" si="431"/>
        <v>1</v>
      </c>
      <c r="J790">
        <f t="shared" si="432"/>
        <v>0</v>
      </c>
      <c r="K790" s="5">
        <f t="shared" si="433"/>
        <v>182</v>
      </c>
      <c r="L790" s="5">
        <f t="shared" si="434"/>
        <v>0</v>
      </c>
    </row>
    <row r="791" spans="1:14" hidden="1" x14ac:dyDescent="0.3">
      <c r="A791" t="s">
        <v>7</v>
      </c>
      <c r="B791">
        <v>13</v>
      </c>
      <c r="C791">
        <v>13</v>
      </c>
      <c r="D791">
        <v>1097</v>
      </c>
      <c r="E791">
        <v>195</v>
      </c>
      <c r="F791">
        <v>1</v>
      </c>
      <c r="G791">
        <v>0</v>
      </c>
      <c r="I791" s="7">
        <f t="shared" si="431"/>
        <v>1</v>
      </c>
      <c r="J791">
        <f t="shared" si="432"/>
        <v>0</v>
      </c>
      <c r="K791" s="5">
        <f t="shared" si="433"/>
        <v>0</v>
      </c>
      <c r="L791" s="5">
        <f t="shared" si="434"/>
        <v>1097</v>
      </c>
      <c r="N791">
        <f t="shared" ref="N791" si="445">$K790+$K791-$L790-$L791</f>
        <v>-915</v>
      </c>
    </row>
    <row r="792" spans="1:14" hidden="1" x14ac:dyDescent="0.3">
      <c r="A792" t="s">
        <v>8</v>
      </c>
      <c r="B792">
        <v>18</v>
      </c>
      <c r="C792">
        <v>18</v>
      </c>
      <c r="D792">
        <v>184</v>
      </c>
      <c r="E792">
        <v>196</v>
      </c>
      <c r="F792">
        <v>1</v>
      </c>
      <c r="G792">
        <v>0</v>
      </c>
      <c r="I792" s="7">
        <f t="shared" si="431"/>
        <v>1</v>
      </c>
      <c r="J792">
        <f t="shared" si="432"/>
        <v>0</v>
      </c>
      <c r="K792" s="5">
        <f t="shared" si="433"/>
        <v>184</v>
      </c>
      <c r="L792" s="5">
        <f t="shared" si="434"/>
        <v>0</v>
      </c>
    </row>
    <row r="793" spans="1:14" hidden="1" x14ac:dyDescent="0.3">
      <c r="A793" t="s">
        <v>7</v>
      </c>
      <c r="B793">
        <v>18</v>
      </c>
      <c r="C793">
        <v>18</v>
      </c>
      <c r="D793">
        <v>1528</v>
      </c>
      <c r="E793">
        <v>196</v>
      </c>
      <c r="F793">
        <v>1</v>
      </c>
      <c r="G793">
        <v>0</v>
      </c>
      <c r="I793" s="7">
        <f t="shared" si="431"/>
        <v>1</v>
      </c>
      <c r="J793">
        <f t="shared" si="432"/>
        <v>0</v>
      </c>
      <c r="K793" s="5">
        <f t="shared" si="433"/>
        <v>0</v>
      </c>
      <c r="L793" s="5">
        <f t="shared" si="434"/>
        <v>1528</v>
      </c>
      <c r="N793">
        <f t="shared" ref="N793" si="446">$K792+$K793-$L792-$L793</f>
        <v>-1344</v>
      </c>
    </row>
    <row r="794" spans="1:14" x14ac:dyDescent="0.3">
      <c r="A794" t="s">
        <v>7</v>
      </c>
      <c r="B794">
        <v>25</v>
      </c>
      <c r="C794">
        <v>48</v>
      </c>
      <c r="D794">
        <v>3757</v>
      </c>
      <c r="E794">
        <v>197</v>
      </c>
      <c r="F794">
        <v>1</v>
      </c>
      <c r="G794">
        <v>0</v>
      </c>
      <c r="I794" s="7">
        <f t="shared" si="431"/>
        <v>1.92</v>
      </c>
      <c r="J794">
        <f t="shared" si="432"/>
        <v>23</v>
      </c>
      <c r="K794" s="5">
        <f t="shared" si="433"/>
        <v>0</v>
      </c>
      <c r="L794" s="5">
        <f t="shared" si="434"/>
        <v>3757</v>
      </c>
    </row>
    <row r="795" spans="1:14" x14ac:dyDescent="0.3">
      <c r="A795" t="s">
        <v>8</v>
      </c>
      <c r="B795">
        <v>25</v>
      </c>
      <c r="C795">
        <v>48</v>
      </c>
      <c r="D795">
        <v>2633</v>
      </c>
      <c r="E795">
        <v>197</v>
      </c>
      <c r="F795">
        <v>1</v>
      </c>
      <c r="G795">
        <v>0</v>
      </c>
      <c r="I795" s="7">
        <f t="shared" si="431"/>
        <v>1.92</v>
      </c>
      <c r="J795">
        <f t="shared" si="432"/>
        <v>23</v>
      </c>
      <c r="K795" s="5">
        <f t="shared" si="433"/>
        <v>2633</v>
      </c>
      <c r="L795" s="5">
        <f t="shared" si="434"/>
        <v>0</v>
      </c>
      <c r="N795">
        <f t="shared" ref="N795" si="447">$K794+$K795-$L794-$L795</f>
        <v>-1124</v>
      </c>
    </row>
    <row r="796" spans="1:14" hidden="1" x14ac:dyDescent="0.3">
      <c r="A796" t="s">
        <v>7</v>
      </c>
      <c r="B796">
        <v>13</v>
      </c>
      <c r="C796">
        <v>13</v>
      </c>
      <c r="D796">
        <v>1444</v>
      </c>
      <c r="E796">
        <v>198</v>
      </c>
      <c r="F796">
        <v>1</v>
      </c>
      <c r="G796">
        <v>0</v>
      </c>
      <c r="I796" s="7">
        <f t="shared" si="431"/>
        <v>1</v>
      </c>
      <c r="J796">
        <f t="shared" si="432"/>
        <v>0</v>
      </c>
      <c r="K796" s="5">
        <f t="shared" si="433"/>
        <v>0</v>
      </c>
      <c r="L796" s="5">
        <f t="shared" si="434"/>
        <v>1444</v>
      </c>
    </row>
    <row r="797" spans="1:14" hidden="1" x14ac:dyDescent="0.3">
      <c r="A797" t="s">
        <v>8</v>
      </c>
      <c r="B797">
        <v>13</v>
      </c>
      <c r="C797">
        <v>13</v>
      </c>
      <c r="D797">
        <v>104</v>
      </c>
      <c r="E797">
        <v>198</v>
      </c>
      <c r="F797">
        <v>1</v>
      </c>
      <c r="G797">
        <v>0</v>
      </c>
      <c r="I797" s="7">
        <f t="shared" si="431"/>
        <v>1</v>
      </c>
      <c r="J797">
        <f t="shared" si="432"/>
        <v>0</v>
      </c>
      <c r="K797" s="5">
        <f t="shared" si="433"/>
        <v>104</v>
      </c>
      <c r="L797" s="5">
        <f t="shared" si="434"/>
        <v>0</v>
      </c>
      <c r="N797">
        <f t="shared" ref="N797" si="448">$K796+$K797-$L796-$L797</f>
        <v>-1340</v>
      </c>
    </row>
    <row r="798" spans="1:14" hidden="1" x14ac:dyDescent="0.3">
      <c r="A798" t="s">
        <v>7</v>
      </c>
      <c r="B798">
        <v>4</v>
      </c>
      <c r="C798">
        <v>4</v>
      </c>
      <c r="D798">
        <v>468</v>
      </c>
      <c r="E798">
        <v>199</v>
      </c>
      <c r="F798">
        <v>1</v>
      </c>
      <c r="G798">
        <v>0</v>
      </c>
      <c r="I798" s="7">
        <f t="shared" si="431"/>
        <v>1</v>
      </c>
      <c r="J798">
        <f t="shared" si="432"/>
        <v>0</v>
      </c>
      <c r="K798" s="5">
        <f t="shared" si="433"/>
        <v>0</v>
      </c>
      <c r="L798" s="5">
        <f t="shared" si="434"/>
        <v>468</v>
      </c>
    </row>
    <row r="799" spans="1:14" hidden="1" x14ac:dyDescent="0.3">
      <c r="A799" t="s">
        <v>8</v>
      </c>
      <c r="B799">
        <v>4</v>
      </c>
      <c r="C799">
        <v>4</v>
      </c>
      <c r="D799">
        <v>76</v>
      </c>
      <c r="E799">
        <v>199</v>
      </c>
      <c r="F799">
        <v>1</v>
      </c>
      <c r="G799">
        <v>0</v>
      </c>
      <c r="I799" s="7">
        <f t="shared" si="431"/>
        <v>1</v>
      </c>
      <c r="J799">
        <f t="shared" si="432"/>
        <v>0</v>
      </c>
      <c r="K799" s="5">
        <f t="shared" si="433"/>
        <v>76</v>
      </c>
      <c r="L799" s="5">
        <f t="shared" si="434"/>
        <v>0</v>
      </c>
      <c r="N799">
        <f t="shared" ref="N799" si="449">$K798+$K799-$L798-$L799</f>
        <v>-392</v>
      </c>
    </row>
    <row r="800" spans="1:14" hidden="1" x14ac:dyDescent="0.3">
      <c r="A800" t="s">
        <v>7</v>
      </c>
      <c r="B800">
        <v>20</v>
      </c>
      <c r="C800">
        <v>20</v>
      </c>
      <c r="D800">
        <v>1625</v>
      </c>
      <c r="E800">
        <v>200</v>
      </c>
      <c r="F800">
        <v>1</v>
      </c>
      <c r="G800">
        <v>0</v>
      </c>
      <c r="I800" s="7">
        <f t="shared" si="431"/>
        <v>1</v>
      </c>
      <c r="J800">
        <f t="shared" si="432"/>
        <v>0</v>
      </c>
      <c r="K800" s="5">
        <f t="shared" si="433"/>
        <v>0</v>
      </c>
      <c r="L800" s="5">
        <f t="shared" si="434"/>
        <v>1625</v>
      </c>
    </row>
    <row r="801" spans="1:14" hidden="1" x14ac:dyDescent="0.3">
      <c r="A801" t="s">
        <v>8</v>
      </c>
      <c r="B801">
        <v>20</v>
      </c>
      <c r="C801">
        <v>20</v>
      </c>
      <c r="D801">
        <v>146</v>
      </c>
      <c r="E801">
        <v>200</v>
      </c>
      <c r="F801">
        <v>1</v>
      </c>
      <c r="G801">
        <v>0</v>
      </c>
      <c r="I801" s="7">
        <f t="shared" si="431"/>
        <v>1</v>
      </c>
      <c r="J801">
        <f t="shared" si="432"/>
        <v>0</v>
      </c>
      <c r="K801" s="5">
        <f t="shared" si="433"/>
        <v>146</v>
      </c>
      <c r="L801" s="5">
        <f t="shared" si="434"/>
        <v>0</v>
      </c>
      <c r="N801">
        <f t="shared" ref="N801" si="450">$K800+$K801-$L800-$L801</f>
        <v>-1479</v>
      </c>
    </row>
    <row r="802" spans="1:14" x14ac:dyDescent="0.3">
      <c r="A802" t="s">
        <v>8</v>
      </c>
      <c r="B802">
        <v>16</v>
      </c>
      <c r="C802">
        <v>29</v>
      </c>
      <c r="D802">
        <v>1332</v>
      </c>
      <c r="E802">
        <v>201</v>
      </c>
      <c r="F802">
        <v>1</v>
      </c>
      <c r="G802">
        <v>0</v>
      </c>
      <c r="I802" s="7">
        <f t="shared" si="431"/>
        <v>1.8125</v>
      </c>
      <c r="J802">
        <f t="shared" si="432"/>
        <v>13</v>
      </c>
      <c r="K802" s="5">
        <f t="shared" si="433"/>
        <v>1332</v>
      </c>
      <c r="L802" s="5">
        <f t="shared" si="434"/>
        <v>0</v>
      </c>
    </row>
    <row r="803" spans="1:14" x14ac:dyDescent="0.3">
      <c r="A803" t="s">
        <v>7</v>
      </c>
      <c r="B803">
        <v>16</v>
      </c>
      <c r="C803">
        <v>29</v>
      </c>
      <c r="D803">
        <v>1843</v>
      </c>
      <c r="E803">
        <v>201</v>
      </c>
      <c r="F803">
        <v>1</v>
      </c>
      <c r="G803">
        <v>0</v>
      </c>
      <c r="I803" s="7">
        <f t="shared" si="431"/>
        <v>1.8125</v>
      </c>
      <c r="J803">
        <f t="shared" si="432"/>
        <v>13</v>
      </c>
      <c r="K803" s="5">
        <f t="shared" si="433"/>
        <v>0</v>
      </c>
      <c r="L803" s="5">
        <f t="shared" si="434"/>
        <v>1843</v>
      </c>
      <c r="N803">
        <f t="shared" ref="N803" si="451">$K802+$K803-$L802-$L803</f>
        <v>-511</v>
      </c>
    </row>
    <row r="804" spans="1:14" hidden="1" x14ac:dyDescent="0.3">
      <c r="A804" t="s">
        <v>8</v>
      </c>
      <c r="B804">
        <v>34</v>
      </c>
      <c r="C804">
        <v>41</v>
      </c>
      <c r="D804">
        <v>864</v>
      </c>
      <c r="E804">
        <v>202</v>
      </c>
      <c r="F804">
        <v>1</v>
      </c>
      <c r="G804">
        <v>0</v>
      </c>
      <c r="I804" s="7">
        <f t="shared" si="431"/>
        <v>1.2058823529411764</v>
      </c>
      <c r="J804">
        <f t="shared" si="432"/>
        <v>7</v>
      </c>
      <c r="K804" s="5">
        <f t="shared" si="433"/>
        <v>864</v>
      </c>
      <c r="L804" s="5">
        <f t="shared" si="434"/>
        <v>0</v>
      </c>
    </row>
    <row r="805" spans="1:14" hidden="1" x14ac:dyDescent="0.3">
      <c r="A805" t="s">
        <v>7</v>
      </c>
      <c r="B805">
        <v>34</v>
      </c>
      <c r="C805">
        <v>41</v>
      </c>
      <c r="D805">
        <v>3172</v>
      </c>
      <c r="E805">
        <v>202</v>
      </c>
      <c r="F805">
        <v>1</v>
      </c>
      <c r="G805">
        <v>0</v>
      </c>
      <c r="I805" s="7">
        <f t="shared" si="431"/>
        <v>1.2058823529411764</v>
      </c>
      <c r="J805">
        <f t="shared" si="432"/>
        <v>7</v>
      </c>
      <c r="K805" s="5">
        <f t="shared" si="433"/>
        <v>0</v>
      </c>
      <c r="L805" s="5">
        <f t="shared" si="434"/>
        <v>3172</v>
      </c>
      <c r="N805">
        <f t="shared" ref="N805" si="452">$K804+$K805-$L804-$L805</f>
        <v>-2308</v>
      </c>
    </row>
    <row r="806" spans="1:14" hidden="1" x14ac:dyDescent="0.3">
      <c r="A806" t="s">
        <v>8</v>
      </c>
      <c r="B806">
        <v>23</v>
      </c>
      <c r="C806">
        <v>29</v>
      </c>
      <c r="D806">
        <v>589</v>
      </c>
      <c r="E806">
        <v>203</v>
      </c>
      <c r="F806">
        <v>1</v>
      </c>
      <c r="G806">
        <v>0</v>
      </c>
      <c r="I806" s="7">
        <f t="shared" si="431"/>
        <v>1.2608695652173914</v>
      </c>
      <c r="J806">
        <f t="shared" si="432"/>
        <v>6</v>
      </c>
      <c r="K806" s="5">
        <f t="shared" si="433"/>
        <v>589</v>
      </c>
      <c r="L806" s="5">
        <f t="shared" si="434"/>
        <v>0</v>
      </c>
    </row>
    <row r="807" spans="1:14" hidden="1" x14ac:dyDescent="0.3">
      <c r="A807" t="s">
        <v>7</v>
      </c>
      <c r="B807">
        <v>23</v>
      </c>
      <c r="C807">
        <v>29</v>
      </c>
      <c r="D807">
        <v>1793</v>
      </c>
      <c r="E807">
        <v>203</v>
      </c>
      <c r="F807">
        <v>1</v>
      </c>
      <c r="G807">
        <v>0</v>
      </c>
      <c r="I807" s="7">
        <f t="shared" si="431"/>
        <v>1.2608695652173914</v>
      </c>
      <c r="J807">
        <f t="shared" si="432"/>
        <v>6</v>
      </c>
      <c r="K807" s="5">
        <f t="shared" si="433"/>
        <v>0</v>
      </c>
      <c r="L807" s="5">
        <f t="shared" si="434"/>
        <v>1793</v>
      </c>
      <c r="N807">
        <f t="shared" ref="N807" si="453">$K806+$K807-$L806-$L807</f>
        <v>-1204</v>
      </c>
    </row>
    <row r="808" spans="1:14" hidden="1" x14ac:dyDescent="0.3">
      <c r="A808" t="s">
        <v>8</v>
      </c>
      <c r="B808">
        <v>43</v>
      </c>
      <c r="C808">
        <v>43</v>
      </c>
      <c r="D808">
        <v>143</v>
      </c>
      <c r="E808">
        <v>204</v>
      </c>
      <c r="F808">
        <v>1</v>
      </c>
      <c r="G808">
        <v>0</v>
      </c>
      <c r="I808" s="7">
        <f t="shared" si="431"/>
        <v>1</v>
      </c>
      <c r="J808">
        <f t="shared" si="432"/>
        <v>0</v>
      </c>
      <c r="K808" s="5">
        <f t="shared" si="433"/>
        <v>143</v>
      </c>
      <c r="L808" s="5">
        <f t="shared" si="434"/>
        <v>0</v>
      </c>
    </row>
    <row r="809" spans="1:14" hidden="1" x14ac:dyDescent="0.3">
      <c r="A809" t="s">
        <v>7</v>
      </c>
      <c r="B809">
        <v>43</v>
      </c>
      <c r="C809">
        <v>43</v>
      </c>
      <c r="D809">
        <v>3140</v>
      </c>
      <c r="E809">
        <v>204</v>
      </c>
      <c r="F809">
        <v>1</v>
      </c>
      <c r="G809">
        <v>0</v>
      </c>
      <c r="I809" s="7">
        <f t="shared" si="431"/>
        <v>1</v>
      </c>
      <c r="J809">
        <f t="shared" si="432"/>
        <v>0</v>
      </c>
      <c r="K809" s="5">
        <f t="shared" si="433"/>
        <v>0</v>
      </c>
      <c r="L809" s="5">
        <f t="shared" si="434"/>
        <v>3140</v>
      </c>
      <c r="N809">
        <f t="shared" ref="N809" si="454">$K808+$K809-$L808-$L809</f>
        <v>-2997</v>
      </c>
    </row>
    <row r="810" spans="1:14" hidden="1" x14ac:dyDescent="0.3">
      <c r="A810" t="s">
        <v>8</v>
      </c>
      <c r="B810">
        <v>28</v>
      </c>
      <c r="C810">
        <v>28</v>
      </c>
      <c r="D810">
        <v>165</v>
      </c>
      <c r="E810">
        <v>205</v>
      </c>
      <c r="F810">
        <v>1</v>
      </c>
      <c r="G810">
        <v>0</v>
      </c>
      <c r="I810" s="7">
        <f t="shared" si="431"/>
        <v>1</v>
      </c>
      <c r="J810">
        <f t="shared" si="432"/>
        <v>0</v>
      </c>
      <c r="K810" s="5">
        <f t="shared" si="433"/>
        <v>165</v>
      </c>
      <c r="L810" s="5">
        <f t="shared" si="434"/>
        <v>0</v>
      </c>
    </row>
    <row r="811" spans="1:14" hidden="1" x14ac:dyDescent="0.3">
      <c r="A811" t="s">
        <v>7</v>
      </c>
      <c r="B811">
        <v>28</v>
      </c>
      <c r="C811">
        <v>28</v>
      </c>
      <c r="D811">
        <v>2288</v>
      </c>
      <c r="E811">
        <v>205</v>
      </c>
      <c r="F811">
        <v>1</v>
      </c>
      <c r="G811">
        <v>0</v>
      </c>
      <c r="I811" s="7">
        <f t="shared" si="431"/>
        <v>1</v>
      </c>
      <c r="J811">
        <f t="shared" si="432"/>
        <v>0</v>
      </c>
      <c r="K811" s="5">
        <f t="shared" si="433"/>
        <v>0</v>
      </c>
      <c r="L811" s="5">
        <f t="shared" si="434"/>
        <v>2288</v>
      </c>
      <c r="N811">
        <f t="shared" ref="N811" si="455">$K810+$K811-$L810-$L811</f>
        <v>-2123</v>
      </c>
    </row>
    <row r="812" spans="1:14" hidden="1" x14ac:dyDescent="0.3">
      <c r="A812" t="s">
        <v>8</v>
      </c>
      <c r="B812">
        <v>22</v>
      </c>
      <c r="C812">
        <v>32</v>
      </c>
      <c r="D812">
        <v>1172</v>
      </c>
      <c r="E812">
        <v>206</v>
      </c>
      <c r="F812">
        <v>1</v>
      </c>
      <c r="G812">
        <v>0</v>
      </c>
      <c r="I812" s="7">
        <f t="shared" si="431"/>
        <v>1.4545454545454546</v>
      </c>
      <c r="J812">
        <f t="shared" si="432"/>
        <v>10</v>
      </c>
      <c r="K812" s="5">
        <f t="shared" si="433"/>
        <v>1172</v>
      </c>
      <c r="L812" s="5">
        <f t="shared" si="434"/>
        <v>0</v>
      </c>
    </row>
    <row r="813" spans="1:14" hidden="1" x14ac:dyDescent="0.3">
      <c r="A813" t="s">
        <v>7</v>
      </c>
      <c r="B813">
        <v>22</v>
      </c>
      <c r="C813">
        <v>32</v>
      </c>
      <c r="D813">
        <v>2517</v>
      </c>
      <c r="E813">
        <v>206</v>
      </c>
      <c r="F813">
        <v>1</v>
      </c>
      <c r="G813">
        <v>0</v>
      </c>
      <c r="I813" s="7">
        <f t="shared" si="431"/>
        <v>1.4545454545454546</v>
      </c>
      <c r="J813">
        <f t="shared" si="432"/>
        <v>10</v>
      </c>
      <c r="K813" s="5">
        <f t="shared" si="433"/>
        <v>0</v>
      </c>
      <c r="L813" s="5">
        <f t="shared" si="434"/>
        <v>2517</v>
      </c>
      <c r="N813">
        <f t="shared" ref="N813" si="456">$K812+$K813-$L812-$L813</f>
        <v>-1345</v>
      </c>
    </row>
    <row r="814" spans="1:14" hidden="1" x14ac:dyDescent="0.3">
      <c r="A814" t="s">
        <v>7</v>
      </c>
      <c r="B814">
        <v>39</v>
      </c>
      <c r="C814">
        <v>39</v>
      </c>
      <c r="D814">
        <v>3319</v>
      </c>
      <c r="E814">
        <v>207</v>
      </c>
      <c r="F814">
        <v>1</v>
      </c>
      <c r="G814">
        <v>0</v>
      </c>
      <c r="I814" s="7">
        <f t="shared" si="431"/>
        <v>1</v>
      </c>
      <c r="J814">
        <f t="shared" si="432"/>
        <v>0</v>
      </c>
      <c r="K814" s="5">
        <f t="shared" si="433"/>
        <v>0</v>
      </c>
      <c r="L814" s="5">
        <f t="shared" si="434"/>
        <v>3319</v>
      </c>
    </row>
    <row r="815" spans="1:14" hidden="1" x14ac:dyDescent="0.3">
      <c r="A815" t="s">
        <v>8</v>
      </c>
      <c r="B815">
        <v>39</v>
      </c>
      <c r="C815">
        <v>39</v>
      </c>
      <c r="D815">
        <v>173</v>
      </c>
      <c r="E815">
        <v>207</v>
      </c>
      <c r="F815">
        <v>1</v>
      </c>
      <c r="G815">
        <v>0</v>
      </c>
      <c r="I815" s="7">
        <f t="shared" si="431"/>
        <v>1</v>
      </c>
      <c r="J815">
        <f t="shared" si="432"/>
        <v>0</v>
      </c>
      <c r="K815" s="5">
        <f t="shared" si="433"/>
        <v>173</v>
      </c>
      <c r="L815" s="5">
        <f t="shared" si="434"/>
        <v>0</v>
      </c>
      <c r="N815">
        <f t="shared" ref="N815" si="457">$K814+$K815-$L814-$L815</f>
        <v>-3146</v>
      </c>
    </row>
    <row r="816" spans="1:14" hidden="1" x14ac:dyDescent="0.3">
      <c r="A816" t="s">
        <v>7</v>
      </c>
      <c r="B816">
        <v>32</v>
      </c>
      <c r="C816">
        <v>46</v>
      </c>
      <c r="D816">
        <v>3027</v>
      </c>
      <c r="E816">
        <v>208</v>
      </c>
      <c r="F816">
        <v>1</v>
      </c>
      <c r="G816">
        <v>0</v>
      </c>
      <c r="I816" s="7">
        <f t="shared" si="431"/>
        <v>1.4375</v>
      </c>
      <c r="J816">
        <f t="shared" si="432"/>
        <v>14</v>
      </c>
      <c r="K816" s="5">
        <f t="shared" si="433"/>
        <v>0</v>
      </c>
      <c r="L816" s="5">
        <f t="shared" si="434"/>
        <v>3027</v>
      </c>
    </row>
    <row r="817" spans="1:14" hidden="1" x14ac:dyDescent="0.3">
      <c r="A817" t="s">
        <v>8</v>
      </c>
      <c r="B817">
        <v>32</v>
      </c>
      <c r="C817">
        <v>46</v>
      </c>
      <c r="D817">
        <v>1420</v>
      </c>
      <c r="E817">
        <v>208</v>
      </c>
      <c r="F817">
        <v>1</v>
      </c>
      <c r="G817">
        <v>0</v>
      </c>
      <c r="I817" s="7">
        <f t="shared" si="431"/>
        <v>1.4375</v>
      </c>
      <c r="J817">
        <f t="shared" si="432"/>
        <v>14</v>
      </c>
      <c r="K817" s="5">
        <f t="shared" si="433"/>
        <v>1420</v>
      </c>
      <c r="L817" s="5">
        <f t="shared" si="434"/>
        <v>0</v>
      </c>
      <c r="N817">
        <f t="shared" ref="N817" si="458">$K816+$K817-$L816-$L817</f>
        <v>-1607</v>
      </c>
    </row>
    <row r="818" spans="1:14" hidden="1" x14ac:dyDescent="0.3">
      <c r="A818" t="s">
        <v>8</v>
      </c>
      <c r="B818">
        <v>45</v>
      </c>
      <c r="C818">
        <v>45</v>
      </c>
      <c r="D818">
        <v>146</v>
      </c>
      <c r="E818">
        <v>209</v>
      </c>
      <c r="F818">
        <v>1</v>
      </c>
      <c r="G818">
        <v>0</v>
      </c>
      <c r="I818" s="7">
        <f t="shared" si="431"/>
        <v>1</v>
      </c>
      <c r="J818">
        <f t="shared" si="432"/>
        <v>0</v>
      </c>
      <c r="K818" s="5">
        <f t="shared" si="433"/>
        <v>146</v>
      </c>
      <c r="L818" s="5">
        <f t="shared" si="434"/>
        <v>0</v>
      </c>
    </row>
    <row r="819" spans="1:14" hidden="1" x14ac:dyDescent="0.3">
      <c r="A819" t="s">
        <v>7</v>
      </c>
      <c r="B819">
        <v>45</v>
      </c>
      <c r="C819">
        <v>45</v>
      </c>
      <c r="D819">
        <v>3640</v>
      </c>
      <c r="E819">
        <v>209</v>
      </c>
      <c r="F819">
        <v>1</v>
      </c>
      <c r="G819">
        <v>0</v>
      </c>
      <c r="I819" s="7">
        <f t="shared" si="431"/>
        <v>1</v>
      </c>
      <c r="J819">
        <f t="shared" si="432"/>
        <v>0</v>
      </c>
      <c r="K819" s="5">
        <f t="shared" si="433"/>
        <v>0</v>
      </c>
      <c r="L819" s="5">
        <f t="shared" si="434"/>
        <v>3640</v>
      </c>
      <c r="N819">
        <f t="shared" ref="N819" si="459">$K818+$K819-$L818-$L819</f>
        <v>-3494</v>
      </c>
    </row>
    <row r="820" spans="1:14" x14ac:dyDescent="0.3">
      <c r="A820" t="s">
        <v>7</v>
      </c>
      <c r="B820">
        <v>15</v>
      </c>
      <c r="C820">
        <v>50</v>
      </c>
      <c r="D820">
        <v>3298</v>
      </c>
      <c r="E820">
        <v>210</v>
      </c>
      <c r="F820">
        <v>1</v>
      </c>
      <c r="G820">
        <v>0</v>
      </c>
      <c r="I820" s="7">
        <f t="shared" si="431"/>
        <v>3.3333333333333335</v>
      </c>
      <c r="J820">
        <f t="shared" si="432"/>
        <v>35</v>
      </c>
      <c r="K820" s="5">
        <f t="shared" si="433"/>
        <v>0</v>
      </c>
      <c r="L820" s="5">
        <f t="shared" si="434"/>
        <v>3298</v>
      </c>
    </row>
    <row r="821" spans="1:14" x14ac:dyDescent="0.3">
      <c r="A821" t="s">
        <v>8</v>
      </c>
      <c r="B821">
        <v>15</v>
      </c>
      <c r="C821">
        <v>50</v>
      </c>
      <c r="D821">
        <v>3094</v>
      </c>
      <c r="E821">
        <v>210</v>
      </c>
      <c r="F821">
        <v>1</v>
      </c>
      <c r="G821">
        <v>0</v>
      </c>
      <c r="I821" s="7">
        <f t="shared" si="431"/>
        <v>3.3333333333333335</v>
      </c>
      <c r="J821">
        <f t="shared" si="432"/>
        <v>35</v>
      </c>
      <c r="K821" s="5">
        <f t="shared" si="433"/>
        <v>3094</v>
      </c>
      <c r="L821" s="5">
        <f t="shared" si="434"/>
        <v>0</v>
      </c>
      <c r="N821">
        <f t="shared" ref="N821" si="460">$K820+$K821-$L820-$L821</f>
        <v>-204</v>
      </c>
    </row>
    <row r="822" spans="1:14" hidden="1" x14ac:dyDescent="0.3">
      <c r="A822" t="s">
        <v>8</v>
      </c>
      <c r="B822">
        <v>33</v>
      </c>
      <c r="C822">
        <v>33</v>
      </c>
      <c r="D822">
        <v>172</v>
      </c>
      <c r="E822">
        <v>211</v>
      </c>
      <c r="F822">
        <v>1</v>
      </c>
      <c r="G822">
        <v>0</v>
      </c>
      <c r="I822" s="7">
        <f t="shared" si="431"/>
        <v>1</v>
      </c>
      <c r="J822">
        <f t="shared" si="432"/>
        <v>0</v>
      </c>
      <c r="K822" s="5">
        <f t="shared" si="433"/>
        <v>172</v>
      </c>
      <c r="L822" s="5">
        <f t="shared" si="434"/>
        <v>0</v>
      </c>
    </row>
    <row r="823" spans="1:14" hidden="1" x14ac:dyDescent="0.3">
      <c r="A823" t="s">
        <v>7</v>
      </c>
      <c r="B823">
        <v>33</v>
      </c>
      <c r="C823">
        <v>33</v>
      </c>
      <c r="D823">
        <v>2608</v>
      </c>
      <c r="E823">
        <v>211</v>
      </c>
      <c r="F823">
        <v>1</v>
      </c>
      <c r="G823">
        <v>0</v>
      </c>
      <c r="I823" s="7">
        <f t="shared" si="431"/>
        <v>1</v>
      </c>
      <c r="J823">
        <f t="shared" si="432"/>
        <v>0</v>
      </c>
      <c r="K823" s="5">
        <f t="shared" si="433"/>
        <v>0</v>
      </c>
      <c r="L823" s="5">
        <f t="shared" si="434"/>
        <v>2608</v>
      </c>
      <c r="N823">
        <f t="shared" ref="N823" si="461">$K822+$K823-$L822-$L823</f>
        <v>-2436</v>
      </c>
    </row>
    <row r="824" spans="1:14" hidden="1" x14ac:dyDescent="0.3">
      <c r="A824" t="s">
        <v>7</v>
      </c>
      <c r="B824">
        <v>26</v>
      </c>
      <c r="C824">
        <v>26</v>
      </c>
      <c r="D824">
        <v>2256</v>
      </c>
      <c r="E824">
        <v>212</v>
      </c>
      <c r="F824">
        <v>1</v>
      </c>
      <c r="G824">
        <v>0</v>
      </c>
      <c r="I824" s="7">
        <f t="shared" si="431"/>
        <v>1</v>
      </c>
      <c r="J824">
        <f t="shared" si="432"/>
        <v>0</v>
      </c>
      <c r="K824" s="5">
        <f t="shared" si="433"/>
        <v>0</v>
      </c>
      <c r="L824" s="5">
        <f t="shared" si="434"/>
        <v>2256</v>
      </c>
    </row>
    <row r="825" spans="1:14" hidden="1" x14ac:dyDescent="0.3">
      <c r="A825" t="s">
        <v>8</v>
      </c>
      <c r="B825">
        <v>26</v>
      </c>
      <c r="C825">
        <v>26</v>
      </c>
      <c r="D825">
        <v>185</v>
      </c>
      <c r="E825">
        <v>212</v>
      </c>
      <c r="F825">
        <v>1</v>
      </c>
      <c r="G825">
        <v>0</v>
      </c>
      <c r="I825" s="7">
        <f t="shared" si="431"/>
        <v>1</v>
      </c>
      <c r="J825">
        <f t="shared" si="432"/>
        <v>0</v>
      </c>
      <c r="K825" s="5">
        <f t="shared" si="433"/>
        <v>185</v>
      </c>
      <c r="L825" s="5">
        <f t="shared" si="434"/>
        <v>0</v>
      </c>
      <c r="N825">
        <f t="shared" ref="N825" si="462">$K824+$K825-$L824-$L825</f>
        <v>-2071</v>
      </c>
    </row>
    <row r="826" spans="1:14" hidden="1" x14ac:dyDescent="0.3">
      <c r="A826" t="s">
        <v>7</v>
      </c>
      <c r="B826">
        <v>15</v>
      </c>
      <c r="C826">
        <v>21</v>
      </c>
      <c r="D826">
        <v>1672</v>
      </c>
      <c r="E826">
        <v>213</v>
      </c>
      <c r="F826">
        <v>1</v>
      </c>
      <c r="G826">
        <v>0</v>
      </c>
      <c r="I826" s="7">
        <f t="shared" si="431"/>
        <v>1.4</v>
      </c>
      <c r="J826">
        <f t="shared" si="432"/>
        <v>6</v>
      </c>
      <c r="K826" s="5">
        <f t="shared" si="433"/>
        <v>0</v>
      </c>
      <c r="L826" s="5">
        <f t="shared" si="434"/>
        <v>1672</v>
      </c>
    </row>
    <row r="827" spans="1:14" hidden="1" x14ac:dyDescent="0.3">
      <c r="A827" t="s">
        <v>8</v>
      </c>
      <c r="B827">
        <v>15</v>
      </c>
      <c r="C827">
        <v>21</v>
      </c>
      <c r="D827">
        <v>652</v>
      </c>
      <c r="E827">
        <v>213</v>
      </c>
      <c r="F827">
        <v>1</v>
      </c>
      <c r="G827">
        <v>0</v>
      </c>
      <c r="I827" s="7">
        <f t="shared" si="431"/>
        <v>1.4</v>
      </c>
      <c r="J827">
        <f t="shared" si="432"/>
        <v>6</v>
      </c>
      <c r="K827" s="5">
        <f t="shared" si="433"/>
        <v>652</v>
      </c>
      <c r="L827" s="5">
        <f t="shared" si="434"/>
        <v>0</v>
      </c>
      <c r="N827">
        <f t="shared" ref="N827" si="463">$K826+$K827-$L826-$L827</f>
        <v>-1020</v>
      </c>
    </row>
    <row r="828" spans="1:14" x14ac:dyDescent="0.3">
      <c r="A828" t="s">
        <v>7</v>
      </c>
      <c r="B828">
        <v>4</v>
      </c>
      <c r="C828">
        <v>24</v>
      </c>
      <c r="D828">
        <v>2256</v>
      </c>
      <c r="E828">
        <v>214</v>
      </c>
      <c r="F828">
        <v>1</v>
      </c>
      <c r="G828">
        <v>0</v>
      </c>
      <c r="I828" s="7">
        <f t="shared" si="431"/>
        <v>6</v>
      </c>
      <c r="J828">
        <f t="shared" si="432"/>
        <v>20</v>
      </c>
      <c r="K828" s="5">
        <f t="shared" si="433"/>
        <v>0</v>
      </c>
      <c r="L828" s="5">
        <f t="shared" si="434"/>
        <v>2256</v>
      </c>
    </row>
    <row r="829" spans="1:14" x14ac:dyDescent="0.3">
      <c r="A829" t="s">
        <v>8</v>
      </c>
      <c r="B829">
        <v>4</v>
      </c>
      <c r="C829">
        <v>24</v>
      </c>
      <c r="D829">
        <v>1948</v>
      </c>
      <c r="E829">
        <v>214</v>
      </c>
      <c r="F829">
        <v>1</v>
      </c>
      <c r="G829">
        <v>0</v>
      </c>
      <c r="I829" s="7">
        <f t="shared" si="431"/>
        <v>6</v>
      </c>
      <c r="J829">
        <f t="shared" si="432"/>
        <v>20</v>
      </c>
      <c r="K829" s="5">
        <f t="shared" si="433"/>
        <v>1948</v>
      </c>
      <c r="L829" s="5">
        <f t="shared" si="434"/>
        <v>0</v>
      </c>
      <c r="N829">
        <f t="shared" ref="N829" si="464">$K828+$K829-$L828-$L829</f>
        <v>-308</v>
      </c>
    </row>
    <row r="830" spans="1:14" x14ac:dyDescent="0.3">
      <c r="A830" t="s">
        <v>8</v>
      </c>
      <c r="B830">
        <v>11</v>
      </c>
      <c r="C830">
        <v>31</v>
      </c>
      <c r="D830">
        <v>2267</v>
      </c>
      <c r="E830">
        <v>215</v>
      </c>
      <c r="F830">
        <v>1</v>
      </c>
      <c r="G830">
        <v>0</v>
      </c>
      <c r="I830" s="7">
        <f t="shared" si="431"/>
        <v>2.8181818181818183</v>
      </c>
      <c r="J830">
        <f t="shared" si="432"/>
        <v>20</v>
      </c>
      <c r="K830" s="5">
        <f t="shared" si="433"/>
        <v>2267</v>
      </c>
      <c r="L830" s="5">
        <f t="shared" si="434"/>
        <v>0</v>
      </c>
    </row>
    <row r="831" spans="1:14" x14ac:dyDescent="0.3">
      <c r="A831" t="s">
        <v>7</v>
      </c>
      <c r="B831">
        <v>11</v>
      </c>
      <c r="C831">
        <v>31</v>
      </c>
      <c r="D831">
        <v>2619</v>
      </c>
      <c r="E831">
        <v>215</v>
      </c>
      <c r="F831">
        <v>1</v>
      </c>
      <c r="G831">
        <v>0</v>
      </c>
      <c r="I831" s="7">
        <f t="shared" si="431"/>
        <v>2.8181818181818183</v>
      </c>
      <c r="J831">
        <f t="shared" si="432"/>
        <v>20</v>
      </c>
      <c r="K831" s="5">
        <f t="shared" si="433"/>
        <v>0</v>
      </c>
      <c r="L831" s="5">
        <f t="shared" si="434"/>
        <v>2619</v>
      </c>
      <c r="N831">
        <f t="shared" ref="N831" si="465">$K830+$K831-$L830-$L831</f>
        <v>-352</v>
      </c>
    </row>
    <row r="832" spans="1:14" hidden="1" x14ac:dyDescent="0.3">
      <c r="A832" t="s">
        <v>8</v>
      </c>
      <c r="B832">
        <v>12</v>
      </c>
      <c r="C832">
        <v>12</v>
      </c>
      <c r="D832">
        <v>171</v>
      </c>
      <c r="E832">
        <v>216</v>
      </c>
      <c r="F832">
        <v>1</v>
      </c>
      <c r="G832">
        <v>0</v>
      </c>
      <c r="I832" s="7">
        <f t="shared" si="431"/>
        <v>1</v>
      </c>
      <c r="J832">
        <f t="shared" si="432"/>
        <v>0</v>
      </c>
      <c r="K832" s="5">
        <f t="shared" si="433"/>
        <v>171</v>
      </c>
      <c r="L832" s="5">
        <f t="shared" si="434"/>
        <v>0</v>
      </c>
    </row>
    <row r="833" spans="1:14" hidden="1" x14ac:dyDescent="0.3">
      <c r="A833" t="s">
        <v>7</v>
      </c>
      <c r="B833">
        <v>12</v>
      </c>
      <c r="C833">
        <v>12</v>
      </c>
      <c r="D833">
        <v>1157</v>
      </c>
      <c r="E833">
        <v>216</v>
      </c>
      <c r="F833">
        <v>1</v>
      </c>
      <c r="G833">
        <v>0</v>
      </c>
      <c r="I833" s="7">
        <f t="shared" si="431"/>
        <v>1</v>
      </c>
      <c r="J833">
        <f t="shared" si="432"/>
        <v>0</v>
      </c>
      <c r="K833" s="5">
        <f t="shared" si="433"/>
        <v>0</v>
      </c>
      <c r="L833" s="5">
        <f t="shared" si="434"/>
        <v>1157</v>
      </c>
      <c r="N833">
        <f t="shared" ref="N833" si="466">$K832+$K833-$L832-$L833</f>
        <v>-986</v>
      </c>
    </row>
    <row r="834" spans="1:14" x14ac:dyDescent="0.3">
      <c r="A834" t="s">
        <v>8</v>
      </c>
      <c r="B834">
        <v>21</v>
      </c>
      <c r="C834">
        <v>42</v>
      </c>
      <c r="D834">
        <v>2065</v>
      </c>
      <c r="E834">
        <v>217</v>
      </c>
      <c r="F834">
        <v>1</v>
      </c>
      <c r="G834">
        <v>0</v>
      </c>
      <c r="I834" s="7">
        <f t="shared" si="431"/>
        <v>2</v>
      </c>
      <c r="J834">
        <f t="shared" si="432"/>
        <v>21</v>
      </c>
      <c r="K834" s="5">
        <f t="shared" si="433"/>
        <v>2065</v>
      </c>
      <c r="L834" s="5">
        <f t="shared" si="434"/>
        <v>0</v>
      </c>
    </row>
    <row r="835" spans="1:14" x14ac:dyDescent="0.3">
      <c r="A835" t="s">
        <v>7</v>
      </c>
      <c r="B835">
        <v>21</v>
      </c>
      <c r="C835">
        <v>42</v>
      </c>
      <c r="D835">
        <v>2452</v>
      </c>
      <c r="E835">
        <v>217</v>
      </c>
      <c r="F835">
        <v>1</v>
      </c>
      <c r="G835">
        <v>0</v>
      </c>
      <c r="I835" s="7">
        <f t="shared" ref="I835:I898" si="467">C835/B835</f>
        <v>2</v>
      </c>
      <c r="J835">
        <f t="shared" ref="J835:J898" si="468">C835-B835</f>
        <v>21</v>
      </c>
      <c r="K835" s="5">
        <f t="shared" ref="K835:K898" si="469">IF($A835="Hungarian",$D835,0)</f>
        <v>0</v>
      </c>
      <c r="L835" s="5">
        <f t="shared" ref="L835:L898" si="470">IF($A835="Vickrey Auction",$D835,0)</f>
        <v>2452</v>
      </c>
      <c r="N835">
        <f t="shared" ref="N835" si="471">$K834+$K835-$L834-$L835</f>
        <v>-387</v>
      </c>
    </row>
    <row r="836" spans="1:14" x14ac:dyDescent="0.3">
      <c r="A836" t="s">
        <v>8</v>
      </c>
      <c r="B836">
        <v>6</v>
      </c>
      <c r="C836">
        <v>45</v>
      </c>
      <c r="D836">
        <v>3754</v>
      </c>
      <c r="E836">
        <v>218</v>
      </c>
      <c r="F836">
        <v>0</v>
      </c>
      <c r="G836">
        <v>1</v>
      </c>
      <c r="I836" s="7">
        <f t="shared" si="467"/>
        <v>7.5</v>
      </c>
      <c r="J836">
        <f t="shared" si="468"/>
        <v>39</v>
      </c>
      <c r="K836" s="5">
        <f t="shared" si="469"/>
        <v>3754</v>
      </c>
      <c r="L836" s="5">
        <f t="shared" si="470"/>
        <v>0</v>
      </c>
    </row>
    <row r="837" spans="1:14" x14ac:dyDescent="0.3">
      <c r="A837" t="s">
        <v>7</v>
      </c>
      <c r="B837">
        <v>6</v>
      </c>
      <c r="C837">
        <v>45</v>
      </c>
      <c r="D837">
        <v>3571</v>
      </c>
      <c r="E837">
        <v>218</v>
      </c>
      <c r="F837">
        <v>0</v>
      </c>
      <c r="G837">
        <v>1</v>
      </c>
      <c r="I837" s="7">
        <f t="shared" si="467"/>
        <v>7.5</v>
      </c>
      <c r="J837">
        <f t="shared" si="468"/>
        <v>39</v>
      </c>
      <c r="K837" s="5">
        <f t="shared" si="469"/>
        <v>0</v>
      </c>
      <c r="L837" s="5">
        <f t="shared" si="470"/>
        <v>3571</v>
      </c>
      <c r="N837">
        <f t="shared" ref="N837" si="472">$K836+$K837-$L836-$L837</f>
        <v>183</v>
      </c>
    </row>
    <row r="838" spans="1:14" x14ac:dyDescent="0.3">
      <c r="A838" t="s">
        <v>8</v>
      </c>
      <c r="B838">
        <v>24</v>
      </c>
      <c r="C838">
        <v>48</v>
      </c>
      <c r="D838">
        <v>2234</v>
      </c>
      <c r="E838">
        <v>219</v>
      </c>
      <c r="F838">
        <v>1</v>
      </c>
      <c r="G838">
        <v>0</v>
      </c>
      <c r="I838" s="7">
        <f t="shared" si="467"/>
        <v>2</v>
      </c>
      <c r="J838">
        <f t="shared" si="468"/>
        <v>24</v>
      </c>
      <c r="K838" s="5">
        <f t="shared" si="469"/>
        <v>2234</v>
      </c>
      <c r="L838" s="5">
        <f t="shared" si="470"/>
        <v>0</v>
      </c>
    </row>
    <row r="839" spans="1:14" x14ac:dyDescent="0.3">
      <c r="A839" t="s">
        <v>7</v>
      </c>
      <c r="B839">
        <v>24</v>
      </c>
      <c r="C839">
        <v>48</v>
      </c>
      <c r="D839">
        <v>3569</v>
      </c>
      <c r="E839">
        <v>219</v>
      </c>
      <c r="F839">
        <v>1</v>
      </c>
      <c r="G839">
        <v>0</v>
      </c>
      <c r="I839" s="7">
        <f t="shared" si="467"/>
        <v>2</v>
      </c>
      <c r="J839">
        <f t="shared" si="468"/>
        <v>24</v>
      </c>
      <c r="K839" s="5">
        <f t="shared" si="469"/>
        <v>0</v>
      </c>
      <c r="L839" s="5">
        <f t="shared" si="470"/>
        <v>3569</v>
      </c>
      <c r="N839">
        <f t="shared" ref="N839" si="473">$K838+$K839-$L838-$L839</f>
        <v>-1335</v>
      </c>
    </row>
    <row r="840" spans="1:14" hidden="1" x14ac:dyDescent="0.3">
      <c r="A840" t="s">
        <v>8</v>
      </c>
      <c r="B840">
        <v>14</v>
      </c>
      <c r="C840">
        <v>14</v>
      </c>
      <c r="D840">
        <v>192</v>
      </c>
      <c r="E840">
        <v>220</v>
      </c>
      <c r="F840">
        <v>1</v>
      </c>
      <c r="G840">
        <v>0</v>
      </c>
      <c r="I840" s="7">
        <f t="shared" si="467"/>
        <v>1</v>
      </c>
      <c r="J840">
        <f t="shared" si="468"/>
        <v>0</v>
      </c>
      <c r="K840" s="5">
        <f t="shared" si="469"/>
        <v>192</v>
      </c>
      <c r="L840" s="5">
        <f t="shared" si="470"/>
        <v>0</v>
      </c>
    </row>
    <row r="841" spans="1:14" hidden="1" x14ac:dyDescent="0.3">
      <c r="A841" t="s">
        <v>7</v>
      </c>
      <c r="B841">
        <v>14</v>
      </c>
      <c r="C841">
        <v>14</v>
      </c>
      <c r="D841">
        <v>1123</v>
      </c>
      <c r="E841">
        <v>220</v>
      </c>
      <c r="F841">
        <v>1</v>
      </c>
      <c r="G841">
        <v>0</v>
      </c>
      <c r="I841" s="7">
        <f t="shared" si="467"/>
        <v>1</v>
      </c>
      <c r="J841">
        <f t="shared" si="468"/>
        <v>0</v>
      </c>
      <c r="K841" s="5">
        <f t="shared" si="469"/>
        <v>0</v>
      </c>
      <c r="L841" s="5">
        <f t="shared" si="470"/>
        <v>1123</v>
      </c>
      <c r="N841">
        <f t="shared" ref="N841" si="474">$K840+$K841-$L840-$L841</f>
        <v>-931</v>
      </c>
    </row>
    <row r="842" spans="1:14" hidden="1" x14ac:dyDescent="0.3">
      <c r="A842" t="s">
        <v>8</v>
      </c>
      <c r="B842">
        <v>11</v>
      </c>
      <c r="C842">
        <v>11</v>
      </c>
      <c r="D842">
        <v>146</v>
      </c>
      <c r="E842">
        <v>221</v>
      </c>
      <c r="F842">
        <v>1</v>
      </c>
      <c r="G842">
        <v>0</v>
      </c>
      <c r="I842" s="7">
        <f t="shared" si="467"/>
        <v>1</v>
      </c>
      <c r="J842">
        <f t="shared" si="468"/>
        <v>0</v>
      </c>
      <c r="K842" s="5">
        <f t="shared" si="469"/>
        <v>146</v>
      </c>
      <c r="L842" s="5">
        <f t="shared" si="470"/>
        <v>0</v>
      </c>
    </row>
    <row r="843" spans="1:14" hidden="1" x14ac:dyDescent="0.3">
      <c r="A843" t="s">
        <v>7</v>
      </c>
      <c r="B843">
        <v>11</v>
      </c>
      <c r="C843">
        <v>11</v>
      </c>
      <c r="D843">
        <v>903</v>
      </c>
      <c r="E843">
        <v>221</v>
      </c>
      <c r="F843">
        <v>1</v>
      </c>
      <c r="G843">
        <v>0</v>
      </c>
      <c r="I843" s="7">
        <f t="shared" si="467"/>
        <v>1</v>
      </c>
      <c r="J843">
        <f t="shared" si="468"/>
        <v>0</v>
      </c>
      <c r="K843" s="5">
        <f t="shared" si="469"/>
        <v>0</v>
      </c>
      <c r="L843" s="5">
        <f t="shared" si="470"/>
        <v>903</v>
      </c>
      <c r="N843">
        <f t="shared" ref="N843" si="475">$K842+$K843-$L842-$L843</f>
        <v>-757</v>
      </c>
    </row>
    <row r="844" spans="1:14" hidden="1" x14ac:dyDescent="0.3">
      <c r="A844" t="s">
        <v>8</v>
      </c>
      <c r="B844">
        <v>29</v>
      </c>
      <c r="C844">
        <v>37</v>
      </c>
      <c r="D844">
        <v>802</v>
      </c>
      <c r="E844">
        <v>222</v>
      </c>
      <c r="F844">
        <v>1</v>
      </c>
      <c r="G844">
        <v>0</v>
      </c>
      <c r="I844" s="7">
        <f t="shared" si="467"/>
        <v>1.2758620689655173</v>
      </c>
      <c r="J844">
        <f t="shared" si="468"/>
        <v>8</v>
      </c>
      <c r="K844" s="5">
        <f t="shared" si="469"/>
        <v>802</v>
      </c>
      <c r="L844" s="5">
        <f t="shared" si="470"/>
        <v>0</v>
      </c>
    </row>
    <row r="845" spans="1:14" hidden="1" x14ac:dyDescent="0.3">
      <c r="A845" t="s">
        <v>7</v>
      </c>
      <c r="B845">
        <v>29</v>
      </c>
      <c r="C845">
        <v>37</v>
      </c>
      <c r="D845">
        <v>2662</v>
      </c>
      <c r="E845">
        <v>222</v>
      </c>
      <c r="F845">
        <v>1</v>
      </c>
      <c r="G845">
        <v>0</v>
      </c>
      <c r="I845" s="7">
        <f t="shared" si="467"/>
        <v>1.2758620689655173</v>
      </c>
      <c r="J845">
        <f t="shared" si="468"/>
        <v>8</v>
      </c>
      <c r="K845" s="5">
        <f t="shared" si="469"/>
        <v>0</v>
      </c>
      <c r="L845" s="5">
        <f t="shared" si="470"/>
        <v>2662</v>
      </c>
      <c r="N845">
        <f t="shared" ref="N845" si="476">$K844+$K845-$L844-$L845</f>
        <v>-1860</v>
      </c>
    </row>
    <row r="846" spans="1:14" hidden="1" x14ac:dyDescent="0.3">
      <c r="A846" t="s">
        <v>7</v>
      </c>
      <c r="B846">
        <v>3</v>
      </c>
      <c r="C846">
        <v>3</v>
      </c>
      <c r="D846">
        <v>249</v>
      </c>
      <c r="E846">
        <v>223</v>
      </c>
      <c r="F846">
        <v>1</v>
      </c>
      <c r="G846">
        <v>0</v>
      </c>
      <c r="I846" s="7">
        <f t="shared" si="467"/>
        <v>1</v>
      </c>
      <c r="J846">
        <f t="shared" si="468"/>
        <v>0</v>
      </c>
      <c r="K846" s="5">
        <f t="shared" si="469"/>
        <v>0</v>
      </c>
      <c r="L846" s="5">
        <f t="shared" si="470"/>
        <v>249</v>
      </c>
    </row>
    <row r="847" spans="1:14" hidden="1" x14ac:dyDescent="0.3">
      <c r="A847" t="s">
        <v>8</v>
      </c>
      <c r="B847">
        <v>3</v>
      </c>
      <c r="C847">
        <v>3</v>
      </c>
      <c r="D847">
        <v>102</v>
      </c>
      <c r="E847">
        <v>223</v>
      </c>
      <c r="F847">
        <v>1</v>
      </c>
      <c r="G847">
        <v>0</v>
      </c>
      <c r="I847" s="7">
        <f t="shared" si="467"/>
        <v>1</v>
      </c>
      <c r="J847">
        <f t="shared" si="468"/>
        <v>0</v>
      </c>
      <c r="K847" s="5">
        <f t="shared" si="469"/>
        <v>102</v>
      </c>
      <c r="L847" s="5">
        <f t="shared" si="470"/>
        <v>0</v>
      </c>
      <c r="N847">
        <f t="shared" ref="N847" si="477">$K846+$K847-$L846-$L847</f>
        <v>-147</v>
      </c>
    </row>
    <row r="848" spans="1:14" hidden="1" x14ac:dyDescent="0.3">
      <c r="A848" t="s">
        <v>8</v>
      </c>
      <c r="B848">
        <v>5</v>
      </c>
      <c r="C848">
        <v>5</v>
      </c>
      <c r="D848">
        <v>148</v>
      </c>
      <c r="E848">
        <v>224</v>
      </c>
      <c r="F848">
        <v>1</v>
      </c>
      <c r="G848">
        <v>0</v>
      </c>
      <c r="I848" s="7">
        <f t="shared" si="467"/>
        <v>1</v>
      </c>
      <c r="J848">
        <f t="shared" si="468"/>
        <v>0</v>
      </c>
      <c r="K848" s="5">
        <f t="shared" si="469"/>
        <v>148</v>
      </c>
      <c r="L848" s="5">
        <f t="shared" si="470"/>
        <v>0</v>
      </c>
    </row>
    <row r="849" spans="1:14" hidden="1" x14ac:dyDescent="0.3">
      <c r="A849" t="s">
        <v>7</v>
      </c>
      <c r="B849">
        <v>5</v>
      </c>
      <c r="C849">
        <v>5</v>
      </c>
      <c r="D849">
        <v>306</v>
      </c>
      <c r="E849">
        <v>224</v>
      </c>
      <c r="F849">
        <v>1</v>
      </c>
      <c r="G849">
        <v>0</v>
      </c>
      <c r="I849" s="7">
        <f t="shared" si="467"/>
        <v>1</v>
      </c>
      <c r="J849">
        <f t="shared" si="468"/>
        <v>0</v>
      </c>
      <c r="K849" s="5">
        <f t="shared" si="469"/>
        <v>0</v>
      </c>
      <c r="L849" s="5">
        <f t="shared" si="470"/>
        <v>306</v>
      </c>
      <c r="N849">
        <f t="shared" ref="N849" si="478">$K848+$K849-$L848-$L849</f>
        <v>-158</v>
      </c>
    </row>
    <row r="850" spans="1:14" hidden="1" x14ac:dyDescent="0.3">
      <c r="A850" t="s">
        <v>7</v>
      </c>
      <c r="B850">
        <v>28</v>
      </c>
      <c r="C850">
        <v>28</v>
      </c>
      <c r="D850">
        <v>2071</v>
      </c>
      <c r="E850">
        <v>225</v>
      </c>
      <c r="F850">
        <v>1</v>
      </c>
      <c r="G850">
        <v>0</v>
      </c>
      <c r="I850" s="7">
        <f t="shared" si="467"/>
        <v>1</v>
      </c>
      <c r="J850">
        <f t="shared" si="468"/>
        <v>0</v>
      </c>
      <c r="K850" s="5">
        <f t="shared" si="469"/>
        <v>0</v>
      </c>
      <c r="L850" s="5">
        <f t="shared" si="470"/>
        <v>2071</v>
      </c>
    </row>
    <row r="851" spans="1:14" hidden="1" x14ac:dyDescent="0.3">
      <c r="A851" t="s">
        <v>8</v>
      </c>
      <c r="B851">
        <v>28</v>
      </c>
      <c r="C851">
        <v>28</v>
      </c>
      <c r="D851">
        <v>195</v>
      </c>
      <c r="E851">
        <v>225</v>
      </c>
      <c r="F851">
        <v>1</v>
      </c>
      <c r="G851">
        <v>0</v>
      </c>
      <c r="I851" s="7">
        <f t="shared" si="467"/>
        <v>1</v>
      </c>
      <c r="J851">
        <f t="shared" si="468"/>
        <v>0</v>
      </c>
      <c r="K851" s="5">
        <f t="shared" si="469"/>
        <v>195</v>
      </c>
      <c r="L851" s="5">
        <f t="shared" si="470"/>
        <v>0</v>
      </c>
      <c r="N851">
        <f t="shared" ref="N851" si="479">$K850+$K851-$L850-$L851</f>
        <v>-1876</v>
      </c>
    </row>
    <row r="852" spans="1:14" hidden="1" x14ac:dyDescent="0.3">
      <c r="A852" t="s">
        <v>7</v>
      </c>
      <c r="B852">
        <v>18</v>
      </c>
      <c r="C852">
        <v>18</v>
      </c>
      <c r="D852">
        <v>1425</v>
      </c>
      <c r="E852">
        <v>226</v>
      </c>
      <c r="F852">
        <v>1</v>
      </c>
      <c r="G852">
        <v>0</v>
      </c>
      <c r="I852" s="7">
        <f t="shared" si="467"/>
        <v>1</v>
      </c>
      <c r="J852">
        <f t="shared" si="468"/>
        <v>0</v>
      </c>
      <c r="K852" s="5">
        <f t="shared" si="469"/>
        <v>0</v>
      </c>
      <c r="L852" s="5">
        <f t="shared" si="470"/>
        <v>1425</v>
      </c>
    </row>
    <row r="853" spans="1:14" hidden="1" x14ac:dyDescent="0.3">
      <c r="A853" t="s">
        <v>8</v>
      </c>
      <c r="B853">
        <v>18</v>
      </c>
      <c r="C853">
        <v>18</v>
      </c>
      <c r="D853">
        <v>125</v>
      </c>
      <c r="E853">
        <v>226</v>
      </c>
      <c r="F853">
        <v>1</v>
      </c>
      <c r="G853">
        <v>0</v>
      </c>
      <c r="I853" s="7">
        <f t="shared" si="467"/>
        <v>1</v>
      </c>
      <c r="J853">
        <f t="shared" si="468"/>
        <v>0</v>
      </c>
      <c r="K853" s="5">
        <f t="shared" si="469"/>
        <v>125</v>
      </c>
      <c r="L853" s="5">
        <f t="shared" si="470"/>
        <v>0</v>
      </c>
      <c r="N853">
        <f t="shared" ref="N853" si="480">$K852+$K853-$L852-$L853</f>
        <v>-1300</v>
      </c>
    </row>
    <row r="854" spans="1:14" x14ac:dyDescent="0.3">
      <c r="A854" t="s">
        <v>7</v>
      </c>
      <c r="B854">
        <v>7</v>
      </c>
      <c r="C854">
        <v>30</v>
      </c>
      <c r="D854">
        <v>2211</v>
      </c>
      <c r="E854">
        <v>227</v>
      </c>
      <c r="F854">
        <v>0</v>
      </c>
      <c r="G854">
        <v>1</v>
      </c>
      <c r="I854" s="7">
        <f t="shared" si="467"/>
        <v>4.2857142857142856</v>
      </c>
      <c r="J854">
        <f t="shared" si="468"/>
        <v>23</v>
      </c>
      <c r="K854" s="5">
        <f t="shared" si="469"/>
        <v>0</v>
      </c>
      <c r="L854" s="5">
        <f t="shared" si="470"/>
        <v>2211</v>
      </c>
    </row>
    <row r="855" spans="1:14" x14ac:dyDescent="0.3">
      <c r="A855" t="s">
        <v>8</v>
      </c>
      <c r="B855">
        <v>7</v>
      </c>
      <c r="C855">
        <v>30</v>
      </c>
      <c r="D855">
        <v>2231</v>
      </c>
      <c r="E855">
        <v>227</v>
      </c>
      <c r="F855">
        <v>0</v>
      </c>
      <c r="G855">
        <v>1</v>
      </c>
      <c r="I855" s="7">
        <f t="shared" si="467"/>
        <v>4.2857142857142856</v>
      </c>
      <c r="J855">
        <f t="shared" si="468"/>
        <v>23</v>
      </c>
      <c r="K855" s="5">
        <f t="shared" si="469"/>
        <v>2231</v>
      </c>
      <c r="L855" s="5">
        <f t="shared" si="470"/>
        <v>0</v>
      </c>
      <c r="N855">
        <f t="shared" ref="N855" si="481">$K854+$K855-$L854-$L855</f>
        <v>20</v>
      </c>
    </row>
    <row r="856" spans="1:14" x14ac:dyDescent="0.3">
      <c r="A856" t="s">
        <v>8</v>
      </c>
      <c r="B856">
        <v>17</v>
      </c>
      <c r="C856">
        <v>39</v>
      </c>
      <c r="D856">
        <v>2266</v>
      </c>
      <c r="E856">
        <v>228</v>
      </c>
      <c r="F856">
        <v>1</v>
      </c>
      <c r="G856">
        <v>0</v>
      </c>
      <c r="I856" s="7">
        <f t="shared" si="467"/>
        <v>2.2941176470588234</v>
      </c>
      <c r="J856">
        <f t="shared" si="468"/>
        <v>22</v>
      </c>
      <c r="K856" s="5">
        <f t="shared" si="469"/>
        <v>2266</v>
      </c>
      <c r="L856" s="5">
        <f t="shared" si="470"/>
        <v>0</v>
      </c>
    </row>
    <row r="857" spans="1:14" x14ac:dyDescent="0.3">
      <c r="A857" t="s">
        <v>7</v>
      </c>
      <c r="B857">
        <v>17</v>
      </c>
      <c r="C857">
        <v>39</v>
      </c>
      <c r="D857">
        <v>2670</v>
      </c>
      <c r="E857">
        <v>228</v>
      </c>
      <c r="F857">
        <v>1</v>
      </c>
      <c r="G857">
        <v>0</v>
      </c>
      <c r="I857" s="7">
        <f t="shared" si="467"/>
        <v>2.2941176470588234</v>
      </c>
      <c r="J857">
        <f t="shared" si="468"/>
        <v>22</v>
      </c>
      <c r="K857" s="5">
        <f t="shared" si="469"/>
        <v>0</v>
      </c>
      <c r="L857" s="5">
        <f t="shared" si="470"/>
        <v>2670</v>
      </c>
      <c r="N857">
        <f t="shared" ref="N857" si="482">$K856+$K857-$L856-$L857</f>
        <v>-404</v>
      </c>
    </row>
    <row r="858" spans="1:14" hidden="1" x14ac:dyDescent="0.3">
      <c r="A858" t="s">
        <v>8</v>
      </c>
      <c r="B858">
        <v>45</v>
      </c>
      <c r="C858">
        <v>45</v>
      </c>
      <c r="D858">
        <v>182</v>
      </c>
      <c r="E858">
        <v>229</v>
      </c>
      <c r="F858">
        <v>1</v>
      </c>
      <c r="G858">
        <v>0</v>
      </c>
      <c r="I858" s="7">
        <f t="shared" si="467"/>
        <v>1</v>
      </c>
      <c r="J858">
        <f t="shared" si="468"/>
        <v>0</v>
      </c>
      <c r="K858" s="5">
        <f t="shared" si="469"/>
        <v>182</v>
      </c>
      <c r="L858" s="5">
        <f t="shared" si="470"/>
        <v>0</v>
      </c>
    </row>
    <row r="859" spans="1:14" hidden="1" x14ac:dyDescent="0.3">
      <c r="A859" t="s">
        <v>7</v>
      </c>
      <c r="B859">
        <v>45</v>
      </c>
      <c r="C859">
        <v>45</v>
      </c>
      <c r="D859">
        <v>3749</v>
      </c>
      <c r="E859">
        <v>229</v>
      </c>
      <c r="F859">
        <v>1</v>
      </c>
      <c r="G859">
        <v>0</v>
      </c>
      <c r="I859" s="7">
        <f t="shared" si="467"/>
        <v>1</v>
      </c>
      <c r="J859">
        <f t="shared" si="468"/>
        <v>0</v>
      </c>
      <c r="K859" s="5">
        <f t="shared" si="469"/>
        <v>0</v>
      </c>
      <c r="L859" s="5">
        <f t="shared" si="470"/>
        <v>3749</v>
      </c>
      <c r="N859">
        <f t="shared" ref="N859" si="483">$K858+$K859-$L858-$L859</f>
        <v>-3567</v>
      </c>
    </row>
    <row r="860" spans="1:14" hidden="1" x14ac:dyDescent="0.3">
      <c r="A860" t="s">
        <v>7</v>
      </c>
      <c r="B860">
        <v>34</v>
      </c>
      <c r="C860">
        <v>38</v>
      </c>
      <c r="D860">
        <v>2907</v>
      </c>
      <c r="E860">
        <v>230</v>
      </c>
      <c r="F860">
        <v>1</v>
      </c>
      <c r="G860">
        <v>0</v>
      </c>
      <c r="I860" s="7">
        <f t="shared" si="467"/>
        <v>1.1176470588235294</v>
      </c>
      <c r="J860">
        <f t="shared" si="468"/>
        <v>4</v>
      </c>
      <c r="K860" s="5">
        <f t="shared" si="469"/>
        <v>0</v>
      </c>
      <c r="L860" s="5">
        <f t="shared" si="470"/>
        <v>2907</v>
      </c>
    </row>
    <row r="861" spans="1:14" hidden="1" x14ac:dyDescent="0.3">
      <c r="A861" t="s">
        <v>8</v>
      </c>
      <c r="B861">
        <v>34</v>
      </c>
      <c r="C861">
        <v>38</v>
      </c>
      <c r="D861">
        <v>585</v>
      </c>
      <c r="E861">
        <v>230</v>
      </c>
      <c r="F861">
        <v>1</v>
      </c>
      <c r="G861">
        <v>0</v>
      </c>
      <c r="I861" s="7">
        <f t="shared" si="467"/>
        <v>1.1176470588235294</v>
      </c>
      <c r="J861">
        <f t="shared" si="468"/>
        <v>4</v>
      </c>
      <c r="K861" s="5">
        <f t="shared" si="469"/>
        <v>585</v>
      </c>
      <c r="L861" s="5">
        <f t="shared" si="470"/>
        <v>0</v>
      </c>
      <c r="N861">
        <f t="shared" ref="N861" si="484">$K860+$K861-$L860-$L861</f>
        <v>-2322</v>
      </c>
    </row>
    <row r="862" spans="1:14" hidden="1" x14ac:dyDescent="0.3">
      <c r="A862" t="s">
        <v>8</v>
      </c>
      <c r="B862">
        <v>24</v>
      </c>
      <c r="C862">
        <v>24</v>
      </c>
      <c r="D862">
        <v>161</v>
      </c>
      <c r="E862">
        <v>231</v>
      </c>
      <c r="F862">
        <v>1</v>
      </c>
      <c r="G862">
        <v>0</v>
      </c>
      <c r="I862" s="7">
        <f t="shared" si="467"/>
        <v>1</v>
      </c>
      <c r="J862">
        <f t="shared" si="468"/>
        <v>0</v>
      </c>
      <c r="K862" s="5">
        <f t="shared" si="469"/>
        <v>161</v>
      </c>
      <c r="L862" s="5">
        <f t="shared" si="470"/>
        <v>0</v>
      </c>
    </row>
    <row r="863" spans="1:14" hidden="1" x14ac:dyDescent="0.3">
      <c r="A863" t="s">
        <v>7</v>
      </c>
      <c r="B863">
        <v>24</v>
      </c>
      <c r="C863">
        <v>24</v>
      </c>
      <c r="D863">
        <v>2211</v>
      </c>
      <c r="E863">
        <v>231</v>
      </c>
      <c r="F863">
        <v>1</v>
      </c>
      <c r="G863">
        <v>0</v>
      </c>
      <c r="I863" s="7">
        <f t="shared" si="467"/>
        <v>1</v>
      </c>
      <c r="J863">
        <f t="shared" si="468"/>
        <v>0</v>
      </c>
      <c r="K863" s="5">
        <f t="shared" si="469"/>
        <v>0</v>
      </c>
      <c r="L863" s="5">
        <f t="shared" si="470"/>
        <v>2211</v>
      </c>
      <c r="N863">
        <f t="shared" ref="N863" si="485">$K862+$K863-$L862-$L863</f>
        <v>-2050</v>
      </c>
    </row>
    <row r="864" spans="1:14" hidden="1" x14ac:dyDescent="0.3">
      <c r="A864" t="s">
        <v>7</v>
      </c>
      <c r="B864">
        <v>12</v>
      </c>
      <c r="C864">
        <v>12</v>
      </c>
      <c r="D864">
        <v>1038</v>
      </c>
      <c r="E864">
        <v>232</v>
      </c>
      <c r="F864">
        <v>1</v>
      </c>
      <c r="G864">
        <v>0</v>
      </c>
      <c r="I864" s="7">
        <f t="shared" si="467"/>
        <v>1</v>
      </c>
      <c r="J864">
        <f t="shared" si="468"/>
        <v>0</v>
      </c>
      <c r="K864" s="5">
        <f t="shared" si="469"/>
        <v>0</v>
      </c>
      <c r="L864" s="5">
        <f t="shared" si="470"/>
        <v>1038</v>
      </c>
    </row>
    <row r="865" spans="1:14" hidden="1" x14ac:dyDescent="0.3">
      <c r="A865" t="s">
        <v>8</v>
      </c>
      <c r="B865">
        <v>12</v>
      </c>
      <c r="C865">
        <v>12</v>
      </c>
      <c r="D865">
        <v>171</v>
      </c>
      <c r="E865">
        <v>232</v>
      </c>
      <c r="F865">
        <v>1</v>
      </c>
      <c r="G865">
        <v>0</v>
      </c>
      <c r="I865" s="7">
        <f t="shared" si="467"/>
        <v>1</v>
      </c>
      <c r="J865">
        <f t="shared" si="468"/>
        <v>0</v>
      </c>
      <c r="K865" s="5">
        <f t="shared" si="469"/>
        <v>171</v>
      </c>
      <c r="L865" s="5">
        <f t="shared" si="470"/>
        <v>0</v>
      </c>
      <c r="N865">
        <f t="shared" ref="N865" si="486">$K864+$K865-$L864-$L865</f>
        <v>-867</v>
      </c>
    </row>
    <row r="866" spans="1:14" hidden="1" x14ac:dyDescent="0.3">
      <c r="A866" t="s">
        <v>7</v>
      </c>
      <c r="B866">
        <v>11</v>
      </c>
      <c r="C866">
        <v>11</v>
      </c>
      <c r="D866">
        <v>1078</v>
      </c>
      <c r="E866">
        <v>233</v>
      </c>
      <c r="F866">
        <v>1</v>
      </c>
      <c r="G866">
        <v>0</v>
      </c>
      <c r="I866" s="7">
        <f t="shared" si="467"/>
        <v>1</v>
      </c>
      <c r="J866">
        <f t="shared" si="468"/>
        <v>0</v>
      </c>
      <c r="K866" s="5">
        <f t="shared" si="469"/>
        <v>0</v>
      </c>
      <c r="L866" s="5">
        <f t="shared" si="470"/>
        <v>1078</v>
      </c>
    </row>
    <row r="867" spans="1:14" hidden="1" x14ac:dyDescent="0.3">
      <c r="A867" t="s">
        <v>8</v>
      </c>
      <c r="B867">
        <v>11</v>
      </c>
      <c r="C867">
        <v>11</v>
      </c>
      <c r="D867">
        <v>150</v>
      </c>
      <c r="E867">
        <v>233</v>
      </c>
      <c r="F867">
        <v>1</v>
      </c>
      <c r="G867">
        <v>0</v>
      </c>
      <c r="I867" s="7">
        <f t="shared" si="467"/>
        <v>1</v>
      </c>
      <c r="J867">
        <f t="shared" si="468"/>
        <v>0</v>
      </c>
      <c r="K867" s="5">
        <f t="shared" si="469"/>
        <v>150</v>
      </c>
      <c r="L867" s="5">
        <f t="shared" si="470"/>
        <v>0</v>
      </c>
      <c r="N867">
        <f t="shared" ref="N867" si="487">$K866+$K867-$L866-$L867</f>
        <v>-928</v>
      </c>
    </row>
    <row r="868" spans="1:14" hidden="1" x14ac:dyDescent="0.3">
      <c r="A868" t="s">
        <v>7</v>
      </c>
      <c r="B868">
        <v>16</v>
      </c>
      <c r="C868">
        <v>16</v>
      </c>
      <c r="D868">
        <v>1329</v>
      </c>
      <c r="E868">
        <v>234</v>
      </c>
      <c r="F868">
        <v>1</v>
      </c>
      <c r="G868">
        <v>0</v>
      </c>
      <c r="I868" s="7">
        <f t="shared" si="467"/>
        <v>1</v>
      </c>
      <c r="J868">
        <f t="shared" si="468"/>
        <v>0</v>
      </c>
      <c r="K868" s="5">
        <f t="shared" si="469"/>
        <v>0</v>
      </c>
      <c r="L868" s="5">
        <f t="shared" si="470"/>
        <v>1329</v>
      </c>
    </row>
    <row r="869" spans="1:14" hidden="1" x14ac:dyDescent="0.3">
      <c r="A869" t="s">
        <v>8</v>
      </c>
      <c r="B869">
        <v>16</v>
      </c>
      <c r="C869">
        <v>16</v>
      </c>
      <c r="D869">
        <v>142</v>
      </c>
      <c r="E869">
        <v>234</v>
      </c>
      <c r="F869">
        <v>1</v>
      </c>
      <c r="G869">
        <v>0</v>
      </c>
      <c r="I869" s="7">
        <f t="shared" si="467"/>
        <v>1</v>
      </c>
      <c r="J869">
        <f t="shared" si="468"/>
        <v>0</v>
      </c>
      <c r="K869" s="5">
        <f t="shared" si="469"/>
        <v>142</v>
      </c>
      <c r="L869" s="5">
        <f t="shared" si="470"/>
        <v>0</v>
      </c>
      <c r="N869">
        <f t="shared" ref="N869" si="488">$K868+$K869-$L868-$L869</f>
        <v>-1187</v>
      </c>
    </row>
    <row r="870" spans="1:14" hidden="1" x14ac:dyDescent="0.3">
      <c r="A870" t="s">
        <v>7</v>
      </c>
      <c r="B870">
        <v>22</v>
      </c>
      <c r="C870">
        <v>22</v>
      </c>
      <c r="D870">
        <v>1877</v>
      </c>
      <c r="E870">
        <v>235</v>
      </c>
      <c r="F870">
        <v>1</v>
      </c>
      <c r="G870">
        <v>0</v>
      </c>
      <c r="I870" s="7">
        <f t="shared" si="467"/>
        <v>1</v>
      </c>
      <c r="J870">
        <f t="shared" si="468"/>
        <v>0</v>
      </c>
      <c r="K870" s="5">
        <f t="shared" si="469"/>
        <v>0</v>
      </c>
      <c r="L870" s="5">
        <f t="shared" si="470"/>
        <v>1877</v>
      </c>
    </row>
    <row r="871" spans="1:14" hidden="1" x14ac:dyDescent="0.3">
      <c r="A871" t="s">
        <v>8</v>
      </c>
      <c r="B871">
        <v>22</v>
      </c>
      <c r="C871">
        <v>22</v>
      </c>
      <c r="D871">
        <v>136</v>
      </c>
      <c r="E871">
        <v>235</v>
      </c>
      <c r="F871">
        <v>1</v>
      </c>
      <c r="G871">
        <v>0</v>
      </c>
      <c r="I871" s="7">
        <f t="shared" si="467"/>
        <v>1</v>
      </c>
      <c r="J871">
        <f t="shared" si="468"/>
        <v>0</v>
      </c>
      <c r="K871" s="5">
        <f t="shared" si="469"/>
        <v>136</v>
      </c>
      <c r="L871" s="5">
        <f t="shared" si="470"/>
        <v>0</v>
      </c>
      <c r="N871">
        <f t="shared" ref="N871" si="489">$K870+$K871-$L870-$L871</f>
        <v>-1741</v>
      </c>
    </row>
    <row r="872" spans="1:14" hidden="1" x14ac:dyDescent="0.3">
      <c r="A872" t="s">
        <v>8</v>
      </c>
      <c r="B872">
        <v>30</v>
      </c>
      <c r="C872">
        <v>30</v>
      </c>
      <c r="D872">
        <v>200</v>
      </c>
      <c r="E872">
        <v>236</v>
      </c>
      <c r="F872">
        <v>1</v>
      </c>
      <c r="G872">
        <v>0</v>
      </c>
      <c r="I872" s="7">
        <f t="shared" si="467"/>
        <v>1</v>
      </c>
      <c r="J872">
        <f t="shared" si="468"/>
        <v>0</v>
      </c>
      <c r="K872" s="5">
        <f t="shared" si="469"/>
        <v>200</v>
      </c>
      <c r="L872" s="5">
        <f t="shared" si="470"/>
        <v>0</v>
      </c>
    </row>
    <row r="873" spans="1:14" hidden="1" x14ac:dyDescent="0.3">
      <c r="A873" t="s">
        <v>7</v>
      </c>
      <c r="B873">
        <v>30</v>
      </c>
      <c r="C873">
        <v>30</v>
      </c>
      <c r="D873">
        <v>2424</v>
      </c>
      <c r="E873">
        <v>236</v>
      </c>
      <c r="F873">
        <v>1</v>
      </c>
      <c r="G873">
        <v>0</v>
      </c>
      <c r="I873" s="7">
        <f t="shared" si="467"/>
        <v>1</v>
      </c>
      <c r="J873">
        <f t="shared" si="468"/>
        <v>0</v>
      </c>
      <c r="K873" s="5">
        <f t="shared" si="469"/>
        <v>0</v>
      </c>
      <c r="L873" s="5">
        <f t="shared" si="470"/>
        <v>2424</v>
      </c>
      <c r="N873">
        <f t="shared" ref="N873" si="490">$K872+$K873-$L872-$L873</f>
        <v>-2224</v>
      </c>
    </row>
    <row r="874" spans="1:14" hidden="1" x14ac:dyDescent="0.3">
      <c r="A874" t="s">
        <v>7</v>
      </c>
      <c r="B874">
        <v>35</v>
      </c>
      <c r="C874">
        <v>35</v>
      </c>
      <c r="D874">
        <v>2885</v>
      </c>
      <c r="E874">
        <v>237</v>
      </c>
      <c r="F874">
        <v>1</v>
      </c>
      <c r="G874">
        <v>0</v>
      </c>
      <c r="I874" s="7">
        <f t="shared" si="467"/>
        <v>1</v>
      </c>
      <c r="J874">
        <f t="shared" si="468"/>
        <v>0</v>
      </c>
      <c r="K874" s="5">
        <f t="shared" si="469"/>
        <v>0</v>
      </c>
      <c r="L874" s="5">
        <f t="shared" si="470"/>
        <v>2885</v>
      </c>
    </row>
    <row r="875" spans="1:14" hidden="1" x14ac:dyDescent="0.3">
      <c r="A875" t="s">
        <v>8</v>
      </c>
      <c r="B875">
        <v>35</v>
      </c>
      <c r="C875">
        <v>35</v>
      </c>
      <c r="D875">
        <v>183</v>
      </c>
      <c r="E875">
        <v>237</v>
      </c>
      <c r="F875">
        <v>1</v>
      </c>
      <c r="G875">
        <v>0</v>
      </c>
      <c r="I875" s="7">
        <f t="shared" si="467"/>
        <v>1</v>
      </c>
      <c r="J875">
        <f t="shared" si="468"/>
        <v>0</v>
      </c>
      <c r="K875" s="5">
        <f t="shared" si="469"/>
        <v>183</v>
      </c>
      <c r="L875" s="5">
        <f t="shared" si="470"/>
        <v>0</v>
      </c>
      <c r="N875">
        <f t="shared" ref="N875" si="491">$K874+$K875-$L874-$L875</f>
        <v>-2702</v>
      </c>
    </row>
    <row r="876" spans="1:14" x14ac:dyDescent="0.3">
      <c r="A876" t="s">
        <v>8</v>
      </c>
      <c r="B876">
        <v>6</v>
      </c>
      <c r="C876">
        <v>47</v>
      </c>
      <c r="D876">
        <v>4259</v>
      </c>
      <c r="E876">
        <v>238</v>
      </c>
      <c r="F876">
        <v>0</v>
      </c>
      <c r="G876">
        <v>1</v>
      </c>
      <c r="I876" s="7">
        <f t="shared" si="467"/>
        <v>7.833333333333333</v>
      </c>
      <c r="J876">
        <f t="shared" si="468"/>
        <v>41</v>
      </c>
      <c r="K876" s="5">
        <f t="shared" si="469"/>
        <v>4259</v>
      </c>
      <c r="L876" s="5">
        <f t="shared" si="470"/>
        <v>0</v>
      </c>
    </row>
    <row r="877" spans="1:14" x14ac:dyDescent="0.3">
      <c r="A877" t="s">
        <v>7</v>
      </c>
      <c r="B877">
        <v>6</v>
      </c>
      <c r="C877">
        <v>47</v>
      </c>
      <c r="D877">
        <v>4184</v>
      </c>
      <c r="E877">
        <v>238</v>
      </c>
      <c r="F877">
        <v>0</v>
      </c>
      <c r="G877">
        <v>1</v>
      </c>
      <c r="I877" s="7">
        <f t="shared" si="467"/>
        <v>7.833333333333333</v>
      </c>
      <c r="J877">
        <f t="shared" si="468"/>
        <v>41</v>
      </c>
      <c r="K877" s="5">
        <f t="shared" si="469"/>
        <v>0</v>
      </c>
      <c r="L877" s="5">
        <f t="shared" si="470"/>
        <v>4184</v>
      </c>
      <c r="N877">
        <f t="shared" ref="N877" si="492">$K876+$K877-$L876-$L877</f>
        <v>75</v>
      </c>
    </row>
    <row r="878" spans="1:14" hidden="1" x14ac:dyDescent="0.3">
      <c r="A878" t="s">
        <v>8</v>
      </c>
      <c r="B878">
        <v>30</v>
      </c>
      <c r="C878">
        <v>30</v>
      </c>
      <c r="D878">
        <v>199</v>
      </c>
      <c r="E878">
        <v>239</v>
      </c>
      <c r="F878">
        <v>1</v>
      </c>
      <c r="G878">
        <v>0</v>
      </c>
      <c r="I878" s="7">
        <f t="shared" si="467"/>
        <v>1</v>
      </c>
      <c r="J878">
        <f t="shared" si="468"/>
        <v>0</v>
      </c>
      <c r="K878" s="5">
        <f t="shared" si="469"/>
        <v>199</v>
      </c>
      <c r="L878" s="5">
        <f t="shared" si="470"/>
        <v>0</v>
      </c>
    </row>
    <row r="879" spans="1:14" hidden="1" x14ac:dyDescent="0.3">
      <c r="A879" t="s">
        <v>7</v>
      </c>
      <c r="B879">
        <v>30</v>
      </c>
      <c r="C879">
        <v>30</v>
      </c>
      <c r="D879">
        <v>2594</v>
      </c>
      <c r="E879">
        <v>239</v>
      </c>
      <c r="F879">
        <v>1</v>
      </c>
      <c r="G879">
        <v>0</v>
      </c>
      <c r="I879" s="7">
        <f t="shared" si="467"/>
        <v>1</v>
      </c>
      <c r="J879">
        <f t="shared" si="468"/>
        <v>0</v>
      </c>
      <c r="K879" s="5">
        <f t="shared" si="469"/>
        <v>0</v>
      </c>
      <c r="L879" s="5">
        <f t="shared" si="470"/>
        <v>2594</v>
      </c>
      <c r="N879">
        <f t="shared" ref="N879" si="493">$K878+$K879-$L878-$L879</f>
        <v>-2395</v>
      </c>
    </row>
    <row r="880" spans="1:14" hidden="1" x14ac:dyDescent="0.3">
      <c r="A880" t="s">
        <v>8</v>
      </c>
      <c r="B880">
        <v>14</v>
      </c>
      <c r="C880">
        <v>14</v>
      </c>
      <c r="D880">
        <v>171</v>
      </c>
      <c r="E880">
        <v>240</v>
      </c>
      <c r="F880">
        <v>1</v>
      </c>
      <c r="G880">
        <v>0</v>
      </c>
      <c r="I880" s="7">
        <f t="shared" si="467"/>
        <v>1</v>
      </c>
      <c r="J880">
        <f t="shared" si="468"/>
        <v>0</v>
      </c>
      <c r="K880" s="5">
        <f t="shared" si="469"/>
        <v>171</v>
      </c>
      <c r="L880" s="5">
        <f t="shared" si="470"/>
        <v>0</v>
      </c>
    </row>
    <row r="881" spans="1:14" hidden="1" x14ac:dyDescent="0.3">
      <c r="A881" t="s">
        <v>7</v>
      </c>
      <c r="B881">
        <v>14</v>
      </c>
      <c r="C881">
        <v>14</v>
      </c>
      <c r="D881">
        <v>1539</v>
      </c>
      <c r="E881">
        <v>240</v>
      </c>
      <c r="F881">
        <v>1</v>
      </c>
      <c r="G881">
        <v>0</v>
      </c>
      <c r="I881" s="7">
        <f t="shared" si="467"/>
        <v>1</v>
      </c>
      <c r="J881">
        <f t="shared" si="468"/>
        <v>0</v>
      </c>
      <c r="K881" s="5">
        <f t="shared" si="469"/>
        <v>0</v>
      </c>
      <c r="L881" s="5">
        <f t="shared" si="470"/>
        <v>1539</v>
      </c>
      <c r="N881">
        <f t="shared" ref="N881" si="494">$K880+$K881-$L880-$L881</f>
        <v>-1368</v>
      </c>
    </row>
    <row r="882" spans="1:14" hidden="1" x14ac:dyDescent="0.3">
      <c r="A882" t="s">
        <v>7</v>
      </c>
      <c r="B882">
        <v>33</v>
      </c>
      <c r="C882">
        <v>33</v>
      </c>
      <c r="D882">
        <v>3164</v>
      </c>
      <c r="E882">
        <v>241</v>
      </c>
      <c r="F882">
        <v>1</v>
      </c>
      <c r="G882">
        <v>0</v>
      </c>
      <c r="I882" s="7">
        <f t="shared" si="467"/>
        <v>1</v>
      </c>
      <c r="J882">
        <f t="shared" si="468"/>
        <v>0</v>
      </c>
      <c r="K882" s="5">
        <f t="shared" si="469"/>
        <v>0</v>
      </c>
      <c r="L882" s="5">
        <f t="shared" si="470"/>
        <v>3164</v>
      </c>
    </row>
    <row r="883" spans="1:14" hidden="1" x14ac:dyDescent="0.3">
      <c r="A883" t="s">
        <v>8</v>
      </c>
      <c r="B883">
        <v>33</v>
      </c>
      <c r="C883">
        <v>33</v>
      </c>
      <c r="D883">
        <v>134</v>
      </c>
      <c r="E883">
        <v>241</v>
      </c>
      <c r="F883">
        <v>1</v>
      </c>
      <c r="G883">
        <v>0</v>
      </c>
      <c r="I883" s="7">
        <f t="shared" si="467"/>
        <v>1</v>
      </c>
      <c r="J883">
        <f t="shared" si="468"/>
        <v>0</v>
      </c>
      <c r="K883" s="5">
        <f t="shared" si="469"/>
        <v>134</v>
      </c>
      <c r="L883" s="5">
        <f t="shared" si="470"/>
        <v>0</v>
      </c>
      <c r="N883">
        <f t="shared" ref="N883" si="495">$K882+$K883-$L882-$L883</f>
        <v>-3030</v>
      </c>
    </row>
    <row r="884" spans="1:14" x14ac:dyDescent="0.3">
      <c r="A884" t="s">
        <v>7</v>
      </c>
      <c r="B884">
        <v>19</v>
      </c>
      <c r="C884">
        <v>47</v>
      </c>
      <c r="D884">
        <v>3695</v>
      </c>
      <c r="E884">
        <v>242</v>
      </c>
      <c r="F884">
        <v>1</v>
      </c>
      <c r="G884">
        <v>0</v>
      </c>
      <c r="I884" s="7">
        <f t="shared" si="467"/>
        <v>2.4736842105263159</v>
      </c>
      <c r="J884">
        <f t="shared" si="468"/>
        <v>28</v>
      </c>
      <c r="K884" s="5">
        <f t="shared" si="469"/>
        <v>0</v>
      </c>
      <c r="L884" s="5">
        <f t="shared" si="470"/>
        <v>3695</v>
      </c>
    </row>
    <row r="885" spans="1:14" x14ac:dyDescent="0.3">
      <c r="A885" t="s">
        <v>8</v>
      </c>
      <c r="B885">
        <v>19</v>
      </c>
      <c r="C885">
        <v>47</v>
      </c>
      <c r="D885">
        <v>2783</v>
      </c>
      <c r="E885">
        <v>242</v>
      </c>
      <c r="F885">
        <v>1</v>
      </c>
      <c r="G885">
        <v>0</v>
      </c>
      <c r="I885" s="7">
        <f t="shared" si="467"/>
        <v>2.4736842105263159</v>
      </c>
      <c r="J885">
        <f t="shared" si="468"/>
        <v>28</v>
      </c>
      <c r="K885" s="5">
        <f t="shared" si="469"/>
        <v>2783</v>
      </c>
      <c r="L885" s="5">
        <f t="shared" si="470"/>
        <v>0</v>
      </c>
      <c r="N885">
        <f t="shared" ref="N885" si="496">$K884+$K885-$L884-$L885</f>
        <v>-912</v>
      </c>
    </row>
    <row r="886" spans="1:14" hidden="1" x14ac:dyDescent="0.3">
      <c r="A886" t="s">
        <v>8</v>
      </c>
      <c r="B886">
        <v>6</v>
      </c>
      <c r="C886">
        <v>6</v>
      </c>
      <c r="D886">
        <v>124</v>
      </c>
      <c r="E886">
        <v>243</v>
      </c>
      <c r="F886">
        <v>1</v>
      </c>
      <c r="G886">
        <v>0</v>
      </c>
      <c r="I886" s="7">
        <f t="shared" si="467"/>
        <v>1</v>
      </c>
      <c r="J886">
        <f t="shared" si="468"/>
        <v>0</v>
      </c>
      <c r="K886" s="5">
        <f t="shared" si="469"/>
        <v>124</v>
      </c>
      <c r="L886" s="5">
        <f t="shared" si="470"/>
        <v>0</v>
      </c>
    </row>
    <row r="887" spans="1:14" hidden="1" x14ac:dyDescent="0.3">
      <c r="A887" t="s">
        <v>7</v>
      </c>
      <c r="B887">
        <v>6</v>
      </c>
      <c r="C887">
        <v>6</v>
      </c>
      <c r="D887">
        <v>591</v>
      </c>
      <c r="E887">
        <v>243</v>
      </c>
      <c r="F887">
        <v>1</v>
      </c>
      <c r="G887">
        <v>0</v>
      </c>
      <c r="I887" s="7">
        <f t="shared" si="467"/>
        <v>1</v>
      </c>
      <c r="J887">
        <f t="shared" si="468"/>
        <v>0</v>
      </c>
      <c r="K887" s="5">
        <f t="shared" si="469"/>
        <v>0</v>
      </c>
      <c r="L887" s="5">
        <f t="shared" si="470"/>
        <v>591</v>
      </c>
      <c r="N887">
        <f t="shared" ref="N887" si="497">$K886+$K887-$L886-$L887</f>
        <v>-467</v>
      </c>
    </row>
    <row r="888" spans="1:14" hidden="1" x14ac:dyDescent="0.3">
      <c r="A888" t="s">
        <v>8</v>
      </c>
      <c r="B888">
        <v>4</v>
      </c>
      <c r="C888">
        <v>4</v>
      </c>
      <c r="D888">
        <v>138</v>
      </c>
      <c r="E888">
        <v>244</v>
      </c>
      <c r="F888">
        <v>1</v>
      </c>
      <c r="G888">
        <v>0</v>
      </c>
      <c r="I888" s="7">
        <f t="shared" si="467"/>
        <v>1</v>
      </c>
      <c r="J888">
        <f t="shared" si="468"/>
        <v>0</v>
      </c>
      <c r="K888" s="5">
        <f t="shared" si="469"/>
        <v>138</v>
      </c>
      <c r="L888" s="5">
        <f t="shared" si="470"/>
        <v>0</v>
      </c>
    </row>
    <row r="889" spans="1:14" hidden="1" x14ac:dyDescent="0.3">
      <c r="A889" t="s">
        <v>7</v>
      </c>
      <c r="B889">
        <v>4</v>
      </c>
      <c r="C889">
        <v>4</v>
      </c>
      <c r="D889">
        <v>457</v>
      </c>
      <c r="E889">
        <v>244</v>
      </c>
      <c r="F889">
        <v>1</v>
      </c>
      <c r="G889">
        <v>0</v>
      </c>
      <c r="I889" s="7">
        <f t="shared" si="467"/>
        <v>1</v>
      </c>
      <c r="J889">
        <f t="shared" si="468"/>
        <v>0</v>
      </c>
      <c r="K889" s="5">
        <f t="shared" si="469"/>
        <v>0</v>
      </c>
      <c r="L889" s="5">
        <f t="shared" si="470"/>
        <v>457</v>
      </c>
      <c r="N889">
        <f t="shared" ref="N889" si="498">$K888+$K889-$L888-$L889</f>
        <v>-319</v>
      </c>
    </row>
    <row r="890" spans="1:14" x14ac:dyDescent="0.3">
      <c r="A890" t="s">
        <v>8</v>
      </c>
      <c r="B890">
        <v>17</v>
      </c>
      <c r="C890">
        <v>34</v>
      </c>
      <c r="D890">
        <v>1854</v>
      </c>
      <c r="E890">
        <v>245</v>
      </c>
      <c r="F890">
        <v>1</v>
      </c>
      <c r="G890">
        <v>0</v>
      </c>
      <c r="I890" s="7">
        <f t="shared" si="467"/>
        <v>2</v>
      </c>
      <c r="J890">
        <f t="shared" si="468"/>
        <v>17</v>
      </c>
      <c r="K890" s="5">
        <f t="shared" si="469"/>
        <v>1854</v>
      </c>
      <c r="L890" s="5">
        <f t="shared" si="470"/>
        <v>0</v>
      </c>
    </row>
    <row r="891" spans="1:14" x14ac:dyDescent="0.3">
      <c r="A891" t="s">
        <v>7</v>
      </c>
      <c r="B891">
        <v>17</v>
      </c>
      <c r="C891">
        <v>34</v>
      </c>
      <c r="D891">
        <v>2592</v>
      </c>
      <c r="E891">
        <v>245</v>
      </c>
      <c r="F891">
        <v>1</v>
      </c>
      <c r="G891">
        <v>0</v>
      </c>
      <c r="I891" s="7">
        <f t="shared" si="467"/>
        <v>2</v>
      </c>
      <c r="J891">
        <f t="shared" si="468"/>
        <v>17</v>
      </c>
      <c r="K891" s="5">
        <f t="shared" si="469"/>
        <v>0</v>
      </c>
      <c r="L891" s="5">
        <f t="shared" si="470"/>
        <v>2592</v>
      </c>
      <c r="N891">
        <f t="shared" ref="N891" si="499">$K890+$K891-$L890-$L891</f>
        <v>-738</v>
      </c>
    </row>
    <row r="892" spans="1:14" hidden="1" x14ac:dyDescent="0.3">
      <c r="A892" t="s">
        <v>7</v>
      </c>
      <c r="B892">
        <v>24</v>
      </c>
      <c r="C892">
        <v>24</v>
      </c>
      <c r="D892">
        <v>1611</v>
      </c>
      <c r="E892">
        <v>246</v>
      </c>
      <c r="F892">
        <v>1</v>
      </c>
      <c r="G892">
        <v>0</v>
      </c>
      <c r="I892" s="7">
        <f t="shared" si="467"/>
        <v>1</v>
      </c>
      <c r="J892">
        <f t="shared" si="468"/>
        <v>0</v>
      </c>
      <c r="K892" s="5">
        <f t="shared" si="469"/>
        <v>0</v>
      </c>
      <c r="L892" s="5">
        <f t="shared" si="470"/>
        <v>1611</v>
      </c>
    </row>
    <row r="893" spans="1:14" hidden="1" x14ac:dyDescent="0.3">
      <c r="A893" t="s">
        <v>8</v>
      </c>
      <c r="B893">
        <v>24</v>
      </c>
      <c r="C893">
        <v>24</v>
      </c>
      <c r="D893">
        <v>164</v>
      </c>
      <c r="E893">
        <v>246</v>
      </c>
      <c r="F893">
        <v>1</v>
      </c>
      <c r="G893">
        <v>0</v>
      </c>
      <c r="I893" s="7">
        <f t="shared" si="467"/>
        <v>1</v>
      </c>
      <c r="J893">
        <f t="shared" si="468"/>
        <v>0</v>
      </c>
      <c r="K893" s="5">
        <f t="shared" si="469"/>
        <v>164</v>
      </c>
      <c r="L893" s="5">
        <f t="shared" si="470"/>
        <v>0</v>
      </c>
      <c r="N893">
        <f t="shared" ref="N893" si="500">$K892+$K893-$L892-$L893</f>
        <v>-1447</v>
      </c>
    </row>
    <row r="894" spans="1:14" x14ac:dyDescent="0.3">
      <c r="A894" t="s">
        <v>8</v>
      </c>
      <c r="B894">
        <v>20</v>
      </c>
      <c r="C894">
        <v>40</v>
      </c>
      <c r="D894">
        <v>2036</v>
      </c>
      <c r="E894">
        <v>247</v>
      </c>
      <c r="F894">
        <v>1</v>
      </c>
      <c r="G894">
        <v>0</v>
      </c>
      <c r="I894" s="7">
        <f t="shared" si="467"/>
        <v>2</v>
      </c>
      <c r="J894">
        <f t="shared" si="468"/>
        <v>20</v>
      </c>
      <c r="K894" s="5">
        <f t="shared" si="469"/>
        <v>2036</v>
      </c>
      <c r="L894" s="5">
        <f t="shared" si="470"/>
        <v>0</v>
      </c>
    </row>
    <row r="895" spans="1:14" x14ac:dyDescent="0.3">
      <c r="A895" t="s">
        <v>7</v>
      </c>
      <c r="B895">
        <v>20</v>
      </c>
      <c r="C895">
        <v>40</v>
      </c>
      <c r="D895">
        <v>2509</v>
      </c>
      <c r="E895">
        <v>247</v>
      </c>
      <c r="F895">
        <v>1</v>
      </c>
      <c r="G895">
        <v>0</v>
      </c>
      <c r="I895" s="7">
        <f t="shared" si="467"/>
        <v>2</v>
      </c>
      <c r="J895">
        <f t="shared" si="468"/>
        <v>20</v>
      </c>
      <c r="K895" s="5">
        <f t="shared" si="469"/>
        <v>0</v>
      </c>
      <c r="L895" s="5">
        <f t="shared" si="470"/>
        <v>2509</v>
      </c>
      <c r="N895">
        <f t="shared" ref="N895" si="501">$K894+$K895-$L894-$L895</f>
        <v>-473</v>
      </c>
    </row>
    <row r="896" spans="1:14" hidden="1" x14ac:dyDescent="0.3">
      <c r="A896" t="s">
        <v>8</v>
      </c>
      <c r="B896">
        <v>5</v>
      </c>
      <c r="C896">
        <v>5</v>
      </c>
      <c r="D896">
        <v>103</v>
      </c>
      <c r="E896">
        <v>248</v>
      </c>
      <c r="F896">
        <v>1</v>
      </c>
      <c r="G896">
        <v>0</v>
      </c>
      <c r="I896" s="7">
        <f t="shared" si="467"/>
        <v>1</v>
      </c>
      <c r="J896">
        <f t="shared" si="468"/>
        <v>0</v>
      </c>
      <c r="K896" s="5">
        <f t="shared" si="469"/>
        <v>103</v>
      </c>
      <c r="L896" s="5">
        <f t="shared" si="470"/>
        <v>0</v>
      </c>
    </row>
    <row r="897" spans="1:14" hidden="1" x14ac:dyDescent="0.3">
      <c r="A897" t="s">
        <v>7</v>
      </c>
      <c r="B897">
        <v>5</v>
      </c>
      <c r="C897">
        <v>5</v>
      </c>
      <c r="D897">
        <v>400</v>
      </c>
      <c r="E897">
        <v>248</v>
      </c>
      <c r="F897">
        <v>1</v>
      </c>
      <c r="G897">
        <v>0</v>
      </c>
      <c r="I897" s="7">
        <f t="shared" si="467"/>
        <v>1</v>
      </c>
      <c r="J897">
        <f t="shared" si="468"/>
        <v>0</v>
      </c>
      <c r="K897" s="5">
        <f t="shared" si="469"/>
        <v>0</v>
      </c>
      <c r="L897" s="5">
        <f t="shared" si="470"/>
        <v>400</v>
      </c>
      <c r="N897">
        <f t="shared" ref="N897" si="502">$K896+$K897-$L896-$L897</f>
        <v>-297</v>
      </c>
    </row>
    <row r="898" spans="1:14" hidden="1" x14ac:dyDescent="0.3">
      <c r="A898" t="s">
        <v>7</v>
      </c>
      <c r="B898">
        <v>8</v>
      </c>
      <c r="C898">
        <v>8</v>
      </c>
      <c r="D898">
        <v>690</v>
      </c>
      <c r="E898">
        <v>249</v>
      </c>
      <c r="F898">
        <v>1</v>
      </c>
      <c r="G898">
        <v>0</v>
      </c>
      <c r="I898" s="7">
        <f t="shared" si="467"/>
        <v>1</v>
      </c>
      <c r="J898">
        <f t="shared" si="468"/>
        <v>0</v>
      </c>
      <c r="K898" s="5">
        <f t="shared" si="469"/>
        <v>0</v>
      </c>
      <c r="L898" s="5">
        <f t="shared" si="470"/>
        <v>690</v>
      </c>
    </row>
    <row r="899" spans="1:14" hidden="1" x14ac:dyDescent="0.3">
      <c r="A899" t="s">
        <v>8</v>
      </c>
      <c r="B899">
        <v>8</v>
      </c>
      <c r="C899">
        <v>8</v>
      </c>
      <c r="D899">
        <v>165</v>
      </c>
      <c r="E899">
        <v>249</v>
      </c>
      <c r="F899">
        <v>1</v>
      </c>
      <c r="G899">
        <v>0</v>
      </c>
      <c r="I899" s="7">
        <f t="shared" ref="I899:I962" si="503">C899/B899</f>
        <v>1</v>
      </c>
      <c r="J899">
        <f t="shared" ref="J899:J962" si="504">C899-B899</f>
        <v>0</v>
      </c>
      <c r="K899" s="5">
        <f t="shared" ref="K899:K962" si="505">IF($A899="Hungarian",$D899,0)</f>
        <v>165</v>
      </c>
      <c r="L899" s="5">
        <f t="shared" ref="L899:L962" si="506">IF($A899="Vickrey Auction",$D899,0)</f>
        <v>0</v>
      </c>
      <c r="N899">
        <f t="shared" ref="N899" si="507">$K898+$K899-$L898-$L899</f>
        <v>-525</v>
      </c>
    </row>
    <row r="900" spans="1:14" hidden="1" x14ac:dyDescent="0.3">
      <c r="A900" t="s">
        <v>8</v>
      </c>
      <c r="B900">
        <v>4</v>
      </c>
      <c r="C900">
        <v>5</v>
      </c>
      <c r="D900">
        <v>185</v>
      </c>
      <c r="E900">
        <v>250</v>
      </c>
      <c r="F900">
        <v>1</v>
      </c>
      <c r="G900">
        <v>0</v>
      </c>
      <c r="I900" s="7">
        <f t="shared" si="503"/>
        <v>1.25</v>
      </c>
      <c r="J900">
        <f t="shared" si="504"/>
        <v>1</v>
      </c>
      <c r="K900" s="5">
        <f t="shared" si="505"/>
        <v>185</v>
      </c>
      <c r="L900" s="5">
        <f t="shared" si="506"/>
        <v>0</v>
      </c>
    </row>
    <row r="901" spans="1:14" hidden="1" x14ac:dyDescent="0.3">
      <c r="A901" t="s">
        <v>7</v>
      </c>
      <c r="B901">
        <v>4</v>
      </c>
      <c r="C901">
        <v>5</v>
      </c>
      <c r="D901">
        <v>290</v>
      </c>
      <c r="E901">
        <v>250</v>
      </c>
      <c r="F901">
        <v>1</v>
      </c>
      <c r="G901">
        <v>0</v>
      </c>
      <c r="I901" s="7">
        <f t="shared" si="503"/>
        <v>1.25</v>
      </c>
      <c r="J901">
        <f t="shared" si="504"/>
        <v>1</v>
      </c>
      <c r="K901" s="5">
        <f t="shared" si="505"/>
        <v>0</v>
      </c>
      <c r="L901" s="5">
        <f t="shared" si="506"/>
        <v>290</v>
      </c>
      <c r="N901">
        <f t="shared" ref="N901" si="508">$K900+$K901-$L900-$L901</f>
        <v>-105</v>
      </c>
    </row>
    <row r="902" spans="1:14" x14ac:dyDescent="0.3">
      <c r="A902" t="s">
        <v>7</v>
      </c>
      <c r="B902">
        <v>29</v>
      </c>
      <c r="C902">
        <v>46</v>
      </c>
      <c r="D902">
        <v>3038</v>
      </c>
      <c r="E902">
        <v>251</v>
      </c>
      <c r="F902">
        <v>1</v>
      </c>
      <c r="G902">
        <v>0</v>
      </c>
      <c r="I902" s="7">
        <f t="shared" si="503"/>
        <v>1.5862068965517242</v>
      </c>
      <c r="J902">
        <f t="shared" si="504"/>
        <v>17</v>
      </c>
      <c r="K902" s="5">
        <f t="shared" si="505"/>
        <v>0</v>
      </c>
      <c r="L902" s="5">
        <f t="shared" si="506"/>
        <v>3038</v>
      </c>
    </row>
    <row r="903" spans="1:14" x14ac:dyDescent="0.3">
      <c r="A903" t="s">
        <v>8</v>
      </c>
      <c r="B903">
        <v>29</v>
      </c>
      <c r="C903">
        <v>46</v>
      </c>
      <c r="D903">
        <v>1712</v>
      </c>
      <c r="E903">
        <v>251</v>
      </c>
      <c r="F903">
        <v>1</v>
      </c>
      <c r="G903">
        <v>0</v>
      </c>
      <c r="I903" s="7">
        <f t="shared" si="503"/>
        <v>1.5862068965517242</v>
      </c>
      <c r="J903">
        <f t="shared" si="504"/>
        <v>17</v>
      </c>
      <c r="K903" s="5">
        <f t="shared" si="505"/>
        <v>1712</v>
      </c>
      <c r="L903" s="5">
        <f t="shared" si="506"/>
        <v>0</v>
      </c>
      <c r="N903">
        <f t="shared" ref="N903" si="509">$K902+$K903-$L902-$L903</f>
        <v>-1326</v>
      </c>
    </row>
    <row r="904" spans="1:14" hidden="1" x14ac:dyDescent="0.3">
      <c r="A904" t="s">
        <v>7</v>
      </c>
      <c r="B904">
        <v>31</v>
      </c>
      <c r="C904">
        <v>41</v>
      </c>
      <c r="D904">
        <v>2986</v>
      </c>
      <c r="E904">
        <v>252</v>
      </c>
      <c r="F904">
        <v>1</v>
      </c>
      <c r="G904">
        <v>0</v>
      </c>
      <c r="I904" s="7">
        <f t="shared" si="503"/>
        <v>1.3225806451612903</v>
      </c>
      <c r="J904">
        <f t="shared" si="504"/>
        <v>10</v>
      </c>
      <c r="K904" s="5">
        <f t="shared" si="505"/>
        <v>0</v>
      </c>
      <c r="L904" s="5">
        <f t="shared" si="506"/>
        <v>2986</v>
      </c>
    </row>
    <row r="905" spans="1:14" hidden="1" x14ac:dyDescent="0.3">
      <c r="A905" t="s">
        <v>8</v>
      </c>
      <c r="B905">
        <v>31</v>
      </c>
      <c r="C905">
        <v>41</v>
      </c>
      <c r="D905">
        <v>960</v>
      </c>
      <c r="E905">
        <v>252</v>
      </c>
      <c r="F905">
        <v>1</v>
      </c>
      <c r="G905">
        <v>0</v>
      </c>
      <c r="I905" s="7">
        <f t="shared" si="503"/>
        <v>1.3225806451612903</v>
      </c>
      <c r="J905">
        <f t="shared" si="504"/>
        <v>10</v>
      </c>
      <c r="K905" s="5">
        <f t="shared" si="505"/>
        <v>960</v>
      </c>
      <c r="L905" s="5">
        <f t="shared" si="506"/>
        <v>0</v>
      </c>
      <c r="N905">
        <f t="shared" ref="N905" si="510">$K904+$K905-$L904-$L905</f>
        <v>-2026</v>
      </c>
    </row>
    <row r="906" spans="1:14" x14ac:dyDescent="0.3">
      <c r="A906" t="s">
        <v>7</v>
      </c>
      <c r="B906">
        <v>8</v>
      </c>
      <c r="C906">
        <v>32</v>
      </c>
      <c r="D906">
        <v>2115</v>
      </c>
      <c r="E906">
        <v>253</v>
      </c>
      <c r="F906">
        <v>0</v>
      </c>
      <c r="G906">
        <v>1</v>
      </c>
      <c r="I906" s="7">
        <f t="shared" si="503"/>
        <v>4</v>
      </c>
      <c r="J906">
        <f t="shared" si="504"/>
        <v>24</v>
      </c>
      <c r="K906" s="5">
        <f t="shared" si="505"/>
        <v>0</v>
      </c>
      <c r="L906" s="5">
        <f t="shared" si="506"/>
        <v>2115</v>
      </c>
    </row>
    <row r="907" spans="1:14" x14ac:dyDescent="0.3">
      <c r="A907" t="s">
        <v>8</v>
      </c>
      <c r="B907">
        <v>8</v>
      </c>
      <c r="C907">
        <v>32</v>
      </c>
      <c r="D907">
        <v>2391</v>
      </c>
      <c r="E907">
        <v>253</v>
      </c>
      <c r="F907">
        <v>0</v>
      </c>
      <c r="G907">
        <v>1</v>
      </c>
      <c r="I907" s="7">
        <f t="shared" si="503"/>
        <v>4</v>
      </c>
      <c r="J907">
        <f t="shared" si="504"/>
        <v>24</v>
      </c>
      <c r="K907" s="5">
        <f t="shared" si="505"/>
        <v>2391</v>
      </c>
      <c r="L907" s="5">
        <f t="shared" si="506"/>
        <v>0</v>
      </c>
      <c r="N907">
        <f t="shared" ref="N907" si="511">$K906+$K907-$L906-$L907</f>
        <v>276</v>
      </c>
    </row>
    <row r="908" spans="1:14" x14ac:dyDescent="0.3">
      <c r="A908" t="s">
        <v>7</v>
      </c>
      <c r="B908">
        <v>10</v>
      </c>
      <c r="C908">
        <v>50</v>
      </c>
      <c r="D908">
        <v>3646</v>
      </c>
      <c r="E908">
        <v>254</v>
      </c>
      <c r="F908">
        <v>0</v>
      </c>
      <c r="G908">
        <v>1</v>
      </c>
      <c r="I908" s="7">
        <f t="shared" si="503"/>
        <v>5</v>
      </c>
      <c r="J908">
        <f t="shared" si="504"/>
        <v>40</v>
      </c>
      <c r="K908" s="5">
        <f t="shared" si="505"/>
        <v>0</v>
      </c>
      <c r="L908" s="5">
        <f t="shared" si="506"/>
        <v>3646</v>
      </c>
    </row>
    <row r="909" spans="1:14" x14ac:dyDescent="0.3">
      <c r="A909" t="s">
        <v>8</v>
      </c>
      <c r="B909">
        <v>10</v>
      </c>
      <c r="C909">
        <v>50</v>
      </c>
      <c r="D909">
        <v>3658</v>
      </c>
      <c r="E909">
        <v>254</v>
      </c>
      <c r="F909">
        <v>0</v>
      </c>
      <c r="G909">
        <v>1</v>
      </c>
      <c r="I909" s="7">
        <f t="shared" si="503"/>
        <v>5</v>
      </c>
      <c r="J909">
        <f t="shared" si="504"/>
        <v>40</v>
      </c>
      <c r="K909" s="5">
        <f t="shared" si="505"/>
        <v>3658</v>
      </c>
      <c r="L909" s="5">
        <f t="shared" si="506"/>
        <v>0</v>
      </c>
      <c r="N909">
        <f t="shared" ref="N909" si="512">$K908+$K909-$L908-$L909</f>
        <v>12</v>
      </c>
    </row>
    <row r="910" spans="1:14" hidden="1" x14ac:dyDescent="0.3">
      <c r="A910" t="s">
        <v>8</v>
      </c>
      <c r="B910">
        <v>20</v>
      </c>
      <c r="C910">
        <v>20</v>
      </c>
      <c r="D910">
        <v>166</v>
      </c>
      <c r="E910">
        <v>255</v>
      </c>
      <c r="F910">
        <v>1</v>
      </c>
      <c r="G910">
        <v>0</v>
      </c>
      <c r="I910" s="7">
        <f t="shared" si="503"/>
        <v>1</v>
      </c>
      <c r="J910">
        <f t="shared" si="504"/>
        <v>0</v>
      </c>
      <c r="K910" s="5">
        <f t="shared" si="505"/>
        <v>166</v>
      </c>
      <c r="L910" s="5">
        <f t="shared" si="506"/>
        <v>0</v>
      </c>
    </row>
    <row r="911" spans="1:14" hidden="1" x14ac:dyDescent="0.3">
      <c r="A911" t="s">
        <v>7</v>
      </c>
      <c r="B911">
        <v>20</v>
      </c>
      <c r="C911">
        <v>20</v>
      </c>
      <c r="D911">
        <v>1775</v>
      </c>
      <c r="E911">
        <v>255</v>
      </c>
      <c r="F911">
        <v>1</v>
      </c>
      <c r="G911">
        <v>0</v>
      </c>
      <c r="I911" s="7">
        <f t="shared" si="503"/>
        <v>1</v>
      </c>
      <c r="J911">
        <f t="shared" si="504"/>
        <v>0</v>
      </c>
      <c r="K911" s="5">
        <f t="shared" si="505"/>
        <v>0</v>
      </c>
      <c r="L911" s="5">
        <f t="shared" si="506"/>
        <v>1775</v>
      </c>
      <c r="N911">
        <f t="shared" ref="N911" si="513">$K910+$K911-$L910-$L911</f>
        <v>-1609</v>
      </c>
    </row>
    <row r="912" spans="1:14" hidden="1" x14ac:dyDescent="0.3">
      <c r="A912" t="s">
        <v>8</v>
      </c>
      <c r="B912">
        <v>21</v>
      </c>
      <c r="C912">
        <v>21</v>
      </c>
      <c r="D912">
        <v>145</v>
      </c>
      <c r="E912">
        <v>256</v>
      </c>
      <c r="F912">
        <v>1</v>
      </c>
      <c r="G912">
        <v>0</v>
      </c>
      <c r="I912" s="7">
        <f t="shared" si="503"/>
        <v>1</v>
      </c>
      <c r="J912">
        <f t="shared" si="504"/>
        <v>0</v>
      </c>
      <c r="K912" s="5">
        <f t="shared" si="505"/>
        <v>145</v>
      </c>
      <c r="L912" s="5">
        <f t="shared" si="506"/>
        <v>0</v>
      </c>
    </row>
    <row r="913" spans="1:14" hidden="1" x14ac:dyDescent="0.3">
      <c r="A913" t="s">
        <v>7</v>
      </c>
      <c r="B913">
        <v>21</v>
      </c>
      <c r="C913">
        <v>21</v>
      </c>
      <c r="D913">
        <v>1628</v>
      </c>
      <c r="E913">
        <v>256</v>
      </c>
      <c r="F913">
        <v>1</v>
      </c>
      <c r="G913">
        <v>0</v>
      </c>
      <c r="I913" s="7">
        <f t="shared" si="503"/>
        <v>1</v>
      </c>
      <c r="J913">
        <f t="shared" si="504"/>
        <v>0</v>
      </c>
      <c r="K913" s="5">
        <f t="shared" si="505"/>
        <v>0</v>
      </c>
      <c r="L913" s="5">
        <f t="shared" si="506"/>
        <v>1628</v>
      </c>
      <c r="N913">
        <f t="shared" ref="N913" si="514">$K912+$K913-$L912-$L913</f>
        <v>-1483</v>
      </c>
    </row>
    <row r="914" spans="1:14" hidden="1" x14ac:dyDescent="0.3">
      <c r="A914" t="s">
        <v>7</v>
      </c>
      <c r="B914">
        <v>3</v>
      </c>
      <c r="C914">
        <v>3</v>
      </c>
      <c r="D914">
        <v>225</v>
      </c>
      <c r="E914">
        <v>257</v>
      </c>
      <c r="F914">
        <v>1</v>
      </c>
      <c r="G914">
        <v>0</v>
      </c>
      <c r="I914" s="7">
        <f t="shared" si="503"/>
        <v>1</v>
      </c>
      <c r="J914">
        <f t="shared" si="504"/>
        <v>0</v>
      </c>
      <c r="K914" s="5">
        <f t="shared" si="505"/>
        <v>0</v>
      </c>
      <c r="L914" s="5">
        <f t="shared" si="506"/>
        <v>225</v>
      </c>
    </row>
    <row r="915" spans="1:14" hidden="1" x14ac:dyDescent="0.3">
      <c r="A915" t="s">
        <v>8</v>
      </c>
      <c r="B915">
        <v>3</v>
      </c>
      <c r="C915">
        <v>3</v>
      </c>
      <c r="D915">
        <v>38</v>
      </c>
      <c r="E915">
        <v>257</v>
      </c>
      <c r="F915">
        <v>1</v>
      </c>
      <c r="G915">
        <v>0</v>
      </c>
      <c r="I915" s="7">
        <f t="shared" si="503"/>
        <v>1</v>
      </c>
      <c r="J915">
        <f t="shared" si="504"/>
        <v>0</v>
      </c>
      <c r="K915" s="5">
        <f t="shared" si="505"/>
        <v>38</v>
      </c>
      <c r="L915" s="5">
        <f t="shared" si="506"/>
        <v>0</v>
      </c>
      <c r="N915">
        <f t="shared" ref="N915" si="515">$K914+$K915-$L914-$L915</f>
        <v>-187</v>
      </c>
    </row>
    <row r="916" spans="1:14" hidden="1" x14ac:dyDescent="0.3">
      <c r="A916" t="s">
        <v>8</v>
      </c>
      <c r="B916">
        <v>18</v>
      </c>
      <c r="C916">
        <v>18</v>
      </c>
      <c r="D916">
        <v>210</v>
      </c>
      <c r="E916">
        <v>258</v>
      </c>
      <c r="F916">
        <v>1</v>
      </c>
      <c r="G916">
        <v>0</v>
      </c>
      <c r="I916" s="7">
        <f t="shared" si="503"/>
        <v>1</v>
      </c>
      <c r="J916">
        <f t="shared" si="504"/>
        <v>0</v>
      </c>
      <c r="K916" s="5">
        <f t="shared" si="505"/>
        <v>210</v>
      </c>
      <c r="L916" s="5">
        <f t="shared" si="506"/>
        <v>0</v>
      </c>
    </row>
    <row r="917" spans="1:14" hidden="1" x14ac:dyDescent="0.3">
      <c r="A917" t="s">
        <v>7</v>
      </c>
      <c r="B917">
        <v>18</v>
      </c>
      <c r="C917">
        <v>18</v>
      </c>
      <c r="D917">
        <v>1589</v>
      </c>
      <c r="E917">
        <v>258</v>
      </c>
      <c r="F917">
        <v>1</v>
      </c>
      <c r="G917">
        <v>0</v>
      </c>
      <c r="I917" s="7">
        <f t="shared" si="503"/>
        <v>1</v>
      </c>
      <c r="J917">
        <f t="shared" si="504"/>
        <v>0</v>
      </c>
      <c r="K917" s="5">
        <f t="shared" si="505"/>
        <v>0</v>
      </c>
      <c r="L917" s="5">
        <f t="shared" si="506"/>
        <v>1589</v>
      </c>
      <c r="N917">
        <f t="shared" ref="N917" si="516">$K916+$K917-$L916-$L917</f>
        <v>-1379</v>
      </c>
    </row>
    <row r="918" spans="1:14" hidden="1" x14ac:dyDescent="0.3">
      <c r="A918" t="s">
        <v>8</v>
      </c>
      <c r="B918">
        <v>9</v>
      </c>
      <c r="C918">
        <v>9</v>
      </c>
      <c r="D918">
        <v>159</v>
      </c>
      <c r="E918">
        <v>259</v>
      </c>
      <c r="F918">
        <v>1</v>
      </c>
      <c r="G918">
        <v>0</v>
      </c>
      <c r="I918" s="7">
        <f t="shared" si="503"/>
        <v>1</v>
      </c>
      <c r="J918">
        <f t="shared" si="504"/>
        <v>0</v>
      </c>
      <c r="K918" s="5">
        <f t="shared" si="505"/>
        <v>159</v>
      </c>
      <c r="L918" s="5">
        <f t="shared" si="506"/>
        <v>0</v>
      </c>
    </row>
    <row r="919" spans="1:14" hidden="1" x14ac:dyDescent="0.3">
      <c r="A919" t="s">
        <v>7</v>
      </c>
      <c r="B919">
        <v>9</v>
      </c>
      <c r="C919">
        <v>9</v>
      </c>
      <c r="D919">
        <v>805</v>
      </c>
      <c r="E919">
        <v>259</v>
      </c>
      <c r="F919">
        <v>1</v>
      </c>
      <c r="G919">
        <v>0</v>
      </c>
      <c r="I919" s="7">
        <f t="shared" si="503"/>
        <v>1</v>
      </c>
      <c r="J919">
        <f t="shared" si="504"/>
        <v>0</v>
      </c>
      <c r="K919" s="5">
        <f t="shared" si="505"/>
        <v>0</v>
      </c>
      <c r="L919" s="5">
        <f t="shared" si="506"/>
        <v>805</v>
      </c>
      <c r="N919">
        <f t="shared" ref="N919" si="517">$K918+$K919-$L918-$L919</f>
        <v>-646</v>
      </c>
    </row>
    <row r="920" spans="1:14" hidden="1" x14ac:dyDescent="0.3">
      <c r="A920" t="s">
        <v>8</v>
      </c>
      <c r="B920">
        <v>16</v>
      </c>
      <c r="C920">
        <v>16</v>
      </c>
      <c r="D920">
        <v>105</v>
      </c>
      <c r="E920">
        <v>260</v>
      </c>
      <c r="F920">
        <v>1</v>
      </c>
      <c r="G920">
        <v>0</v>
      </c>
      <c r="I920" s="7">
        <f t="shared" si="503"/>
        <v>1</v>
      </c>
      <c r="J920">
        <f t="shared" si="504"/>
        <v>0</v>
      </c>
      <c r="K920" s="5">
        <f t="shared" si="505"/>
        <v>105</v>
      </c>
      <c r="L920" s="5">
        <f t="shared" si="506"/>
        <v>0</v>
      </c>
    </row>
    <row r="921" spans="1:14" hidden="1" x14ac:dyDescent="0.3">
      <c r="A921" t="s">
        <v>7</v>
      </c>
      <c r="B921">
        <v>16</v>
      </c>
      <c r="C921">
        <v>16</v>
      </c>
      <c r="D921">
        <v>1468</v>
      </c>
      <c r="E921">
        <v>260</v>
      </c>
      <c r="F921">
        <v>1</v>
      </c>
      <c r="G921">
        <v>0</v>
      </c>
      <c r="I921" s="7">
        <f t="shared" si="503"/>
        <v>1</v>
      </c>
      <c r="J921">
        <f t="shared" si="504"/>
        <v>0</v>
      </c>
      <c r="K921" s="5">
        <f t="shared" si="505"/>
        <v>0</v>
      </c>
      <c r="L921" s="5">
        <f t="shared" si="506"/>
        <v>1468</v>
      </c>
      <c r="N921">
        <f t="shared" ref="N921" si="518">$K920+$K921-$L920-$L921</f>
        <v>-1363</v>
      </c>
    </row>
    <row r="922" spans="1:14" hidden="1" x14ac:dyDescent="0.3">
      <c r="A922" t="s">
        <v>7</v>
      </c>
      <c r="B922">
        <v>21</v>
      </c>
      <c r="C922">
        <v>21</v>
      </c>
      <c r="D922">
        <v>1740</v>
      </c>
      <c r="E922">
        <v>261</v>
      </c>
      <c r="F922">
        <v>1</v>
      </c>
      <c r="G922">
        <v>0</v>
      </c>
      <c r="I922" s="7">
        <f t="shared" si="503"/>
        <v>1</v>
      </c>
      <c r="J922">
        <f t="shared" si="504"/>
        <v>0</v>
      </c>
      <c r="K922" s="5">
        <f t="shared" si="505"/>
        <v>0</v>
      </c>
      <c r="L922" s="5">
        <f t="shared" si="506"/>
        <v>1740</v>
      </c>
    </row>
    <row r="923" spans="1:14" hidden="1" x14ac:dyDescent="0.3">
      <c r="A923" t="s">
        <v>8</v>
      </c>
      <c r="B923">
        <v>21</v>
      </c>
      <c r="C923">
        <v>21</v>
      </c>
      <c r="D923">
        <v>185</v>
      </c>
      <c r="E923">
        <v>261</v>
      </c>
      <c r="F923">
        <v>1</v>
      </c>
      <c r="G923">
        <v>0</v>
      </c>
      <c r="I923" s="7">
        <f t="shared" si="503"/>
        <v>1</v>
      </c>
      <c r="J923">
        <f t="shared" si="504"/>
        <v>0</v>
      </c>
      <c r="K923" s="5">
        <f t="shared" si="505"/>
        <v>185</v>
      </c>
      <c r="L923" s="5">
        <f t="shared" si="506"/>
        <v>0</v>
      </c>
      <c r="N923">
        <f t="shared" ref="N923" si="519">$K922+$K923-$L922-$L923</f>
        <v>-1555</v>
      </c>
    </row>
    <row r="924" spans="1:14" hidden="1" x14ac:dyDescent="0.3">
      <c r="A924" t="s">
        <v>7</v>
      </c>
      <c r="B924">
        <v>3</v>
      </c>
      <c r="C924">
        <v>3</v>
      </c>
      <c r="D924">
        <v>154</v>
      </c>
      <c r="E924">
        <v>262</v>
      </c>
      <c r="F924">
        <v>1</v>
      </c>
      <c r="G924">
        <v>0</v>
      </c>
      <c r="I924" s="7">
        <f t="shared" si="503"/>
        <v>1</v>
      </c>
      <c r="J924">
        <f t="shared" si="504"/>
        <v>0</v>
      </c>
      <c r="K924" s="5">
        <f t="shared" si="505"/>
        <v>0</v>
      </c>
      <c r="L924" s="5">
        <f t="shared" si="506"/>
        <v>154</v>
      </c>
    </row>
    <row r="925" spans="1:14" hidden="1" x14ac:dyDescent="0.3">
      <c r="A925" t="s">
        <v>8</v>
      </c>
      <c r="B925">
        <v>3</v>
      </c>
      <c r="C925">
        <v>3</v>
      </c>
      <c r="D925">
        <v>122</v>
      </c>
      <c r="E925">
        <v>262</v>
      </c>
      <c r="F925">
        <v>1</v>
      </c>
      <c r="G925">
        <v>0</v>
      </c>
      <c r="I925" s="7">
        <f t="shared" si="503"/>
        <v>1</v>
      </c>
      <c r="J925">
        <f t="shared" si="504"/>
        <v>0</v>
      </c>
      <c r="K925" s="5">
        <f t="shared" si="505"/>
        <v>122</v>
      </c>
      <c r="L925" s="5">
        <f t="shared" si="506"/>
        <v>0</v>
      </c>
      <c r="N925">
        <f t="shared" ref="N925" si="520">$K924+$K925-$L924-$L925</f>
        <v>-32</v>
      </c>
    </row>
    <row r="926" spans="1:14" x14ac:dyDescent="0.3">
      <c r="A926" t="s">
        <v>7</v>
      </c>
      <c r="B926">
        <v>24</v>
      </c>
      <c r="C926">
        <v>41</v>
      </c>
      <c r="D926">
        <v>2903</v>
      </c>
      <c r="E926">
        <v>263</v>
      </c>
      <c r="F926">
        <v>1</v>
      </c>
      <c r="G926">
        <v>0</v>
      </c>
      <c r="I926" s="7">
        <f t="shared" si="503"/>
        <v>1.7083333333333333</v>
      </c>
      <c r="J926">
        <f t="shared" si="504"/>
        <v>17</v>
      </c>
      <c r="K926" s="5">
        <f t="shared" si="505"/>
        <v>0</v>
      </c>
      <c r="L926" s="5">
        <f t="shared" si="506"/>
        <v>2903</v>
      </c>
    </row>
    <row r="927" spans="1:14" x14ac:dyDescent="0.3">
      <c r="A927" t="s">
        <v>8</v>
      </c>
      <c r="B927">
        <v>24</v>
      </c>
      <c r="C927">
        <v>41</v>
      </c>
      <c r="D927">
        <v>1863</v>
      </c>
      <c r="E927">
        <v>263</v>
      </c>
      <c r="F927">
        <v>1</v>
      </c>
      <c r="G927">
        <v>0</v>
      </c>
      <c r="I927" s="7">
        <f t="shared" si="503"/>
        <v>1.7083333333333333</v>
      </c>
      <c r="J927">
        <f t="shared" si="504"/>
        <v>17</v>
      </c>
      <c r="K927" s="5">
        <f t="shared" si="505"/>
        <v>1863</v>
      </c>
      <c r="L927" s="5">
        <f t="shared" si="506"/>
        <v>0</v>
      </c>
      <c r="N927">
        <f t="shared" ref="N927" si="521">$K926+$K927-$L926-$L927</f>
        <v>-1040</v>
      </c>
    </row>
    <row r="928" spans="1:14" hidden="1" x14ac:dyDescent="0.3">
      <c r="A928" t="s">
        <v>7</v>
      </c>
      <c r="B928">
        <v>41</v>
      </c>
      <c r="C928">
        <v>41</v>
      </c>
      <c r="D928">
        <v>3768</v>
      </c>
      <c r="E928">
        <v>264</v>
      </c>
      <c r="F928">
        <v>1</v>
      </c>
      <c r="G928">
        <v>0</v>
      </c>
      <c r="I928" s="7">
        <f t="shared" si="503"/>
        <v>1</v>
      </c>
      <c r="J928">
        <f t="shared" si="504"/>
        <v>0</v>
      </c>
      <c r="K928" s="5">
        <f t="shared" si="505"/>
        <v>0</v>
      </c>
      <c r="L928" s="5">
        <f t="shared" si="506"/>
        <v>3768</v>
      </c>
    </row>
    <row r="929" spans="1:14" hidden="1" x14ac:dyDescent="0.3">
      <c r="A929" t="s">
        <v>8</v>
      </c>
      <c r="B929">
        <v>41</v>
      </c>
      <c r="C929">
        <v>41</v>
      </c>
      <c r="D929">
        <v>178</v>
      </c>
      <c r="E929">
        <v>264</v>
      </c>
      <c r="F929">
        <v>1</v>
      </c>
      <c r="G929">
        <v>0</v>
      </c>
      <c r="I929" s="7">
        <f t="shared" si="503"/>
        <v>1</v>
      </c>
      <c r="J929">
        <f t="shared" si="504"/>
        <v>0</v>
      </c>
      <c r="K929" s="5">
        <f t="shared" si="505"/>
        <v>178</v>
      </c>
      <c r="L929" s="5">
        <f t="shared" si="506"/>
        <v>0</v>
      </c>
      <c r="N929">
        <f t="shared" ref="N929" si="522">$K928+$K929-$L928-$L929</f>
        <v>-3590</v>
      </c>
    </row>
    <row r="930" spans="1:14" hidden="1" x14ac:dyDescent="0.3">
      <c r="A930" t="s">
        <v>7</v>
      </c>
      <c r="B930">
        <v>34</v>
      </c>
      <c r="C930">
        <v>47</v>
      </c>
      <c r="D930">
        <v>3162</v>
      </c>
      <c r="E930">
        <v>265</v>
      </c>
      <c r="F930">
        <v>1</v>
      </c>
      <c r="G930">
        <v>0</v>
      </c>
      <c r="I930" s="7">
        <f t="shared" si="503"/>
        <v>1.3823529411764706</v>
      </c>
      <c r="J930">
        <f t="shared" si="504"/>
        <v>13</v>
      </c>
      <c r="K930" s="5">
        <f t="shared" si="505"/>
        <v>0</v>
      </c>
      <c r="L930" s="5">
        <f t="shared" si="506"/>
        <v>3162</v>
      </c>
    </row>
    <row r="931" spans="1:14" hidden="1" x14ac:dyDescent="0.3">
      <c r="A931" t="s">
        <v>8</v>
      </c>
      <c r="B931">
        <v>34</v>
      </c>
      <c r="C931">
        <v>47</v>
      </c>
      <c r="D931">
        <v>1513</v>
      </c>
      <c r="E931">
        <v>265</v>
      </c>
      <c r="F931">
        <v>1</v>
      </c>
      <c r="G931">
        <v>0</v>
      </c>
      <c r="I931" s="7">
        <f t="shared" si="503"/>
        <v>1.3823529411764706</v>
      </c>
      <c r="J931">
        <f t="shared" si="504"/>
        <v>13</v>
      </c>
      <c r="K931" s="5">
        <f t="shared" si="505"/>
        <v>1513</v>
      </c>
      <c r="L931" s="5">
        <f t="shared" si="506"/>
        <v>0</v>
      </c>
      <c r="N931">
        <f t="shared" ref="N931" si="523">$K930+$K931-$L930-$L931</f>
        <v>-1649</v>
      </c>
    </row>
    <row r="932" spans="1:14" x14ac:dyDescent="0.3">
      <c r="A932" t="s">
        <v>7</v>
      </c>
      <c r="B932">
        <v>16</v>
      </c>
      <c r="C932">
        <v>50</v>
      </c>
      <c r="D932">
        <v>3321</v>
      </c>
      <c r="E932">
        <v>266</v>
      </c>
      <c r="F932">
        <v>1</v>
      </c>
      <c r="G932">
        <v>0</v>
      </c>
      <c r="I932" s="7">
        <f t="shared" si="503"/>
        <v>3.125</v>
      </c>
      <c r="J932">
        <f t="shared" si="504"/>
        <v>34</v>
      </c>
      <c r="K932" s="5">
        <f t="shared" si="505"/>
        <v>0</v>
      </c>
      <c r="L932" s="5">
        <f t="shared" si="506"/>
        <v>3321</v>
      </c>
    </row>
    <row r="933" spans="1:14" x14ac:dyDescent="0.3">
      <c r="A933" t="s">
        <v>8</v>
      </c>
      <c r="B933">
        <v>16</v>
      </c>
      <c r="C933">
        <v>50</v>
      </c>
      <c r="D933">
        <v>3136</v>
      </c>
      <c r="E933">
        <v>266</v>
      </c>
      <c r="F933">
        <v>1</v>
      </c>
      <c r="G933">
        <v>0</v>
      </c>
      <c r="I933" s="7">
        <f t="shared" si="503"/>
        <v>3.125</v>
      </c>
      <c r="J933">
        <f t="shared" si="504"/>
        <v>34</v>
      </c>
      <c r="K933" s="5">
        <f t="shared" si="505"/>
        <v>3136</v>
      </c>
      <c r="L933" s="5">
        <f t="shared" si="506"/>
        <v>0</v>
      </c>
      <c r="N933">
        <f t="shared" ref="N933" si="524">$K932+$K933-$L932-$L933</f>
        <v>-185</v>
      </c>
    </row>
    <row r="934" spans="1:14" x14ac:dyDescent="0.3">
      <c r="A934" t="s">
        <v>7</v>
      </c>
      <c r="B934">
        <v>14</v>
      </c>
      <c r="C934">
        <v>42</v>
      </c>
      <c r="D934">
        <v>2710</v>
      </c>
      <c r="E934">
        <v>267</v>
      </c>
      <c r="F934">
        <v>0</v>
      </c>
      <c r="G934">
        <v>1</v>
      </c>
      <c r="I934" s="7">
        <f t="shared" si="503"/>
        <v>3</v>
      </c>
      <c r="J934">
        <f t="shared" si="504"/>
        <v>28</v>
      </c>
      <c r="K934" s="5">
        <f t="shared" si="505"/>
        <v>0</v>
      </c>
      <c r="L934" s="5">
        <f t="shared" si="506"/>
        <v>2710</v>
      </c>
    </row>
    <row r="935" spans="1:14" x14ac:dyDescent="0.3">
      <c r="A935" t="s">
        <v>8</v>
      </c>
      <c r="B935">
        <v>14</v>
      </c>
      <c r="C935">
        <v>42</v>
      </c>
      <c r="D935">
        <v>2727</v>
      </c>
      <c r="E935">
        <v>267</v>
      </c>
      <c r="F935">
        <v>0</v>
      </c>
      <c r="G935">
        <v>1</v>
      </c>
      <c r="I935" s="7">
        <f t="shared" si="503"/>
        <v>3</v>
      </c>
      <c r="J935">
        <f t="shared" si="504"/>
        <v>28</v>
      </c>
      <c r="K935" s="5">
        <f t="shared" si="505"/>
        <v>2727</v>
      </c>
      <c r="L935" s="5">
        <f t="shared" si="506"/>
        <v>0</v>
      </c>
      <c r="N935">
        <f t="shared" ref="N935" si="525">$K934+$K935-$L934-$L935</f>
        <v>17</v>
      </c>
    </row>
    <row r="936" spans="1:14" x14ac:dyDescent="0.3">
      <c r="A936" t="s">
        <v>7</v>
      </c>
      <c r="B936">
        <v>11</v>
      </c>
      <c r="C936">
        <v>38</v>
      </c>
      <c r="D936">
        <v>2968</v>
      </c>
      <c r="E936">
        <v>268</v>
      </c>
      <c r="F936">
        <v>1</v>
      </c>
      <c r="G936">
        <v>0</v>
      </c>
      <c r="I936" s="7">
        <f t="shared" si="503"/>
        <v>3.4545454545454546</v>
      </c>
      <c r="J936">
        <f t="shared" si="504"/>
        <v>27</v>
      </c>
      <c r="K936" s="5">
        <f t="shared" si="505"/>
        <v>0</v>
      </c>
      <c r="L936" s="5">
        <f t="shared" si="506"/>
        <v>2968</v>
      </c>
    </row>
    <row r="937" spans="1:14" x14ac:dyDescent="0.3">
      <c r="A937" t="s">
        <v>8</v>
      </c>
      <c r="B937">
        <v>11</v>
      </c>
      <c r="C937">
        <v>38</v>
      </c>
      <c r="D937">
        <v>2831</v>
      </c>
      <c r="E937">
        <v>268</v>
      </c>
      <c r="F937">
        <v>1</v>
      </c>
      <c r="G937">
        <v>0</v>
      </c>
      <c r="I937" s="7">
        <f t="shared" si="503"/>
        <v>3.4545454545454546</v>
      </c>
      <c r="J937">
        <f t="shared" si="504"/>
        <v>27</v>
      </c>
      <c r="K937" s="5">
        <f t="shared" si="505"/>
        <v>2831</v>
      </c>
      <c r="L937" s="5">
        <f t="shared" si="506"/>
        <v>0</v>
      </c>
      <c r="N937">
        <f t="shared" ref="N937" si="526">$K936+$K937-$L936-$L937</f>
        <v>-137</v>
      </c>
    </row>
    <row r="938" spans="1:14" x14ac:dyDescent="0.3">
      <c r="A938" t="s">
        <v>8</v>
      </c>
      <c r="B938">
        <v>23</v>
      </c>
      <c r="C938">
        <v>35</v>
      </c>
      <c r="D938">
        <v>1239</v>
      </c>
      <c r="E938">
        <v>269</v>
      </c>
      <c r="F938">
        <v>1</v>
      </c>
      <c r="G938">
        <v>0</v>
      </c>
      <c r="I938" s="7">
        <f t="shared" si="503"/>
        <v>1.5217391304347827</v>
      </c>
      <c r="J938">
        <f t="shared" si="504"/>
        <v>12</v>
      </c>
      <c r="K938" s="5">
        <f t="shared" si="505"/>
        <v>1239</v>
      </c>
      <c r="L938" s="5">
        <f t="shared" si="506"/>
        <v>0</v>
      </c>
    </row>
    <row r="939" spans="1:14" x14ac:dyDescent="0.3">
      <c r="A939" t="s">
        <v>7</v>
      </c>
      <c r="B939">
        <v>23</v>
      </c>
      <c r="C939">
        <v>35</v>
      </c>
      <c r="D939">
        <v>2600</v>
      </c>
      <c r="E939">
        <v>269</v>
      </c>
      <c r="F939">
        <v>1</v>
      </c>
      <c r="G939">
        <v>0</v>
      </c>
      <c r="I939" s="7">
        <f t="shared" si="503"/>
        <v>1.5217391304347827</v>
      </c>
      <c r="J939">
        <f t="shared" si="504"/>
        <v>12</v>
      </c>
      <c r="K939" s="5">
        <f t="shared" si="505"/>
        <v>0</v>
      </c>
      <c r="L939" s="5">
        <f t="shared" si="506"/>
        <v>2600</v>
      </c>
      <c r="N939">
        <f t="shared" ref="N939" si="527">$K938+$K939-$L938-$L939</f>
        <v>-1361</v>
      </c>
    </row>
    <row r="940" spans="1:14" x14ac:dyDescent="0.3">
      <c r="A940" t="s">
        <v>8</v>
      </c>
      <c r="B940">
        <v>7</v>
      </c>
      <c r="C940">
        <v>38</v>
      </c>
      <c r="D940">
        <v>3061</v>
      </c>
      <c r="E940">
        <v>270</v>
      </c>
      <c r="F940">
        <v>1</v>
      </c>
      <c r="G940">
        <v>0</v>
      </c>
      <c r="I940" s="7">
        <f t="shared" si="503"/>
        <v>5.4285714285714288</v>
      </c>
      <c r="J940">
        <f t="shared" si="504"/>
        <v>31</v>
      </c>
      <c r="K940" s="5">
        <f t="shared" si="505"/>
        <v>3061</v>
      </c>
      <c r="L940" s="5">
        <f t="shared" si="506"/>
        <v>0</v>
      </c>
    </row>
    <row r="941" spans="1:14" x14ac:dyDescent="0.3">
      <c r="A941" t="s">
        <v>7</v>
      </c>
      <c r="B941">
        <v>7</v>
      </c>
      <c r="C941">
        <v>38</v>
      </c>
      <c r="D941">
        <v>3140</v>
      </c>
      <c r="E941">
        <v>270</v>
      </c>
      <c r="F941">
        <v>1</v>
      </c>
      <c r="G941">
        <v>0</v>
      </c>
      <c r="I941" s="7">
        <f t="shared" si="503"/>
        <v>5.4285714285714288</v>
      </c>
      <c r="J941">
        <f t="shared" si="504"/>
        <v>31</v>
      </c>
      <c r="K941" s="5">
        <f t="shared" si="505"/>
        <v>0</v>
      </c>
      <c r="L941" s="5">
        <f t="shared" si="506"/>
        <v>3140</v>
      </c>
      <c r="N941">
        <f t="shared" ref="N941" si="528">$K940+$K941-$L940-$L941</f>
        <v>-79</v>
      </c>
    </row>
    <row r="942" spans="1:14" hidden="1" x14ac:dyDescent="0.3">
      <c r="A942" t="s">
        <v>7</v>
      </c>
      <c r="B942">
        <v>39</v>
      </c>
      <c r="C942">
        <v>39</v>
      </c>
      <c r="D942">
        <v>3026</v>
      </c>
      <c r="E942">
        <v>271</v>
      </c>
      <c r="F942">
        <v>1</v>
      </c>
      <c r="G942">
        <v>0</v>
      </c>
      <c r="I942" s="7">
        <f t="shared" si="503"/>
        <v>1</v>
      </c>
      <c r="J942">
        <f t="shared" si="504"/>
        <v>0</v>
      </c>
      <c r="K942" s="5">
        <f t="shared" si="505"/>
        <v>0</v>
      </c>
      <c r="L942" s="5">
        <f t="shared" si="506"/>
        <v>3026</v>
      </c>
    </row>
    <row r="943" spans="1:14" hidden="1" x14ac:dyDescent="0.3">
      <c r="A943" t="s">
        <v>8</v>
      </c>
      <c r="B943">
        <v>39</v>
      </c>
      <c r="C943">
        <v>39</v>
      </c>
      <c r="D943">
        <v>214</v>
      </c>
      <c r="E943">
        <v>271</v>
      </c>
      <c r="F943">
        <v>1</v>
      </c>
      <c r="G943">
        <v>0</v>
      </c>
      <c r="I943" s="7">
        <f t="shared" si="503"/>
        <v>1</v>
      </c>
      <c r="J943">
        <f t="shared" si="504"/>
        <v>0</v>
      </c>
      <c r="K943" s="5">
        <f t="shared" si="505"/>
        <v>214</v>
      </c>
      <c r="L943" s="5">
        <f t="shared" si="506"/>
        <v>0</v>
      </c>
      <c r="N943">
        <f t="shared" ref="N943" si="529">$K942+$K943-$L942-$L943</f>
        <v>-2812</v>
      </c>
    </row>
    <row r="944" spans="1:14" hidden="1" x14ac:dyDescent="0.3">
      <c r="A944" t="s">
        <v>8</v>
      </c>
      <c r="B944">
        <v>9</v>
      </c>
      <c r="C944">
        <v>9</v>
      </c>
      <c r="D944">
        <v>72</v>
      </c>
      <c r="E944">
        <v>272</v>
      </c>
      <c r="F944">
        <v>1</v>
      </c>
      <c r="G944">
        <v>0</v>
      </c>
      <c r="I944" s="7">
        <f t="shared" si="503"/>
        <v>1</v>
      </c>
      <c r="J944">
        <f t="shared" si="504"/>
        <v>0</v>
      </c>
      <c r="K944" s="5">
        <f t="shared" si="505"/>
        <v>72</v>
      </c>
      <c r="L944" s="5">
        <f t="shared" si="506"/>
        <v>0</v>
      </c>
    </row>
    <row r="945" spans="1:14" hidden="1" x14ac:dyDescent="0.3">
      <c r="A945" t="s">
        <v>7</v>
      </c>
      <c r="B945">
        <v>9</v>
      </c>
      <c r="C945">
        <v>9</v>
      </c>
      <c r="D945">
        <v>773</v>
      </c>
      <c r="E945">
        <v>272</v>
      </c>
      <c r="F945">
        <v>1</v>
      </c>
      <c r="G945">
        <v>0</v>
      </c>
      <c r="I945" s="7">
        <f t="shared" si="503"/>
        <v>1</v>
      </c>
      <c r="J945">
        <f t="shared" si="504"/>
        <v>0</v>
      </c>
      <c r="K945" s="5">
        <f t="shared" si="505"/>
        <v>0</v>
      </c>
      <c r="L945" s="5">
        <f t="shared" si="506"/>
        <v>773</v>
      </c>
      <c r="N945">
        <f t="shared" ref="N945" si="530">$K944+$K945-$L944-$L945</f>
        <v>-701</v>
      </c>
    </row>
    <row r="946" spans="1:14" x14ac:dyDescent="0.3">
      <c r="A946" t="s">
        <v>7</v>
      </c>
      <c r="B946">
        <v>10</v>
      </c>
      <c r="C946">
        <v>30</v>
      </c>
      <c r="D946">
        <v>2054</v>
      </c>
      <c r="E946">
        <v>273</v>
      </c>
      <c r="F946">
        <v>0</v>
      </c>
      <c r="G946">
        <v>1</v>
      </c>
      <c r="I946" s="7">
        <f t="shared" si="503"/>
        <v>3</v>
      </c>
      <c r="J946">
        <f t="shared" si="504"/>
        <v>20</v>
      </c>
      <c r="K946" s="5">
        <f t="shared" si="505"/>
        <v>0</v>
      </c>
      <c r="L946" s="5">
        <f t="shared" si="506"/>
        <v>2054</v>
      </c>
    </row>
    <row r="947" spans="1:14" x14ac:dyDescent="0.3">
      <c r="A947" t="s">
        <v>8</v>
      </c>
      <c r="B947">
        <v>10</v>
      </c>
      <c r="C947">
        <v>30</v>
      </c>
      <c r="D947">
        <v>2145</v>
      </c>
      <c r="E947">
        <v>273</v>
      </c>
      <c r="F947">
        <v>0</v>
      </c>
      <c r="G947">
        <v>1</v>
      </c>
      <c r="I947" s="7">
        <f t="shared" si="503"/>
        <v>3</v>
      </c>
      <c r="J947">
        <f t="shared" si="504"/>
        <v>20</v>
      </c>
      <c r="K947" s="5">
        <f t="shared" si="505"/>
        <v>2145</v>
      </c>
      <c r="L947" s="5">
        <f t="shared" si="506"/>
        <v>0</v>
      </c>
      <c r="N947">
        <f t="shared" ref="N947" si="531">$K946+$K947-$L946-$L947</f>
        <v>91</v>
      </c>
    </row>
    <row r="948" spans="1:14" x14ac:dyDescent="0.3">
      <c r="A948" t="s">
        <v>7</v>
      </c>
      <c r="B948">
        <v>18</v>
      </c>
      <c r="C948">
        <v>47</v>
      </c>
      <c r="D948">
        <v>3813</v>
      </c>
      <c r="E948">
        <v>274</v>
      </c>
      <c r="F948">
        <v>1</v>
      </c>
      <c r="G948">
        <v>0</v>
      </c>
      <c r="I948" s="7">
        <f t="shared" si="503"/>
        <v>2.6111111111111112</v>
      </c>
      <c r="J948">
        <f t="shared" si="504"/>
        <v>29</v>
      </c>
      <c r="K948" s="5">
        <f t="shared" si="505"/>
        <v>0</v>
      </c>
      <c r="L948" s="5">
        <f t="shared" si="506"/>
        <v>3813</v>
      </c>
    </row>
    <row r="949" spans="1:14" x14ac:dyDescent="0.3">
      <c r="A949" t="s">
        <v>8</v>
      </c>
      <c r="B949">
        <v>18</v>
      </c>
      <c r="C949">
        <v>47</v>
      </c>
      <c r="D949">
        <v>3178</v>
      </c>
      <c r="E949">
        <v>274</v>
      </c>
      <c r="F949">
        <v>1</v>
      </c>
      <c r="G949">
        <v>0</v>
      </c>
      <c r="I949" s="7">
        <f t="shared" si="503"/>
        <v>2.6111111111111112</v>
      </c>
      <c r="J949">
        <f t="shared" si="504"/>
        <v>29</v>
      </c>
      <c r="K949" s="5">
        <f t="shared" si="505"/>
        <v>3178</v>
      </c>
      <c r="L949" s="5">
        <f t="shared" si="506"/>
        <v>0</v>
      </c>
      <c r="N949">
        <f t="shared" ref="N949" si="532">$K948+$K949-$L948-$L949</f>
        <v>-635</v>
      </c>
    </row>
    <row r="950" spans="1:14" x14ac:dyDescent="0.3">
      <c r="A950" t="s">
        <v>8</v>
      </c>
      <c r="B950">
        <v>16</v>
      </c>
      <c r="C950">
        <v>27</v>
      </c>
      <c r="D950">
        <v>1304</v>
      </c>
      <c r="E950">
        <v>275</v>
      </c>
      <c r="F950">
        <v>1</v>
      </c>
      <c r="G950">
        <v>0</v>
      </c>
      <c r="I950" s="7">
        <f t="shared" si="503"/>
        <v>1.6875</v>
      </c>
      <c r="J950">
        <f t="shared" si="504"/>
        <v>11</v>
      </c>
      <c r="K950" s="5">
        <f t="shared" si="505"/>
        <v>1304</v>
      </c>
      <c r="L950" s="5">
        <f t="shared" si="506"/>
        <v>0</v>
      </c>
    </row>
    <row r="951" spans="1:14" x14ac:dyDescent="0.3">
      <c r="A951" t="s">
        <v>7</v>
      </c>
      <c r="B951">
        <v>16</v>
      </c>
      <c r="C951">
        <v>27</v>
      </c>
      <c r="D951">
        <v>2240</v>
      </c>
      <c r="E951">
        <v>275</v>
      </c>
      <c r="F951">
        <v>1</v>
      </c>
      <c r="G951">
        <v>0</v>
      </c>
      <c r="I951" s="7">
        <f t="shared" si="503"/>
        <v>1.6875</v>
      </c>
      <c r="J951">
        <f t="shared" si="504"/>
        <v>11</v>
      </c>
      <c r="K951" s="5">
        <f t="shared" si="505"/>
        <v>0</v>
      </c>
      <c r="L951" s="5">
        <f t="shared" si="506"/>
        <v>2240</v>
      </c>
      <c r="N951">
        <f t="shared" ref="N951" si="533">$K950+$K951-$L950-$L951</f>
        <v>-936</v>
      </c>
    </row>
    <row r="952" spans="1:14" hidden="1" x14ac:dyDescent="0.3">
      <c r="A952" t="s">
        <v>8</v>
      </c>
      <c r="B952">
        <v>38</v>
      </c>
      <c r="C952">
        <v>43</v>
      </c>
      <c r="D952">
        <v>762</v>
      </c>
      <c r="E952">
        <v>276</v>
      </c>
      <c r="F952">
        <v>1</v>
      </c>
      <c r="G952">
        <v>0</v>
      </c>
      <c r="I952" s="7">
        <f t="shared" si="503"/>
        <v>1.131578947368421</v>
      </c>
      <c r="J952">
        <f t="shared" si="504"/>
        <v>5</v>
      </c>
      <c r="K952" s="5">
        <f t="shared" si="505"/>
        <v>762</v>
      </c>
      <c r="L952" s="5">
        <f t="shared" si="506"/>
        <v>0</v>
      </c>
    </row>
    <row r="953" spans="1:14" hidden="1" x14ac:dyDescent="0.3">
      <c r="A953" t="s">
        <v>7</v>
      </c>
      <c r="B953">
        <v>38</v>
      </c>
      <c r="C953">
        <v>43</v>
      </c>
      <c r="D953">
        <v>2875</v>
      </c>
      <c r="E953">
        <v>276</v>
      </c>
      <c r="F953">
        <v>1</v>
      </c>
      <c r="G953">
        <v>0</v>
      </c>
      <c r="I953" s="7">
        <f t="shared" si="503"/>
        <v>1.131578947368421</v>
      </c>
      <c r="J953">
        <f t="shared" si="504"/>
        <v>5</v>
      </c>
      <c r="K953" s="5">
        <f t="shared" si="505"/>
        <v>0</v>
      </c>
      <c r="L953" s="5">
        <f t="shared" si="506"/>
        <v>2875</v>
      </c>
      <c r="N953">
        <f t="shared" ref="N953" si="534">$K952+$K953-$L952-$L953</f>
        <v>-2113</v>
      </c>
    </row>
    <row r="954" spans="1:14" hidden="1" x14ac:dyDescent="0.3">
      <c r="A954" t="s">
        <v>8</v>
      </c>
      <c r="B954">
        <v>33</v>
      </c>
      <c r="C954">
        <v>47</v>
      </c>
      <c r="D954">
        <v>1518</v>
      </c>
      <c r="E954">
        <v>277</v>
      </c>
      <c r="F954">
        <v>1</v>
      </c>
      <c r="G954">
        <v>0</v>
      </c>
      <c r="I954" s="7">
        <f t="shared" si="503"/>
        <v>1.4242424242424243</v>
      </c>
      <c r="J954">
        <f t="shared" si="504"/>
        <v>14</v>
      </c>
      <c r="K954" s="5">
        <f t="shared" si="505"/>
        <v>1518</v>
      </c>
      <c r="L954" s="5">
        <f t="shared" si="506"/>
        <v>0</v>
      </c>
    </row>
    <row r="955" spans="1:14" hidden="1" x14ac:dyDescent="0.3">
      <c r="A955" t="s">
        <v>7</v>
      </c>
      <c r="B955">
        <v>33</v>
      </c>
      <c r="C955">
        <v>47</v>
      </c>
      <c r="D955">
        <v>3049</v>
      </c>
      <c r="E955">
        <v>277</v>
      </c>
      <c r="F955">
        <v>1</v>
      </c>
      <c r="G955">
        <v>0</v>
      </c>
      <c r="I955" s="7">
        <f t="shared" si="503"/>
        <v>1.4242424242424243</v>
      </c>
      <c r="J955">
        <f t="shared" si="504"/>
        <v>14</v>
      </c>
      <c r="K955" s="5">
        <f t="shared" si="505"/>
        <v>0</v>
      </c>
      <c r="L955" s="5">
        <f t="shared" si="506"/>
        <v>3049</v>
      </c>
      <c r="N955">
        <f t="shared" ref="N955" si="535">$K954+$K955-$L954-$L955</f>
        <v>-1531</v>
      </c>
    </row>
    <row r="956" spans="1:14" hidden="1" x14ac:dyDescent="0.3">
      <c r="A956" t="s">
        <v>7</v>
      </c>
      <c r="B956">
        <v>7</v>
      </c>
      <c r="C956">
        <v>7</v>
      </c>
      <c r="D956">
        <v>619</v>
      </c>
      <c r="E956">
        <v>278</v>
      </c>
      <c r="F956">
        <v>1</v>
      </c>
      <c r="G956">
        <v>0</v>
      </c>
      <c r="I956" s="7">
        <f t="shared" si="503"/>
        <v>1</v>
      </c>
      <c r="J956">
        <f t="shared" si="504"/>
        <v>0</v>
      </c>
      <c r="K956" s="5">
        <f t="shared" si="505"/>
        <v>0</v>
      </c>
      <c r="L956" s="5">
        <f t="shared" si="506"/>
        <v>619</v>
      </c>
    </row>
    <row r="957" spans="1:14" hidden="1" x14ac:dyDescent="0.3">
      <c r="A957" t="s">
        <v>8</v>
      </c>
      <c r="B957">
        <v>7</v>
      </c>
      <c r="C957">
        <v>7</v>
      </c>
      <c r="D957">
        <v>109</v>
      </c>
      <c r="E957">
        <v>278</v>
      </c>
      <c r="F957">
        <v>1</v>
      </c>
      <c r="G957">
        <v>0</v>
      </c>
      <c r="I957" s="7">
        <f t="shared" si="503"/>
        <v>1</v>
      </c>
      <c r="J957">
        <f t="shared" si="504"/>
        <v>0</v>
      </c>
      <c r="K957" s="5">
        <f t="shared" si="505"/>
        <v>109</v>
      </c>
      <c r="L957" s="5">
        <f t="shared" si="506"/>
        <v>0</v>
      </c>
      <c r="N957">
        <f t="shared" ref="N957" si="536">$K956+$K957-$L956-$L957</f>
        <v>-510</v>
      </c>
    </row>
    <row r="958" spans="1:14" x14ac:dyDescent="0.3">
      <c r="A958" t="s">
        <v>7</v>
      </c>
      <c r="B958">
        <v>26</v>
      </c>
      <c r="C958">
        <v>44</v>
      </c>
      <c r="D958">
        <v>3259</v>
      </c>
      <c r="E958">
        <v>279</v>
      </c>
      <c r="F958">
        <v>1</v>
      </c>
      <c r="G958">
        <v>0</v>
      </c>
      <c r="I958" s="7">
        <f t="shared" si="503"/>
        <v>1.6923076923076923</v>
      </c>
      <c r="J958">
        <f t="shared" si="504"/>
        <v>18</v>
      </c>
      <c r="K958" s="5">
        <f t="shared" si="505"/>
        <v>0</v>
      </c>
      <c r="L958" s="5">
        <f t="shared" si="506"/>
        <v>3259</v>
      </c>
    </row>
    <row r="959" spans="1:14" x14ac:dyDescent="0.3">
      <c r="A959" t="s">
        <v>8</v>
      </c>
      <c r="B959">
        <v>26</v>
      </c>
      <c r="C959">
        <v>44</v>
      </c>
      <c r="D959">
        <v>1939</v>
      </c>
      <c r="E959">
        <v>279</v>
      </c>
      <c r="F959">
        <v>1</v>
      </c>
      <c r="G959">
        <v>0</v>
      </c>
      <c r="I959" s="7">
        <f t="shared" si="503"/>
        <v>1.6923076923076923</v>
      </c>
      <c r="J959">
        <f t="shared" si="504"/>
        <v>18</v>
      </c>
      <c r="K959" s="5">
        <f t="shared" si="505"/>
        <v>1939</v>
      </c>
      <c r="L959" s="5">
        <f t="shared" si="506"/>
        <v>0</v>
      </c>
      <c r="N959">
        <f t="shared" ref="N959" si="537">$K958+$K959-$L958-$L959</f>
        <v>-1320</v>
      </c>
    </row>
    <row r="960" spans="1:14" x14ac:dyDescent="0.3">
      <c r="A960" t="s">
        <v>7</v>
      </c>
      <c r="B960">
        <v>9</v>
      </c>
      <c r="C960">
        <v>37</v>
      </c>
      <c r="D960">
        <v>3050</v>
      </c>
      <c r="E960">
        <v>280</v>
      </c>
      <c r="F960">
        <v>1</v>
      </c>
      <c r="G960">
        <v>0</v>
      </c>
      <c r="I960" s="7">
        <f t="shared" si="503"/>
        <v>4.1111111111111107</v>
      </c>
      <c r="J960">
        <f t="shared" si="504"/>
        <v>28</v>
      </c>
      <c r="K960" s="5">
        <f t="shared" si="505"/>
        <v>0</v>
      </c>
      <c r="L960" s="5">
        <f t="shared" si="506"/>
        <v>3050</v>
      </c>
    </row>
    <row r="961" spans="1:14" x14ac:dyDescent="0.3">
      <c r="A961" t="s">
        <v>8</v>
      </c>
      <c r="B961">
        <v>9</v>
      </c>
      <c r="C961">
        <v>37</v>
      </c>
      <c r="D961">
        <v>2694</v>
      </c>
      <c r="E961">
        <v>280</v>
      </c>
      <c r="F961">
        <v>1</v>
      </c>
      <c r="G961">
        <v>0</v>
      </c>
      <c r="I961" s="7">
        <f t="shared" si="503"/>
        <v>4.1111111111111107</v>
      </c>
      <c r="J961">
        <f t="shared" si="504"/>
        <v>28</v>
      </c>
      <c r="K961" s="5">
        <f t="shared" si="505"/>
        <v>2694</v>
      </c>
      <c r="L961" s="5">
        <f t="shared" si="506"/>
        <v>0</v>
      </c>
      <c r="N961">
        <f t="shared" ref="N961" si="538">$K960+$K961-$L960-$L961</f>
        <v>-356</v>
      </c>
    </row>
    <row r="962" spans="1:14" x14ac:dyDescent="0.3">
      <c r="A962" t="s">
        <v>7</v>
      </c>
      <c r="B962">
        <v>9</v>
      </c>
      <c r="C962">
        <v>25</v>
      </c>
      <c r="D962">
        <v>1936</v>
      </c>
      <c r="E962">
        <v>281</v>
      </c>
      <c r="F962">
        <v>1</v>
      </c>
      <c r="G962">
        <v>0</v>
      </c>
      <c r="I962" s="7">
        <f t="shared" si="503"/>
        <v>2.7777777777777777</v>
      </c>
      <c r="J962">
        <f t="shared" si="504"/>
        <v>16</v>
      </c>
      <c r="K962" s="5">
        <f t="shared" si="505"/>
        <v>0</v>
      </c>
      <c r="L962" s="5">
        <f t="shared" si="506"/>
        <v>1936</v>
      </c>
    </row>
    <row r="963" spans="1:14" x14ac:dyDescent="0.3">
      <c r="A963" t="s">
        <v>8</v>
      </c>
      <c r="B963">
        <v>9</v>
      </c>
      <c r="C963">
        <v>25</v>
      </c>
      <c r="D963">
        <v>1703</v>
      </c>
      <c r="E963">
        <v>281</v>
      </c>
      <c r="F963">
        <v>1</v>
      </c>
      <c r="G963">
        <v>0</v>
      </c>
      <c r="I963" s="7">
        <f t="shared" ref="I963:I1026" si="539">C963/B963</f>
        <v>2.7777777777777777</v>
      </c>
      <c r="J963">
        <f t="shared" ref="J963:J1026" si="540">C963-B963</f>
        <v>16</v>
      </c>
      <c r="K963" s="5">
        <f t="shared" ref="K963:K1026" si="541">IF($A963="Hungarian",$D963,0)</f>
        <v>1703</v>
      </c>
      <c r="L963" s="5">
        <f t="shared" ref="L963:L1026" si="542">IF($A963="Vickrey Auction",$D963,0)</f>
        <v>0</v>
      </c>
      <c r="N963">
        <f t="shared" ref="N963" si="543">$K962+$K963-$L962-$L963</f>
        <v>-233</v>
      </c>
    </row>
    <row r="964" spans="1:14" hidden="1" x14ac:dyDescent="0.3">
      <c r="A964" t="s">
        <v>7</v>
      </c>
      <c r="B964">
        <v>10</v>
      </c>
      <c r="C964">
        <v>10</v>
      </c>
      <c r="D964">
        <v>880</v>
      </c>
      <c r="E964">
        <v>282</v>
      </c>
      <c r="F964">
        <v>1</v>
      </c>
      <c r="G964">
        <v>0</v>
      </c>
      <c r="I964" s="7">
        <f t="shared" si="539"/>
        <v>1</v>
      </c>
      <c r="J964">
        <f t="shared" si="540"/>
        <v>0</v>
      </c>
      <c r="K964" s="5">
        <f t="shared" si="541"/>
        <v>0</v>
      </c>
      <c r="L964" s="5">
        <f t="shared" si="542"/>
        <v>880</v>
      </c>
    </row>
    <row r="965" spans="1:14" hidden="1" x14ac:dyDescent="0.3">
      <c r="A965" t="s">
        <v>8</v>
      </c>
      <c r="B965">
        <v>10</v>
      </c>
      <c r="C965">
        <v>10</v>
      </c>
      <c r="D965">
        <v>196</v>
      </c>
      <c r="E965">
        <v>282</v>
      </c>
      <c r="F965">
        <v>1</v>
      </c>
      <c r="G965">
        <v>0</v>
      </c>
      <c r="I965" s="7">
        <f t="shared" si="539"/>
        <v>1</v>
      </c>
      <c r="J965">
        <f t="shared" si="540"/>
        <v>0</v>
      </c>
      <c r="K965" s="5">
        <f t="shared" si="541"/>
        <v>196</v>
      </c>
      <c r="L965" s="5">
        <f t="shared" si="542"/>
        <v>0</v>
      </c>
      <c r="N965">
        <f t="shared" ref="N965" si="544">$K964+$K965-$L964-$L965</f>
        <v>-684</v>
      </c>
    </row>
    <row r="966" spans="1:14" x14ac:dyDescent="0.3">
      <c r="A966" t="s">
        <v>7</v>
      </c>
      <c r="B966">
        <v>10</v>
      </c>
      <c r="C966">
        <v>28</v>
      </c>
      <c r="D966">
        <v>2000</v>
      </c>
      <c r="E966">
        <v>283</v>
      </c>
      <c r="F966">
        <v>1</v>
      </c>
      <c r="G966">
        <v>0</v>
      </c>
      <c r="I966" s="7">
        <f t="shared" si="539"/>
        <v>2.8</v>
      </c>
      <c r="J966">
        <f t="shared" si="540"/>
        <v>18</v>
      </c>
      <c r="K966" s="5">
        <f t="shared" si="541"/>
        <v>0</v>
      </c>
      <c r="L966" s="5">
        <f t="shared" si="542"/>
        <v>2000</v>
      </c>
    </row>
    <row r="967" spans="1:14" x14ac:dyDescent="0.3">
      <c r="A967" t="s">
        <v>8</v>
      </c>
      <c r="B967">
        <v>10</v>
      </c>
      <c r="C967">
        <v>28</v>
      </c>
      <c r="D967">
        <v>1605</v>
      </c>
      <c r="E967">
        <v>283</v>
      </c>
      <c r="F967">
        <v>1</v>
      </c>
      <c r="G967">
        <v>0</v>
      </c>
      <c r="I967" s="7">
        <f t="shared" si="539"/>
        <v>2.8</v>
      </c>
      <c r="J967">
        <f t="shared" si="540"/>
        <v>18</v>
      </c>
      <c r="K967" s="5">
        <f t="shared" si="541"/>
        <v>1605</v>
      </c>
      <c r="L967" s="5">
        <f t="shared" si="542"/>
        <v>0</v>
      </c>
      <c r="N967">
        <f t="shared" ref="N967" si="545">$K966+$K967-$L966-$L967</f>
        <v>-395</v>
      </c>
    </row>
    <row r="968" spans="1:14" x14ac:dyDescent="0.3">
      <c r="A968" t="s">
        <v>8</v>
      </c>
      <c r="B968">
        <v>11</v>
      </c>
      <c r="C968">
        <v>50</v>
      </c>
      <c r="D968">
        <v>3468</v>
      </c>
      <c r="E968">
        <v>284</v>
      </c>
      <c r="F968">
        <v>1</v>
      </c>
      <c r="G968">
        <v>0</v>
      </c>
      <c r="I968" s="7">
        <f t="shared" si="539"/>
        <v>4.5454545454545459</v>
      </c>
      <c r="J968">
        <f t="shared" si="540"/>
        <v>39</v>
      </c>
      <c r="K968" s="5">
        <f t="shared" si="541"/>
        <v>3468</v>
      </c>
      <c r="L968" s="5">
        <f t="shared" si="542"/>
        <v>0</v>
      </c>
    </row>
    <row r="969" spans="1:14" x14ac:dyDescent="0.3">
      <c r="A969" t="s">
        <v>7</v>
      </c>
      <c r="B969">
        <v>11</v>
      </c>
      <c r="C969">
        <v>50</v>
      </c>
      <c r="D969">
        <v>3745</v>
      </c>
      <c r="E969">
        <v>284</v>
      </c>
      <c r="F969">
        <v>1</v>
      </c>
      <c r="G969">
        <v>0</v>
      </c>
      <c r="I969" s="7">
        <f t="shared" si="539"/>
        <v>4.5454545454545459</v>
      </c>
      <c r="J969">
        <f t="shared" si="540"/>
        <v>39</v>
      </c>
      <c r="K969" s="5">
        <f t="shared" si="541"/>
        <v>0</v>
      </c>
      <c r="L969" s="5">
        <f t="shared" si="542"/>
        <v>3745</v>
      </c>
      <c r="N969">
        <f t="shared" ref="N969" si="546">$K968+$K969-$L968-$L969</f>
        <v>-277</v>
      </c>
    </row>
    <row r="970" spans="1:14" hidden="1" x14ac:dyDescent="0.3">
      <c r="A970" t="s">
        <v>8</v>
      </c>
      <c r="B970">
        <v>36</v>
      </c>
      <c r="C970">
        <v>36</v>
      </c>
      <c r="D970">
        <v>189</v>
      </c>
      <c r="E970">
        <v>285</v>
      </c>
      <c r="F970">
        <v>1</v>
      </c>
      <c r="G970">
        <v>0</v>
      </c>
      <c r="I970" s="7">
        <f t="shared" si="539"/>
        <v>1</v>
      </c>
      <c r="J970">
        <f t="shared" si="540"/>
        <v>0</v>
      </c>
      <c r="K970" s="5">
        <f t="shared" si="541"/>
        <v>189</v>
      </c>
      <c r="L970" s="5">
        <f t="shared" si="542"/>
        <v>0</v>
      </c>
    </row>
    <row r="971" spans="1:14" hidden="1" x14ac:dyDescent="0.3">
      <c r="A971" t="s">
        <v>7</v>
      </c>
      <c r="B971">
        <v>36</v>
      </c>
      <c r="C971">
        <v>36</v>
      </c>
      <c r="D971">
        <v>3225</v>
      </c>
      <c r="E971">
        <v>285</v>
      </c>
      <c r="F971">
        <v>1</v>
      </c>
      <c r="G971">
        <v>0</v>
      </c>
      <c r="I971" s="7">
        <f t="shared" si="539"/>
        <v>1</v>
      </c>
      <c r="J971">
        <f t="shared" si="540"/>
        <v>0</v>
      </c>
      <c r="K971" s="5">
        <f t="shared" si="541"/>
        <v>0</v>
      </c>
      <c r="L971" s="5">
        <f t="shared" si="542"/>
        <v>3225</v>
      </c>
      <c r="N971">
        <f t="shared" ref="N971" si="547">$K970+$K971-$L970-$L971</f>
        <v>-3036</v>
      </c>
    </row>
    <row r="972" spans="1:14" x14ac:dyDescent="0.3">
      <c r="A972" t="s">
        <v>7</v>
      </c>
      <c r="B972">
        <v>4</v>
      </c>
      <c r="C972">
        <v>35</v>
      </c>
      <c r="D972">
        <v>2711</v>
      </c>
      <c r="E972">
        <v>286</v>
      </c>
      <c r="F972">
        <v>0</v>
      </c>
      <c r="G972">
        <v>1</v>
      </c>
      <c r="I972" s="7">
        <f t="shared" si="539"/>
        <v>8.75</v>
      </c>
      <c r="J972">
        <f t="shared" si="540"/>
        <v>31</v>
      </c>
      <c r="K972" s="5">
        <f t="shared" si="541"/>
        <v>0</v>
      </c>
      <c r="L972" s="5">
        <f t="shared" si="542"/>
        <v>2711</v>
      </c>
    </row>
    <row r="973" spans="1:14" x14ac:dyDescent="0.3">
      <c r="A973" t="s">
        <v>8</v>
      </c>
      <c r="B973">
        <v>4</v>
      </c>
      <c r="C973">
        <v>35</v>
      </c>
      <c r="D973">
        <v>2965</v>
      </c>
      <c r="E973">
        <v>286</v>
      </c>
      <c r="F973">
        <v>0</v>
      </c>
      <c r="G973">
        <v>1</v>
      </c>
      <c r="I973" s="7">
        <f t="shared" si="539"/>
        <v>8.75</v>
      </c>
      <c r="J973">
        <f t="shared" si="540"/>
        <v>31</v>
      </c>
      <c r="K973" s="5">
        <f t="shared" si="541"/>
        <v>2965</v>
      </c>
      <c r="L973" s="5">
        <f t="shared" si="542"/>
        <v>0</v>
      </c>
      <c r="N973">
        <f t="shared" ref="N973" si="548">$K972+$K973-$L972-$L973</f>
        <v>254</v>
      </c>
    </row>
    <row r="974" spans="1:14" hidden="1" x14ac:dyDescent="0.3">
      <c r="A974" t="s">
        <v>7</v>
      </c>
      <c r="B974">
        <v>29</v>
      </c>
      <c r="C974">
        <v>29</v>
      </c>
      <c r="D974">
        <v>2417</v>
      </c>
      <c r="E974">
        <v>287</v>
      </c>
      <c r="F974">
        <v>1</v>
      </c>
      <c r="G974">
        <v>0</v>
      </c>
      <c r="I974" s="7">
        <f t="shared" si="539"/>
        <v>1</v>
      </c>
      <c r="J974">
        <f t="shared" si="540"/>
        <v>0</v>
      </c>
      <c r="K974" s="5">
        <f t="shared" si="541"/>
        <v>0</v>
      </c>
      <c r="L974" s="5">
        <f t="shared" si="542"/>
        <v>2417</v>
      </c>
    </row>
    <row r="975" spans="1:14" hidden="1" x14ac:dyDescent="0.3">
      <c r="A975" t="s">
        <v>8</v>
      </c>
      <c r="B975">
        <v>29</v>
      </c>
      <c r="C975">
        <v>29</v>
      </c>
      <c r="D975">
        <v>124</v>
      </c>
      <c r="E975">
        <v>287</v>
      </c>
      <c r="F975">
        <v>1</v>
      </c>
      <c r="G975">
        <v>0</v>
      </c>
      <c r="I975" s="7">
        <f t="shared" si="539"/>
        <v>1</v>
      </c>
      <c r="J975">
        <f t="shared" si="540"/>
        <v>0</v>
      </c>
      <c r="K975" s="5">
        <f t="shared" si="541"/>
        <v>124</v>
      </c>
      <c r="L975" s="5">
        <f t="shared" si="542"/>
        <v>0</v>
      </c>
      <c r="N975">
        <f t="shared" ref="N975" si="549">$K974+$K975-$L974-$L975</f>
        <v>-2293</v>
      </c>
    </row>
    <row r="976" spans="1:14" hidden="1" x14ac:dyDescent="0.3">
      <c r="A976" t="s">
        <v>7</v>
      </c>
      <c r="B976">
        <v>28</v>
      </c>
      <c r="C976">
        <v>28</v>
      </c>
      <c r="D976">
        <v>2076</v>
      </c>
      <c r="E976">
        <v>288</v>
      </c>
      <c r="F976">
        <v>1</v>
      </c>
      <c r="G976">
        <v>0</v>
      </c>
      <c r="I976" s="7">
        <f t="shared" si="539"/>
        <v>1</v>
      </c>
      <c r="J976">
        <f t="shared" si="540"/>
        <v>0</v>
      </c>
      <c r="K976" s="5">
        <f t="shared" si="541"/>
        <v>0</v>
      </c>
      <c r="L976" s="5">
        <f t="shared" si="542"/>
        <v>2076</v>
      </c>
    </row>
    <row r="977" spans="1:14" hidden="1" x14ac:dyDescent="0.3">
      <c r="A977" t="s">
        <v>8</v>
      </c>
      <c r="B977">
        <v>28</v>
      </c>
      <c r="C977">
        <v>28</v>
      </c>
      <c r="D977">
        <v>163</v>
      </c>
      <c r="E977">
        <v>288</v>
      </c>
      <c r="F977">
        <v>1</v>
      </c>
      <c r="G977">
        <v>0</v>
      </c>
      <c r="I977" s="7">
        <f t="shared" si="539"/>
        <v>1</v>
      </c>
      <c r="J977">
        <f t="shared" si="540"/>
        <v>0</v>
      </c>
      <c r="K977" s="5">
        <f t="shared" si="541"/>
        <v>163</v>
      </c>
      <c r="L977" s="5">
        <f t="shared" si="542"/>
        <v>0</v>
      </c>
      <c r="N977">
        <f t="shared" ref="N977" si="550">$K976+$K977-$L976-$L977</f>
        <v>-1913</v>
      </c>
    </row>
    <row r="978" spans="1:14" hidden="1" x14ac:dyDescent="0.3">
      <c r="A978" t="s">
        <v>7</v>
      </c>
      <c r="B978">
        <v>29</v>
      </c>
      <c r="C978">
        <v>29</v>
      </c>
      <c r="D978">
        <v>2359</v>
      </c>
      <c r="E978">
        <v>289</v>
      </c>
      <c r="F978">
        <v>1</v>
      </c>
      <c r="G978">
        <v>0</v>
      </c>
      <c r="I978" s="7">
        <f t="shared" si="539"/>
        <v>1</v>
      </c>
      <c r="J978">
        <f t="shared" si="540"/>
        <v>0</v>
      </c>
      <c r="K978" s="5">
        <f t="shared" si="541"/>
        <v>0</v>
      </c>
      <c r="L978" s="5">
        <f t="shared" si="542"/>
        <v>2359</v>
      </c>
    </row>
    <row r="979" spans="1:14" hidden="1" x14ac:dyDescent="0.3">
      <c r="A979" t="s">
        <v>8</v>
      </c>
      <c r="B979">
        <v>29</v>
      </c>
      <c r="C979">
        <v>29</v>
      </c>
      <c r="D979">
        <v>164</v>
      </c>
      <c r="E979">
        <v>289</v>
      </c>
      <c r="F979">
        <v>1</v>
      </c>
      <c r="G979">
        <v>0</v>
      </c>
      <c r="I979" s="7">
        <f t="shared" si="539"/>
        <v>1</v>
      </c>
      <c r="J979">
        <f t="shared" si="540"/>
        <v>0</v>
      </c>
      <c r="K979" s="5">
        <f t="shared" si="541"/>
        <v>164</v>
      </c>
      <c r="L979" s="5">
        <f t="shared" si="542"/>
        <v>0</v>
      </c>
      <c r="N979">
        <f t="shared" ref="N979" si="551">$K978+$K979-$L978-$L979</f>
        <v>-2195</v>
      </c>
    </row>
    <row r="980" spans="1:14" hidden="1" x14ac:dyDescent="0.3">
      <c r="A980" t="s">
        <v>8</v>
      </c>
      <c r="B980">
        <v>9</v>
      </c>
      <c r="C980">
        <v>9</v>
      </c>
      <c r="D980">
        <v>112</v>
      </c>
      <c r="E980">
        <v>290</v>
      </c>
      <c r="F980">
        <v>1</v>
      </c>
      <c r="G980">
        <v>0</v>
      </c>
      <c r="I980" s="7">
        <f t="shared" si="539"/>
        <v>1</v>
      </c>
      <c r="J980">
        <f t="shared" si="540"/>
        <v>0</v>
      </c>
      <c r="K980" s="5">
        <f t="shared" si="541"/>
        <v>112</v>
      </c>
      <c r="L980" s="5">
        <f t="shared" si="542"/>
        <v>0</v>
      </c>
    </row>
    <row r="981" spans="1:14" hidden="1" x14ac:dyDescent="0.3">
      <c r="A981" t="s">
        <v>7</v>
      </c>
      <c r="B981">
        <v>9</v>
      </c>
      <c r="C981">
        <v>9</v>
      </c>
      <c r="D981">
        <v>813</v>
      </c>
      <c r="E981">
        <v>290</v>
      </c>
      <c r="F981">
        <v>1</v>
      </c>
      <c r="G981">
        <v>0</v>
      </c>
      <c r="I981" s="7">
        <f t="shared" si="539"/>
        <v>1</v>
      </c>
      <c r="J981">
        <f t="shared" si="540"/>
        <v>0</v>
      </c>
      <c r="K981" s="5">
        <f t="shared" si="541"/>
        <v>0</v>
      </c>
      <c r="L981" s="5">
        <f t="shared" si="542"/>
        <v>813</v>
      </c>
      <c r="N981">
        <f t="shared" ref="N981" si="552">$K980+$K981-$L980-$L981</f>
        <v>-701</v>
      </c>
    </row>
    <row r="982" spans="1:14" x14ac:dyDescent="0.3">
      <c r="A982" t="s">
        <v>8</v>
      </c>
      <c r="B982">
        <v>23</v>
      </c>
      <c r="C982">
        <v>41</v>
      </c>
      <c r="D982">
        <v>1466</v>
      </c>
      <c r="E982">
        <v>291</v>
      </c>
      <c r="F982">
        <v>1</v>
      </c>
      <c r="G982">
        <v>0</v>
      </c>
      <c r="I982" s="7">
        <f t="shared" si="539"/>
        <v>1.7826086956521738</v>
      </c>
      <c r="J982">
        <f t="shared" si="540"/>
        <v>18</v>
      </c>
      <c r="K982" s="5">
        <f t="shared" si="541"/>
        <v>1466</v>
      </c>
      <c r="L982" s="5">
        <f t="shared" si="542"/>
        <v>0</v>
      </c>
    </row>
    <row r="983" spans="1:14" x14ac:dyDescent="0.3">
      <c r="A983" t="s">
        <v>7</v>
      </c>
      <c r="B983">
        <v>23</v>
      </c>
      <c r="C983">
        <v>41</v>
      </c>
      <c r="D983">
        <v>2829</v>
      </c>
      <c r="E983">
        <v>291</v>
      </c>
      <c r="F983">
        <v>1</v>
      </c>
      <c r="G983">
        <v>0</v>
      </c>
      <c r="I983" s="7">
        <f t="shared" si="539"/>
        <v>1.7826086956521738</v>
      </c>
      <c r="J983">
        <f t="shared" si="540"/>
        <v>18</v>
      </c>
      <c r="K983" s="5">
        <f t="shared" si="541"/>
        <v>0</v>
      </c>
      <c r="L983" s="5">
        <f t="shared" si="542"/>
        <v>2829</v>
      </c>
      <c r="N983">
        <f t="shared" ref="N983" si="553">$K982+$K983-$L982-$L983</f>
        <v>-1363</v>
      </c>
    </row>
    <row r="984" spans="1:14" hidden="1" x14ac:dyDescent="0.3">
      <c r="A984" t="s">
        <v>8</v>
      </c>
      <c r="B984">
        <v>21</v>
      </c>
      <c r="C984">
        <v>21</v>
      </c>
      <c r="D984">
        <v>155</v>
      </c>
      <c r="E984">
        <v>292</v>
      </c>
      <c r="F984">
        <v>1</v>
      </c>
      <c r="G984">
        <v>0</v>
      </c>
      <c r="I984" s="7">
        <f t="shared" si="539"/>
        <v>1</v>
      </c>
      <c r="J984">
        <f t="shared" si="540"/>
        <v>0</v>
      </c>
      <c r="K984" s="5">
        <f t="shared" si="541"/>
        <v>155</v>
      </c>
      <c r="L984" s="5">
        <f t="shared" si="542"/>
        <v>0</v>
      </c>
    </row>
    <row r="985" spans="1:14" hidden="1" x14ac:dyDescent="0.3">
      <c r="A985" t="s">
        <v>7</v>
      </c>
      <c r="B985">
        <v>21</v>
      </c>
      <c r="C985">
        <v>21</v>
      </c>
      <c r="D985">
        <v>1808</v>
      </c>
      <c r="E985">
        <v>292</v>
      </c>
      <c r="F985">
        <v>1</v>
      </c>
      <c r="G985">
        <v>0</v>
      </c>
      <c r="I985" s="7">
        <f t="shared" si="539"/>
        <v>1</v>
      </c>
      <c r="J985">
        <f t="shared" si="540"/>
        <v>0</v>
      </c>
      <c r="K985" s="5">
        <f t="shared" si="541"/>
        <v>0</v>
      </c>
      <c r="L985" s="5">
        <f t="shared" si="542"/>
        <v>1808</v>
      </c>
      <c r="N985">
        <f t="shared" ref="N985" si="554">$K984+$K985-$L984-$L985</f>
        <v>-1653</v>
      </c>
    </row>
    <row r="986" spans="1:14" hidden="1" x14ac:dyDescent="0.3">
      <c r="A986" t="s">
        <v>8</v>
      </c>
      <c r="B986">
        <v>15</v>
      </c>
      <c r="C986">
        <v>15</v>
      </c>
      <c r="D986">
        <v>144</v>
      </c>
      <c r="E986">
        <v>293</v>
      </c>
      <c r="F986">
        <v>1</v>
      </c>
      <c r="G986">
        <v>0</v>
      </c>
      <c r="I986" s="7">
        <f t="shared" si="539"/>
        <v>1</v>
      </c>
      <c r="J986">
        <f t="shared" si="540"/>
        <v>0</v>
      </c>
      <c r="K986" s="5">
        <f t="shared" si="541"/>
        <v>144</v>
      </c>
      <c r="L986" s="5">
        <f t="shared" si="542"/>
        <v>0</v>
      </c>
    </row>
    <row r="987" spans="1:14" hidden="1" x14ac:dyDescent="0.3">
      <c r="A987" t="s">
        <v>7</v>
      </c>
      <c r="B987">
        <v>15</v>
      </c>
      <c r="C987">
        <v>15</v>
      </c>
      <c r="D987">
        <v>1054</v>
      </c>
      <c r="E987">
        <v>293</v>
      </c>
      <c r="F987">
        <v>1</v>
      </c>
      <c r="G987">
        <v>0</v>
      </c>
      <c r="I987" s="7">
        <f t="shared" si="539"/>
        <v>1</v>
      </c>
      <c r="J987">
        <f t="shared" si="540"/>
        <v>0</v>
      </c>
      <c r="K987" s="5">
        <f t="shared" si="541"/>
        <v>0</v>
      </c>
      <c r="L987" s="5">
        <f t="shared" si="542"/>
        <v>1054</v>
      </c>
      <c r="N987">
        <f t="shared" ref="N987" si="555">$K986+$K987-$L986-$L987</f>
        <v>-910</v>
      </c>
    </row>
    <row r="988" spans="1:14" hidden="1" x14ac:dyDescent="0.3">
      <c r="A988" t="s">
        <v>7</v>
      </c>
      <c r="B988">
        <v>12</v>
      </c>
      <c r="C988">
        <v>12</v>
      </c>
      <c r="D988">
        <v>957</v>
      </c>
      <c r="E988">
        <v>294</v>
      </c>
      <c r="F988">
        <v>1</v>
      </c>
      <c r="G988">
        <v>0</v>
      </c>
      <c r="I988" s="7">
        <f t="shared" si="539"/>
        <v>1</v>
      </c>
      <c r="J988">
        <f t="shared" si="540"/>
        <v>0</v>
      </c>
      <c r="K988" s="5">
        <f t="shared" si="541"/>
        <v>0</v>
      </c>
      <c r="L988" s="5">
        <f t="shared" si="542"/>
        <v>957</v>
      </c>
    </row>
    <row r="989" spans="1:14" hidden="1" x14ac:dyDescent="0.3">
      <c r="A989" t="s">
        <v>8</v>
      </c>
      <c r="B989">
        <v>12</v>
      </c>
      <c r="C989">
        <v>12</v>
      </c>
      <c r="D989">
        <v>144</v>
      </c>
      <c r="E989">
        <v>294</v>
      </c>
      <c r="F989">
        <v>1</v>
      </c>
      <c r="G989">
        <v>0</v>
      </c>
      <c r="I989" s="7">
        <f t="shared" si="539"/>
        <v>1</v>
      </c>
      <c r="J989">
        <f t="shared" si="540"/>
        <v>0</v>
      </c>
      <c r="K989" s="5">
        <f t="shared" si="541"/>
        <v>144</v>
      </c>
      <c r="L989" s="5">
        <f t="shared" si="542"/>
        <v>0</v>
      </c>
      <c r="N989">
        <f t="shared" ref="N989" si="556">$K988+$K989-$L988-$L989</f>
        <v>-813</v>
      </c>
    </row>
    <row r="990" spans="1:14" hidden="1" x14ac:dyDescent="0.3">
      <c r="A990" t="s">
        <v>7</v>
      </c>
      <c r="B990">
        <v>13</v>
      </c>
      <c r="C990">
        <v>13</v>
      </c>
      <c r="D990">
        <v>1322</v>
      </c>
      <c r="E990">
        <v>295</v>
      </c>
      <c r="F990">
        <v>1</v>
      </c>
      <c r="G990">
        <v>0</v>
      </c>
      <c r="I990" s="7">
        <f t="shared" si="539"/>
        <v>1</v>
      </c>
      <c r="J990">
        <f t="shared" si="540"/>
        <v>0</v>
      </c>
      <c r="K990" s="5">
        <f t="shared" si="541"/>
        <v>0</v>
      </c>
      <c r="L990" s="5">
        <f t="shared" si="542"/>
        <v>1322</v>
      </c>
    </row>
    <row r="991" spans="1:14" hidden="1" x14ac:dyDescent="0.3">
      <c r="A991" t="s">
        <v>8</v>
      </c>
      <c r="B991">
        <v>13</v>
      </c>
      <c r="C991">
        <v>13</v>
      </c>
      <c r="D991">
        <v>136</v>
      </c>
      <c r="E991">
        <v>295</v>
      </c>
      <c r="F991">
        <v>1</v>
      </c>
      <c r="G991">
        <v>0</v>
      </c>
      <c r="I991" s="7">
        <f t="shared" si="539"/>
        <v>1</v>
      </c>
      <c r="J991">
        <f t="shared" si="540"/>
        <v>0</v>
      </c>
      <c r="K991" s="5">
        <f t="shared" si="541"/>
        <v>136</v>
      </c>
      <c r="L991" s="5">
        <f t="shared" si="542"/>
        <v>0</v>
      </c>
      <c r="N991">
        <f t="shared" ref="N991" si="557">$K990+$K991-$L990-$L991</f>
        <v>-1186</v>
      </c>
    </row>
    <row r="992" spans="1:14" hidden="1" x14ac:dyDescent="0.3">
      <c r="A992" t="s">
        <v>7</v>
      </c>
      <c r="B992">
        <v>19</v>
      </c>
      <c r="C992">
        <v>23</v>
      </c>
      <c r="D992">
        <v>1558</v>
      </c>
      <c r="E992">
        <v>296</v>
      </c>
      <c r="F992">
        <v>1</v>
      </c>
      <c r="G992">
        <v>0</v>
      </c>
      <c r="I992" s="7">
        <f t="shared" si="539"/>
        <v>1.2105263157894737</v>
      </c>
      <c r="J992">
        <f t="shared" si="540"/>
        <v>4</v>
      </c>
      <c r="K992" s="5">
        <f t="shared" si="541"/>
        <v>0</v>
      </c>
      <c r="L992" s="5">
        <f t="shared" si="542"/>
        <v>1558</v>
      </c>
    </row>
    <row r="993" spans="1:14" hidden="1" x14ac:dyDescent="0.3">
      <c r="A993" t="s">
        <v>8</v>
      </c>
      <c r="B993">
        <v>19</v>
      </c>
      <c r="C993">
        <v>23</v>
      </c>
      <c r="D993">
        <v>411</v>
      </c>
      <c r="E993">
        <v>296</v>
      </c>
      <c r="F993">
        <v>1</v>
      </c>
      <c r="G993">
        <v>0</v>
      </c>
      <c r="I993" s="7">
        <f t="shared" si="539"/>
        <v>1.2105263157894737</v>
      </c>
      <c r="J993">
        <f t="shared" si="540"/>
        <v>4</v>
      </c>
      <c r="K993" s="5">
        <f t="shared" si="541"/>
        <v>411</v>
      </c>
      <c r="L993" s="5">
        <f t="shared" si="542"/>
        <v>0</v>
      </c>
      <c r="N993">
        <f t="shared" ref="N993" si="558">$K992+$K993-$L992-$L993</f>
        <v>-1147</v>
      </c>
    </row>
    <row r="994" spans="1:14" hidden="1" x14ac:dyDescent="0.3">
      <c r="A994" t="s">
        <v>7</v>
      </c>
      <c r="B994">
        <v>27</v>
      </c>
      <c r="C994">
        <v>27</v>
      </c>
      <c r="D994">
        <v>2470</v>
      </c>
      <c r="E994">
        <v>297</v>
      </c>
      <c r="F994">
        <v>1</v>
      </c>
      <c r="G994">
        <v>0</v>
      </c>
      <c r="I994" s="7">
        <f t="shared" si="539"/>
        <v>1</v>
      </c>
      <c r="J994">
        <f t="shared" si="540"/>
        <v>0</v>
      </c>
      <c r="K994" s="5">
        <f t="shared" si="541"/>
        <v>0</v>
      </c>
      <c r="L994" s="5">
        <f t="shared" si="542"/>
        <v>2470</v>
      </c>
    </row>
    <row r="995" spans="1:14" hidden="1" x14ac:dyDescent="0.3">
      <c r="A995" t="s">
        <v>8</v>
      </c>
      <c r="B995">
        <v>27</v>
      </c>
      <c r="C995">
        <v>27</v>
      </c>
      <c r="D995">
        <v>165</v>
      </c>
      <c r="E995">
        <v>297</v>
      </c>
      <c r="F995">
        <v>1</v>
      </c>
      <c r="G995">
        <v>0</v>
      </c>
      <c r="I995" s="7">
        <f t="shared" si="539"/>
        <v>1</v>
      </c>
      <c r="J995">
        <f t="shared" si="540"/>
        <v>0</v>
      </c>
      <c r="K995" s="5">
        <f t="shared" si="541"/>
        <v>165</v>
      </c>
      <c r="L995" s="5">
        <f t="shared" si="542"/>
        <v>0</v>
      </c>
      <c r="N995">
        <f t="shared" ref="N995" si="559">$K994+$K995-$L994-$L995</f>
        <v>-2305</v>
      </c>
    </row>
    <row r="996" spans="1:14" hidden="1" x14ac:dyDescent="0.3">
      <c r="A996" t="s">
        <v>7</v>
      </c>
      <c r="B996">
        <v>14</v>
      </c>
      <c r="C996">
        <v>14</v>
      </c>
      <c r="D996">
        <v>1152</v>
      </c>
      <c r="E996">
        <v>298</v>
      </c>
      <c r="F996">
        <v>1</v>
      </c>
      <c r="G996">
        <v>0</v>
      </c>
      <c r="I996" s="7">
        <f t="shared" si="539"/>
        <v>1</v>
      </c>
      <c r="J996">
        <f t="shared" si="540"/>
        <v>0</v>
      </c>
      <c r="K996" s="5">
        <f t="shared" si="541"/>
        <v>0</v>
      </c>
      <c r="L996" s="5">
        <f t="shared" si="542"/>
        <v>1152</v>
      </c>
    </row>
    <row r="997" spans="1:14" hidden="1" x14ac:dyDescent="0.3">
      <c r="A997" t="s">
        <v>8</v>
      </c>
      <c r="B997">
        <v>14</v>
      </c>
      <c r="C997">
        <v>14</v>
      </c>
      <c r="D997">
        <v>128</v>
      </c>
      <c r="E997">
        <v>298</v>
      </c>
      <c r="F997">
        <v>1</v>
      </c>
      <c r="G997">
        <v>0</v>
      </c>
      <c r="I997" s="7">
        <f t="shared" si="539"/>
        <v>1</v>
      </c>
      <c r="J997">
        <f t="shared" si="540"/>
        <v>0</v>
      </c>
      <c r="K997" s="5">
        <f t="shared" si="541"/>
        <v>128</v>
      </c>
      <c r="L997" s="5">
        <f t="shared" si="542"/>
        <v>0</v>
      </c>
      <c r="N997">
        <f t="shared" ref="N997" si="560">$K996+$K997-$L996-$L997</f>
        <v>-1024</v>
      </c>
    </row>
    <row r="998" spans="1:14" hidden="1" x14ac:dyDescent="0.3">
      <c r="A998" t="s">
        <v>8</v>
      </c>
      <c r="B998">
        <v>4</v>
      </c>
      <c r="C998">
        <v>4</v>
      </c>
      <c r="D998">
        <v>97</v>
      </c>
      <c r="E998">
        <v>299</v>
      </c>
      <c r="F998">
        <v>1</v>
      </c>
      <c r="G998">
        <v>0</v>
      </c>
      <c r="I998" s="7">
        <f t="shared" si="539"/>
        <v>1</v>
      </c>
      <c r="J998">
        <f t="shared" si="540"/>
        <v>0</v>
      </c>
      <c r="K998" s="5">
        <f t="shared" si="541"/>
        <v>97</v>
      </c>
      <c r="L998" s="5">
        <f t="shared" si="542"/>
        <v>0</v>
      </c>
    </row>
    <row r="999" spans="1:14" hidden="1" x14ac:dyDescent="0.3">
      <c r="A999" t="s">
        <v>7</v>
      </c>
      <c r="B999">
        <v>4</v>
      </c>
      <c r="C999">
        <v>4</v>
      </c>
      <c r="D999">
        <v>380</v>
      </c>
      <c r="E999">
        <v>299</v>
      </c>
      <c r="F999">
        <v>1</v>
      </c>
      <c r="G999">
        <v>0</v>
      </c>
      <c r="I999" s="7">
        <f t="shared" si="539"/>
        <v>1</v>
      </c>
      <c r="J999">
        <f t="shared" si="540"/>
        <v>0</v>
      </c>
      <c r="K999" s="5">
        <f t="shared" si="541"/>
        <v>0</v>
      </c>
      <c r="L999" s="5">
        <f t="shared" si="542"/>
        <v>380</v>
      </c>
      <c r="N999">
        <f t="shared" ref="N999" si="561">$K998+$K999-$L998-$L999</f>
        <v>-283</v>
      </c>
    </row>
    <row r="1000" spans="1:14" x14ac:dyDescent="0.3">
      <c r="A1000" t="s">
        <v>7</v>
      </c>
      <c r="B1000">
        <v>12</v>
      </c>
      <c r="C1000">
        <v>37</v>
      </c>
      <c r="D1000">
        <v>2756</v>
      </c>
      <c r="E1000">
        <v>300</v>
      </c>
      <c r="F1000">
        <v>1</v>
      </c>
      <c r="G1000">
        <v>0</v>
      </c>
      <c r="I1000" s="7">
        <f t="shared" si="539"/>
        <v>3.0833333333333335</v>
      </c>
      <c r="J1000">
        <f t="shared" si="540"/>
        <v>25</v>
      </c>
      <c r="K1000" s="5">
        <f t="shared" si="541"/>
        <v>0</v>
      </c>
      <c r="L1000" s="5">
        <f t="shared" si="542"/>
        <v>2756</v>
      </c>
    </row>
    <row r="1001" spans="1:14" x14ac:dyDescent="0.3">
      <c r="A1001" t="s">
        <v>8</v>
      </c>
      <c r="B1001">
        <v>12</v>
      </c>
      <c r="C1001">
        <v>37</v>
      </c>
      <c r="D1001">
        <v>2622</v>
      </c>
      <c r="E1001">
        <v>300</v>
      </c>
      <c r="F1001">
        <v>1</v>
      </c>
      <c r="G1001">
        <v>0</v>
      </c>
      <c r="I1001" s="7">
        <f t="shared" si="539"/>
        <v>3.0833333333333335</v>
      </c>
      <c r="J1001">
        <f t="shared" si="540"/>
        <v>25</v>
      </c>
      <c r="K1001" s="5">
        <f t="shared" si="541"/>
        <v>2622</v>
      </c>
      <c r="L1001" s="5">
        <f t="shared" si="542"/>
        <v>0</v>
      </c>
      <c r="N1001">
        <f t="shared" ref="N1001" si="562">$K1000+$K1001-$L1000-$L1001</f>
        <v>-134</v>
      </c>
    </row>
    <row r="1002" spans="1:14" x14ac:dyDescent="0.3">
      <c r="A1002" t="s">
        <v>7</v>
      </c>
      <c r="B1002">
        <v>11</v>
      </c>
      <c r="C1002">
        <v>33</v>
      </c>
      <c r="D1002">
        <v>3304</v>
      </c>
      <c r="E1002">
        <v>1</v>
      </c>
      <c r="F1002">
        <v>1</v>
      </c>
      <c r="G1002">
        <v>0</v>
      </c>
      <c r="I1002" s="7">
        <f t="shared" si="539"/>
        <v>3</v>
      </c>
      <c r="J1002">
        <f t="shared" si="540"/>
        <v>22</v>
      </c>
      <c r="K1002" s="5">
        <f t="shared" si="541"/>
        <v>0</v>
      </c>
      <c r="L1002" s="5">
        <f t="shared" si="542"/>
        <v>3304</v>
      </c>
    </row>
    <row r="1003" spans="1:14" x14ac:dyDescent="0.3">
      <c r="A1003" t="s">
        <v>8</v>
      </c>
      <c r="B1003">
        <v>11</v>
      </c>
      <c r="C1003">
        <v>33</v>
      </c>
      <c r="D1003">
        <v>2668</v>
      </c>
      <c r="E1003">
        <v>1</v>
      </c>
      <c r="F1003">
        <v>1</v>
      </c>
      <c r="G1003">
        <v>0</v>
      </c>
      <c r="I1003" s="7">
        <f t="shared" si="539"/>
        <v>3</v>
      </c>
      <c r="J1003">
        <f t="shared" si="540"/>
        <v>22</v>
      </c>
      <c r="K1003" s="5">
        <f t="shared" si="541"/>
        <v>2668</v>
      </c>
      <c r="L1003" s="5">
        <f t="shared" si="542"/>
        <v>0</v>
      </c>
      <c r="N1003">
        <f t="shared" ref="N1003" si="563">$K1002+$K1003-$L1002-$L1003</f>
        <v>-636</v>
      </c>
    </row>
    <row r="1004" spans="1:14" hidden="1" x14ac:dyDescent="0.3">
      <c r="A1004" t="s">
        <v>8</v>
      </c>
      <c r="B1004">
        <v>3</v>
      </c>
      <c r="C1004">
        <v>3</v>
      </c>
      <c r="D1004">
        <v>129</v>
      </c>
      <c r="E1004">
        <v>2</v>
      </c>
      <c r="F1004">
        <v>1</v>
      </c>
      <c r="G1004">
        <v>0</v>
      </c>
      <c r="I1004" s="7">
        <f t="shared" si="539"/>
        <v>1</v>
      </c>
      <c r="J1004">
        <f t="shared" si="540"/>
        <v>0</v>
      </c>
      <c r="K1004" s="5">
        <f t="shared" si="541"/>
        <v>129</v>
      </c>
      <c r="L1004" s="5">
        <f t="shared" si="542"/>
        <v>0</v>
      </c>
    </row>
    <row r="1005" spans="1:14" hidden="1" x14ac:dyDescent="0.3">
      <c r="A1005" t="s">
        <v>7</v>
      </c>
      <c r="B1005">
        <v>3</v>
      </c>
      <c r="C1005">
        <v>3</v>
      </c>
      <c r="D1005">
        <v>240</v>
      </c>
      <c r="E1005">
        <v>2</v>
      </c>
      <c r="F1005">
        <v>1</v>
      </c>
      <c r="G1005">
        <v>0</v>
      </c>
      <c r="I1005" s="7">
        <f t="shared" si="539"/>
        <v>1</v>
      </c>
      <c r="J1005">
        <f t="shared" si="540"/>
        <v>0</v>
      </c>
      <c r="K1005" s="5">
        <f t="shared" si="541"/>
        <v>0</v>
      </c>
      <c r="L1005" s="5">
        <f t="shared" si="542"/>
        <v>240</v>
      </c>
      <c r="N1005">
        <f t="shared" ref="N1005" si="564">$K1004+$K1005-$L1004-$L1005</f>
        <v>-111</v>
      </c>
    </row>
    <row r="1006" spans="1:14" x14ac:dyDescent="0.3">
      <c r="A1006" t="s">
        <v>8</v>
      </c>
      <c r="B1006">
        <v>7</v>
      </c>
      <c r="C1006">
        <v>13</v>
      </c>
      <c r="D1006">
        <v>718</v>
      </c>
      <c r="E1006">
        <v>3</v>
      </c>
      <c r="F1006">
        <v>1</v>
      </c>
      <c r="G1006">
        <v>0</v>
      </c>
      <c r="I1006" s="7">
        <f t="shared" si="539"/>
        <v>1.8571428571428572</v>
      </c>
      <c r="J1006">
        <f t="shared" si="540"/>
        <v>6</v>
      </c>
      <c r="K1006" s="5">
        <f t="shared" si="541"/>
        <v>718</v>
      </c>
      <c r="L1006" s="5">
        <f t="shared" si="542"/>
        <v>0</v>
      </c>
    </row>
    <row r="1007" spans="1:14" x14ac:dyDescent="0.3">
      <c r="A1007" t="s">
        <v>7</v>
      </c>
      <c r="B1007">
        <v>7</v>
      </c>
      <c r="C1007">
        <v>13</v>
      </c>
      <c r="D1007">
        <v>892</v>
      </c>
      <c r="E1007">
        <v>3</v>
      </c>
      <c r="F1007">
        <v>1</v>
      </c>
      <c r="G1007">
        <v>0</v>
      </c>
      <c r="I1007" s="7">
        <f t="shared" si="539"/>
        <v>1.8571428571428572</v>
      </c>
      <c r="J1007">
        <f t="shared" si="540"/>
        <v>6</v>
      </c>
      <c r="K1007" s="5">
        <f t="shared" si="541"/>
        <v>0</v>
      </c>
      <c r="L1007" s="5">
        <f t="shared" si="542"/>
        <v>892</v>
      </c>
      <c r="N1007">
        <f t="shared" ref="N1007" si="565">$K1006+$K1007-$L1006-$L1007</f>
        <v>-174</v>
      </c>
    </row>
    <row r="1008" spans="1:14" hidden="1" x14ac:dyDescent="0.3">
      <c r="A1008" t="s">
        <v>7</v>
      </c>
      <c r="B1008">
        <v>14</v>
      </c>
      <c r="C1008">
        <v>14</v>
      </c>
      <c r="D1008">
        <v>1219</v>
      </c>
      <c r="E1008">
        <v>4</v>
      </c>
      <c r="F1008">
        <v>1</v>
      </c>
      <c r="G1008">
        <v>0</v>
      </c>
      <c r="I1008" s="7">
        <f t="shared" si="539"/>
        <v>1</v>
      </c>
      <c r="J1008">
        <f t="shared" si="540"/>
        <v>0</v>
      </c>
      <c r="K1008" s="5">
        <f t="shared" si="541"/>
        <v>0</v>
      </c>
      <c r="L1008" s="5">
        <f t="shared" si="542"/>
        <v>1219</v>
      </c>
    </row>
    <row r="1009" spans="1:14" hidden="1" x14ac:dyDescent="0.3">
      <c r="A1009" t="s">
        <v>8</v>
      </c>
      <c r="B1009">
        <v>14</v>
      </c>
      <c r="C1009">
        <v>14</v>
      </c>
      <c r="D1009">
        <v>137</v>
      </c>
      <c r="E1009">
        <v>4</v>
      </c>
      <c r="F1009">
        <v>1</v>
      </c>
      <c r="G1009">
        <v>0</v>
      </c>
      <c r="I1009" s="7">
        <f t="shared" si="539"/>
        <v>1</v>
      </c>
      <c r="J1009">
        <f t="shared" si="540"/>
        <v>0</v>
      </c>
      <c r="K1009" s="5">
        <f t="shared" si="541"/>
        <v>137</v>
      </c>
      <c r="L1009" s="5">
        <f t="shared" si="542"/>
        <v>0</v>
      </c>
      <c r="N1009">
        <f t="shared" ref="N1009" si="566">$K1008+$K1009-$L1008-$L1009</f>
        <v>-1082</v>
      </c>
    </row>
    <row r="1010" spans="1:14" hidden="1" x14ac:dyDescent="0.3">
      <c r="A1010" t="s">
        <v>8</v>
      </c>
      <c r="B1010">
        <v>16</v>
      </c>
      <c r="C1010">
        <v>16</v>
      </c>
      <c r="D1010">
        <v>136</v>
      </c>
      <c r="E1010">
        <v>5</v>
      </c>
      <c r="F1010">
        <v>1</v>
      </c>
      <c r="G1010">
        <v>0</v>
      </c>
      <c r="I1010" s="7">
        <f t="shared" si="539"/>
        <v>1</v>
      </c>
      <c r="J1010">
        <f t="shared" si="540"/>
        <v>0</v>
      </c>
      <c r="K1010" s="5">
        <f t="shared" si="541"/>
        <v>136</v>
      </c>
      <c r="L1010" s="5">
        <f t="shared" si="542"/>
        <v>0</v>
      </c>
    </row>
    <row r="1011" spans="1:14" hidden="1" x14ac:dyDescent="0.3">
      <c r="A1011" t="s">
        <v>7</v>
      </c>
      <c r="B1011">
        <v>16</v>
      </c>
      <c r="C1011">
        <v>16</v>
      </c>
      <c r="D1011">
        <v>1137</v>
      </c>
      <c r="E1011">
        <v>5</v>
      </c>
      <c r="F1011">
        <v>1</v>
      </c>
      <c r="G1011">
        <v>0</v>
      </c>
      <c r="I1011" s="7">
        <f t="shared" si="539"/>
        <v>1</v>
      </c>
      <c r="J1011">
        <f t="shared" si="540"/>
        <v>0</v>
      </c>
      <c r="K1011" s="5">
        <f t="shared" si="541"/>
        <v>0</v>
      </c>
      <c r="L1011" s="5">
        <f t="shared" si="542"/>
        <v>1137</v>
      </c>
      <c r="N1011">
        <f t="shared" ref="N1011" si="567">$K1010+$K1011-$L1010-$L1011</f>
        <v>-1001</v>
      </c>
    </row>
    <row r="1012" spans="1:14" x14ac:dyDescent="0.3">
      <c r="A1012" t="s">
        <v>8</v>
      </c>
      <c r="B1012">
        <v>5</v>
      </c>
      <c r="C1012">
        <v>32</v>
      </c>
      <c r="D1012">
        <v>2500</v>
      </c>
      <c r="E1012">
        <v>6</v>
      </c>
      <c r="F1012">
        <v>1</v>
      </c>
      <c r="G1012">
        <v>0</v>
      </c>
      <c r="I1012" s="7">
        <f t="shared" si="539"/>
        <v>6.4</v>
      </c>
      <c r="J1012">
        <f t="shared" si="540"/>
        <v>27</v>
      </c>
      <c r="K1012" s="5">
        <f t="shared" si="541"/>
        <v>2500</v>
      </c>
      <c r="L1012" s="5">
        <f t="shared" si="542"/>
        <v>0</v>
      </c>
    </row>
    <row r="1013" spans="1:14" x14ac:dyDescent="0.3">
      <c r="A1013" t="s">
        <v>7</v>
      </c>
      <c r="B1013">
        <v>5</v>
      </c>
      <c r="C1013">
        <v>32</v>
      </c>
      <c r="D1013">
        <v>2668</v>
      </c>
      <c r="E1013">
        <v>6</v>
      </c>
      <c r="F1013">
        <v>1</v>
      </c>
      <c r="G1013">
        <v>0</v>
      </c>
      <c r="I1013" s="7">
        <f t="shared" si="539"/>
        <v>6.4</v>
      </c>
      <c r="J1013">
        <f t="shared" si="540"/>
        <v>27</v>
      </c>
      <c r="K1013" s="5">
        <f t="shared" si="541"/>
        <v>0</v>
      </c>
      <c r="L1013" s="5">
        <f t="shared" si="542"/>
        <v>2668</v>
      </c>
      <c r="N1013">
        <f t="shared" ref="N1013" si="568">$K1012+$K1013-$L1012-$L1013</f>
        <v>-168</v>
      </c>
    </row>
    <row r="1014" spans="1:14" x14ac:dyDescent="0.3">
      <c r="A1014" t="s">
        <v>8</v>
      </c>
      <c r="B1014">
        <v>16</v>
      </c>
      <c r="C1014">
        <v>29</v>
      </c>
      <c r="D1014">
        <v>1401</v>
      </c>
      <c r="E1014">
        <v>7</v>
      </c>
      <c r="F1014">
        <v>1</v>
      </c>
      <c r="G1014">
        <v>0</v>
      </c>
      <c r="I1014" s="7">
        <f t="shared" si="539"/>
        <v>1.8125</v>
      </c>
      <c r="J1014">
        <f t="shared" si="540"/>
        <v>13</v>
      </c>
      <c r="K1014" s="5">
        <f t="shared" si="541"/>
        <v>1401</v>
      </c>
      <c r="L1014" s="5">
        <f t="shared" si="542"/>
        <v>0</v>
      </c>
    </row>
    <row r="1015" spans="1:14" x14ac:dyDescent="0.3">
      <c r="A1015" t="s">
        <v>7</v>
      </c>
      <c r="B1015">
        <v>16</v>
      </c>
      <c r="C1015">
        <v>29</v>
      </c>
      <c r="D1015">
        <v>2274</v>
      </c>
      <c r="E1015">
        <v>7</v>
      </c>
      <c r="F1015">
        <v>1</v>
      </c>
      <c r="G1015">
        <v>0</v>
      </c>
      <c r="I1015" s="7">
        <f t="shared" si="539"/>
        <v>1.8125</v>
      </c>
      <c r="J1015">
        <f t="shared" si="540"/>
        <v>13</v>
      </c>
      <c r="K1015" s="5">
        <f t="shared" si="541"/>
        <v>0</v>
      </c>
      <c r="L1015" s="5">
        <f t="shared" si="542"/>
        <v>2274</v>
      </c>
      <c r="N1015">
        <f t="shared" ref="N1015" si="569">$K1014+$K1015-$L1014-$L1015</f>
        <v>-873</v>
      </c>
    </row>
    <row r="1016" spans="1:14" hidden="1" x14ac:dyDescent="0.3">
      <c r="A1016" t="s">
        <v>8</v>
      </c>
      <c r="B1016">
        <v>6</v>
      </c>
      <c r="C1016">
        <v>6</v>
      </c>
      <c r="D1016">
        <v>132</v>
      </c>
      <c r="E1016">
        <v>8</v>
      </c>
      <c r="F1016">
        <v>1</v>
      </c>
      <c r="G1016">
        <v>0</v>
      </c>
      <c r="I1016" s="7">
        <f t="shared" si="539"/>
        <v>1</v>
      </c>
      <c r="J1016">
        <f t="shared" si="540"/>
        <v>0</v>
      </c>
      <c r="K1016" s="5">
        <f t="shared" si="541"/>
        <v>132</v>
      </c>
      <c r="L1016" s="5">
        <f t="shared" si="542"/>
        <v>0</v>
      </c>
    </row>
    <row r="1017" spans="1:14" hidden="1" x14ac:dyDescent="0.3">
      <c r="A1017" t="s">
        <v>7</v>
      </c>
      <c r="B1017">
        <v>6</v>
      </c>
      <c r="C1017">
        <v>6</v>
      </c>
      <c r="D1017">
        <v>415</v>
      </c>
      <c r="E1017">
        <v>8</v>
      </c>
      <c r="F1017">
        <v>1</v>
      </c>
      <c r="G1017">
        <v>0</v>
      </c>
      <c r="I1017" s="7">
        <f t="shared" si="539"/>
        <v>1</v>
      </c>
      <c r="J1017">
        <f t="shared" si="540"/>
        <v>0</v>
      </c>
      <c r="K1017" s="5">
        <f t="shared" si="541"/>
        <v>0</v>
      </c>
      <c r="L1017" s="5">
        <f t="shared" si="542"/>
        <v>415</v>
      </c>
      <c r="N1017">
        <f t="shared" ref="N1017" si="570">$K1016+$K1017-$L1016-$L1017</f>
        <v>-283</v>
      </c>
    </row>
    <row r="1018" spans="1:14" hidden="1" x14ac:dyDescent="0.3">
      <c r="A1018" t="s">
        <v>8</v>
      </c>
      <c r="B1018">
        <v>8</v>
      </c>
      <c r="C1018">
        <v>8</v>
      </c>
      <c r="D1018">
        <v>133</v>
      </c>
      <c r="E1018">
        <v>9</v>
      </c>
      <c r="F1018">
        <v>1</v>
      </c>
      <c r="G1018">
        <v>0</v>
      </c>
      <c r="I1018" s="7">
        <f t="shared" si="539"/>
        <v>1</v>
      </c>
      <c r="J1018">
        <f t="shared" si="540"/>
        <v>0</v>
      </c>
      <c r="K1018" s="5">
        <f t="shared" si="541"/>
        <v>133</v>
      </c>
      <c r="L1018" s="5">
        <f t="shared" si="542"/>
        <v>0</v>
      </c>
    </row>
    <row r="1019" spans="1:14" hidden="1" x14ac:dyDescent="0.3">
      <c r="A1019" t="s">
        <v>7</v>
      </c>
      <c r="B1019">
        <v>8</v>
      </c>
      <c r="C1019">
        <v>8</v>
      </c>
      <c r="D1019">
        <v>693</v>
      </c>
      <c r="E1019">
        <v>9</v>
      </c>
      <c r="F1019">
        <v>1</v>
      </c>
      <c r="G1019">
        <v>0</v>
      </c>
      <c r="I1019" s="7">
        <f t="shared" si="539"/>
        <v>1</v>
      </c>
      <c r="J1019">
        <f t="shared" si="540"/>
        <v>0</v>
      </c>
      <c r="K1019" s="5">
        <f t="shared" si="541"/>
        <v>0</v>
      </c>
      <c r="L1019" s="5">
        <f t="shared" si="542"/>
        <v>693</v>
      </c>
      <c r="N1019">
        <f t="shared" ref="N1019" si="571">$K1018+$K1019-$L1018-$L1019</f>
        <v>-560</v>
      </c>
    </row>
    <row r="1020" spans="1:14" hidden="1" x14ac:dyDescent="0.3">
      <c r="A1020" t="s">
        <v>8</v>
      </c>
      <c r="B1020">
        <v>28</v>
      </c>
      <c r="C1020">
        <v>28</v>
      </c>
      <c r="D1020">
        <v>188</v>
      </c>
      <c r="E1020">
        <v>10</v>
      </c>
      <c r="F1020">
        <v>1</v>
      </c>
      <c r="G1020">
        <v>0</v>
      </c>
      <c r="I1020" s="7">
        <f t="shared" si="539"/>
        <v>1</v>
      </c>
      <c r="J1020">
        <f t="shared" si="540"/>
        <v>0</v>
      </c>
      <c r="K1020" s="5">
        <f t="shared" si="541"/>
        <v>188</v>
      </c>
      <c r="L1020" s="5">
        <f t="shared" si="542"/>
        <v>0</v>
      </c>
    </row>
    <row r="1021" spans="1:14" hidden="1" x14ac:dyDescent="0.3">
      <c r="A1021" t="s">
        <v>7</v>
      </c>
      <c r="B1021">
        <v>28</v>
      </c>
      <c r="C1021">
        <v>28</v>
      </c>
      <c r="D1021">
        <v>2108</v>
      </c>
      <c r="E1021">
        <v>10</v>
      </c>
      <c r="F1021">
        <v>1</v>
      </c>
      <c r="G1021">
        <v>0</v>
      </c>
      <c r="I1021" s="7">
        <f t="shared" si="539"/>
        <v>1</v>
      </c>
      <c r="J1021">
        <f t="shared" si="540"/>
        <v>0</v>
      </c>
      <c r="K1021" s="5">
        <f t="shared" si="541"/>
        <v>0</v>
      </c>
      <c r="L1021" s="5">
        <f t="shared" si="542"/>
        <v>2108</v>
      </c>
      <c r="N1021">
        <f t="shared" ref="N1021" si="572">$K1020+$K1021-$L1020-$L1021</f>
        <v>-1920</v>
      </c>
    </row>
    <row r="1022" spans="1:14" hidden="1" x14ac:dyDescent="0.3">
      <c r="A1022" t="s">
        <v>7</v>
      </c>
      <c r="B1022">
        <v>8</v>
      </c>
      <c r="C1022">
        <v>11</v>
      </c>
      <c r="D1022">
        <v>1167</v>
      </c>
      <c r="E1022">
        <v>11</v>
      </c>
      <c r="F1022">
        <v>1</v>
      </c>
      <c r="G1022">
        <v>0</v>
      </c>
      <c r="I1022" s="7">
        <f t="shared" si="539"/>
        <v>1.375</v>
      </c>
      <c r="J1022">
        <f t="shared" si="540"/>
        <v>3</v>
      </c>
      <c r="K1022" s="5">
        <f t="shared" si="541"/>
        <v>0</v>
      </c>
      <c r="L1022" s="5">
        <f t="shared" si="542"/>
        <v>1167</v>
      </c>
    </row>
    <row r="1023" spans="1:14" hidden="1" x14ac:dyDescent="0.3">
      <c r="A1023" t="s">
        <v>8</v>
      </c>
      <c r="B1023">
        <v>8</v>
      </c>
      <c r="C1023">
        <v>11</v>
      </c>
      <c r="D1023">
        <v>548</v>
      </c>
      <c r="E1023">
        <v>11</v>
      </c>
      <c r="F1023">
        <v>1</v>
      </c>
      <c r="G1023">
        <v>0</v>
      </c>
      <c r="I1023" s="7">
        <f t="shared" si="539"/>
        <v>1.375</v>
      </c>
      <c r="J1023">
        <f t="shared" si="540"/>
        <v>3</v>
      </c>
      <c r="K1023" s="5">
        <f t="shared" si="541"/>
        <v>548</v>
      </c>
      <c r="L1023" s="5">
        <f t="shared" si="542"/>
        <v>0</v>
      </c>
      <c r="N1023">
        <f t="shared" ref="N1023" si="573">$K1022+$K1023-$L1022-$L1023</f>
        <v>-619</v>
      </c>
    </row>
    <row r="1024" spans="1:14" hidden="1" x14ac:dyDescent="0.3">
      <c r="A1024" t="s">
        <v>7</v>
      </c>
      <c r="B1024">
        <v>8</v>
      </c>
      <c r="C1024">
        <v>8</v>
      </c>
      <c r="D1024">
        <v>670</v>
      </c>
      <c r="E1024">
        <v>12</v>
      </c>
      <c r="F1024">
        <v>1</v>
      </c>
      <c r="G1024">
        <v>0</v>
      </c>
      <c r="I1024" s="7">
        <f t="shared" si="539"/>
        <v>1</v>
      </c>
      <c r="J1024">
        <f t="shared" si="540"/>
        <v>0</v>
      </c>
      <c r="K1024" s="5">
        <f t="shared" si="541"/>
        <v>0</v>
      </c>
      <c r="L1024" s="5">
        <f t="shared" si="542"/>
        <v>670</v>
      </c>
    </row>
    <row r="1025" spans="1:14" hidden="1" x14ac:dyDescent="0.3">
      <c r="A1025" t="s">
        <v>8</v>
      </c>
      <c r="B1025">
        <v>8</v>
      </c>
      <c r="C1025">
        <v>8</v>
      </c>
      <c r="D1025">
        <v>95</v>
      </c>
      <c r="E1025">
        <v>12</v>
      </c>
      <c r="F1025">
        <v>1</v>
      </c>
      <c r="G1025">
        <v>0</v>
      </c>
      <c r="I1025" s="7">
        <f t="shared" si="539"/>
        <v>1</v>
      </c>
      <c r="J1025">
        <f t="shared" si="540"/>
        <v>0</v>
      </c>
      <c r="K1025" s="5">
        <f t="shared" si="541"/>
        <v>95</v>
      </c>
      <c r="L1025" s="5">
        <f t="shared" si="542"/>
        <v>0</v>
      </c>
      <c r="N1025">
        <f t="shared" ref="N1025" si="574">$K1024+$K1025-$L1024-$L1025</f>
        <v>-575</v>
      </c>
    </row>
    <row r="1026" spans="1:14" hidden="1" x14ac:dyDescent="0.3">
      <c r="A1026" t="s">
        <v>7</v>
      </c>
      <c r="B1026">
        <v>28</v>
      </c>
      <c r="C1026">
        <v>28</v>
      </c>
      <c r="D1026">
        <v>2228</v>
      </c>
      <c r="E1026">
        <v>13</v>
      </c>
      <c r="F1026">
        <v>1</v>
      </c>
      <c r="G1026">
        <v>0</v>
      </c>
      <c r="I1026" s="7">
        <f t="shared" si="539"/>
        <v>1</v>
      </c>
      <c r="J1026">
        <f t="shared" si="540"/>
        <v>0</v>
      </c>
      <c r="K1026" s="5">
        <f t="shared" si="541"/>
        <v>0</v>
      </c>
      <c r="L1026" s="5">
        <f t="shared" si="542"/>
        <v>2228</v>
      </c>
    </row>
    <row r="1027" spans="1:14" hidden="1" x14ac:dyDescent="0.3">
      <c r="A1027" t="s">
        <v>8</v>
      </c>
      <c r="B1027">
        <v>28</v>
      </c>
      <c r="C1027">
        <v>28</v>
      </c>
      <c r="D1027">
        <v>176</v>
      </c>
      <c r="E1027">
        <v>13</v>
      </c>
      <c r="F1027">
        <v>1</v>
      </c>
      <c r="G1027">
        <v>0</v>
      </c>
      <c r="I1027" s="7">
        <f t="shared" ref="I1027:I1090" si="575">C1027/B1027</f>
        <v>1</v>
      </c>
      <c r="J1027">
        <f t="shared" ref="J1027:J1090" si="576">C1027-B1027</f>
        <v>0</v>
      </c>
      <c r="K1027" s="5">
        <f t="shared" ref="K1027:K1090" si="577">IF($A1027="Hungarian",$D1027,0)</f>
        <v>176</v>
      </c>
      <c r="L1027" s="5">
        <f t="shared" ref="L1027:L1090" si="578">IF($A1027="Vickrey Auction",$D1027,0)</f>
        <v>0</v>
      </c>
      <c r="N1027">
        <f t="shared" ref="N1027" si="579">$K1026+$K1027-$L1026-$L1027</f>
        <v>-2052</v>
      </c>
    </row>
    <row r="1028" spans="1:14" hidden="1" x14ac:dyDescent="0.3">
      <c r="A1028" t="s">
        <v>8</v>
      </c>
      <c r="B1028">
        <v>29</v>
      </c>
      <c r="C1028">
        <v>33</v>
      </c>
      <c r="D1028">
        <v>603</v>
      </c>
      <c r="E1028">
        <v>14</v>
      </c>
      <c r="F1028">
        <v>1</v>
      </c>
      <c r="G1028">
        <v>0</v>
      </c>
      <c r="I1028" s="7">
        <f t="shared" si="575"/>
        <v>1.1379310344827587</v>
      </c>
      <c r="J1028">
        <f t="shared" si="576"/>
        <v>4</v>
      </c>
      <c r="K1028" s="5">
        <f t="shared" si="577"/>
        <v>603</v>
      </c>
      <c r="L1028" s="5">
        <f t="shared" si="578"/>
        <v>0</v>
      </c>
    </row>
    <row r="1029" spans="1:14" hidden="1" x14ac:dyDescent="0.3">
      <c r="A1029" t="s">
        <v>7</v>
      </c>
      <c r="B1029">
        <v>29</v>
      </c>
      <c r="C1029">
        <v>33</v>
      </c>
      <c r="D1029">
        <v>2775</v>
      </c>
      <c r="E1029">
        <v>14</v>
      </c>
      <c r="F1029">
        <v>1</v>
      </c>
      <c r="G1029">
        <v>0</v>
      </c>
      <c r="I1029" s="7">
        <f t="shared" si="575"/>
        <v>1.1379310344827587</v>
      </c>
      <c r="J1029">
        <f t="shared" si="576"/>
        <v>4</v>
      </c>
      <c r="K1029" s="5">
        <f t="shared" si="577"/>
        <v>0</v>
      </c>
      <c r="L1029" s="5">
        <f t="shared" si="578"/>
        <v>2775</v>
      </c>
      <c r="N1029">
        <f t="shared" ref="N1029" si="580">$K1028+$K1029-$L1028-$L1029</f>
        <v>-2172</v>
      </c>
    </row>
    <row r="1030" spans="1:14" x14ac:dyDescent="0.3">
      <c r="A1030" t="s">
        <v>8</v>
      </c>
      <c r="B1030">
        <v>4</v>
      </c>
      <c r="C1030">
        <v>33</v>
      </c>
      <c r="D1030">
        <v>2907</v>
      </c>
      <c r="E1030">
        <v>15</v>
      </c>
      <c r="F1030">
        <v>0</v>
      </c>
      <c r="G1030">
        <v>1</v>
      </c>
      <c r="I1030" s="7">
        <f t="shared" si="575"/>
        <v>8.25</v>
      </c>
      <c r="J1030">
        <f t="shared" si="576"/>
        <v>29</v>
      </c>
      <c r="K1030" s="5">
        <f t="shared" si="577"/>
        <v>2907</v>
      </c>
      <c r="L1030" s="5">
        <f t="shared" si="578"/>
        <v>0</v>
      </c>
    </row>
    <row r="1031" spans="1:14" x14ac:dyDescent="0.3">
      <c r="A1031" t="s">
        <v>7</v>
      </c>
      <c r="B1031">
        <v>4</v>
      </c>
      <c r="C1031">
        <v>33</v>
      </c>
      <c r="D1031">
        <v>2844</v>
      </c>
      <c r="E1031">
        <v>15</v>
      </c>
      <c r="F1031">
        <v>0</v>
      </c>
      <c r="G1031">
        <v>1</v>
      </c>
      <c r="I1031" s="7">
        <f t="shared" si="575"/>
        <v>8.25</v>
      </c>
      <c r="J1031">
        <f t="shared" si="576"/>
        <v>29</v>
      </c>
      <c r="K1031" s="5">
        <f t="shared" si="577"/>
        <v>0</v>
      </c>
      <c r="L1031" s="5">
        <f t="shared" si="578"/>
        <v>2844</v>
      </c>
      <c r="N1031">
        <f t="shared" ref="N1031" si="581">$K1030+$K1031-$L1030-$L1031</f>
        <v>63</v>
      </c>
    </row>
    <row r="1032" spans="1:14" hidden="1" x14ac:dyDescent="0.3">
      <c r="A1032" t="s">
        <v>8</v>
      </c>
      <c r="B1032">
        <v>32</v>
      </c>
      <c r="C1032">
        <v>32</v>
      </c>
      <c r="D1032">
        <v>172</v>
      </c>
      <c r="E1032">
        <v>16</v>
      </c>
      <c r="F1032">
        <v>1</v>
      </c>
      <c r="G1032">
        <v>0</v>
      </c>
      <c r="I1032" s="7">
        <f t="shared" si="575"/>
        <v>1</v>
      </c>
      <c r="J1032">
        <f t="shared" si="576"/>
        <v>0</v>
      </c>
      <c r="K1032" s="5">
        <f t="shared" si="577"/>
        <v>172</v>
      </c>
      <c r="L1032" s="5">
        <f t="shared" si="578"/>
        <v>0</v>
      </c>
    </row>
    <row r="1033" spans="1:14" hidden="1" x14ac:dyDescent="0.3">
      <c r="A1033" t="s">
        <v>7</v>
      </c>
      <c r="B1033">
        <v>32</v>
      </c>
      <c r="C1033">
        <v>32</v>
      </c>
      <c r="D1033">
        <v>2621</v>
      </c>
      <c r="E1033">
        <v>16</v>
      </c>
      <c r="F1033">
        <v>1</v>
      </c>
      <c r="G1033">
        <v>0</v>
      </c>
      <c r="I1033" s="7">
        <f t="shared" si="575"/>
        <v>1</v>
      </c>
      <c r="J1033">
        <f t="shared" si="576"/>
        <v>0</v>
      </c>
      <c r="K1033" s="5">
        <f t="shared" si="577"/>
        <v>0</v>
      </c>
      <c r="L1033" s="5">
        <f t="shared" si="578"/>
        <v>2621</v>
      </c>
      <c r="N1033">
        <f t="shared" ref="N1033" si="582">$K1032+$K1033-$L1032-$L1033</f>
        <v>-2449</v>
      </c>
    </row>
    <row r="1034" spans="1:14" hidden="1" x14ac:dyDescent="0.3">
      <c r="A1034" t="s">
        <v>7</v>
      </c>
      <c r="B1034">
        <v>36</v>
      </c>
      <c r="C1034">
        <v>42</v>
      </c>
      <c r="D1034">
        <v>2865</v>
      </c>
      <c r="E1034">
        <v>17</v>
      </c>
      <c r="F1034">
        <v>1</v>
      </c>
      <c r="G1034">
        <v>0</v>
      </c>
      <c r="I1034" s="7">
        <f t="shared" si="575"/>
        <v>1.1666666666666667</v>
      </c>
      <c r="J1034">
        <f t="shared" si="576"/>
        <v>6</v>
      </c>
      <c r="K1034" s="5">
        <f t="shared" si="577"/>
        <v>0</v>
      </c>
      <c r="L1034" s="5">
        <f t="shared" si="578"/>
        <v>2865</v>
      </c>
    </row>
    <row r="1035" spans="1:14" hidden="1" x14ac:dyDescent="0.3">
      <c r="A1035" t="s">
        <v>8</v>
      </c>
      <c r="B1035">
        <v>36</v>
      </c>
      <c r="C1035">
        <v>42</v>
      </c>
      <c r="D1035">
        <v>676</v>
      </c>
      <c r="E1035">
        <v>17</v>
      </c>
      <c r="F1035">
        <v>1</v>
      </c>
      <c r="G1035">
        <v>0</v>
      </c>
      <c r="I1035" s="7">
        <f t="shared" si="575"/>
        <v>1.1666666666666667</v>
      </c>
      <c r="J1035">
        <f t="shared" si="576"/>
        <v>6</v>
      </c>
      <c r="K1035" s="5">
        <f t="shared" si="577"/>
        <v>676</v>
      </c>
      <c r="L1035" s="5">
        <f t="shared" si="578"/>
        <v>0</v>
      </c>
      <c r="N1035">
        <f t="shared" ref="N1035" si="583">$K1034+$K1035-$L1034-$L1035</f>
        <v>-2189</v>
      </c>
    </row>
    <row r="1036" spans="1:14" x14ac:dyDescent="0.3">
      <c r="A1036" t="s">
        <v>7</v>
      </c>
      <c r="B1036">
        <v>17</v>
      </c>
      <c r="C1036">
        <v>32</v>
      </c>
      <c r="D1036">
        <v>2791</v>
      </c>
      <c r="E1036">
        <v>18</v>
      </c>
      <c r="F1036">
        <v>1</v>
      </c>
      <c r="G1036">
        <v>0</v>
      </c>
      <c r="I1036" s="7">
        <f t="shared" si="575"/>
        <v>1.8823529411764706</v>
      </c>
      <c r="J1036">
        <f t="shared" si="576"/>
        <v>15</v>
      </c>
      <c r="K1036" s="5">
        <f t="shared" si="577"/>
        <v>0</v>
      </c>
      <c r="L1036" s="5">
        <f t="shared" si="578"/>
        <v>2791</v>
      </c>
    </row>
    <row r="1037" spans="1:14" x14ac:dyDescent="0.3">
      <c r="A1037" t="s">
        <v>8</v>
      </c>
      <c r="B1037">
        <v>17</v>
      </c>
      <c r="C1037">
        <v>32</v>
      </c>
      <c r="D1037">
        <v>1643</v>
      </c>
      <c r="E1037">
        <v>18</v>
      </c>
      <c r="F1037">
        <v>1</v>
      </c>
      <c r="G1037">
        <v>0</v>
      </c>
      <c r="I1037" s="7">
        <f t="shared" si="575"/>
        <v>1.8823529411764706</v>
      </c>
      <c r="J1037">
        <f t="shared" si="576"/>
        <v>15</v>
      </c>
      <c r="K1037" s="5">
        <f t="shared" si="577"/>
        <v>1643</v>
      </c>
      <c r="L1037" s="5">
        <f t="shared" si="578"/>
        <v>0</v>
      </c>
      <c r="N1037">
        <f t="shared" ref="N1037" si="584">$K1036+$K1037-$L1036-$L1037</f>
        <v>-1148</v>
      </c>
    </row>
    <row r="1038" spans="1:14" x14ac:dyDescent="0.3">
      <c r="A1038" t="s">
        <v>8</v>
      </c>
      <c r="B1038">
        <v>2</v>
      </c>
      <c r="C1038">
        <v>35</v>
      </c>
      <c r="D1038">
        <v>3634</v>
      </c>
      <c r="E1038">
        <v>19</v>
      </c>
      <c r="F1038">
        <v>1</v>
      </c>
      <c r="G1038">
        <v>0</v>
      </c>
      <c r="I1038" s="7">
        <f t="shared" si="575"/>
        <v>17.5</v>
      </c>
      <c r="J1038">
        <f t="shared" si="576"/>
        <v>33</v>
      </c>
      <c r="K1038" s="5">
        <f t="shared" si="577"/>
        <v>3634</v>
      </c>
      <c r="L1038" s="5">
        <f t="shared" si="578"/>
        <v>0</v>
      </c>
    </row>
    <row r="1039" spans="1:14" x14ac:dyDescent="0.3">
      <c r="A1039" t="s">
        <v>7</v>
      </c>
      <c r="B1039">
        <v>2</v>
      </c>
      <c r="C1039">
        <v>35</v>
      </c>
      <c r="D1039">
        <v>3715</v>
      </c>
      <c r="E1039">
        <v>19</v>
      </c>
      <c r="F1039">
        <v>1</v>
      </c>
      <c r="G1039">
        <v>0</v>
      </c>
      <c r="I1039" s="7">
        <f t="shared" si="575"/>
        <v>17.5</v>
      </c>
      <c r="J1039">
        <f t="shared" si="576"/>
        <v>33</v>
      </c>
      <c r="K1039" s="5">
        <f t="shared" si="577"/>
        <v>0</v>
      </c>
      <c r="L1039" s="5">
        <f t="shared" si="578"/>
        <v>3715</v>
      </c>
      <c r="N1039">
        <f t="shared" ref="N1039" si="585">$K1038+$K1039-$L1038-$L1039</f>
        <v>-81</v>
      </c>
    </row>
    <row r="1040" spans="1:14" hidden="1" x14ac:dyDescent="0.3">
      <c r="A1040" t="s">
        <v>8</v>
      </c>
      <c r="B1040">
        <v>13</v>
      </c>
      <c r="C1040">
        <v>13</v>
      </c>
      <c r="D1040">
        <v>143</v>
      </c>
      <c r="E1040">
        <v>20</v>
      </c>
      <c r="F1040">
        <v>1</v>
      </c>
      <c r="G1040">
        <v>0</v>
      </c>
      <c r="I1040" s="7">
        <f t="shared" si="575"/>
        <v>1</v>
      </c>
      <c r="J1040">
        <f t="shared" si="576"/>
        <v>0</v>
      </c>
      <c r="K1040" s="5">
        <f t="shared" si="577"/>
        <v>143</v>
      </c>
      <c r="L1040" s="5">
        <f t="shared" si="578"/>
        <v>0</v>
      </c>
    </row>
    <row r="1041" spans="1:14" hidden="1" x14ac:dyDescent="0.3">
      <c r="A1041" t="s">
        <v>7</v>
      </c>
      <c r="B1041">
        <v>13</v>
      </c>
      <c r="C1041">
        <v>13</v>
      </c>
      <c r="D1041">
        <v>962</v>
      </c>
      <c r="E1041">
        <v>20</v>
      </c>
      <c r="F1041">
        <v>1</v>
      </c>
      <c r="G1041">
        <v>0</v>
      </c>
      <c r="I1041" s="7">
        <f t="shared" si="575"/>
        <v>1</v>
      </c>
      <c r="J1041">
        <f t="shared" si="576"/>
        <v>0</v>
      </c>
      <c r="K1041" s="5">
        <f t="shared" si="577"/>
        <v>0</v>
      </c>
      <c r="L1041" s="5">
        <f t="shared" si="578"/>
        <v>962</v>
      </c>
      <c r="N1041">
        <f t="shared" ref="N1041" si="586">$K1040+$K1041-$L1040-$L1041</f>
        <v>-819</v>
      </c>
    </row>
    <row r="1042" spans="1:14" hidden="1" x14ac:dyDescent="0.3">
      <c r="A1042" t="s">
        <v>7</v>
      </c>
      <c r="B1042">
        <v>29</v>
      </c>
      <c r="C1042">
        <v>29</v>
      </c>
      <c r="D1042">
        <v>2503</v>
      </c>
      <c r="E1042">
        <v>21</v>
      </c>
      <c r="F1042">
        <v>1</v>
      </c>
      <c r="G1042">
        <v>0</v>
      </c>
      <c r="I1042" s="7">
        <f t="shared" si="575"/>
        <v>1</v>
      </c>
      <c r="J1042">
        <f t="shared" si="576"/>
        <v>0</v>
      </c>
      <c r="K1042" s="5">
        <f t="shared" si="577"/>
        <v>0</v>
      </c>
      <c r="L1042" s="5">
        <f t="shared" si="578"/>
        <v>2503</v>
      </c>
    </row>
    <row r="1043" spans="1:14" hidden="1" x14ac:dyDescent="0.3">
      <c r="A1043" t="s">
        <v>8</v>
      </c>
      <c r="B1043">
        <v>29</v>
      </c>
      <c r="C1043">
        <v>29</v>
      </c>
      <c r="D1043">
        <v>175</v>
      </c>
      <c r="E1043">
        <v>21</v>
      </c>
      <c r="F1043">
        <v>1</v>
      </c>
      <c r="G1043">
        <v>0</v>
      </c>
      <c r="I1043" s="7">
        <f t="shared" si="575"/>
        <v>1</v>
      </c>
      <c r="J1043">
        <f t="shared" si="576"/>
        <v>0</v>
      </c>
      <c r="K1043" s="5">
        <f t="shared" si="577"/>
        <v>175</v>
      </c>
      <c r="L1043" s="5">
        <f t="shared" si="578"/>
        <v>0</v>
      </c>
      <c r="N1043">
        <f t="shared" ref="N1043" si="587">$K1042+$K1043-$L1042-$L1043</f>
        <v>-2328</v>
      </c>
    </row>
    <row r="1044" spans="1:14" hidden="1" x14ac:dyDescent="0.3">
      <c r="A1044" t="s">
        <v>7</v>
      </c>
      <c r="B1044">
        <v>26</v>
      </c>
      <c r="C1044">
        <v>26</v>
      </c>
      <c r="D1044">
        <v>2186</v>
      </c>
      <c r="E1044">
        <v>22</v>
      </c>
      <c r="F1044">
        <v>1</v>
      </c>
      <c r="G1044">
        <v>0</v>
      </c>
      <c r="I1044" s="7">
        <f t="shared" si="575"/>
        <v>1</v>
      </c>
      <c r="J1044">
        <f t="shared" si="576"/>
        <v>0</v>
      </c>
      <c r="K1044" s="5">
        <f t="shared" si="577"/>
        <v>0</v>
      </c>
      <c r="L1044" s="5">
        <f t="shared" si="578"/>
        <v>2186</v>
      </c>
    </row>
    <row r="1045" spans="1:14" hidden="1" x14ac:dyDescent="0.3">
      <c r="A1045" t="s">
        <v>8</v>
      </c>
      <c r="B1045">
        <v>26</v>
      </c>
      <c r="C1045">
        <v>26</v>
      </c>
      <c r="D1045">
        <v>145</v>
      </c>
      <c r="E1045">
        <v>22</v>
      </c>
      <c r="F1045">
        <v>1</v>
      </c>
      <c r="G1045">
        <v>0</v>
      </c>
      <c r="I1045" s="7">
        <f t="shared" si="575"/>
        <v>1</v>
      </c>
      <c r="J1045">
        <f t="shared" si="576"/>
        <v>0</v>
      </c>
      <c r="K1045" s="5">
        <f t="shared" si="577"/>
        <v>145</v>
      </c>
      <c r="L1045" s="5">
        <f t="shared" si="578"/>
        <v>0</v>
      </c>
      <c r="N1045">
        <f t="shared" ref="N1045" si="588">$K1044+$K1045-$L1044-$L1045</f>
        <v>-2041</v>
      </c>
    </row>
    <row r="1046" spans="1:14" hidden="1" x14ac:dyDescent="0.3">
      <c r="A1046" t="s">
        <v>7</v>
      </c>
      <c r="B1046">
        <v>37</v>
      </c>
      <c r="C1046">
        <v>44</v>
      </c>
      <c r="D1046">
        <v>3673</v>
      </c>
      <c r="E1046">
        <v>23</v>
      </c>
      <c r="F1046">
        <v>1</v>
      </c>
      <c r="G1046">
        <v>0</v>
      </c>
      <c r="I1046" s="7">
        <f t="shared" si="575"/>
        <v>1.1891891891891893</v>
      </c>
      <c r="J1046">
        <f t="shared" si="576"/>
        <v>7</v>
      </c>
      <c r="K1046" s="5">
        <f t="shared" si="577"/>
        <v>0</v>
      </c>
      <c r="L1046" s="5">
        <f t="shared" si="578"/>
        <v>3673</v>
      </c>
    </row>
    <row r="1047" spans="1:14" hidden="1" x14ac:dyDescent="0.3">
      <c r="A1047" t="s">
        <v>8</v>
      </c>
      <c r="B1047">
        <v>37</v>
      </c>
      <c r="C1047">
        <v>44</v>
      </c>
      <c r="D1047">
        <v>842</v>
      </c>
      <c r="E1047">
        <v>23</v>
      </c>
      <c r="F1047">
        <v>1</v>
      </c>
      <c r="G1047">
        <v>0</v>
      </c>
      <c r="I1047" s="7">
        <f t="shared" si="575"/>
        <v>1.1891891891891893</v>
      </c>
      <c r="J1047">
        <f t="shared" si="576"/>
        <v>7</v>
      </c>
      <c r="K1047" s="5">
        <f t="shared" si="577"/>
        <v>842</v>
      </c>
      <c r="L1047" s="5">
        <f t="shared" si="578"/>
        <v>0</v>
      </c>
      <c r="N1047">
        <f t="shared" ref="N1047" si="589">$K1046+$K1047-$L1046-$L1047</f>
        <v>-2831</v>
      </c>
    </row>
    <row r="1048" spans="1:14" hidden="1" x14ac:dyDescent="0.3">
      <c r="A1048" t="s">
        <v>7</v>
      </c>
      <c r="B1048">
        <v>2</v>
      </c>
      <c r="C1048">
        <v>2</v>
      </c>
      <c r="D1048">
        <v>157</v>
      </c>
      <c r="E1048">
        <v>24</v>
      </c>
      <c r="F1048">
        <v>1</v>
      </c>
      <c r="G1048">
        <v>0</v>
      </c>
      <c r="I1048" s="7">
        <f t="shared" si="575"/>
        <v>1</v>
      </c>
      <c r="J1048">
        <f t="shared" si="576"/>
        <v>0</v>
      </c>
      <c r="K1048" s="5">
        <f t="shared" si="577"/>
        <v>0</v>
      </c>
      <c r="L1048" s="5">
        <f t="shared" si="578"/>
        <v>157</v>
      </c>
    </row>
    <row r="1049" spans="1:14" hidden="1" x14ac:dyDescent="0.3">
      <c r="A1049" t="s">
        <v>8</v>
      </c>
      <c r="B1049">
        <v>2</v>
      </c>
      <c r="C1049">
        <v>2</v>
      </c>
      <c r="D1049">
        <v>103</v>
      </c>
      <c r="E1049">
        <v>24</v>
      </c>
      <c r="F1049">
        <v>1</v>
      </c>
      <c r="G1049">
        <v>0</v>
      </c>
      <c r="I1049" s="7">
        <f t="shared" si="575"/>
        <v>1</v>
      </c>
      <c r="J1049">
        <f t="shared" si="576"/>
        <v>0</v>
      </c>
      <c r="K1049" s="5">
        <f t="shared" si="577"/>
        <v>103</v>
      </c>
      <c r="L1049" s="5">
        <f t="shared" si="578"/>
        <v>0</v>
      </c>
      <c r="N1049">
        <f t="shared" ref="N1049" si="590">$K1048+$K1049-$L1048-$L1049</f>
        <v>-54</v>
      </c>
    </row>
    <row r="1050" spans="1:14" hidden="1" x14ac:dyDescent="0.3">
      <c r="A1050" t="s">
        <v>7</v>
      </c>
      <c r="B1050">
        <v>10</v>
      </c>
      <c r="C1050">
        <v>10</v>
      </c>
      <c r="D1050">
        <v>923</v>
      </c>
      <c r="E1050">
        <v>25</v>
      </c>
      <c r="F1050">
        <v>1</v>
      </c>
      <c r="G1050">
        <v>0</v>
      </c>
      <c r="I1050" s="7">
        <f t="shared" si="575"/>
        <v>1</v>
      </c>
      <c r="J1050">
        <f t="shared" si="576"/>
        <v>0</v>
      </c>
      <c r="K1050" s="5">
        <f t="shared" si="577"/>
        <v>0</v>
      </c>
      <c r="L1050" s="5">
        <f t="shared" si="578"/>
        <v>923</v>
      </c>
    </row>
    <row r="1051" spans="1:14" hidden="1" x14ac:dyDescent="0.3">
      <c r="A1051" t="s">
        <v>8</v>
      </c>
      <c r="B1051">
        <v>10</v>
      </c>
      <c r="C1051">
        <v>10</v>
      </c>
      <c r="D1051">
        <v>128</v>
      </c>
      <c r="E1051">
        <v>25</v>
      </c>
      <c r="F1051">
        <v>1</v>
      </c>
      <c r="G1051">
        <v>0</v>
      </c>
      <c r="I1051" s="7">
        <f t="shared" si="575"/>
        <v>1</v>
      </c>
      <c r="J1051">
        <f t="shared" si="576"/>
        <v>0</v>
      </c>
      <c r="K1051" s="5">
        <f t="shared" si="577"/>
        <v>128</v>
      </c>
      <c r="L1051" s="5">
        <f t="shared" si="578"/>
        <v>0</v>
      </c>
      <c r="N1051">
        <f t="shared" ref="N1051" si="591">$K1050+$K1051-$L1050-$L1051</f>
        <v>-795</v>
      </c>
    </row>
    <row r="1052" spans="1:14" x14ac:dyDescent="0.3">
      <c r="A1052" t="s">
        <v>7</v>
      </c>
      <c r="B1052">
        <v>8</v>
      </c>
      <c r="C1052">
        <v>37</v>
      </c>
      <c r="D1052">
        <v>2908</v>
      </c>
      <c r="E1052">
        <v>26</v>
      </c>
      <c r="F1052">
        <v>1</v>
      </c>
      <c r="G1052">
        <v>0</v>
      </c>
      <c r="I1052" s="7">
        <f t="shared" si="575"/>
        <v>4.625</v>
      </c>
      <c r="J1052">
        <f t="shared" si="576"/>
        <v>29</v>
      </c>
      <c r="K1052" s="5">
        <f t="shared" si="577"/>
        <v>0</v>
      </c>
      <c r="L1052" s="5">
        <f t="shared" si="578"/>
        <v>2908</v>
      </c>
    </row>
    <row r="1053" spans="1:14" x14ac:dyDescent="0.3">
      <c r="A1053" t="s">
        <v>8</v>
      </c>
      <c r="B1053">
        <v>8</v>
      </c>
      <c r="C1053">
        <v>37</v>
      </c>
      <c r="D1053">
        <v>2816</v>
      </c>
      <c r="E1053">
        <v>26</v>
      </c>
      <c r="F1053">
        <v>1</v>
      </c>
      <c r="G1053">
        <v>0</v>
      </c>
      <c r="I1053" s="7">
        <f t="shared" si="575"/>
        <v>4.625</v>
      </c>
      <c r="J1053">
        <f t="shared" si="576"/>
        <v>29</v>
      </c>
      <c r="K1053" s="5">
        <f t="shared" si="577"/>
        <v>2816</v>
      </c>
      <c r="L1053" s="5">
        <f t="shared" si="578"/>
        <v>0</v>
      </c>
      <c r="N1053">
        <f t="shared" ref="N1053" si="592">$K1052+$K1053-$L1052-$L1053</f>
        <v>-92</v>
      </c>
    </row>
    <row r="1054" spans="1:14" hidden="1" x14ac:dyDescent="0.3">
      <c r="A1054" t="s">
        <v>8</v>
      </c>
      <c r="B1054">
        <v>2</v>
      </c>
      <c r="C1054">
        <v>2</v>
      </c>
      <c r="D1054">
        <v>82</v>
      </c>
      <c r="E1054">
        <v>27</v>
      </c>
      <c r="F1054">
        <v>1</v>
      </c>
      <c r="G1054">
        <v>0</v>
      </c>
      <c r="I1054" s="7">
        <f t="shared" si="575"/>
        <v>1</v>
      </c>
      <c r="J1054">
        <f t="shared" si="576"/>
        <v>0</v>
      </c>
      <c r="K1054" s="5">
        <f t="shared" si="577"/>
        <v>82</v>
      </c>
      <c r="L1054" s="5">
        <f t="shared" si="578"/>
        <v>0</v>
      </c>
    </row>
    <row r="1055" spans="1:14" hidden="1" x14ac:dyDescent="0.3">
      <c r="A1055" t="s">
        <v>7</v>
      </c>
      <c r="B1055">
        <v>2</v>
      </c>
      <c r="C1055">
        <v>2</v>
      </c>
      <c r="D1055">
        <v>292</v>
      </c>
      <c r="E1055">
        <v>27</v>
      </c>
      <c r="F1055">
        <v>1</v>
      </c>
      <c r="G1055">
        <v>0</v>
      </c>
      <c r="I1055" s="7">
        <f t="shared" si="575"/>
        <v>1</v>
      </c>
      <c r="J1055">
        <f t="shared" si="576"/>
        <v>0</v>
      </c>
      <c r="K1055" s="5">
        <f t="shared" si="577"/>
        <v>0</v>
      </c>
      <c r="L1055" s="5">
        <f t="shared" si="578"/>
        <v>292</v>
      </c>
      <c r="N1055">
        <f t="shared" ref="N1055" si="593">$K1054+$K1055-$L1054-$L1055</f>
        <v>-210</v>
      </c>
    </row>
    <row r="1056" spans="1:14" hidden="1" x14ac:dyDescent="0.3">
      <c r="A1056" t="s">
        <v>7</v>
      </c>
      <c r="B1056">
        <v>5</v>
      </c>
      <c r="C1056">
        <v>5</v>
      </c>
      <c r="D1056">
        <v>306</v>
      </c>
      <c r="E1056">
        <v>28</v>
      </c>
      <c r="F1056">
        <v>1</v>
      </c>
      <c r="G1056">
        <v>0</v>
      </c>
      <c r="I1056" s="7">
        <f t="shared" si="575"/>
        <v>1</v>
      </c>
      <c r="J1056">
        <f t="shared" si="576"/>
        <v>0</v>
      </c>
      <c r="K1056" s="5">
        <f t="shared" si="577"/>
        <v>0</v>
      </c>
      <c r="L1056" s="5">
        <f t="shared" si="578"/>
        <v>306</v>
      </c>
    </row>
    <row r="1057" spans="1:14" hidden="1" x14ac:dyDescent="0.3">
      <c r="A1057" t="s">
        <v>8</v>
      </c>
      <c r="B1057">
        <v>5</v>
      </c>
      <c r="C1057">
        <v>5</v>
      </c>
      <c r="D1057">
        <v>149</v>
      </c>
      <c r="E1057">
        <v>28</v>
      </c>
      <c r="F1057">
        <v>1</v>
      </c>
      <c r="G1057">
        <v>0</v>
      </c>
      <c r="I1057" s="7">
        <f t="shared" si="575"/>
        <v>1</v>
      </c>
      <c r="J1057">
        <f t="shared" si="576"/>
        <v>0</v>
      </c>
      <c r="K1057" s="5">
        <f t="shared" si="577"/>
        <v>149</v>
      </c>
      <c r="L1057" s="5">
        <f t="shared" si="578"/>
        <v>0</v>
      </c>
      <c r="N1057">
        <f t="shared" ref="N1057" si="594">$K1056+$K1057-$L1056-$L1057</f>
        <v>-157</v>
      </c>
    </row>
    <row r="1058" spans="1:14" hidden="1" x14ac:dyDescent="0.3">
      <c r="A1058" t="s">
        <v>7</v>
      </c>
      <c r="B1058">
        <v>20</v>
      </c>
      <c r="C1058">
        <v>21</v>
      </c>
      <c r="D1058">
        <v>1521</v>
      </c>
      <c r="E1058">
        <v>29</v>
      </c>
      <c r="F1058">
        <v>1</v>
      </c>
      <c r="G1058">
        <v>0</v>
      </c>
      <c r="I1058" s="7">
        <f t="shared" si="575"/>
        <v>1.05</v>
      </c>
      <c r="J1058">
        <f t="shared" si="576"/>
        <v>1</v>
      </c>
      <c r="K1058" s="5">
        <f t="shared" si="577"/>
        <v>0</v>
      </c>
      <c r="L1058" s="5">
        <f t="shared" si="578"/>
        <v>1521</v>
      </c>
    </row>
    <row r="1059" spans="1:14" hidden="1" x14ac:dyDescent="0.3">
      <c r="A1059" t="s">
        <v>8</v>
      </c>
      <c r="B1059">
        <v>20</v>
      </c>
      <c r="C1059">
        <v>21</v>
      </c>
      <c r="D1059">
        <v>238</v>
      </c>
      <c r="E1059">
        <v>29</v>
      </c>
      <c r="F1059">
        <v>1</v>
      </c>
      <c r="G1059">
        <v>0</v>
      </c>
      <c r="I1059" s="7">
        <f t="shared" si="575"/>
        <v>1.05</v>
      </c>
      <c r="J1059">
        <f t="shared" si="576"/>
        <v>1</v>
      </c>
      <c r="K1059" s="5">
        <f t="shared" si="577"/>
        <v>238</v>
      </c>
      <c r="L1059" s="5">
        <f t="shared" si="578"/>
        <v>0</v>
      </c>
      <c r="N1059">
        <f t="shared" ref="N1059" si="595">$K1058+$K1059-$L1058-$L1059</f>
        <v>-1283</v>
      </c>
    </row>
    <row r="1060" spans="1:14" hidden="1" x14ac:dyDescent="0.3">
      <c r="A1060" t="s">
        <v>8</v>
      </c>
      <c r="B1060">
        <v>25</v>
      </c>
      <c r="C1060">
        <v>25</v>
      </c>
      <c r="D1060">
        <v>151</v>
      </c>
      <c r="E1060">
        <v>30</v>
      </c>
      <c r="F1060">
        <v>1</v>
      </c>
      <c r="G1060">
        <v>0</v>
      </c>
      <c r="I1060" s="7">
        <f t="shared" si="575"/>
        <v>1</v>
      </c>
      <c r="J1060">
        <f t="shared" si="576"/>
        <v>0</v>
      </c>
      <c r="K1060" s="5">
        <f t="shared" si="577"/>
        <v>151</v>
      </c>
      <c r="L1060" s="5">
        <f t="shared" si="578"/>
        <v>0</v>
      </c>
    </row>
    <row r="1061" spans="1:14" hidden="1" x14ac:dyDescent="0.3">
      <c r="A1061" t="s">
        <v>7</v>
      </c>
      <c r="B1061">
        <v>25</v>
      </c>
      <c r="C1061">
        <v>25</v>
      </c>
      <c r="D1061">
        <v>1753</v>
      </c>
      <c r="E1061">
        <v>30</v>
      </c>
      <c r="F1061">
        <v>1</v>
      </c>
      <c r="G1061">
        <v>0</v>
      </c>
      <c r="I1061" s="7">
        <f t="shared" si="575"/>
        <v>1</v>
      </c>
      <c r="J1061">
        <f t="shared" si="576"/>
        <v>0</v>
      </c>
      <c r="K1061" s="5">
        <f t="shared" si="577"/>
        <v>0</v>
      </c>
      <c r="L1061" s="5">
        <f t="shared" si="578"/>
        <v>1753</v>
      </c>
      <c r="N1061">
        <f t="shared" ref="N1061" si="596">$K1060+$K1061-$L1060-$L1061</f>
        <v>-1602</v>
      </c>
    </row>
    <row r="1062" spans="1:14" x14ac:dyDescent="0.3">
      <c r="A1062" t="s">
        <v>8</v>
      </c>
      <c r="B1062">
        <v>14</v>
      </c>
      <c r="C1062">
        <v>22</v>
      </c>
      <c r="D1062">
        <v>954</v>
      </c>
      <c r="E1062">
        <v>31</v>
      </c>
      <c r="F1062">
        <v>1</v>
      </c>
      <c r="G1062">
        <v>0</v>
      </c>
      <c r="I1062" s="7">
        <f t="shared" si="575"/>
        <v>1.5714285714285714</v>
      </c>
      <c r="J1062">
        <f t="shared" si="576"/>
        <v>8</v>
      </c>
      <c r="K1062" s="5">
        <f t="shared" si="577"/>
        <v>954</v>
      </c>
      <c r="L1062" s="5">
        <f t="shared" si="578"/>
        <v>0</v>
      </c>
    </row>
    <row r="1063" spans="1:14" x14ac:dyDescent="0.3">
      <c r="A1063" t="s">
        <v>7</v>
      </c>
      <c r="B1063">
        <v>14</v>
      </c>
      <c r="C1063">
        <v>22</v>
      </c>
      <c r="D1063">
        <v>1462</v>
      </c>
      <c r="E1063">
        <v>31</v>
      </c>
      <c r="F1063">
        <v>1</v>
      </c>
      <c r="G1063">
        <v>0</v>
      </c>
      <c r="I1063" s="7">
        <f t="shared" si="575"/>
        <v>1.5714285714285714</v>
      </c>
      <c r="J1063">
        <f t="shared" si="576"/>
        <v>8</v>
      </c>
      <c r="K1063" s="5">
        <f t="shared" si="577"/>
        <v>0</v>
      </c>
      <c r="L1063" s="5">
        <f t="shared" si="578"/>
        <v>1462</v>
      </c>
      <c r="N1063">
        <f t="shared" ref="N1063" si="597">$K1062+$K1063-$L1062-$L1063</f>
        <v>-508</v>
      </c>
    </row>
    <row r="1064" spans="1:14" x14ac:dyDescent="0.3">
      <c r="A1064" t="s">
        <v>8</v>
      </c>
      <c r="B1064">
        <v>8</v>
      </c>
      <c r="C1064">
        <v>48</v>
      </c>
      <c r="D1064">
        <v>3839</v>
      </c>
      <c r="E1064">
        <v>32</v>
      </c>
      <c r="F1064">
        <v>0</v>
      </c>
      <c r="G1064">
        <v>1</v>
      </c>
      <c r="I1064" s="7">
        <f t="shared" si="575"/>
        <v>6</v>
      </c>
      <c r="J1064">
        <f t="shared" si="576"/>
        <v>40</v>
      </c>
      <c r="K1064" s="5">
        <f t="shared" si="577"/>
        <v>3839</v>
      </c>
      <c r="L1064" s="5">
        <f t="shared" si="578"/>
        <v>0</v>
      </c>
    </row>
    <row r="1065" spans="1:14" x14ac:dyDescent="0.3">
      <c r="A1065" t="s">
        <v>7</v>
      </c>
      <c r="B1065">
        <v>8</v>
      </c>
      <c r="C1065">
        <v>48</v>
      </c>
      <c r="D1065">
        <v>3709</v>
      </c>
      <c r="E1065">
        <v>32</v>
      </c>
      <c r="F1065">
        <v>0</v>
      </c>
      <c r="G1065">
        <v>1</v>
      </c>
      <c r="I1065" s="7">
        <f t="shared" si="575"/>
        <v>6</v>
      </c>
      <c r="J1065">
        <f t="shared" si="576"/>
        <v>40</v>
      </c>
      <c r="K1065" s="5">
        <f t="shared" si="577"/>
        <v>0</v>
      </c>
      <c r="L1065" s="5">
        <f t="shared" si="578"/>
        <v>3709</v>
      </c>
      <c r="N1065">
        <f t="shared" ref="N1065" si="598">$K1064+$K1065-$L1064-$L1065</f>
        <v>130</v>
      </c>
    </row>
    <row r="1066" spans="1:14" hidden="1" x14ac:dyDescent="0.3">
      <c r="A1066" t="s">
        <v>7</v>
      </c>
      <c r="B1066">
        <v>38</v>
      </c>
      <c r="C1066">
        <v>38</v>
      </c>
      <c r="D1066">
        <v>3164</v>
      </c>
      <c r="E1066">
        <v>33</v>
      </c>
      <c r="F1066">
        <v>1</v>
      </c>
      <c r="G1066">
        <v>0</v>
      </c>
      <c r="I1066" s="7">
        <f t="shared" si="575"/>
        <v>1</v>
      </c>
      <c r="J1066">
        <f t="shared" si="576"/>
        <v>0</v>
      </c>
      <c r="K1066" s="5">
        <f t="shared" si="577"/>
        <v>0</v>
      </c>
      <c r="L1066" s="5">
        <f t="shared" si="578"/>
        <v>3164</v>
      </c>
    </row>
    <row r="1067" spans="1:14" hidden="1" x14ac:dyDescent="0.3">
      <c r="A1067" t="s">
        <v>8</v>
      </c>
      <c r="B1067">
        <v>38</v>
      </c>
      <c r="C1067">
        <v>38</v>
      </c>
      <c r="D1067">
        <v>169</v>
      </c>
      <c r="E1067">
        <v>33</v>
      </c>
      <c r="F1067">
        <v>1</v>
      </c>
      <c r="G1067">
        <v>0</v>
      </c>
      <c r="I1067" s="7">
        <f t="shared" si="575"/>
        <v>1</v>
      </c>
      <c r="J1067">
        <f t="shared" si="576"/>
        <v>0</v>
      </c>
      <c r="K1067" s="5">
        <f t="shared" si="577"/>
        <v>169</v>
      </c>
      <c r="L1067" s="5">
        <f t="shared" si="578"/>
        <v>0</v>
      </c>
      <c r="N1067">
        <f t="shared" ref="N1067" si="599">$K1066+$K1067-$L1066-$L1067</f>
        <v>-2995</v>
      </c>
    </row>
    <row r="1068" spans="1:14" hidden="1" x14ac:dyDescent="0.3">
      <c r="A1068" t="s">
        <v>8</v>
      </c>
      <c r="B1068">
        <v>13</v>
      </c>
      <c r="C1068">
        <v>13</v>
      </c>
      <c r="D1068">
        <v>108</v>
      </c>
      <c r="E1068">
        <v>34</v>
      </c>
      <c r="F1068">
        <v>1</v>
      </c>
      <c r="G1068">
        <v>0</v>
      </c>
      <c r="I1068" s="7">
        <f t="shared" si="575"/>
        <v>1</v>
      </c>
      <c r="J1068">
        <f t="shared" si="576"/>
        <v>0</v>
      </c>
      <c r="K1068" s="5">
        <f t="shared" si="577"/>
        <v>108</v>
      </c>
      <c r="L1068" s="5">
        <f t="shared" si="578"/>
        <v>0</v>
      </c>
    </row>
    <row r="1069" spans="1:14" hidden="1" x14ac:dyDescent="0.3">
      <c r="A1069" t="s">
        <v>7</v>
      </c>
      <c r="B1069">
        <v>13</v>
      </c>
      <c r="C1069">
        <v>13</v>
      </c>
      <c r="D1069">
        <v>1179</v>
      </c>
      <c r="E1069">
        <v>34</v>
      </c>
      <c r="F1069">
        <v>1</v>
      </c>
      <c r="G1069">
        <v>0</v>
      </c>
      <c r="I1069" s="7">
        <f t="shared" si="575"/>
        <v>1</v>
      </c>
      <c r="J1069">
        <f t="shared" si="576"/>
        <v>0</v>
      </c>
      <c r="K1069" s="5">
        <f t="shared" si="577"/>
        <v>0</v>
      </c>
      <c r="L1069" s="5">
        <f t="shared" si="578"/>
        <v>1179</v>
      </c>
      <c r="N1069">
        <f t="shared" ref="N1069" si="600">$K1068+$K1069-$L1068-$L1069</f>
        <v>-1071</v>
      </c>
    </row>
    <row r="1070" spans="1:14" hidden="1" x14ac:dyDescent="0.3">
      <c r="A1070" t="s">
        <v>7</v>
      </c>
      <c r="B1070">
        <v>20</v>
      </c>
      <c r="C1070">
        <v>27</v>
      </c>
      <c r="D1070">
        <v>1960</v>
      </c>
      <c r="E1070">
        <v>35</v>
      </c>
      <c r="F1070">
        <v>1</v>
      </c>
      <c r="G1070">
        <v>0</v>
      </c>
      <c r="I1070" s="7">
        <f t="shared" si="575"/>
        <v>1.35</v>
      </c>
      <c r="J1070">
        <f t="shared" si="576"/>
        <v>7</v>
      </c>
      <c r="K1070" s="5">
        <f t="shared" si="577"/>
        <v>0</v>
      </c>
      <c r="L1070" s="5">
        <f t="shared" si="578"/>
        <v>1960</v>
      </c>
    </row>
    <row r="1071" spans="1:14" hidden="1" x14ac:dyDescent="0.3">
      <c r="A1071" t="s">
        <v>8</v>
      </c>
      <c r="B1071">
        <v>20</v>
      </c>
      <c r="C1071">
        <v>27</v>
      </c>
      <c r="D1071">
        <v>732</v>
      </c>
      <c r="E1071">
        <v>35</v>
      </c>
      <c r="F1071">
        <v>1</v>
      </c>
      <c r="G1071">
        <v>0</v>
      </c>
      <c r="I1071" s="7">
        <f t="shared" si="575"/>
        <v>1.35</v>
      </c>
      <c r="J1071">
        <f t="shared" si="576"/>
        <v>7</v>
      </c>
      <c r="K1071" s="5">
        <f t="shared" si="577"/>
        <v>732</v>
      </c>
      <c r="L1071" s="5">
        <f t="shared" si="578"/>
        <v>0</v>
      </c>
      <c r="N1071">
        <f t="shared" ref="N1071" si="601">$K1070+$K1071-$L1070-$L1071</f>
        <v>-1228</v>
      </c>
    </row>
    <row r="1072" spans="1:14" hidden="1" x14ac:dyDescent="0.3">
      <c r="A1072" t="s">
        <v>7</v>
      </c>
      <c r="B1072">
        <v>38</v>
      </c>
      <c r="C1072">
        <v>38</v>
      </c>
      <c r="D1072">
        <v>3350</v>
      </c>
      <c r="E1072">
        <v>36</v>
      </c>
      <c r="F1072">
        <v>1</v>
      </c>
      <c r="G1072">
        <v>0</v>
      </c>
      <c r="I1072" s="7">
        <f t="shared" si="575"/>
        <v>1</v>
      </c>
      <c r="J1072">
        <f t="shared" si="576"/>
        <v>0</v>
      </c>
      <c r="K1072" s="5">
        <f t="shared" si="577"/>
        <v>0</v>
      </c>
      <c r="L1072" s="5">
        <f t="shared" si="578"/>
        <v>3350</v>
      </c>
    </row>
    <row r="1073" spans="1:14" hidden="1" x14ac:dyDescent="0.3">
      <c r="A1073" t="s">
        <v>8</v>
      </c>
      <c r="B1073">
        <v>38</v>
      </c>
      <c r="C1073">
        <v>38</v>
      </c>
      <c r="D1073">
        <v>191</v>
      </c>
      <c r="E1073">
        <v>36</v>
      </c>
      <c r="F1073">
        <v>1</v>
      </c>
      <c r="G1073">
        <v>0</v>
      </c>
      <c r="I1073" s="7">
        <f t="shared" si="575"/>
        <v>1</v>
      </c>
      <c r="J1073">
        <f t="shared" si="576"/>
        <v>0</v>
      </c>
      <c r="K1073" s="5">
        <f t="shared" si="577"/>
        <v>191</v>
      </c>
      <c r="L1073" s="5">
        <f t="shared" si="578"/>
        <v>0</v>
      </c>
      <c r="N1073">
        <f t="shared" ref="N1073" si="602">$K1072+$K1073-$L1072-$L1073</f>
        <v>-3159</v>
      </c>
    </row>
    <row r="1074" spans="1:14" x14ac:dyDescent="0.3">
      <c r="A1074" t="s">
        <v>7</v>
      </c>
      <c r="B1074">
        <v>12</v>
      </c>
      <c r="C1074">
        <v>43</v>
      </c>
      <c r="D1074">
        <v>3536</v>
      </c>
      <c r="E1074">
        <v>37</v>
      </c>
      <c r="F1074">
        <v>1</v>
      </c>
      <c r="G1074">
        <v>0</v>
      </c>
      <c r="I1074" s="7">
        <f t="shared" si="575"/>
        <v>3.5833333333333335</v>
      </c>
      <c r="J1074">
        <f t="shared" si="576"/>
        <v>31</v>
      </c>
      <c r="K1074" s="5">
        <f t="shared" si="577"/>
        <v>0</v>
      </c>
      <c r="L1074" s="5">
        <f t="shared" si="578"/>
        <v>3536</v>
      </c>
    </row>
    <row r="1075" spans="1:14" x14ac:dyDescent="0.3">
      <c r="A1075" t="s">
        <v>8</v>
      </c>
      <c r="B1075">
        <v>12</v>
      </c>
      <c r="C1075">
        <v>43</v>
      </c>
      <c r="D1075">
        <v>3468</v>
      </c>
      <c r="E1075">
        <v>37</v>
      </c>
      <c r="F1075">
        <v>1</v>
      </c>
      <c r="G1075">
        <v>0</v>
      </c>
      <c r="I1075" s="7">
        <f t="shared" si="575"/>
        <v>3.5833333333333335</v>
      </c>
      <c r="J1075">
        <f t="shared" si="576"/>
        <v>31</v>
      </c>
      <c r="K1075" s="5">
        <f t="shared" si="577"/>
        <v>3468</v>
      </c>
      <c r="L1075" s="5">
        <f t="shared" si="578"/>
        <v>0</v>
      </c>
      <c r="N1075">
        <f t="shared" ref="N1075" si="603">$K1074+$K1075-$L1074-$L1075</f>
        <v>-68</v>
      </c>
    </row>
    <row r="1076" spans="1:14" hidden="1" x14ac:dyDescent="0.3">
      <c r="A1076" t="s">
        <v>8</v>
      </c>
      <c r="B1076">
        <v>13</v>
      </c>
      <c r="C1076">
        <v>13</v>
      </c>
      <c r="D1076">
        <v>155</v>
      </c>
      <c r="E1076">
        <v>38</v>
      </c>
      <c r="F1076">
        <v>1</v>
      </c>
      <c r="G1076">
        <v>0</v>
      </c>
      <c r="I1076" s="7">
        <f t="shared" si="575"/>
        <v>1</v>
      </c>
      <c r="J1076">
        <f t="shared" si="576"/>
        <v>0</v>
      </c>
      <c r="K1076" s="5">
        <f t="shared" si="577"/>
        <v>155</v>
      </c>
      <c r="L1076" s="5">
        <f t="shared" si="578"/>
        <v>0</v>
      </c>
    </row>
    <row r="1077" spans="1:14" hidden="1" x14ac:dyDescent="0.3">
      <c r="A1077" t="s">
        <v>7</v>
      </c>
      <c r="B1077">
        <v>13</v>
      </c>
      <c r="C1077">
        <v>13</v>
      </c>
      <c r="D1077">
        <v>1159</v>
      </c>
      <c r="E1077">
        <v>38</v>
      </c>
      <c r="F1077">
        <v>1</v>
      </c>
      <c r="G1077">
        <v>0</v>
      </c>
      <c r="I1077" s="7">
        <f t="shared" si="575"/>
        <v>1</v>
      </c>
      <c r="J1077">
        <f t="shared" si="576"/>
        <v>0</v>
      </c>
      <c r="K1077" s="5">
        <f t="shared" si="577"/>
        <v>0</v>
      </c>
      <c r="L1077" s="5">
        <f t="shared" si="578"/>
        <v>1159</v>
      </c>
      <c r="N1077">
        <f t="shared" ref="N1077" si="604">$K1076+$K1077-$L1076-$L1077</f>
        <v>-1004</v>
      </c>
    </row>
    <row r="1078" spans="1:14" hidden="1" x14ac:dyDescent="0.3">
      <c r="A1078" t="s">
        <v>7</v>
      </c>
      <c r="B1078">
        <v>25</v>
      </c>
      <c r="C1078">
        <v>25</v>
      </c>
      <c r="D1078">
        <v>2307</v>
      </c>
      <c r="E1078">
        <v>39</v>
      </c>
      <c r="F1078">
        <v>1</v>
      </c>
      <c r="G1078">
        <v>0</v>
      </c>
      <c r="I1078" s="7">
        <f t="shared" si="575"/>
        <v>1</v>
      </c>
      <c r="J1078">
        <f t="shared" si="576"/>
        <v>0</v>
      </c>
      <c r="K1078" s="5">
        <f t="shared" si="577"/>
        <v>0</v>
      </c>
      <c r="L1078" s="5">
        <f t="shared" si="578"/>
        <v>2307</v>
      </c>
    </row>
    <row r="1079" spans="1:14" hidden="1" x14ac:dyDescent="0.3">
      <c r="A1079" t="s">
        <v>8</v>
      </c>
      <c r="B1079">
        <v>25</v>
      </c>
      <c r="C1079">
        <v>25</v>
      </c>
      <c r="D1079">
        <v>163</v>
      </c>
      <c r="E1079">
        <v>39</v>
      </c>
      <c r="F1079">
        <v>1</v>
      </c>
      <c r="G1079">
        <v>0</v>
      </c>
      <c r="I1079" s="7">
        <f t="shared" si="575"/>
        <v>1</v>
      </c>
      <c r="J1079">
        <f t="shared" si="576"/>
        <v>0</v>
      </c>
      <c r="K1079" s="5">
        <f t="shared" si="577"/>
        <v>163</v>
      </c>
      <c r="L1079" s="5">
        <f t="shared" si="578"/>
        <v>0</v>
      </c>
      <c r="N1079">
        <f t="shared" ref="N1079" si="605">$K1078+$K1079-$L1078-$L1079</f>
        <v>-2144</v>
      </c>
    </row>
    <row r="1080" spans="1:14" hidden="1" x14ac:dyDescent="0.3">
      <c r="A1080" t="s">
        <v>7</v>
      </c>
      <c r="B1080">
        <v>47</v>
      </c>
      <c r="C1080">
        <v>47</v>
      </c>
      <c r="D1080">
        <v>3755</v>
      </c>
      <c r="E1080">
        <v>40</v>
      </c>
      <c r="F1080">
        <v>1</v>
      </c>
      <c r="G1080">
        <v>0</v>
      </c>
      <c r="I1080" s="7">
        <f t="shared" si="575"/>
        <v>1</v>
      </c>
      <c r="J1080">
        <f t="shared" si="576"/>
        <v>0</v>
      </c>
      <c r="K1080" s="5">
        <f t="shared" si="577"/>
        <v>0</v>
      </c>
      <c r="L1080" s="5">
        <f t="shared" si="578"/>
        <v>3755</v>
      </c>
    </row>
    <row r="1081" spans="1:14" hidden="1" x14ac:dyDescent="0.3">
      <c r="A1081" t="s">
        <v>8</v>
      </c>
      <c r="B1081">
        <v>47</v>
      </c>
      <c r="C1081">
        <v>47</v>
      </c>
      <c r="D1081">
        <v>176</v>
      </c>
      <c r="E1081">
        <v>40</v>
      </c>
      <c r="F1081">
        <v>1</v>
      </c>
      <c r="G1081">
        <v>0</v>
      </c>
      <c r="I1081" s="7">
        <f t="shared" si="575"/>
        <v>1</v>
      </c>
      <c r="J1081">
        <f t="shared" si="576"/>
        <v>0</v>
      </c>
      <c r="K1081" s="5">
        <f t="shared" si="577"/>
        <v>176</v>
      </c>
      <c r="L1081" s="5">
        <f t="shared" si="578"/>
        <v>0</v>
      </c>
      <c r="N1081">
        <f t="shared" ref="N1081" si="606">$K1080+$K1081-$L1080-$L1081</f>
        <v>-3579</v>
      </c>
    </row>
    <row r="1082" spans="1:14" hidden="1" x14ac:dyDescent="0.3">
      <c r="A1082" t="s">
        <v>7</v>
      </c>
      <c r="B1082">
        <v>23</v>
      </c>
      <c r="C1082">
        <v>23</v>
      </c>
      <c r="D1082">
        <v>1954</v>
      </c>
      <c r="E1082">
        <v>41</v>
      </c>
      <c r="F1082">
        <v>1</v>
      </c>
      <c r="G1082">
        <v>0</v>
      </c>
      <c r="I1082" s="7">
        <f t="shared" si="575"/>
        <v>1</v>
      </c>
      <c r="J1082">
        <f t="shared" si="576"/>
        <v>0</v>
      </c>
      <c r="K1082" s="5">
        <f t="shared" si="577"/>
        <v>0</v>
      </c>
      <c r="L1082" s="5">
        <f t="shared" si="578"/>
        <v>1954</v>
      </c>
    </row>
    <row r="1083" spans="1:14" hidden="1" x14ac:dyDescent="0.3">
      <c r="A1083" t="s">
        <v>8</v>
      </c>
      <c r="B1083">
        <v>23</v>
      </c>
      <c r="C1083">
        <v>23</v>
      </c>
      <c r="D1083">
        <v>156</v>
      </c>
      <c r="E1083">
        <v>41</v>
      </c>
      <c r="F1083">
        <v>1</v>
      </c>
      <c r="G1083">
        <v>0</v>
      </c>
      <c r="I1083" s="7">
        <f t="shared" si="575"/>
        <v>1</v>
      </c>
      <c r="J1083">
        <f t="shared" si="576"/>
        <v>0</v>
      </c>
      <c r="K1083" s="5">
        <f t="shared" si="577"/>
        <v>156</v>
      </c>
      <c r="L1083" s="5">
        <f t="shared" si="578"/>
        <v>0</v>
      </c>
      <c r="N1083">
        <f t="shared" ref="N1083" si="607">$K1082+$K1083-$L1082-$L1083</f>
        <v>-1798</v>
      </c>
    </row>
    <row r="1084" spans="1:14" x14ac:dyDescent="0.3">
      <c r="A1084" t="s">
        <v>7</v>
      </c>
      <c r="B1084">
        <v>4</v>
      </c>
      <c r="C1084">
        <v>12</v>
      </c>
      <c r="D1084">
        <v>817</v>
      </c>
      <c r="E1084">
        <v>42</v>
      </c>
      <c r="F1084">
        <v>1</v>
      </c>
      <c r="G1084">
        <v>0</v>
      </c>
      <c r="I1084" s="7">
        <f t="shared" si="575"/>
        <v>3</v>
      </c>
      <c r="J1084">
        <f t="shared" si="576"/>
        <v>8</v>
      </c>
      <c r="K1084" s="5">
        <f t="shared" si="577"/>
        <v>0</v>
      </c>
      <c r="L1084" s="5">
        <f t="shared" si="578"/>
        <v>817</v>
      </c>
    </row>
    <row r="1085" spans="1:14" x14ac:dyDescent="0.3">
      <c r="A1085" t="s">
        <v>8</v>
      </c>
      <c r="B1085">
        <v>4</v>
      </c>
      <c r="C1085">
        <v>12</v>
      </c>
      <c r="D1085">
        <v>609</v>
      </c>
      <c r="E1085">
        <v>42</v>
      </c>
      <c r="F1085">
        <v>1</v>
      </c>
      <c r="G1085">
        <v>0</v>
      </c>
      <c r="I1085" s="7">
        <f t="shared" si="575"/>
        <v>3</v>
      </c>
      <c r="J1085">
        <f t="shared" si="576"/>
        <v>8</v>
      </c>
      <c r="K1085" s="5">
        <f t="shared" si="577"/>
        <v>609</v>
      </c>
      <c r="L1085" s="5">
        <f t="shared" si="578"/>
        <v>0</v>
      </c>
      <c r="N1085">
        <f t="shared" ref="N1085" si="608">$K1084+$K1085-$L1084-$L1085</f>
        <v>-208</v>
      </c>
    </row>
    <row r="1086" spans="1:14" x14ac:dyDescent="0.3">
      <c r="A1086" t="s">
        <v>7</v>
      </c>
      <c r="B1086">
        <v>26</v>
      </c>
      <c r="C1086">
        <v>45</v>
      </c>
      <c r="D1086">
        <v>3481</v>
      </c>
      <c r="E1086">
        <v>43</v>
      </c>
      <c r="F1086">
        <v>1</v>
      </c>
      <c r="G1086">
        <v>0</v>
      </c>
      <c r="I1086" s="7">
        <f t="shared" si="575"/>
        <v>1.7307692307692308</v>
      </c>
      <c r="J1086">
        <f t="shared" si="576"/>
        <v>19</v>
      </c>
      <c r="K1086" s="5">
        <f t="shared" si="577"/>
        <v>0</v>
      </c>
      <c r="L1086" s="5">
        <f t="shared" si="578"/>
        <v>3481</v>
      </c>
    </row>
    <row r="1087" spans="1:14" x14ac:dyDescent="0.3">
      <c r="A1087" t="s">
        <v>8</v>
      </c>
      <c r="B1087">
        <v>26</v>
      </c>
      <c r="C1087">
        <v>45</v>
      </c>
      <c r="D1087">
        <v>1868</v>
      </c>
      <c r="E1087">
        <v>43</v>
      </c>
      <c r="F1087">
        <v>1</v>
      </c>
      <c r="G1087">
        <v>0</v>
      </c>
      <c r="I1087" s="7">
        <f t="shared" si="575"/>
        <v>1.7307692307692308</v>
      </c>
      <c r="J1087">
        <f t="shared" si="576"/>
        <v>19</v>
      </c>
      <c r="K1087" s="5">
        <f t="shared" si="577"/>
        <v>1868</v>
      </c>
      <c r="L1087" s="5">
        <f t="shared" si="578"/>
        <v>0</v>
      </c>
      <c r="N1087">
        <f t="shared" ref="N1087" si="609">$K1086+$K1087-$L1086-$L1087</f>
        <v>-1613</v>
      </c>
    </row>
    <row r="1088" spans="1:14" hidden="1" x14ac:dyDescent="0.3">
      <c r="A1088" t="s">
        <v>7</v>
      </c>
      <c r="B1088">
        <v>7</v>
      </c>
      <c r="C1088">
        <v>7</v>
      </c>
      <c r="D1088">
        <v>390</v>
      </c>
      <c r="E1088">
        <v>44</v>
      </c>
      <c r="F1088">
        <v>1</v>
      </c>
      <c r="G1088">
        <v>0</v>
      </c>
      <c r="I1088" s="7">
        <f t="shared" si="575"/>
        <v>1</v>
      </c>
      <c r="J1088">
        <f t="shared" si="576"/>
        <v>0</v>
      </c>
      <c r="K1088" s="5">
        <f t="shared" si="577"/>
        <v>0</v>
      </c>
      <c r="L1088" s="5">
        <f t="shared" si="578"/>
        <v>390</v>
      </c>
    </row>
    <row r="1089" spans="1:14" hidden="1" x14ac:dyDescent="0.3">
      <c r="A1089" t="s">
        <v>8</v>
      </c>
      <c r="B1089">
        <v>7</v>
      </c>
      <c r="C1089">
        <v>7</v>
      </c>
      <c r="D1089">
        <v>151</v>
      </c>
      <c r="E1089">
        <v>44</v>
      </c>
      <c r="F1089">
        <v>1</v>
      </c>
      <c r="G1089">
        <v>0</v>
      </c>
      <c r="I1089" s="7">
        <f t="shared" si="575"/>
        <v>1</v>
      </c>
      <c r="J1089">
        <f t="shared" si="576"/>
        <v>0</v>
      </c>
      <c r="K1089" s="5">
        <f t="shared" si="577"/>
        <v>151</v>
      </c>
      <c r="L1089" s="5">
        <f t="shared" si="578"/>
        <v>0</v>
      </c>
      <c r="N1089">
        <f t="shared" ref="N1089" si="610">$K1088+$K1089-$L1088-$L1089</f>
        <v>-239</v>
      </c>
    </row>
    <row r="1090" spans="1:14" x14ac:dyDescent="0.3">
      <c r="A1090" t="s">
        <v>8</v>
      </c>
      <c r="B1090">
        <v>31</v>
      </c>
      <c r="C1090">
        <v>49</v>
      </c>
      <c r="D1090">
        <v>1779</v>
      </c>
      <c r="E1090">
        <v>45</v>
      </c>
      <c r="F1090">
        <v>1</v>
      </c>
      <c r="G1090">
        <v>0</v>
      </c>
      <c r="I1090" s="7">
        <f t="shared" si="575"/>
        <v>1.5806451612903225</v>
      </c>
      <c r="J1090">
        <f t="shared" si="576"/>
        <v>18</v>
      </c>
      <c r="K1090" s="5">
        <f t="shared" si="577"/>
        <v>1779</v>
      </c>
      <c r="L1090" s="5">
        <f t="shared" si="578"/>
        <v>0</v>
      </c>
    </row>
    <row r="1091" spans="1:14" x14ac:dyDescent="0.3">
      <c r="A1091" t="s">
        <v>7</v>
      </c>
      <c r="B1091">
        <v>31</v>
      </c>
      <c r="C1091">
        <v>49</v>
      </c>
      <c r="D1091">
        <v>3774</v>
      </c>
      <c r="E1091">
        <v>45</v>
      </c>
      <c r="F1091">
        <v>1</v>
      </c>
      <c r="G1091">
        <v>0</v>
      </c>
      <c r="I1091" s="7">
        <f t="shared" ref="I1091:I1154" si="611">C1091/B1091</f>
        <v>1.5806451612903225</v>
      </c>
      <c r="J1091">
        <f t="shared" ref="J1091:J1154" si="612">C1091-B1091</f>
        <v>18</v>
      </c>
      <c r="K1091" s="5">
        <f t="shared" ref="K1091:K1154" si="613">IF($A1091="Hungarian",$D1091,0)</f>
        <v>0</v>
      </c>
      <c r="L1091" s="5">
        <f t="shared" ref="L1091:L1154" si="614">IF($A1091="Vickrey Auction",$D1091,0)</f>
        <v>3774</v>
      </c>
      <c r="N1091">
        <f t="shared" ref="N1091" si="615">$K1090+$K1091-$L1090-$L1091</f>
        <v>-1995</v>
      </c>
    </row>
    <row r="1092" spans="1:14" hidden="1" x14ac:dyDescent="0.3">
      <c r="A1092" t="s">
        <v>7</v>
      </c>
      <c r="B1092">
        <v>20</v>
      </c>
      <c r="C1092">
        <v>20</v>
      </c>
      <c r="D1092">
        <v>1484</v>
      </c>
      <c r="E1092">
        <v>46</v>
      </c>
      <c r="F1092">
        <v>1</v>
      </c>
      <c r="G1092">
        <v>0</v>
      </c>
      <c r="I1092" s="7">
        <f t="shared" si="611"/>
        <v>1</v>
      </c>
      <c r="J1092">
        <f t="shared" si="612"/>
        <v>0</v>
      </c>
      <c r="K1092" s="5">
        <f t="shared" si="613"/>
        <v>0</v>
      </c>
      <c r="L1092" s="5">
        <f t="shared" si="614"/>
        <v>1484</v>
      </c>
    </row>
    <row r="1093" spans="1:14" hidden="1" x14ac:dyDescent="0.3">
      <c r="A1093" t="s">
        <v>8</v>
      </c>
      <c r="B1093">
        <v>20</v>
      </c>
      <c r="C1093">
        <v>20</v>
      </c>
      <c r="D1093">
        <v>142</v>
      </c>
      <c r="E1093">
        <v>46</v>
      </c>
      <c r="F1093">
        <v>1</v>
      </c>
      <c r="G1093">
        <v>0</v>
      </c>
      <c r="I1093" s="7">
        <f t="shared" si="611"/>
        <v>1</v>
      </c>
      <c r="J1093">
        <f t="shared" si="612"/>
        <v>0</v>
      </c>
      <c r="K1093" s="5">
        <f t="shared" si="613"/>
        <v>142</v>
      </c>
      <c r="L1093" s="5">
        <f t="shared" si="614"/>
        <v>0</v>
      </c>
      <c r="N1093">
        <f t="shared" ref="N1093" si="616">$K1092+$K1093-$L1092-$L1093</f>
        <v>-1342</v>
      </c>
    </row>
    <row r="1094" spans="1:14" hidden="1" x14ac:dyDescent="0.3">
      <c r="A1094" t="s">
        <v>8</v>
      </c>
      <c r="B1094">
        <v>3</v>
      </c>
      <c r="C1094">
        <v>3</v>
      </c>
      <c r="D1094">
        <v>162</v>
      </c>
      <c r="E1094">
        <v>47</v>
      </c>
      <c r="F1094">
        <v>1</v>
      </c>
      <c r="G1094">
        <v>0</v>
      </c>
      <c r="I1094" s="7">
        <f t="shared" si="611"/>
        <v>1</v>
      </c>
      <c r="J1094">
        <f t="shared" si="612"/>
        <v>0</v>
      </c>
      <c r="K1094" s="5">
        <f t="shared" si="613"/>
        <v>162</v>
      </c>
      <c r="L1094" s="5">
        <f t="shared" si="614"/>
        <v>0</v>
      </c>
    </row>
    <row r="1095" spans="1:14" hidden="1" x14ac:dyDescent="0.3">
      <c r="A1095" t="s">
        <v>7</v>
      </c>
      <c r="B1095">
        <v>3</v>
      </c>
      <c r="C1095">
        <v>3</v>
      </c>
      <c r="D1095">
        <v>225</v>
      </c>
      <c r="E1095">
        <v>47</v>
      </c>
      <c r="F1095">
        <v>1</v>
      </c>
      <c r="G1095">
        <v>0</v>
      </c>
      <c r="I1095" s="7">
        <f t="shared" si="611"/>
        <v>1</v>
      </c>
      <c r="J1095">
        <f t="shared" si="612"/>
        <v>0</v>
      </c>
      <c r="K1095" s="5">
        <f t="shared" si="613"/>
        <v>0</v>
      </c>
      <c r="L1095" s="5">
        <f t="shared" si="614"/>
        <v>225</v>
      </c>
      <c r="N1095">
        <f t="shared" ref="N1095" si="617">$K1094+$K1095-$L1094-$L1095</f>
        <v>-63</v>
      </c>
    </row>
    <row r="1096" spans="1:14" hidden="1" x14ac:dyDescent="0.3">
      <c r="A1096" t="s">
        <v>7</v>
      </c>
      <c r="B1096">
        <v>17</v>
      </c>
      <c r="C1096">
        <v>17</v>
      </c>
      <c r="D1096">
        <v>1198</v>
      </c>
      <c r="E1096">
        <v>48</v>
      </c>
      <c r="F1096">
        <v>1</v>
      </c>
      <c r="G1096">
        <v>0</v>
      </c>
      <c r="I1096" s="7">
        <f t="shared" si="611"/>
        <v>1</v>
      </c>
      <c r="J1096">
        <f t="shared" si="612"/>
        <v>0</v>
      </c>
      <c r="K1096" s="5">
        <f t="shared" si="613"/>
        <v>0</v>
      </c>
      <c r="L1096" s="5">
        <f t="shared" si="614"/>
        <v>1198</v>
      </c>
    </row>
    <row r="1097" spans="1:14" hidden="1" x14ac:dyDescent="0.3">
      <c r="A1097" t="s">
        <v>8</v>
      </c>
      <c r="B1097">
        <v>17</v>
      </c>
      <c r="C1097">
        <v>17</v>
      </c>
      <c r="D1097">
        <v>138</v>
      </c>
      <c r="E1097">
        <v>48</v>
      </c>
      <c r="F1097">
        <v>1</v>
      </c>
      <c r="G1097">
        <v>0</v>
      </c>
      <c r="I1097" s="7">
        <f t="shared" si="611"/>
        <v>1</v>
      </c>
      <c r="J1097">
        <f t="shared" si="612"/>
        <v>0</v>
      </c>
      <c r="K1097" s="5">
        <f t="shared" si="613"/>
        <v>138</v>
      </c>
      <c r="L1097" s="5">
        <f t="shared" si="614"/>
        <v>0</v>
      </c>
      <c r="N1097">
        <f t="shared" ref="N1097" si="618">$K1096+$K1097-$L1096-$L1097</f>
        <v>-1060</v>
      </c>
    </row>
    <row r="1098" spans="1:14" hidden="1" x14ac:dyDescent="0.3">
      <c r="A1098" t="s">
        <v>7</v>
      </c>
      <c r="B1098">
        <v>25</v>
      </c>
      <c r="C1098">
        <v>25</v>
      </c>
      <c r="D1098">
        <v>2252</v>
      </c>
      <c r="E1098">
        <v>49</v>
      </c>
      <c r="F1098">
        <v>1</v>
      </c>
      <c r="G1098">
        <v>0</v>
      </c>
      <c r="I1098" s="7">
        <f t="shared" si="611"/>
        <v>1</v>
      </c>
      <c r="J1098">
        <f t="shared" si="612"/>
        <v>0</v>
      </c>
      <c r="K1098" s="5">
        <f t="shared" si="613"/>
        <v>0</v>
      </c>
      <c r="L1098" s="5">
        <f t="shared" si="614"/>
        <v>2252</v>
      </c>
    </row>
    <row r="1099" spans="1:14" hidden="1" x14ac:dyDescent="0.3">
      <c r="A1099" t="s">
        <v>8</v>
      </c>
      <c r="B1099">
        <v>25</v>
      </c>
      <c r="C1099">
        <v>25</v>
      </c>
      <c r="D1099">
        <v>158</v>
      </c>
      <c r="E1099">
        <v>49</v>
      </c>
      <c r="F1099">
        <v>1</v>
      </c>
      <c r="G1099">
        <v>0</v>
      </c>
      <c r="I1099" s="7">
        <f t="shared" si="611"/>
        <v>1</v>
      </c>
      <c r="J1099">
        <f t="shared" si="612"/>
        <v>0</v>
      </c>
      <c r="K1099" s="5">
        <f t="shared" si="613"/>
        <v>158</v>
      </c>
      <c r="L1099" s="5">
        <f t="shared" si="614"/>
        <v>0</v>
      </c>
      <c r="N1099">
        <f t="shared" ref="N1099" si="619">$K1098+$K1099-$L1098-$L1099</f>
        <v>-2094</v>
      </c>
    </row>
    <row r="1100" spans="1:14" x14ac:dyDescent="0.3">
      <c r="A1100" t="s">
        <v>8</v>
      </c>
      <c r="B1100">
        <v>2</v>
      </c>
      <c r="C1100">
        <v>26</v>
      </c>
      <c r="D1100">
        <v>2483</v>
      </c>
      <c r="E1100">
        <v>50</v>
      </c>
      <c r="F1100">
        <v>0</v>
      </c>
      <c r="G1100">
        <v>1</v>
      </c>
      <c r="I1100" s="7">
        <f t="shared" si="611"/>
        <v>13</v>
      </c>
      <c r="J1100">
        <f t="shared" si="612"/>
        <v>24</v>
      </c>
      <c r="K1100" s="5">
        <f t="shared" si="613"/>
        <v>2483</v>
      </c>
      <c r="L1100" s="5">
        <f t="shared" si="614"/>
        <v>0</v>
      </c>
    </row>
    <row r="1101" spans="1:14" x14ac:dyDescent="0.3">
      <c r="A1101" t="s">
        <v>7</v>
      </c>
      <c r="B1101">
        <v>2</v>
      </c>
      <c r="C1101">
        <v>26</v>
      </c>
      <c r="D1101">
        <v>2412</v>
      </c>
      <c r="E1101">
        <v>50</v>
      </c>
      <c r="F1101">
        <v>0</v>
      </c>
      <c r="G1101">
        <v>1</v>
      </c>
      <c r="I1101" s="7">
        <f t="shared" si="611"/>
        <v>13</v>
      </c>
      <c r="J1101">
        <f t="shared" si="612"/>
        <v>24</v>
      </c>
      <c r="K1101" s="5">
        <f t="shared" si="613"/>
        <v>0</v>
      </c>
      <c r="L1101" s="5">
        <f t="shared" si="614"/>
        <v>2412</v>
      </c>
      <c r="N1101">
        <f t="shared" ref="N1101" si="620">$K1100+$K1101-$L1100-$L1101</f>
        <v>71</v>
      </c>
    </row>
    <row r="1102" spans="1:14" hidden="1" x14ac:dyDescent="0.3">
      <c r="A1102" t="s">
        <v>8</v>
      </c>
      <c r="B1102">
        <v>31</v>
      </c>
      <c r="C1102">
        <v>43</v>
      </c>
      <c r="D1102">
        <v>1051</v>
      </c>
      <c r="E1102">
        <v>51</v>
      </c>
      <c r="F1102">
        <v>1</v>
      </c>
      <c r="G1102">
        <v>0</v>
      </c>
      <c r="I1102" s="7">
        <f t="shared" si="611"/>
        <v>1.3870967741935485</v>
      </c>
      <c r="J1102">
        <f t="shared" si="612"/>
        <v>12</v>
      </c>
      <c r="K1102" s="5">
        <f t="shared" si="613"/>
        <v>1051</v>
      </c>
      <c r="L1102" s="5">
        <f t="shared" si="614"/>
        <v>0</v>
      </c>
    </row>
    <row r="1103" spans="1:14" hidden="1" x14ac:dyDescent="0.3">
      <c r="A1103" t="s">
        <v>7</v>
      </c>
      <c r="B1103">
        <v>31</v>
      </c>
      <c r="C1103">
        <v>43</v>
      </c>
      <c r="D1103">
        <v>2754</v>
      </c>
      <c r="E1103">
        <v>51</v>
      </c>
      <c r="F1103">
        <v>1</v>
      </c>
      <c r="G1103">
        <v>0</v>
      </c>
      <c r="I1103" s="7">
        <f t="shared" si="611"/>
        <v>1.3870967741935485</v>
      </c>
      <c r="J1103">
        <f t="shared" si="612"/>
        <v>12</v>
      </c>
      <c r="K1103" s="5">
        <f t="shared" si="613"/>
        <v>0</v>
      </c>
      <c r="L1103" s="5">
        <f t="shared" si="614"/>
        <v>2754</v>
      </c>
      <c r="N1103">
        <f t="shared" ref="N1103" si="621">$K1102+$K1103-$L1102-$L1103</f>
        <v>-1703</v>
      </c>
    </row>
    <row r="1104" spans="1:14" hidden="1" x14ac:dyDescent="0.3">
      <c r="A1104" t="s">
        <v>7</v>
      </c>
      <c r="B1104">
        <v>5</v>
      </c>
      <c r="C1104">
        <v>5</v>
      </c>
      <c r="D1104">
        <v>544</v>
      </c>
      <c r="E1104">
        <v>52</v>
      </c>
      <c r="F1104">
        <v>1</v>
      </c>
      <c r="G1104">
        <v>0</v>
      </c>
      <c r="I1104" s="7">
        <f t="shared" si="611"/>
        <v>1</v>
      </c>
      <c r="J1104">
        <f t="shared" si="612"/>
        <v>0</v>
      </c>
      <c r="K1104" s="5">
        <f t="shared" si="613"/>
        <v>0</v>
      </c>
      <c r="L1104" s="5">
        <f t="shared" si="614"/>
        <v>544</v>
      </c>
    </row>
    <row r="1105" spans="1:14" hidden="1" x14ac:dyDescent="0.3">
      <c r="A1105" t="s">
        <v>8</v>
      </c>
      <c r="B1105">
        <v>5</v>
      </c>
      <c r="C1105">
        <v>5</v>
      </c>
      <c r="D1105">
        <v>108</v>
      </c>
      <c r="E1105">
        <v>52</v>
      </c>
      <c r="F1105">
        <v>1</v>
      </c>
      <c r="G1105">
        <v>0</v>
      </c>
      <c r="I1105" s="7">
        <f t="shared" si="611"/>
        <v>1</v>
      </c>
      <c r="J1105">
        <f t="shared" si="612"/>
        <v>0</v>
      </c>
      <c r="K1105" s="5">
        <f t="shared" si="613"/>
        <v>108</v>
      </c>
      <c r="L1105" s="5">
        <f t="shared" si="614"/>
        <v>0</v>
      </c>
      <c r="N1105">
        <f t="shared" ref="N1105" si="622">$K1104+$K1105-$L1104-$L1105</f>
        <v>-436</v>
      </c>
    </row>
    <row r="1106" spans="1:14" hidden="1" x14ac:dyDescent="0.3">
      <c r="A1106" t="s">
        <v>7</v>
      </c>
      <c r="B1106">
        <v>25</v>
      </c>
      <c r="C1106">
        <v>30</v>
      </c>
      <c r="D1106">
        <v>2260</v>
      </c>
      <c r="E1106">
        <v>53</v>
      </c>
      <c r="F1106">
        <v>1</v>
      </c>
      <c r="G1106">
        <v>0</v>
      </c>
      <c r="I1106" s="7">
        <f t="shared" si="611"/>
        <v>1.2</v>
      </c>
      <c r="J1106">
        <f t="shared" si="612"/>
        <v>5</v>
      </c>
      <c r="K1106" s="5">
        <f t="shared" si="613"/>
        <v>0</v>
      </c>
      <c r="L1106" s="5">
        <f t="shared" si="614"/>
        <v>2260</v>
      </c>
    </row>
    <row r="1107" spans="1:14" hidden="1" x14ac:dyDescent="0.3">
      <c r="A1107" t="s">
        <v>8</v>
      </c>
      <c r="B1107">
        <v>25</v>
      </c>
      <c r="C1107">
        <v>30</v>
      </c>
      <c r="D1107">
        <v>667</v>
      </c>
      <c r="E1107">
        <v>53</v>
      </c>
      <c r="F1107">
        <v>1</v>
      </c>
      <c r="G1107">
        <v>0</v>
      </c>
      <c r="I1107" s="7">
        <f t="shared" si="611"/>
        <v>1.2</v>
      </c>
      <c r="J1107">
        <f t="shared" si="612"/>
        <v>5</v>
      </c>
      <c r="K1107" s="5">
        <f t="shared" si="613"/>
        <v>667</v>
      </c>
      <c r="L1107" s="5">
        <f t="shared" si="614"/>
        <v>0</v>
      </c>
      <c r="N1107">
        <f t="shared" ref="N1107" si="623">$K1106+$K1107-$L1106-$L1107</f>
        <v>-1593</v>
      </c>
    </row>
    <row r="1108" spans="1:14" hidden="1" x14ac:dyDescent="0.3">
      <c r="A1108" t="s">
        <v>8</v>
      </c>
      <c r="B1108">
        <v>2</v>
      </c>
      <c r="C1108">
        <v>2</v>
      </c>
      <c r="D1108">
        <v>50</v>
      </c>
      <c r="E1108">
        <v>54</v>
      </c>
      <c r="F1108">
        <v>1</v>
      </c>
      <c r="G1108">
        <v>0</v>
      </c>
      <c r="I1108" s="7">
        <f t="shared" si="611"/>
        <v>1</v>
      </c>
      <c r="J1108">
        <f t="shared" si="612"/>
        <v>0</v>
      </c>
      <c r="K1108" s="5">
        <f t="shared" si="613"/>
        <v>50</v>
      </c>
      <c r="L1108" s="5">
        <f t="shared" si="614"/>
        <v>0</v>
      </c>
    </row>
    <row r="1109" spans="1:14" hidden="1" x14ac:dyDescent="0.3">
      <c r="A1109" t="s">
        <v>7</v>
      </c>
      <c r="B1109">
        <v>2</v>
      </c>
      <c r="C1109">
        <v>2</v>
      </c>
      <c r="D1109">
        <v>114</v>
      </c>
      <c r="E1109">
        <v>54</v>
      </c>
      <c r="F1109">
        <v>1</v>
      </c>
      <c r="G1109">
        <v>0</v>
      </c>
      <c r="I1109" s="7">
        <f t="shared" si="611"/>
        <v>1</v>
      </c>
      <c r="J1109">
        <f t="shared" si="612"/>
        <v>0</v>
      </c>
      <c r="K1109" s="5">
        <f t="shared" si="613"/>
        <v>0</v>
      </c>
      <c r="L1109" s="5">
        <f t="shared" si="614"/>
        <v>114</v>
      </c>
      <c r="N1109">
        <f t="shared" ref="N1109" si="624">$K1108+$K1109-$L1108-$L1109</f>
        <v>-64</v>
      </c>
    </row>
    <row r="1110" spans="1:14" hidden="1" x14ac:dyDescent="0.3">
      <c r="A1110" t="s">
        <v>7</v>
      </c>
      <c r="B1110">
        <v>34</v>
      </c>
      <c r="C1110">
        <v>34</v>
      </c>
      <c r="D1110">
        <v>2790</v>
      </c>
      <c r="E1110">
        <v>55</v>
      </c>
      <c r="F1110">
        <v>1</v>
      </c>
      <c r="G1110">
        <v>0</v>
      </c>
      <c r="I1110" s="7">
        <f t="shared" si="611"/>
        <v>1</v>
      </c>
      <c r="J1110">
        <f t="shared" si="612"/>
        <v>0</v>
      </c>
      <c r="K1110" s="5">
        <f t="shared" si="613"/>
        <v>0</v>
      </c>
      <c r="L1110" s="5">
        <f t="shared" si="614"/>
        <v>2790</v>
      </c>
    </row>
    <row r="1111" spans="1:14" hidden="1" x14ac:dyDescent="0.3">
      <c r="A1111" t="s">
        <v>8</v>
      </c>
      <c r="B1111">
        <v>34</v>
      </c>
      <c r="C1111">
        <v>34</v>
      </c>
      <c r="D1111">
        <v>192</v>
      </c>
      <c r="E1111">
        <v>55</v>
      </c>
      <c r="F1111">
        <v>1</v>
      </c>
      <c r="G1111">
        <v>0</v>
      </c>
      <c r="I1111" s="7">
        <f t="shared" si="611"/>
        <v>1</v>
      </c>
      <c r="J1111">
        <f t="shared" si="612"/>
        <v>0</v>
      </c>
      <c r="K1111" s="5">
        <f t="shared" si="613"/>
        <v>192</v>
      </c>
      <c r="L1111" s="5">
        <f t="shared" si="614"/>
        <v>0</v>
      </c>
      <c r="N1111">
        <f t="shared" ref="N1111" si="625">$K1110+$K1111-$L1110-$L1111</f>
        <v>-2598</v>
      </c>
    </row>
    <row r="1112" spans="1:14" hidden="1" x14ac:dyDescent="0.3">
      <c r="A1112" t="s">
        <v>7</v>
      </c>
      <c r="B1112">
        <v>38</v>
      </c>
      <c r="C1112">
        <v>49</v>
      </c>
      <c r="D1112">
        <v>3030</v>
      </c>
      <c r="E1112">
        <v>56</v>
      </c>
      <c r="F1112">
        <v>1</v>
      </c>
      <c r="G1112">
        <v>0</v>
      </c>
      <c r="I1112" s="7">
        <f t="shared" si="611"/>
        <v>1.2894736842105263</v>
      </c>
      <c r="J1112">
        <f t="shared" si="612"/>
        <v>11</v>
      </c>
      <c r="K1112" s="5">
        <f t="shared" si="613"/>
        <v>0</v>
      </c>
      <c r="L1112" s="5">
        <f t="shared" si="614"/>
        <v>3030</v>
      </c>
    </row>
    <row r="1113" spans="1:14" hidden="1" x14ac:dyDescent="0.3">
      <c r="A1113" t="s">
        <v>8</v>
      </c>
      <c r="B1113">
        <v>38</v>
      </c>
      <c r="C1113">
        <v>49</v>
      </c>
      <c r="D1113">
        <v>1074</v>
      </c>
      <c r="E1113">
        <v>56</v>
      </c>
      <c r="F1113">
        <v>1</v>
      </c>
      <c r="G1113">
        <v>0</v>
      </c>
      <c r="I1113" s="7">
        <f t="shared" si="611"/>
        <v>1.2894736842105263</v>
      </c>
      <c r="J1113">
        <f t="shared" si="612"/>
        <v>11</v>
      </c>
      <c r="K1113" s="5">
        <f t="shared" si="613"/>
        <v>1074</v>
      </c>
      <c r="L1113" s="5">
        <f t="shared" si="614"/>
        <v>0</v>
      </c>
      <c r="N1113">
        <f t="shared" ref="N1113" si="626">$K1112+$K1113-$L1112-$L1113</f>
        <v>-1956</v>
      </c>
    </row>
    <row r="1114" spans="1:14" hidden="1" x14ac:dyDescent="0.3">
      <c r="A1114" t="s">
        <v>7</v>
      </c>
      <c r="B1114">
        <v>8</v>
      </c>
      <c r="C1114">
        <v>8</v>
      </c>
      <c r="D1114">
        <v>492</v>
      </c>
      <c r="E1114">
        <v>57</v>
      </c>
      <c r="F1114">
        <v>1</v>
      </c>
      <c r="G1114">
        <v>0</v>
      </c>
      <c r="I1114" s="7">
        <f t="shared" si="611"/>
        <v>1</v>
      </c>
      <c r="J1114">
        <f t="shared" si="612"/>
        <v>0</v>
      </c>
      <c r="K1114" s="5">
        <f t="shared" si="613"/>
        <v>0</v>
      </c>
      <c r="L1114" s="5">
        <f t="shared" si="614"/>
        <v>492</v>
      </c>
    </row>
    <row r="1115" spans="1:14" hidden="1" x14ac:dyDescent="0.3">
      <c r="A1115" t="s">
        <v>8</v>
      </c>
      <c r="B1115">
        <v>8</v>
      </c>
      <c r="C1115">
        <v>8</v>
      </c>
      <c r="D1115">
        <v>159</v>
      </c>
      <c r="E1115">
        <v>57</v>
      </c>
      <c r="F1115">
        <v>1</v>
      </c>
      <c r="G1115">
        <v>0</v>
      </c>
      <c r="I1115" s="7">
        <f t="shared" si="611"/>
        <v>1</v>
      </c>
      <c r="J1115">
        <f t="shared" si="612"/>
        <v>0</v>
      </c>
      <c r="K1115" s="5">
        <f t="shared" si="613"/>
        <v>159</v>
      </c>
      <c r="L1115" s="5">
        <f t="shared" si="614"/>
        <v>0</v>
      </c>
      <c r="N1115">
        <f t="shared" ref="N1115" si="627">$K1114+$K1115-$L1114-$L1115</f>
        <v>-333</v>
      </c>
    </row>
    <row r="1116" spans="1:14" x14ac:dyDescent="0.3">
      <c r="A1116" t="s">
        <v>7</v>
      </c>
      <c r="B1116">
        <v>3</v>
      </c>
      <c r="C1116">
        <v>15</v>
      </c>
      <c r="D1116">
        <v>872</v>
      </c>
      <c r="E1116">
        <v>58</v>
      </c>
      <c r="F1116">
        <v>1</v>
      </c>
      <c r="G1116">
        <v>0</v>
      </c>
      <c r="I1116" s="7">
        <f t="shared" si="611"/>
        <v>5</v>
      </c>
      <c r="J1116">
        <f t="shared" si="612"/>
        <v>12</v>
      </c>
      <c r="K1116" s="5">
        <f t="shared" si="613"/>
        <v>0</v>
      </c>
      <c r="L1116" s="5">
        <f t="shared" si="614"/>
        <v>872</v>
      </c>
    </row>
    <row r="1117" spans="1:14" x14ac:dyDescent="0.3">
      <c r="A1117" t="s">
        <v>8</v>
      </c>
      <c r="B1117">
        <v>3</v>
      </c>
      <c r="C1117">
        <v>15</v>
      </c>
      <c r="D1117">
        <v>870</v>
      </c>
      <c r="E1117">
        <v>58</v>
      </c>
      <c r="F1117">
        <v>1</v>
      </c>
      <c r="G1117">
        <v>0</v>
      </c>
      <c r="I1117" s="7">
        <f t="shared" si="611"/>
        <v>5</v>
      </c>
      <c r="J1117">
        <f t="shared" si="612"/>
        <v>12</v>
      </c>
      <c r="K1117" s="5">
        <f t="shared" si="613"/>
        <v>870</v>
      </c>
      <c r="L1117" s="5">
        <f t="shared" si="614"/>
        <v>0</v>
      </c>
      <c r="N1117">
        <f t="shared" ref="N1117" si="628">$K1116+$K1117-$L1116-$L1117</f>
        <v>-2</v>
      </c>
    </row>
    <row r="1118" spans="1:14" x14ac:dyDescent="0.3">
      <c r="A1118" t="s">
        <v>8</v>
      </c>
      <c r="B1118">
        <v>7</v>
      </c>
      <c r="C1118">
        <v>41</v>
      </c>
      <c r="D1118">
        <v>3226</v>
      </c>
      <c r="E1118">
        <v>59</v>
      </c>
      <c r="F1118">
        <v>1</v>
      </c>
      <c r="G1118">
        <v>0</v>
      </c>
      <c r="I1118" s="7">
        <f t="shared" si="611"/>
        <v>5.8571428571428568</v>
      </c>
      <c r="J1118">
        <f t="shared" si="612"/>
        <v>34</v>
      </c>
      <c r="K1118" s="5">
        <f t="shared" si="613"/>
        <v>3226</v>
      </c>
      <c r="L1118" s="5">
        <f t="shared" si="614"/>
        <v>0</v>
      </c>
    </row>
    <row r="1119" spans="1:14" x14ac:dyDescent="0.3">
      <c r="A1119" t="s">
        <v>7</v>
      </c>
      <c r="B1119">
        <v>7</v>
      </c>
      <c r="C1119">
        <v>41</v>
      </c>
      <c r="D1119">
        <v>3731</v>
      </c>
      <c r="E1119">
        <v>59</v>
      </c>
      <c r="F1119">
        <v>1</v>
      </c>
      <c r="G1119">
        <v>0</v>
      </c>
      <c r="I1119" s="7">
        <f t="shared" si="611"/>
        <v>5.8571428571428568</v>
      </c>
      <c r="J1119">
        <f t="shared" si="612"/>
        <v>34</v>
      </c>
      <c r="K1119" s="5">
        <f t="shared" si="613"/>
        <v>0</v>
      </c>
      <c r="L1119" s="5">
        <f t="shared" si="614"/>
        <v>3731</v>
      </c>
      <c r="N1119">
        <f t="shared" ref="N1119" si="629">$K1118+$K1119-$L1118-$L1119</f>
        <v>-505</v>
      </c>
    </row>
    <row r="1120" spans="1:14" x14ac:dyDescent="0.3">
      <c r="A1120" t="s">
        <v>8</v>
      </c>
      <c r="B1120">
        <v>2</v>
      </c>
      <c r="C1120">
        <v>21</v>
      </c>
      <c r="D1120">
        <v>1921</v>
      </c>
      <c r="E1120">
        <v>60</v>
      </c>
      <c r="F1120">
        <v>0</v>
      </c>
      <c r="G1120">
        <v>1</v>
      </c>
      <c r="I1120" s="7">
        <f t="shared" si="611"/>
        <v>10.5</v>
      </c>
      <c r="J1120">
        <f t="shared" si="612"/>
        <v>19</v>
      </c>
      <c r="K1120" s="5">
        <f t="shared" si="613"/>
        <v>1921</v>
      </c>
      <c r="L1120" s="5">
        <f t="shared" si="614"/>
        <v>0</v>
      </c>
    </row>
    <row r="1121" spans="1:14" x14ac:dyDescent="0.3">
      <c r="A1121" t="s">
        <v>7</v>
      </c>
      <c r="B1121">
        <v>2</v>
      </c>
      <c r="C1121">
        <v>21</v>
      </c>
      <c r="D1121">
        <v>1832</v>
      </c>
      <c r="E1121">
        <v>60</v>
      </c>
      <c r="F1121">
        <v>0</v>
      </c>
      <c r="G1121">
        <v>1</v>
      </c>
      <c r="I1121" s="7">
        <f t="shared" si="611"/>
        <v>10.5</v>
      </c>
      <c r="J1121">
        <f t="shared" si="612"/>
        <v>19</v>
      </c>
      <c r="K1121" s="5">
        <f t="shared" si="613"/>
        <v>0</v>
      </c>
      <c r="L1121" s="5">
        <f t="shared" si="614"/>
        <v>1832</v>
      </c>
      <c r="N1121">
        <f t="shared" ref="N1121" si="630">$K1120+$K1121-$L1120-$L1121</f>
        <v>89</v>
      </c>
    </row>
    <row r="1122" spans="1:14" x14ac:dyDescent="0.3">
      <c r="A1122" t="s">
        <v>8</v>
      </c>
      <c r="B1122">
        <v>29</v>
      </c>
      <c r="C1122">
        <v>46</v>
      </c>
      <c r="D1122">
        <v>1581</v>
      </c>
      <c r="E1122">
        <v>61</v>
      </c>
      <c r="F1122">
        <v>1</v>
      </c>
      <c r="G1122">
        <v>0</v>
      </c>
      <c r="I1122" s="7">
        <f t="shared" si="611"/>
        <v>1.5862068965517242</v>
      </c>
      <c r="J1122">
        <f t="shared" si="612"/>
        <v>17</v>
      </c>
      <c r="K1122" s="5">
        <f t="shared" si="613"/>
        <v>1581</v>
      </c>
      <c r="L1122" s="5">
        <f t="shared" si="614"/>
        <v>0</v>
      </c>
    </row>
    <row r="1123" spans="1:14" x14ac:dyDescent="0.3">
      <c r="A1123" t="s">
        <v>7</v>
      </c>
      <c r="B1123">
        <v>29</v>
      </c>
      <c r="C1123">
        <v>46</v>
      </c>
      <c r="D1123">
        <v>3250</v>
      </c>
      <c r="E1123">
        <v>61</v>
      </c>
      <c r="F1123">
        <v>1</v>
      </c>
      <c r="G1123">
        <v>0</v>
      </c>
      <c r="I1123" s="7">
        <f t="shared" si="611"/>
        <v>1.5862068965517242</v>
      </c>
      <c r="J1123">
        <f t="shared" si="612"/>
        <v>17</v>
      </c>
      <c r="K1123" s="5">
        <f t="shared" si="613"/>
        <v>0</v>
      </c>
      <c r="L1123" s="5">
        <f t="shared" si="614"/>
        <v>3250</v>
      </c>
      <c r="N1123">
        <f t="shared" ref="N1123" si="631">$K1122+$K1123-$L1122-$L1123</f>
        <v>-1669</v>
      </c>
    </row>
    <row r="1124" spans="1:14" x14ac:dyDescent="0.3">
      <c r="A1124" t="s">
        <v>8</v>
      </c>
      <c r="B1124">
        <v>24</v>
      </c>
      <c r="C1124">
        <v>42</v>
      </c>
      <c r="D1124">
        <v>1853</v>
      </c>
      <c r="E1124">
        <v>62</v>
      </c>
      <c r="F1124">
        <v>1</v>
      </c>
      <c r="G1124">
        <v>0</v>
      </c>
      <c r="I1124" s="7">
        <f t="shared" si="611"/>
        <v>1.75</v>
      </c>
      <c r="J1124">
        <f t="shared" si="612"/>
        <v>18</v>
      </c>
      <c r="K1124" s="5">
        <f t="shared" si="613"/>
        <v>1853</v>
      </c>
      <c r="L1124" s="5">
        <f t="shared" si="614"/>
        <v>0</v>
      </c>
    </row>
    <row r="1125" spans="1:14" x14ac:dyDescent="0.3">
      <c r="A1125" t="s">
        <v>7</v>
      </c>
      <c r="B1125">
        <v>24</v>
      </c>
      <c r="C1125">
        <v>42</v>
      </c>
      <c r="D1125">
        <v>3128</v>
      </c>
      <c r="E1125">
        <v>62</v>
      </c>
      <c r="F1125">
        <v>1</v>
      </c>
      <c r="G1125">
        <v>0</v>
      </c>
      <c r="I1125" s="7">
        <f t="shared" si="611"/>
        <v>1.75</v>
      </c>
      <c r="J1125">
        <f t="shared" si="612"/>
        <v>18</v>
      </c>
      <c r="K1125" s="5">
        <f t="shared" si="613"/>
        <v>0</v>
      </c>
      <c r="L1125" s="5">
        <f t="shared" si="614"/>
        <v>3128</v>
      </c>
      <c r="N1125">
        <f t="shared" ref="N1125" si="632">$K1124+$K1125-$L1124-$L1125</f>
        <v>-1275</v>
      </c>
    </row>
    <row r="1126" spans="1:14" hidden="1" x14ac:dyDescent="0.3">
      <c r="A1126" t="s">
        <v>7</v>
      </c>
      <c r="B1126">
        <v>22</v>
      </c>
      <c r="C1126">
        <v>22</v>
      </c>
      <c r="D1126">
        <v>1978</v>
      </c>
      <c r="E1126">
        <v>63</v>
      </c>
      <c r="F1126">
        <v>1</v>
      </c>
      <c r="G1126">
        <v>0</v>
      </c>
      <c r="I1126" s="7">
        <f t="shared" si="611"/>
        <v>1</v>
      </c>
      <c r="J1126">
        <f t="shared" si="612"/>
        <v>0</v>
      </c>
      <c r="K1126" s="5">
        <f t="shared" si="613"/>
        <v>0</v>
      </c>
      <c r="L1126" s="5">
        <f t="shared" si="614"/>
        <v>1978</v>
      </c>
    </row>
    <row r="1127" spans="1:14" hidden="1" x14ac:dyDescent="0.3">
      <c r="A1127" t="s">
        <v>8</v>
      </c>
      <c r="B1127">
        <v>22</v>
      </c>
      <c r="C1127">
        <v>22</v>
      </c>
      <c r="D1127">
        <v>145</v>
      </c>
      <c r="E1127">
        <v>63</v>
      </c>
      <c r="F1127">
        <v>1</v>
      </c>
      <c r="G1127">
        <v>0</v>
      </c>
      <c r="I1127" s="7">
        <f t="shared" si="611"/>
        <v>1</v>
      </c>
      <c r="J1127">
        <f t="shared" si="612"/>
        <v>0</v>
      </c>
      <c r="K1127" s="5">
        <f t="shared" si="613"/>
        <v>145</v>
      </c>
      <c r="L1127" s="5">
        <f t="shared" si="614"/>
        <v>0</v>
      </c>
      <c r="N1127">
        <f t="shared" ref="N1127" si="633">$K1126+$K1127-$L1126-$L1127</f>
        <v>-1833</v>
      </c>
    </row>
    <row r="1128" spans="1:14" x14ac:dyDescent="0.3">
      <c r="A1128" t="s">
        <v>8</v>
      </c>
      <c r="B1128">
        <v>20</v>
      </c>
      <c r="C1128">
        <v>47</v>
      </c>
      <c r="D1128">
        <v>2408</v>
      </c>
      <c r="E1128">
        <v>64</v>
      </c>
      <c r="F1128">
        <v>1</v>
      </c>
      <c r="G1128">
        <v>0</v>
      </c>
      <c r="I1128" s="7">
        <f t="shared" si="611"/>
        <v>2.35</v>
      </c>
      <c r="J1128">
        <f t="shared" si="612"/>
        <v>27</v>
      </c>
      <c r="K1128" s="5">
        <f t="shared" si="613"/>
        <v>2408</v>
      </c>
      <c r="L1128" s="5">
        <f t="shared" si="614"/>
        <v>0</v>
      </c>
    </row>
    <row r="1129" spans="1:14" x14ac:dyDescent="0.3">
      <c r="A1129" t="s">
        <v>7</v>
      </c>
      <c r="B1129">
        <v>20</v>
      </c>
      <c r="C1129">
        <v>47</v>
      </c>
      <c r="D1129">
        <v>3115</v>
      </c>
      <c r="E1129">
        <v>64</v>
      </c>
      <c r="F1129">
        <v>1</v>
      </c>
      <c r="G1129">
        <v>0</v>
      </c>
      <c r="I1129" s="7">
        <f t="shared" si="611"/>
        <v>2.35</v>
      </c>
      <c r="J1129">
        <f t="shared" si="612"/>
        <v>27</v>
      </c>
      <c r="K1129" s="5">
        <f t="shared" si="613"/>
        <v>0</v>
      </c>
      <c r="L1129" s="5">
        <f t="shared" si="614"/>
        <v>3115</v>
      </c>
      <c r="N1129">
        <f t="shared" ref="N1129" si="634">$K1128+$K1129-$L1128-$L1129</f>
        <v>-707</v>
      </c>
    </row>
    <row r="1130" spans="1:14" hidden="1" x14ac:dyDescent="0.3">
      <c r="A1130" t="s">
        <v>8</v>
      </c>
      <c r="B1130">
        <v>29</v>
      </c>
      <c r="C1130">
        <v>29</v>
      </c>
      <c r="D1130">
        <v>182</v>
      </c>
      <c r="E1130">
        <v>65</v>
      </c>
      <c r="F1130">
        <v>1</v>
      </c>
      <c r="G1130">
        <v>0</v>
      </c>
      <c r="I1130" s="7">
        <f t="shared" si="611"/>
        <v>1</v>
      </c>
      <c r="J1130">
        <f t="shared" si="612"/>
        <v>0</v>
      </c>
      <c r="K1130" s="5">
        <f t="shared" si="613"/>
        <v>182</v>
      </c>
      <c r="L1130" s="5">
        <f t="shared" si="614"/>
        <v>0</v>
      </c>
    </row>
    <row r="1131" spans="1:14" hidden="1" x14ac:dyDescent="0.3">
      <c r="A1131" t="s">
        <v>7</v>
      </c>
      <c r="B1131">
        <v>29</v>
      </c>
      <c r="C1131">
        <v>29</v>
      </c>
      <c r="D1131">
        <v>2523</v>
      </c>
      <c r="E1131">
        <v>65</v>
      </c>
      <c r="F1131">
        <v>1</v>
      </c>
      <c r="G1131">
        <v>0</v>
      </c>
      <c r="I1131" s="7">
        <f t="shared" si="611"/>
        <v>1</v>
      </c>
      <c r="J1131">
        <f t="shared" si="612"/>
        <v>0</v>
      </c>
      <c r="K1131" s="5">
        <f t="shared" si="613"/>
        <v>0</v>
      </c>
      <c r="L1131" s="5">
        <f t="shared" si="614"/>
        <v>2523</v>
      </c>
      <c r="N1131">
        <f t="shared" ref="N1131" si="635">$K1130+$K1131-$L1130-$L1131</f>
        <v>-2341</v>
      </c>
    </row>
    <row r="1132" spans="1:14" x14ac:dyDescent="0.3">
      <c r="A1132" t="s">
        <v>8</v>
      </c>
      <c r="B1132">
        <v>6</v>
      </c>
      <c r="C1132">
        <v>29</v>
      </c>
      <c r="D1132">
        <v>2192</v>
      </c>
      <c r="E1132">
        <v>66</v>
      </c>
      <c r="F1132">
        <v>1</v>
      </c>
      <c r="G1132">
        <v>0</v>
      </c>
      <c r="I1132" s="7">
        <f t="shared" si="611"/>
        <v>4.833333333333333</v>
      </c>
      <c r="J1132">
        <f t="shared" si="612"/>
        <v>23</v>
      </c>
      <c r="K1132" s="5">
        <f t="shared" si="613"/>
        <v>2192</v>
      </c>
      <c r="L1132" s="5">
        <f t="shared" si="614"/>
        <v>0</v>
      </c>
    </row>
    <row r="1133" spans="1:14" x14ac:dyDescent="0.3">
      <c r="A1133" t="s">
        <v>7</v>
      </c>
      <c r="B1133">
        <v>6</v>
      </c>
      <c r="C1133">
        <v>29</v>
      </c>
      <c r="D1133">
        <v>2207</v>
      </c>
      <c r="E1133">
        <v>66</v>
      </c>
      <c r="F1133">
        <v>1</v>
      </c>
      <c r="G1133">
        <v>0</v>
      </c>
      <c r="I1133" s="7">
        <f t="shared" si="611"/>
        <v>4.833333333333333</v>
      </c>
      <c r="J1133">
        <f t="shared" si="612"/>
        <v>23</v>
      </c>
      <c r="K1133" s="5">
        <f t="shared" si="613"/>
        <v>0</v>
      </c>
      <c r="L1133" s="5">
        <f t="shared" si="614"/>
        <v>2207</v>
      </c>
      <c r="N1133">
        <f t="shared" ref="N1133" si="636">$K1132+$K1133-$L1132-$L1133</f>
        <v>-15</v>
      </c>
    </row>
    <row r="1134" spans="1:14" x14ac:dyDescent="0.3">
      <c r="A1134" t="s">
        <v>7</v>
      </c>
      <c r="B1134">
        <v>9</v>
      </c>
      <c r="C1134">
        <v>35</v>
      </c>
      <c r="D1134">
        <v>2543</v>
      </c>
      <c r="E1134">
        <v>67</v>
      </c>
      <c r="F1134">
        <v>1</v>
      </c>
      <c r="G1134">
        <v>0</v>
      </c>
      <c r="I1134" s="7">
        <f t="shared" si="611"/>
        <v>3.8888888888888888</v>
      </c>
      <c r="J1134">
        <f t="shared" si="612"/>
        <v>26</v>
      </c>
      <c r="K1134" s="5">
        <f t="shared" si="613"/>
        <v>0</v>
      </c>
      <c r="L1134" s="5">
        <f t="shared" si="614"/>
        <v>2543</v>
      </c>
    </row>
    <row r="1135" spans="1:14" x14ac:dyDescent="0.3">
      <c r="A1135" t="s">
        <v>8</v>
      </c>
      <c r="B1135">
        <v>9</v>
      </c>
      <c r="C1135">
        <v>35</v>
      </c>
      <c r="D1135">
        <v>2258</v>
      </c>
      <c r="E1135">
        <v>67</v>
      </c>
      <c r="F1135">
        <v>1</v>
      </c>
      <c r="G1135">
        <v>0</v>
      </c>
      <c r="I1135" s="7">
        <f t="shared" si="611"/>
        <v>3.8888888888888888</v>
      </c>
      <c r="J1135">
        <f t="shared" si="612"/>
        <v>26</v>
      </c>
      <c r="K1135" s="5">
        <f t="shared" si="613"/>
        <v>2258</v>
      </c>
      <c r="L1135" s="5">
        <f t="shared" si="614"/>
        <v>0</v>
      </c>
      <c r="N1135">
        <f t="shared" ref="N1135" si="637">$K1134+$K1135-$L1134-$L1135</f>
        <v>-285</v>
      </c>
    </row>
    <row r="1136" spans="1:14" x14ac:dyDescent="0.3">
      <c r="A1136" t="s">
        <v>8</v>
      </c>
      <c r="B1136">
        <v>14</v>
      </c>
      <c r="C1136">
        <v>33</v>
      </c>
      <c r="D1136">
        <v>2069</v>
      </c>
      <c r="E1136">
        <v>68</v>
      </c>
      <c r="F1136">
        <v>1</v>
      </c>
      <c r="G1136">
        <v>0</v>
      </c>
      <c r="I1136" s="7">
        <f t="shared" si="611"/>
        <v>2.3571428571428572</v>
      </c>
      <c r="J1136">
        <f t="shared" si="612"/>
        <v>19</v>
      </c>
      <c r="K1136" s="5">
        <f t="shared" si="613"/>
        <v>2069</v>
      </c>
      <c r="L1136" s="5">
        <f t="shared" si="614"/>
        <v>0</v>
      </c>
    </row>
    <row r="1137" spans="1:14" x14ac:dyDescent="0.3">
      <c r="A1137" t="s">
        <v>7</v>
      </c>
      <c r="B1137">
        <v>14</v>
      </c>
      <c r="C1137">
        <v>33</v>
      </c>
      <c r="D1137">
        <v>2560</v>
      </c>
      <c r="E1137">
        <v>68</v>
      </c>
      <c r="F1137">
        <v>1</v>
      </c>
      <c r="G1137">
        <v>0</v>
      </c>
      <c r="I1137" s="7">
        <f t="shared" si="611"/>
        <v>2.3571428571428572</v>
      </c>
      <c r="J1137">
        <f t="shared" si="612"/>
        <v>19</v>
      </c>
      <c r="K1137" s="5">
        <f t="shared" si="613"/>
        <v>0</v>
      </c>
      <c r="L1137" s="5">
        <f t="shared" si="614"/>
        <v>2560</v>
      </c>
      <c r="N1137">
        <f t="shared" ref="N1137" si="638">$K1136+$K1137-$L1136-$L1137</f>
        <v>-491</v>
      </c>
    </row>
    <row r="1138" spans="1:14" hidden="1" x14ac:dyDescent="0.3">
      <c r="A1138" t="s">
        <v>7</v>
      </c>
      <c r="B1138">
        <v>7</v>
      </c>
      <c r="C1138">
        <v>7</v>
      </c>
      <c r="D1138">
        <v>667</v>
      </c>
      <c r="E1138">
        <v>69</v>
      </c>
      <c r="F1138">
        <v>1</v>
      </c>
      <c r="G1138">
        <v>0</v>
      </c>
      <c r="I1138" s="7">
        <f t="shared" si="611"/>
        <v>1</v>
      </c>
      <c r="J1138">
        <f t="shared" si="612"/>
        <v>0</v>
      </c>
      <c r="K1138" s="5">
        <f t="shared" si="613"/>
        <v>0</v>
      </c>
      <c r="L1138" s="5">
        <f t="shared" si="614"/>
        <v>667</v>
      </c>
    </row>
    <row r="1139" spans="1:14" hidden="1" x14ac:dyDescent="0.3">
      <c r="A1139" t="s">
        <v>8</v>
      </c>
      <c r="B1139">
        <v>7</v>
      </c>
      <c r="C1139">
        <v>7</v>
      </c>
      <c r="D1139">
        <v>144</v>
      </c>
      <c r="E1139">
        <v>69</v>
      </c>
      <c r="F1139">
        <v>1</v>
      </c>
      <c r="G1139">
        <v>0</v>
      </c>
      <c r="I1139" s="7">
        <f t="shared" si="611"/>
        <v>1</v>
      </c>
      <c r="J1139">
        <f t="shared" si="612"/>
        <v>0</v>
      </c>
      <c r="K1139" s="5">
        <f t="shared" si="613"/>
        <v>144</v>
      </c>
      <c r="L1139" s="5">
        <f t="shared" si="614"/>
        <v>0</v>
      </c>
      <c r="N1139">
        <f t="shared" ref="N1139" si="639">$K1138+$K1139-$L1138-$L1139</f>
        <v>-523</v>
      </c>
    </row>
    <row r="1140" spans="1:14" hidden="1" x14ac:dyDescent="0.3">
      <c r="A1140" t="s">
        <v>7</v>
      </c>
      <c r="B1140">
        <v>29</v>
      </c>
      <c r="C1140">
        <v>29</v>
      </c>
      <c r="D1140">
        <v>2437</v>
      </c>
      <c r="E1140">
        <v>70</v>
      </c>
      <c r="F1140">
        <v>1</v>
      </c>
      <c r="G1140">
        <v>0</v>
      </c>
      <c r="I1140" s="7">
        <f t="shared" si="611"/>
        <v>1</v>
      </c>
      <c r="J1140">
        <f t="shared" si="612"/>
        <v>0</v>
      </c>
      <c r="K1140" s="5">
        <f t="shared" si="613"/>
        <v>0</v>
      </c>
      <c r="L1140" s="5">
        <f t="shared" si="614"/>
        <v>2437</v>
      </c>
    </row>
    <row r="1141" spans="1:14" hidden="1" x14ac:dyDescent="0.3">
      <c r="A1141" t="s">
        <v>8</v>
      </c>
      <c r="B1141">
        <v>29</v>
      </c>
      <c r="C1141">
        <v>29</v>
      </c>
      <c r="D1141">
        <v>183</v>
      </c>
      <c r="E1141">
        <v>70</v>
      </c>
      <c r="F1141">
        <v>1</v>
      </c>
      <c r="G1141">
        <v>0</v>
      </c>
      <c r="I1141" s="7">
        <f t="shared" si="611"/>
        <v>1</v>
      </c>
      <c r="J1141">
        <f t="shared" si="612"/>
        <v>0</v>
      </c>
      <c r="K1141" s="5">
        <f t="shared" si="613"/>
        <v>183</v>
      </c>
      <c r="L1141" s="5">
        <f t="shared" si="614"/>
        <v>0</v>
      </c>
      <c r="N1141">
        <f t="shared" ref="N1141" si="640">$K1140+$K1141-$L1140-$L1141</f>
        <v>-2254</v>
      </c>
    </row>
    <row r="1142" spans="1:14" x14ac:dyDescent="0.3">
      <c r="A1142" t="s">
        <v>8</v>
      </c>
      <c r="B1142">
        <v>11</v>
      </c>
      <c r="C1142">
        <v>48</v>
      </c>
      <c r="D1142">
        <v>3325</v>
      </c>
      <c r="E1142">
        <v>71</v>
      </c>
      <c r="F1142">
        <v>0</v>
      </c>
      <c r="G1142">
        <v>1</v>
      </c>
      <c r="I1142" s="7">
        <f t="shared" si="611"/>
        <v>4.3636363636363633</v>
      </c>
      <c r="J1142">
        <f t="shared" si="612"/>
        <v>37</v>
      </c>
      <c r="K1142" s="5">
        <f t="shared" si="613"/>
        <v>3325</v>
      </c>
      <c r="L1142" s="5">
        <f t="shared" si="614"/>
        <v>0</v>
      </c>
    </row>
    <row r="1143" spans="1:14" x14ac:dyDescent="0.3">
      <c r="A1143" t="s">
        <v>7</v>
      </c>
      <c r="B1143">
        <v>11</v>
      </c>
      <c r="C1143">
        <v>48</v>
      </c>
      <c r="D1143">
        <v>3316</v>
      </c>
      <c r="E1143">
        <v>71</v>
      </c>
      <c r="F1143">
        <v>0</v>
      </c>
      <c r="G1143">
        <v>1</v>
      </c>
      <c r="I1143" s="7">
        <f t="shared" si="611"/>
        <v>4.3636363636363633</v>
      </c>
      <c r="J1143">
        <f t="shared" si="612"/>
        <v>37</v>
      </c>
      <c r="K1143" s="5">
        <f t="shared" si="613"/>
        <v>0</v>
      </c>
      <c r="L1143" s="5">
        <f t="shared" si="614"/>
        <v>3316</v>
      </c>
      <c r="N1143">
        <f t="shared" ref="N1143" si="641">$K1142+$K1143-$L1142-$L1143</f>
        <v>9</v>
      </c>
    </row>
    <row r="1144" spans="1:14" hidden="1" x14ac:dyDescent="0.3">
      <c r="A1144" t="s">
        <v>7</v>
      </c>
      <c r="B1144">
        <v>46</v>
      </c>
      <c r="C1144">
        <v>50</v>
      </c>
      <c r="D1144">
        <v>3592</v>
      </c>
      <c r="E1144">
        <v>72</v>
      </c>
      <c r="F1144">
        <v>1</v>
      </c>
      <c r="G1144">
        <v>0</v>
      </c>
      <c r="I1144" s="7">
        <f t="shared" si="611"/>
        <v>1.0869565217391304</v>
      </c>
      <c r="J1144">
        <f t="shared" si="612"/>
        <v>4</v>
      </c>
      <c r="K1144" s="5">
        <f t="shared" si="613"/>
        <v>0</v>
      </c>
      <c r="L1144" s="5">
        <f t="shared" si="614"/>
        <v>3592</v>
      </c>
    </row>
    <row r="1145" spans="1:14" hidden="1" x14ac:dyDescent="0.3">
      <c r="A1145" t="s">
        <v>8</v>
      </c>
      <c r="B1145">
        <v>46</v>
      </c>
      <c r="C1145">
        <v>50</v>
      </c>
      <c r="D1145">
        <v>541</v>
      </c>
      <c r="E1145">
        <v>72</v>
      </c>
      <c r="F1145">
        <v>1</v>
      </c>
      <c r="G1145">
        <v>0</v>
      </c>
      <c r="I1145" s="7">
        <f t="shared" si="611"/>
        <v>1.0869565217391304</v>
      </c>
      <c r="J1145">
        <f t="shared" si="612"/>
        <v>4</v>
      </c>
      <c r="K1145" s="5">
        <f t="shared" si="613"/>
        <v>541</v>
      </c>
      <c r="L1145" s="5">
        <f t="shared" si="614"/>
        <v>0</v>
      </c>
      <c r="N1145">
        <f t="shared" ref="N1145" si="642">$K1144+$K1145-$L1144-$L1145</f>
        <v>-3051</v>
      </c>
    </row>
    <row r="1146" spans="1:14" x14ac:dyDescent="0.3">
      <c r="A1146" t="s">
        <v>8</v>
      </c>
      <c r="B1146">
        <v>28</v>
      </c>
      <c r="C1146">
        <v>50</v>
      </c>
      <c r="D1146">
        <v>2330</v>
      </c>
      <c r="E1146">
        <v>73</v>
      </c>
      <c r="F1146">
        <v>1</v>
      </c>
      <c r="G1146">
        <v>0</v>
      </c>
      <c r="I1146" s="7">
        <f t="shared" si="611"/>
        <v>1.7857142857142858</v>
      </c>
      <c r="J1146">
        <f t="shared" si="612"/>
        <v>22</v>
      </c>
      <c r="K1146" s="5">
        <f t="shared" si="613"/>
        <v>2330</v>
      </c>
      <c r="L1146" s="5">
        <f t="shared" si="614"/>
        <v>0</v>
      </c>
    </row>
    <row r="1147" spans="1:14" x14ac:dyDescent="0.3">
      <c r="A1147" t="s">
        <v>7</v>
      </c>
      <c r="B1147">
        <v>28</v>
      </c>
      <c r="C1147">
        <v>50</v>
      </c>
      <c r="D1147">
        <v>3723</v>
      </c>
      <c r="E1147">
        <v>73</v>
      </c>
      <c r="F1147">
        <v>1</v>
      </c>
      <c r="G1147">
        <v>0</v>
      </c>
      <c r="I1147" s="7">
        <f t="shared" si="611"/>
        <v>1.7857142857142858</v>
      </c>
      <c r="J1147">
        <f t="shared" si="612"/>
        <v>22</v>
      </c>
      <c r="K1147" s="5">
        <f t="shared" si="613"/>
        <v>0</v>
      </c>
      <c r="L1147" s="5">
        <f t="shared" si="614"/>
        <v>3723</v>
      </c>
      <c r="N1147">
        <f t="shared" ref="N1147" si="643">$K1146+$K1147-$L1146-$L1147</f>
        <v>-1393</v>
      </c>
    </row>
    <row r="1148" spans="1:14" x14ac:dyDescent="0.3">
      <c r="A1148" t="s">
        <v>7</v>
      </c>
      <c r="B1148">
        <v>8</v>
      </c>
      <c r="C1148">
        <v>32</v>
      </c>
      <c r="D1148">
        <v>2253</v>
      </c>
      <c r="E1148">
        <v>74</v>
      </c>
      <c r="F1148">
        <v>1</v>
      </c>
      <c r="G1148">
        <v>0</v>
      </c>
      <c r="I1148" s="7">
        <f t="shared" si="611"/>
        <v>4</v>
      </c>
      <c r="J1148">
        <f t="shared" si="612"/>
        <v>24</v>
      </c>
      <c r="K1148" s="5">
        <f t="shared" si="613"/>
        <v>0</v>
      </c>
      <c r="L1148" s="5">
        <f t="shared" si="614"/>
        <v>2253</v>
      </c>
    </row>
    <row r="1149" spans="1:14" x14ac:dyDescent="0.3">
      <c r="A1149" t="s">
        <v>8</v>
      </c>
      <c r="B1149">
        <v>8</v>
      </c>
      <c r="C1149">
        <v>32</v>
      </c>
      <c r="D1149">
        <v>2229</v>
      </c>
      <c r="E1149">
        <v>74</v>
      </c>
      <c r="F1149">
        <v>1</v>
      </c>
      <c r="G1149">
        <v>0</v>
      </c>
      <c r="I1149" s="7">
        <f t="shared" si="611"/>
        <v>4</v>
      </c>
      <c r="J1149">
        <f t="shared" si="612"/>
        <v>24</v>
      </c>
      <c r="K1149" s="5">
        <f t="shared" si="613"/>
        <v>2229</v>
      </c>
      <c r="L1149" s="5">
        <f t="shared" si="614"/>
        <v>0</v>
      </c>
      <c r="N1149">
        <f t="shared" ref="N1149" si="644">$K1148+$K1149-$L1148-$L1149</f>
        <v>-24</v>
      </c>
    </row>
    <row r="1150" spans="1:14" x14ac:dyDescent="0.3">
      <c r="A1150" t="s">
        <v>7</v>
      </c>
      <c r="B1150">
        <v>10</v>
      </c>
      <c r="C1150">
        <v>26</v>
      </c>
      <c r="D1150">
        <v>2190</v>
      </c>
      <c r="E1150">
        <v>75</v>
      </c>
      <c r="F1150">
        <v>1</v>
      </c>
      <c r="G1150">
        <v>0</v>
      </c>
      <c r="I1150" s="7">
        <f t="shared" si="611"/>
        <v>2.6</v>
      </c>
      <c r="J1150">
        <f t="shared" si="612"/>
        <v>16</v>
      </c>
      <c r="K1150" s="5">
        <f t="shared" si="613"/>
        <v>0</v>
      </c>
      <c r="L1150" s="5">
        <f t="shared" si="614"/>
        <v>2190</v>
      </c>
    </row>
    <row r="1151" spans="1:14" x14ac:dyDescent="0.3">
      <c r="A1151" t="s">
        <v>8</v>
      </c>
      <c r="B1151">
        <v>10</v>
      </c>
      <c r="C1151">
        <v>26</v>
      </c>
      <c r="D1151">
        <v>1718</v>
      </c>
      <c r="E1151">
        <v>75</v>
      </c>
      <c r="F1151">
        <v>1</v>
      </c>
      <c r="G1151">
        <v>0</v>
      </c>
      <c r="I1151" s="7">
        <f t="shared" si="611"/>
        <v>2.6</v>
      </c>
      <c r="J1151">
        <f t="shared" si="612"/>
        <v>16</v>
      </c>
      <c r="K1151" s="5">
        <f t="shared" si="613"/>
        <v>1718</v>
      </c>
      <c r="L1151" s="5">
        <f t="shared" si="614"/>
        <v>0</v>
      </c>
      <c r="N1151">
        <f t="shared" ref="N1151" si="645">$K1150+$K1151-$L1150-$L1151</f>
        <v>-472</v>
      </c>
    </row>
    <row r="1152" spans="1:14" hidden="1" x14ac:dyDescent="0.3">
      <c r="A1152" t="s">
        <v>8</v>
      </c>
      <c r="B1152">
        <v>7</v>
      </c>
      <c r="C1152">
        <v>7</v>
      </c>
      <c r="D1152">
        <v>123</v>
      </c>
      <c r="E1152">
        <v>76</v>
      </c>
      <c r="F1152">
        <v>1</v>
      </c>
      <c r="G1152">
        <v>0</v>
      </c>
      <c r="I1152" s="7">
        <f t="shared" si="611"/>
        <v>1</v>
      </c>
      <c r="J1152">
        <f t="shared" si="612"/>
        <v>0</v>
      </c>
      <c r="K1152" s="5">
        <f t="shared" si="613"/>
        <v>123</v>
      </c>
      <c r="L1152" s="5">
        <f t="shared" si="614"/>
        <v>0</v>
      </c>
    </row>
    <row r="1153" spans="1:14" hidden="1" x14ac:dyDescent="0.3">
      <c r="A1153" t="s">
        <v>7</v>
      </c>
      <c r="B1153">
        <v>7</v>
      </c>
      <c r="C1153">
        <v>7</v>
      </c>
      <c r="D1153">
        <v>734</v>
      </c>
      <c r="E1153">
        <v>76</v>
      </c>
      <c r="F1153">
        <v>1</v>
      </c>
      <c r="G1153">
        <v>0</v>
      </c>
      <c r="I1153" s="7">
        <f t="shared" si="611"/>
        <v>1</v>
      </c>
      <c r="J1153">
        <f t="shared" si="612"/>
        <v>0</v>
      </c>
      <c r="K1153" s="5">
        <f t="shared" si="613"/>
        <v>0</v>
      </c>
      <c r="L1153" s="5">
        <f t="shared" si="614"/>
        <v>734</v>
      </c>
      <c r="N1153">
        <f t="shared" ref="N1153" si="646">$K1152+$K1153-$L1152-$L1153</f>
        <v>-611</v>
      </c>
    </row>
    <row r="1154" spans="1:14" hidden="1" x14ac:dyDescent="0.3">
      <c r="A1154" t="s">
        <v>8</v>
      </c>
      <c r="B1154">
        <v>15</v>
      </c>
      <c r="C1154">
        <v>15</v>
      </c>
      <c r="D1154">
        <v>199</v>
      </c>
      <c r="E1154">
        <v>77</v>
      </c>
      <c r="F1154">
        <v>1</v>
      </c>
      <c r="G1154">
        <v>0</v>
      </c>
      <c r="I1154" s="7">
        <f t="shared" si="611"/>
        <v>1</v>
      </c>
      <c r="J1154">
        <f t="shared" si="612"/>
        <v>0</v>
      </c>
      <c r="K1154" s="5">
        <f t="shared" si="613"/>
        <v>199</v>
      </c>
      <c r="L1154" s="5">
        <f t="shared" si="614"/>
        <v>0</v>
      </c>
    </row>
    <row r="1155" spans="1:14" hidden="1" x14ac:dyDescent="0.3">
      <c r="A1155" t="s">
        <v>7</v>
      </c>
      <c r="B1155">
        <v>15</v>
      </c>
      <c r="C1155">
        <v>15</v>
      </c>
      <c r="D1155">
        <v>1271</v>
      </c>
      <c r="E1155">
        <v>77</v>
      </c>
      <c r="F1155">
        <v>1</v>
      </c>
      <c r="G1155">
        <v>0</v>
      </c>
      <c r="I1155" s="7">
        <f t="shared" ref="I1155:I1218" si="647">C1155/B1155</f>
        <v>1</v>
      </c>
      <c r="J1155">
        <f t="shared" ref="J1155:J1218" si="648">C1155-B1155</f>
        <v>0</v>
      </c>
      <c r="K1155" s="5">
        <f t="shared" ref="K1155:K1218" si="649">IF($A1155="Hungarian",$D1155,0)</f>
        <v>0</v>
      </c>
      <c r="L1155" s="5">
        <f t="shared" ref="L1155:L1218" si="650">IF($A1155="Vickrey Auction",$D1155,0)</f>
        <v>1271</v>
      </c>
      <c r="N1155">
        <f t="shared" ref="N1155" si="651">$K1154+$K1155-$L1154-$L1155</f>
        <v>-1072</v>
      </c>
    </row>
    <row r="1156" spans="1:14" hidden="1" x14ac:dyDescent="0.3">
      <c r="A1156" t="s">
        <v>8</v>
      </c>
      <c r="B1156">
        <v>13</v>
      </c>
      <c r="C1156">
        <v>13</v>
      </c>
      <c r="D1156">
        <v>146</v>
      </c>
      <c r="E1156">
        <v>78</v>
      </c>
      <c r="F1156">
        <v>1</v>
      </c>
      <c r="G1156">
        <v>0</v>
      </c>
      <c r="I1156" s="7">
        <f t="shared" si="647"/>
        <v>1</v>
      </c>
      <c r="J1156">
        <f t="shared" si="648"/>
        <v>0</v>
      </c>
      <c r="K1156" s="5">
        <f t="shared" si="649"/>
        <v>146</v>
      </c>
      <c r="L1156" s="5">
        <f t="shared" si="650"/>
        <v>0</v>
      </c>
    </row>
    <row r="1157" spans="1:14" hidden="1" x14ac:dyDescent="0.3">
      <c r="A1157" t="s">
        <v>7</v>
      </c>
      <c r="B1157">
        <v>13</v>
      </c>
      <c r="C1157">
        <v>13</v>
      </c>
      <c r="D1157">
        <v>1059</v>
      </c>
      <c r="E1157">
        <v>78</v>
      </c>
      <c r="F1157">
        <v>1</v>
      </c>
      <c r="G1157">
        <v>0</v>
      </c>
      <c r="I1157" s="7">
        <f t="shared" si="647"/>
        <v>1</v>
      </c>
      <c r="J1157">
        <f t="shared" si="648"/>
        <v>0</v>
      </c>
      <c r="K1157" s="5">
        <f t="shared" si="649"/>
        <v>0</v>
      </c>
      <c r="L1157" s="5">
        <f t="shared" si="650"/>
        <v>1059</v>
      </c>
      <c r="N1157">
        <f t="shared" ref="N1157" si="652">$K1156+$K1157-$L1156-$L1157</f>
        <v>-913</v>
      </c>
    </row>
    <row r="1158" spans="1:14" hidden="1" x14ac:dyDescent="0.3">
      <c r="A1158" t="s">
        <v>8</v>
      </c>
      <c r="B1158">
        <v>10</v>
      </c>
      <c r="C1158">
        <v>10</v>
      </c>
      <c r="D1158">
        <v>144</v>
      </c>
      <c r="E1158">
        <v>79</v>
      </c>
      <c r="F1158">
        <v>1</v>
      </c>
      <c r="G1158">
        <v>0</v>
      </c>
      <c r="I1158" s="7">
        <f t="shared" si="647"/>
        <v>1</v>
      </c>
      <c r="J1158">
        <f t="shared" si="648"/>
        <v>0</v>
      </c>
      <c r="K1158" s="5">
        <f t="shared" si="649"/>
        <v>144</v>
      </c>
      <c r="L1158" s="5">
        <f t="shared" si="650"/>
        <v>0</v>
      </c>
    </row>
    <row r="1159" spans="1:14" hidden="1" x14ac:dyDescent="0.3">
      <c r="A1159" t="s">
        <v>7</v>
      </c>
      <c r="B1159">
        <v>10</v>
      </c>
      <c r="C1159">
        <v>10</v>
      </c>
      <c r="D1159">
        <v>996</v>
      </c>
      <c r="E1159">
        <v>79</v>
      </c>
      <c r="F1159">
        <v>1</v>
      </c>
      <c r="G1159">
        <v>0</v>
      </c>
      <c r="I1159" s="7">
        <f t="shared" si="647"/>
        <v>1</v>
      </c>
      <c r="J1159">
        <f t="shared" si="648"/>
        <v>0</v>
      </c>
      <c r="K1159" s="5">
        <f t="shared" si="649"/>
        <v>0</v>
      </c>
      <c r="L1159" s="5">
        <f t="shared" si="650"/>
        <v>996</v>
      </c>
      <c r="N1159">
        <f t="shared" ref="N1159" si="653">$K1158+$K1159-$L1158-$L1159</f>
        <v>-852</v>
      </c>
    </row>
    <row r="1160" spans="1:14" hidden="1" x14ac:dyDescent="0.3">
      <c r="A1160" t="s">
        <v>8</v>
      </c>
      <c r="B1160">
        <v>11</v>
      </c>
      <c r="C1160">
        <v>11</v>
      </c>
      <c r="D1160">
        <v>166</v>
      </c>
      <c r="E1160">
        <v>80</v>
      </c>
      <c r="F1160">
        <v>1</v>
      </c>
      <c r="G1160">
        <v>0</v>
      </c>
      <c r="I1160" s="7">
        <f t="shared" si="647"/>
        <v>1</v>
      </c>
      <c r="J1160">
        <f t="shared" si="648"/>
        <v>0</v>
      </c>
      <c r="K1160" s="5">
        <f t="shared" si="649"/>
        <v>166</v>
      </c>
      <c r="L1160" s="5">
        <f t="shared" si="650"/>
        <v>0</v>
      </c>
    </row>
    <row r="1161" spans="1:14" hidden="1" x14ac:dyDescent="0.3">
      <c r="A1161" t="s">
        <v>7</v>
      </c>
      <c r="B1161">
        <v>11</v>
      </c>
      <c r="C1161">
        <v>11</v>
      </c>
      <c r="D1161">
        <v>1078</v>
      </c>
      <c r="E1161">
        <v>80</v>
      </c>
      <c r="F1161">
        <v>1</v>
      </c>
      <c r="G1161">
        <v>0</v>
      </c>
      <c r="I1161" s="7">
        <f t="shared" si="647"/>
        <v>1</v>
      </c>
      <c r="J1161">
        <f t="shared" si="648"/>
        <v>0</v>
      </c>
      <c r="K1161" s="5">
        <f t="shared" si="649"/>
        <v>0</v>
      </c>
      <c r="L1161" s="5">
        <f t="shared" si="650"/>
        <v>1078</v>
      </c>
      <c r="N1161">
        <f t="shared" ref="N1161" si="654">$K1160+$K1161-$L1160-$L1161</f>
        <v>-912</v>
      </c>
    </row>
    <row r="1162" spans="1:14" hidden="1" x14ac:dyDescent="0.3">
      <c r="A1162" t="s">
        <v>8</v>
      </c>
      <c r="B1162">
        <v>38</v>
      </c>
      <c r="C1162">
        <v>41</v>
      </c>
      <c r="D1162">
        <v>438</v>
      </c>
      <c r="E1162">
        <v>81</v>
      </c>
      <c r="F1162">
        <v>1</v>
      </c>
      <c r="G1162">
        <v>0</v>
      </c>
      <c r="I1162" s="7">
        <f t="shared" si="647"/>
        <v>1.0789473684210527</v>
      </c>
      <c r="J1162">
        <f t="shared" si="648"/>
        <v>3</v>
      </c>
      <c r="K1162" s="5">
        <f t="shared" si="649"/>
        <v>438</v>
      </c>
      <c r="L1162" s="5">
        <f t="shared" si="650"/>
        <v>0</v>
      </c>
    </row>
    <row r="1163" spans="1:14" hidden="1" x14ac:dyDescent="0.3">
      <c r="A1163" t="s">
        <v>7</v>
      </c>
      <c r="B1163">
        <v>38</v>
      </c>
      <c r="C1163">
        <v>41</v>
      </c>
      <c r="D1163">
        <v>2672</v>
      </c>
      <c r="E1163">
        <v>81</v>
      </c>
      <c r="F1163">
        <v>1</v>
      </c>
      <c r="G1163">
        <v>0</v>
      </c>
      <c r="I1163" s="7">
        <f t="shared" si="647"/>
        <v>1.0789473684210527</v>
      </c>
      <c r="J1163">
        <f t="shared" si="648"/>
        <v>3</v>
      </c>
      <c r="K1163" s="5">
        <f t="shared" si="649"/>
        <v>0</v>
      </c>
      <c r="L1163" s="5">
        <f t="shared" si="650"/>
        <v>2672</v>
      </c>
      <c r="N1163">
        <f t="shared" ref="N1163" si="655">$K1162+$K1163-$L1162-$L1163</f>
        <v>-2234</v>
      </c>
    </row>
    <row r="1164" spans="1:14" x14ac:dyDescent="0.3">
      <c r="A1164" t="s">
        <v>7</v>
      </c>
      <c r="B1164">
        <v>16</v>
      </c>
      <c r="C1164">
        <v>33</v>
      </c>
      <c r="D1164">
        <v>2111</v>
      </c>
      <c r="E1164">
        <v>82</v>
      </c>
      <c r="F1164">
        <v>1</v>
      </c>
      <c r="G1164">
        <v>0</v>
      </c>
      <c r="I1164" s="7">
        <f t="shared" si="647"/>
        <v>2.0625</v>
      </c>
      <c r="J1164">
        <f t="shared" si="648"/>
        <v>17</v>
      </c>
      <c r="K1164" s="5">
        <f t="shared" si="649"/>
        <v>0</v>
      </c>
      <c r="L1164" s="5">
        <f t="shared" si="650"/>
        <v>2111</v>
      </c>
    </row>
    <row r="1165" spans="1:14" x14ac:dyDescent="0.3">
      <c r="A1165" t="s">
        <v>8</v>
      </c>
      <c r="B1165">
        <v>16</v>
      </c>
      <c r="C1165">
        <v>33</v>
      </c>
      <c r="D1165">
        <v>1446</v>
      </c>
      <c r="E1165">
        <v>82</v>
      </c>
      <c r="F1165">
        <v>1</v>
      </c>
      <c r="G1165">
        <v>0</v>
      </c>
      <c r="I1165" s="7">
        <f t="shared" si="647"/>
        <v>2.0625</v>
      </c>
      <c r="J1165">
        <f t="shared" si="648"/>
        <v>17</v>
      </c>
      <c r="K1165" s="5">
        <f t="shared" si="649"/>
        <v>1446</v>
      </c>
      <c r="L1165" s="5">
        <f t="shared" si="650"/>
        <v>0</v>
      </c>
      <c r="N1165">
        <f t="shared" ref="N1165" si="656">$K1164+$K1165-$L1164-$L1165</f>
        <v>-665</v>
      </c>
    </row>
    <row r="1166" spans="1:14" hidden="1" x14ac:dyDescent="0.3">
      <c r="A1166" t="s">
        <v>7</v>
      </c>
      <c r="B1166">
        <v>8</v>
      </c>
      <c r="C1166">
        <v>8</v>
      </c>
      <c r="D1166">
        <v>641</v>
      </c>
      <c r="E1166">
        <v>83</v>
      </c>
      <c r="F1166">
        <v>1</v>
      </c>
      <c r="G1166">
        <v>0</v>
      </c>
      <c r="I1166" s="7">
        <f t="shared" si="647"/>
        <v>1</v>
      </c>
      <c r="J1166">
        <f t="shared" si="648"/>
        <v>0</v>
      </c>
      <c r="K1166" s="5">
        <f t="shared" si="649"/>
        <v>0</v>
      </c>
      <c r="L1166" s="5">
        <f t="shared" si="650"/>
        <v>641</v>
      </c>
    </row>
    <row r="1167" spans="1:14" hidden="1" x14ac:dyDescent="0.3">
      <c r="A1167" t="s">
        <v>8</v>
      </c>
      <c r="B1167">
        <v>8</v>
      </c>
      <c r="C1167">
        <v>8</v>
      </c>
      <c r="D1167">
        <v>116</v>
      </c>
      <c r="E1167">
        <v>83</v>
      </c>
      <c r="F1167">
        <v>1</v>
      </c>
      <c r="G1167">
        <v>0</v>
      </c>
      <c r="I1167" s="7">
        <f t="shared" si="647"/>
        <v>1</v>
      </c>
      <c r="J1167">
        <f t="shared" si="648"/>
        <v>0</v>
      </c>
      <c r="K1167" s="5">
        <f t="shared" si="649"/>
        <v>116</v>
      </c>
      <c r="L1167" s="5">
        <f t="shared" si="650"/>
        <v>0</v>
      </c>
      <c r="N1167">
        <f t="shared" ref="N1167" si="657">$K1166+$K1167-$L1166-$L1167</f>
        <v>-525</v>
      </c>
    </row>
    <row r="1168" spans="1:14" x14ac:dyDescent="0.3">
      <c r="A1168" t="s">
        <v>7</v>
      </c>
      <c r="B1168">
        <v>7</v>
      </c>
      <c r="C1168">
        <v>44</v>
      </c>
      <c r="D1168">
        <v>3873</v>
      </c>
      <c r="E1168">
        <v>84</v>
      </c>
      <c r="F1168">
        <v>1</v>
      </c>
      <c r="G1168">
        <v>0</v>
      </c>
      <c r="I1168" s="7">
        <f t="shared" si="647"/>
        <v>6.2857142857142856</v>
      </c>
      <c r="J1168">
        <f t="shared" si="648"/>
        <v>37</v>
      </c>
      <c r="K1168" s="5">
        <f t="shared" si="649"/>
        <v>0</v>
      </c>
      <c r="L1168" s="5">
        <f t="shared" si="650"/>
        <v>3873</v>
      </c>
    </row>
    <row r="1169" spans="1:14" x14ac:dyDescent="0.3">
      <c r="A1169" t="s">
        <v>8</v>
      </c>
      <c r="B1169">
        <v>7</v>
      </c>
      <c r="C1169">
        <v>44</v>
      </c>
      <c r="D1169">
        <v>3750</v>
      </c>
      <c r="E1169">
        <v>84</v>
      </c>
      <c r="F1169">
        <v>1</v>
      </c>
      <c r="G1169">
        <v>0</v>
      </c>
      <c r="I1169" s="7">
        <f t="shared" si="647"/>
        <v>6.2857142857142856</v>
      </c>
      <c r="J1169">
        <f t="shared" si="648"/>
        <v>37</v>
      </c>
      <c r="K1169" s="5">
        <f t="shared" si="649"/>
        <v>3750</v>
      </c>
      <c r="L1169" s="5">
        <f t="shared" si="650"/>
        <v>0</v>
      </c>
      <c r="N1169">
        <f t="shared" ref="N1169" si="658">$K1168+$K1169-$L1168-$L1169</f>
        <v>-123</v>
      </c>
    </row>
    <row r="1170" spans="1:14" x14ac:dyDescent="0.3">
      <c r="A1170" t="s">
        <v>7</v>
      </c>
      <c r="B1170">
        <v>12</v>
      </c>
      <c r="C1170">
        <v>19</v>
      </c>
      <c r="D1170">
        <v>1025</v>
      </c>
      <c r="E1170">
        <v>85</v>
      </c>
      <c r="F1170">
        <v>1</v>
      </c>
      <c r="G1170">
        <v>0</v>
      </c>
      <c r="I1170" s="7">
        <f t="shared" si="647"/>
        <v>1.5833333333333333</v>
      </c>
      <c r="J1170">
        <f t="shared" si="648"/>
        <v>7</v>
      </c>
      <c r="K1170" s="5">
        <f t="shared" si="649"/>
        <v>0</v>
      </c>
      <c r="L1170" s="5">
        <f t="shared" si="650"/>
        <v>1025</v>
      </c>
    </row>
    <row r="1171" spans="1:14" x14ac:dyDescent="0.3">
      <c r="A1171" t="s">
        <v>8</v>
      </c>
      <c r="B1171">
        <v>12</v>
      </c>
      <c r="C1171">
        <v>19</v>
      </c>
      <c r="D1171">
        <v>665</v>
      </c>
      <c r="E1171">
        <v>85</v>
      </c>
      <c r="F1171">
        <v>1</v>
      </c>
      <c r="G1171">
        <v>0</v>
      </c>
      <c r="I1171" s="7">
        <f t="shared" si="647"/>
        <v>1.5833333333333333</v>
      </c>
      <c r="J1171">
        <f t="shared" si="648"/>
        <v>7</v>
      </c>
      <c r="K1171" s="5">
        <f t="shared" si="649"/>
        <v>665</v>
      </c>
      <c r="L1171" s="5">
        <f t="shared" si="650"/>
        <v>0</v>
      </c>
      <c r="N1171">
        <f t="shared" ref="N1171" si="659">$K1170+$K1171-$L1170-$L1171</f>
        <v>-360</v>
      </c>
    </row>
    <row r="1172" spans="1:14" hidden="1" x14ac:dyDescent="0.3">
      <c r="A1172" t="s">
        <v>7</v>
      </c>
      <c r="B1172">
        <v>34</v>
      </c>
      <c r="C1172">
        <v>34</v>
      </c>
      <c r="D1172">
        <v>2898</v>
      </c>
      <c r="E1172">
        <v>86</v>
      </c>
      <c r="F1172">
        <v>1</v>
      </c>
      <c r="G1172">
        <v>0</v>
      </c>
      <c r="I1172" s="7">
        <f t="shared" si="647"/>
        <v>1</v>
      </c>
      <c r="J1172">
        <f t="shared" si="648"/>
        <v>0</v>
      </c>
      <c r="K1172" s="5">
        <f t="shared" si="649"/>
        <v>0</v>
      </c>
      <c r="L1172" s="5">
        <f t="shared" si="650"/>
        <v>2898</v>
      </c>
    </row>
    <row r="1173" spans="1:14" hidden="1" x14ac:dyDescent="0.3">
      <c r="A1173" t="s">
        <v>8</v>
      </c>
      <c r="B1173">
        <v>34</v>
      </c>
      <c r="C1173">
        <v>34</v>
      </c>
      <c r="D1173">
        <v>166</v>
      </c>
      <c r="E1173">
        <v>86</v>
      </c>
      <c r="F1173">
        <v>1</v>
      </c>
      <c r="G1173">
        <v>0</v>
      </c>
      <c r="I1173" s="7">
        <f t="shared" si="647"/>
        <v>1</v>
      </c>
      <c r="J1173">
        <f t="shared" si="648"/>
        <v>0</v>
      </c>
      <c r="K1173" s="5">
        <f t="shared" si="649"/>
        <v>166</v>
      </c>
      <c r="L1173" s="5">
        <f t="shared" si="650"/>
        <v>0</v>
      </c>
      <c r="N1173">
        <f t="shared" ref="N1173" si="660">$K1172+$K1173-$L1172-$L1173</f>
        <v>-2732</v>
      </c>
    </row>
    <row r="1174" spans="1:14" hidden="1" x14ac:dyDescent="0.3">
      <c r="A1174" t="s">
        <v>7</v>
      </c>
      <c r="B1174">
        <v>8</v>
      </c>
      <c r="C1174">
        <v>8</v>
      </c>
      <c r="D1174">
        <v>686</v>
      </c>
      <c r="E1174">
        <v>87</v>
      </c>
      <c r="F1174">
        <v>1</v>
      </c>
      <c r="G1174">
        <v>0</v>
      </c>
      <c r="I1174" s="7">
        <f t="shared" si="647"/>
        <v>1</v>
      </c>
      <c r="J1174">
        <f t="shared" si="648"/>
        <v>0</v>
      </c>
      <c r="K1174" s="5">
        <f t="shared" si="649"/>
        <v>0</v>
      </c>
      <c r="L1174" s="5">
        <f t="shared" si="650"/>
        <v>686</v>
      </c>
    </row>
    <row r="1175" spans="1:14" hidden="1" x14ac:dyDescent="0.3">
      <c r="A1175" t="s">
        <v>8</v>
      </c>
      <c r="B1175">
        <v>8</v>
      </c>
      <c r="C1175">
        <v>8</v>
      </c>
      <c r="D1175">
        <v>155</v>
      </c>
      <c r="E1175">
        <v>87</v>
      </c>
      <c r="F1175">
        <v>1</v>
      </c>
      <c r="G1175">
        <v>0</v>
      </c>
      <c r="I1175" s="7">
        <f t="shared" si="647"/>
        <v>1</v>
      </c>
      <c r="J1175">
        <f t="shared" si="648"/>
        <v>0</v>
      </c>
      <c r="K1175" s="5">
        <f t="shared" si="649"/>
        <v>155</v>
      </c>
      <c r="L1175" s="5">
        <f t="shared" si="650"/>
        <v>0</v>
      </c>
      <c r="N1175">
        <f t="shared" ref="N1175" si="661">$K1174+$K1175-$L1174-$L1175</f>
        <v>-531</v>
      </c>
    </row>
    <row r="1176" spans="1:14" x14ac:dyDescent="0.3">
      <c r="A1176" t="s">
        <v>8</v>
      </c>
      <c r="B1176">
        <v>3</v>
      </c>
      <c r="C1176">
        <v>48</v>
      </c>
      <c r="D1176">
        <v>3912</v>
      </c>
      <c r="E1176">
        <v>88</v>
      </c>
      <c r="F1176">
        <v>1</v>
      </c>
      <c r="G1176">
        <v>0</v>
      </c>
      <c r="I1176" s="7">
        <f t="shared" si="647"/>
        <v>16</v>
      </c>
      <c r="J1176">
        <f t="shared" si="648"/>
        <v>45</v>
      </c>
      <c r="K1176" s="5">
        <f t="shared" si="649"/>
        <v>3912</v>
      </c>
      <c r="L1176" s="5">
        <f t="shared" si="650"/>
        <v>0</v>
      </c>
    </row>
    <row r="1177" spans="1:14" x14ac:dyDescent="0.3">
      <c r="A1177" t="s">
        <v>7</v>
      </c>
      <c r="B1177">
        <v>3</v>
      </c>
      <c r="C1177">
        <v>48</v>
      </c>
      <c r="D1177">
        <v>3915</v>
      </c>
      <c r="E1177">
        <v>88</v>
      </c>
      <c r="F1177">
        <v>1</v>
      </c>
      <c r="G1177">
        <v>0</v>
      </c>
      <c r="I1177" s="7">
        <f t="shared" si="647"/>
        <v>16</v>
      </c>
      <c r="J1177">
        <f t="shared" si="648"/>
        <v>45</v>
      </c>
      <c r="K1177" s="5">
        <f t="shared" si="649"/>
        <v>0</v>
      </c>
      <c r="L1177" s="5">
        <f t="shared" si="650"/>
        <v>3915</v>
      </c>
      <c r="N1177">
        <f t="shared" ref="N1177" si="662">$K1176+$K1177-$L1176-$L1177</f>
        <v>-3</v>
      </c>
    </row>
    <row r="1178" spans="1:14" hidden="1" x14ac:dyDescent="0.3">
      <c r="A1178" t="s">
        <v>8</v>
      </c>
      <c r="B1178">
        <v>12</v>
      </c>
      <c r="C1178">
        <v>12</v>
      </c>
      <c r="D1178">
        <v>169</v>
      </c>
      <c r="E1178">
        <v>89</v>
      </c>
      <c r="F1178">
        <v>1</v>
      </c>
      <c r="G1178">
        <v>0</v>
      </c>
      <c r="I1178" s="7">
        <f t="shared" si="647"/>
        <v>1</v>
      </c>
      <c r="J1178">
        <f t="shared" si="648"/>
        <v>0</v>
      </c>
      <c r="K1178" s="5">
        <f t="shared" si="649"/>
        <v>169</v>
      </c>
      <c r="L1178" s="5">
        <f t="shared" si="650"/>
        <v>0</v>
      </c>
    </row>
    <row r="1179" spans="1:14" hidden="1" x14ac:dyDescent="0.3">
      <c r="A1179" t="s">
        <v>7</v>
      </c>
      <c r="B1179">
        <v>12</v>
      </c>
      <c r="C1179">
        <v>12</v>
      </c>
      <c r="D1179">
        <v>1081</v>
      </c>
      <c r="E1179">
        <v>89</v>
      </c>
      <c r="F1179">
        <v>1</v>
      </c>
      <c r="G1179">
        <v>0</v>
      </c>
      <c r="I1179" s="7">
        <f t="shared" si="647"/>
        <v>1</v>
      </c>
      <c r="J1179">
        <f t="shared" si="648"/>
        <v>0</v>
      </c>
      <c r="K1179" s="5">
        <f t="shared" si="649"/>
        <v>0</v>
      </c>
      <c r="L1179" s="5">
        <f t="shared" si="650"/>
        <v>1081</v>
      </c>
      <c r="N1179">
        <f t="shared" ref="N1179" si="663">$K1178+$K1179-$L1178-$L1179</f>
        <v>-912</v>
      </c>
    </row>
    <row r="1180" spans="1:14" hidden="1" x14ac:dyDescent="0.3">
      <c r="A1180" t="s">
        <v>8</v>
      </c>
      <c r="B1180">
        <v>26</v>
      </c>
      <c r="C1180">
        <v>37</v>
      </c>
      <c r="D1180">
        <v>1453</v>
      </c>
      <c r="E1180">
        <v>90</v>
      </c>
      <c r="F1180">
        <v>1</v>
      </c>
      <c r="G1180">
        <v>0</v>
      </c>
      <c r="I1180" s="7">
        <f t="shared" si="647"/>
        <v>1.4230769230769231</v>
      </c>
      <c r="J1180">
        <f t="shared" si="648"/>
        <v>11</v>
      </c>
      <c r="K1180" s="5">
        <f t="shared" si="649"/>
        <v>1453</v>
      </c>
      <c r="L1180" s="5">
        <f t="shared" si="650"/>
        <v>0</v>
      </c>
    </row>
    <row r="1181" spans="1:14" hidden="1" x14ac:dyDescent="0.3">
      <c r="A1181" t="s">
        <v>7</v>
      </c>
      <c r="B1181">
        <v>26</v>
      </c>
      <c r="C1181">
        <v>37</v>
      </c>
      <c r="D1181">
        <v>2928</v>
      </c>
      <c r="E1181">
        <v>90</v>
      </c>
      <c r="F1181">
        <v>1</v>
      </c>
      <c r="G1181">
        <v>0</v>
      </c>
      <c r="I1181" s="7">
        <f t="shared" si="647"/>
        <v>1.4230769230769231</v>
      </c>
      <c r="J1181">
        <f t="shared" si="648"/>
        <v>11</v>
      </c>
      <c r="K1181" s="5">
        <f t="shared" si="649"/>
        <v>0</v>
      </c>
      <c r="L1181" s="5">
        <f t="shared" si="650"/>
        <v>2928</v>
      </c>
      <c r="N1181">
        <f t="shared" ref="N1181" si="664">$K1180+$K1181-$L1180-$L1181</f>
        <v>-1475</v>
      </c>
    </row>
    <row r="1182" spans="1:14" hidden="1" x14ac:dyDescent="0.3">
      <c r="A1182" t="s">
        <v>8</v>
      </c>
      <c r="B1182">
        <v>4</v>
      </c>
      <c r="C1182">
        <v>4</v>
      </c>
      <c r="D1182">
        <v>126</v>
      </c>
      <c r="E1182">
        <v>91</v>
      </c>
      <c r="F1182">
        <v>1</v>
      </c>
      <c r="G1182">
        <v>0</v>
      </c>
      <c r="I1182" s="7">
        <f t="shared" si="647"/>
        <v>1</v>
      </c>
      <c r="J1182">
        <f t="shared" si="648"/>
        <v>0</v>
      </c>
      <c r="K1182" s="5">
        <f t="shared" si="649"/>
        <v>126</v>
      </c>
      <c r="L1182" s="5">
        <f t="shared" si="650"/>
        <v>0</v>
      </c>
    </row>
    <row r="1183" spans="1:14" hidden="1" x14ac:dyDescent="0.3">
      <c r="A1183" t="s">
        <v>7</v>
      </c>
      <c r="B1183">
        <v>4</v>
      </c>
      <c r="C1183">
        <v>4</v>
      </c>
      <c r="D1183">
        <v>380</v>
      </c>
      <c r="E1183">
        <v>91</v>
      </c>
      <c r="F1183">
        <v>1</v>
      </c>
      <c r="G1183">
        <v>0</v>
      </c>
      <c r="I1183" s="7">
        <f t="shared" si="647"/>
        <v>1</v>
      </c>
      <c r="J1183">
        <f t="shared" si="648"/>
        <v>0</v>
      </c>
      <c r="K1183" s="5">
        <f t="shared" si="649"/>
        <v>0</v>
      </c>
      <c r="L1183" s="5">
        <f t="shared" si="650"/>
        <v>380</v>
      </c>
      <c r="N1183">
        <f t="shared" ref="N1183" si="665">$K1182+$K1183-$L1182-$L1183</f>
        <v>-254</v>
      </c>
    </row>
    <row r="1184" spans="1:14" hidden="1" x14ac:dyDescent="0.3">
      <c r="A1184" t="s">
        <v>8</v>
      </c>
      <c r="B1184">
        <v>22</v>
      </c>
      <c r="C1184">
        <v>23</v>
      </c>
      <c r="D1184">
        <v>245</v>
      </c>
      <c r="E1184">
        <v>92</v>
      </c>
      <c r="F1184">
        <v>1</v>
      </c>
      <c r="G1184">
        <v>0</v>
      </c>
      <c r="I1184" s="7">
        <f t="shared" si="647"/>
        <v>1.0454545454545454</v>
      </c>
      <c r="J1184">
        <f t="shared" si="648"/>
        <v>1</v>
      </c>
      <c r="K1184" s="5">
        <f t="shared" si="649"/>
        <v>245</v>
      </c>
      <c r="L1184" s="5">
        <f t="shared" si="650"/>
        <v>0</v>
      </c>
    </row>
    <row r="1185" spans="1:14" hidden="1" x14ac:dyDescent="0.3">
      <c r="A1185" t="s">
        <v>7</v>
      </c>
      <c r="B1185">
        <v>22</v>
      </c>
      <c r="C1185">
        <v>23</v>
      </c>
      <c r="D1185">
        <v>1392</v>
      </c>
      <c r="E1185">
        <v>92</v>
      </c>
      <c r="F1185">
        <v>1</v>
      </c>
      <c r="G1185">
        <v>0</v>
      </c>
      <c r="I1185" s="7">
        <f t="shared" si="647"/>
        <v>1.0454545454545454</v>
      </c>
      <c r="J1185">
        <f t="shared" si="648"/>
        <v>1</v>
      </c>
      <c r="K1185" s="5">
        <f t="shared" si="649"/>
        <v>0</v>
      </c>
      <c r="L1185" s="5">
        <f t="shared" si="650"/>
        <v>1392</v>
      </c>
      <c r="N1185">
        <f t="shared" ref="N1185" si="666">$K1184+$K1185-$L1184-$L1185</f>
        <v>-1147</v>
      </c>
    </row>
    <row r="1186" spans="1:14" hidden="1" x14ac:dyDescent="0.3">
      <c r="A1186" t="s">
        <v>7</v>
      </c>
      <c r="B1186">
        <v>7</v>
      </c>
      <c r="C1186">
        <v>7</v>
      </c>
      <c r="D1186">
        <v>710</v>
      </c>
      <c r="E1186">
        <v>93</v>
      </c>
      <c r="F1186">
        <v>1</v>
      </c>
      <c r="G1186">
        <v>0</v>
      </c>
      <c r="I1186" s="7">
        <f t="shared" si="647"/>
        <v>1</v>
      </c>
      <c r="J1186">
        <f t="shared" si="648"/>
        <v>0</v>
      </c>
      <c r="K1186" s="5">
        <f t="shared" si="649"/>
        <v>0</v>
      </c>
      <c r="L1186" s="5">
        <f t="shared" si="650"/>
        <v>710</v>
      </c>
    </row>
    <row r="1187" spans="1:14" hidden="1" x14ac:dyDescent="0.3">
      <c r="A1187" t="s">
        <v>8</v>
      </c>
      <c r="B1187">
        <v>7</v>
      </c>
      <c r="C1187">
        <v>7</v>
      </c>
      <c r="D1187">
        <v>133</v>
      </c>
      <c r="E1187">
        <v>93</v>
      </c>
      <c r="F1187">
        <v>1</v>
      </c>
      <c r="G1187">
        <v>0</v>
      </c>
      <c r="I1187" s="7">
        <f t="shared" si="647"/>
        <v>1</v>
      </c>
      <c r="J1187">
        <f t="shared" si="648"/>
        <v>0</v>
      </c>
      <c r="K1187" s="5">
        <f t="shared" si="649"/>
        <v>133</v>
      </c>
      <c r="L1187" s="5">
        <f t="shared" si="650"/>
        <v>0</v>
      </c>
      <c r="N1187">
        <f t="shared" ref="N1187" si="667">$K1186+$K1187-$L1186-$L1187</f>
        <v>-577</v>
      </c>
    </row>
    <row r="1188" spans="1:14" hidden="1" x14ac:dyDescent="0.3">
      <c r="A1188" t="s">
        <v>8</v>
      </c>
      <c r="B1188">
        <v>16</v>
      </c>
      <c r="C1188">
        <v>16</v>
      </c>
      <c r="D1188">
        <v>174</v>
      </c>
      <c r="E1188">
        <v>94</v>
      </c>
      <c r="F1188">
        <v>1</v>
      </c>
      <c r="G1188">
        <v>0</v>
      </c>
      <c r="I1188" s="7">
        <f t="shared" si="647"/>
        <v>1</v>
      </c>
      <c r="J1188">
        <f t="shared" si="648"/>
        <v>0</v>
      </c>
      <c r="K1188" s="5">
        <f t="shared" si="649"/>
        <v>174</v>
      </c>
      <c r="L1188" s="5">
        <f t="shared" si="650"/>
        <v>0</v>
      </c>
    </row>
    <row r="1189" spans="1:14" hidden="1" x14ac:dyDescent="0.3">
      <c r="A1189" t="s">
        <v>7</v>
      </c>
      <c r="B1189">
        <v>16</v>
      </c>
      <c r="C1189">
        <v>16</v>
      </c>
      <c r="D1189">
        <v>1064</v>
      </c>
      <c r="E1189">
        <v>94</v>
      </c>
      <c r="F1189">
        <v>1</v>
      </c>
      <c r="G1189">
        <v>0</v>
      </c>
      <c r="I1189" s="7">
        <f t="shared" si="647"/>
        <v>1</v>
      </c>
      <c r="J1189">
        <f t="shared" si="648"/>
        <v>0</v>
      </c>
      <c r="K1189" s="5">
        <f t="shared" si="649"/>
        <v>0</v>
      </c>
      <c r="L1189" s="5">
        <f t="shared" si="650"/>
        <v>1064</v>
      </c>
      <c r="N1189">
        <f t="shared" ref="N1189" si="668">$K1188+$K1189-$L1188-$L1189</f>
        <v>-890</v>
      </c>
    </row>
    <row r="1190" spans="1:14" hidden="1" x14ac:dyDescent="0.3">
      <c r="A1190" t="s">
        <v>7</v>
      </c>
      <c r="B1190">
        <v>48</v>
      </c>
      <c r="C1190">
        <v>49</v>
      </c>
      <c r="D1190">
        <v>3766</v>
      </c>
      <c r="E1190">
        <v>95</v>
      </c>
      <c r="F1190">
        <v>1</v>
      </c>
      <c r="G1190">
        <v>0</v>
      </c>
      <c r="I1190" s="7">
        <f t="shared" si="647"/>
        <v>1.0208333333333333</v>
      </c>
      <c r="J1190">
        <f t="shared" si="648"/>
        <v>1</v>
      </c>
      <c r="K1190" s="5">
        <f t="shared" si="649"/>
        <v>0</v>
      </c>
      <c r="L1190" s="5">
        <f t="shared" si="650"/>
        <v>3766</v>
      </c>
    </row>
    <row r="1191" spans="1:14" hidden="1" x14ac:dyDescent="0.3">
      <c r="A1191" t="s">
        <v>8</v>
      </c>
      <c r="B1191">
        <v>48</v>
      </c>
      <c r="C1191">
        <v>49</v>
      </c>
      <c r="D1191">
        <v>288</v>
      </c>
      <c r="E1191">
        <v>95</v>
      </c>
      <c r="F1191">
        <v>1</v>
      </c>
      <c r="G1191">
        <v>0</v>
      </c>
      <c r="I1191" s="7">
        <f t="shared" si="647"/>
        <v>1.0208333333333333</v>
      </c>
      <c r="J1191">
        <f t="shared" si="648"/>
        <v>1</v>
      </c>
      <c r="K1191" s="5">
        <f t="shared" si="649"/>
        <v>288</v>
      </c>
      <c r="L1191" s="5">
        <f t="shared" si="650"/>
        <v>0</v>
      </c>
      <c r="N1191">
        <f t="shared" ref="N1191" si="669">$K1190+$K1191-$L1190-$L1191</f>
        <v>-3478</v>
      </c>
    </row>
    <row r="1192" spans="1:14" hidden="1" x14ac:dyDescent="0.3">
      <c r="A1192" t="s">
        <v>7</v>
      </c>
      <c r="B1192">
        <v>13</v>
      </c>
      <c r="C1192">
        <v>19</v>
      </c>
      <c r="D1192">
        <v>1171</v>
      </c>
      <c r="E1192">
        <v>96</v>
      </c>
      <c r="F1192">
        <v>1</v>
      </c>
      <c r="G1192">
        <v>0</v>
      </c>
      <c r="I1192" s="7">
        <f t="shared" si="647"/>
        <v>1.4615384615384615</v>
      </c>
      <c r="J1192">
        <f t="shared" si="648"/>
        <v>6</v>
      </c>
      <c r="K1192" s="5">
        <f t="shared" si="649"/>
        <v>0</v>
      </c>
      <c r="L1192" s="5">
        <f t="shared" si="650"/>
        <v>1171</v>
      </c>
    </row>
    <row r="1193" spans="1:14" hidden="1" x14ac:dyDescent="0.3">
      <c r="A1193" t="s">
        <v>8</v>
      </c>
      <c r="B1193">
        <v>13</v>
      </c>
      <c r="C1193">
        <v>19</v>
      </c>
      <c r="D1193">
        <v>613</v>
      </c>
      <c r="E1193">
        <v>96</v>
      </c>
      <c r="F1193">
        <v>1</v>
      </c>
      <c r="G1193">
        <v>0</v>
      </c>
      <c r="I1193" s="7">
        <f t="shared" si="647"/>
        <v>1.4615384615384615</v>
      </c>
      <c r="J1193">
        <f t="shared" si="648"/>
        <v>6</v>
      </c>
      <c r="K1193" s="5">
        <f t="shared" si="649"/>
        <v>613</v>
      </c>
      <c r="L1193" s="5">
        <f t="shared" si="650"/>
        <v>0</v>
      </c>
      <c r="N1193">
        <f t="shared" ref="N1193" si="670">$K1192+$K1193-$L1192-$L1193</f>
        <v>-558</v>
      </c>
    </row>
    <row r="1194" spans="1:14" hidden="1" x14ac:dyDescent="0.3">
      <c r="A1194" t="s">
        <v>7</v>
      </c>
      <c r="B1194">
        <v>34</v>
      </c>
      <c r="C1194">
        <v>34</v>
      </c>
      <c r="D1194">
        <v>2650</v>
      </c>
      <c r="E1194">
        <v>97</v>
      </c>
      <c r="F1194">
        <v>1</v>
      </c>
      <c r="G1194">
        <v>0</v>
      </c>
      <c r="I1194" s="7">
        <f t="shared" si="647"/>
        <v>1</v>
      </c>
      <c r="J1194">
        <f t="shared" si="648"/>
        <v>0</v>
      </c>
      <c r="K1194" s="5">
        <f t="shared" si="649"/>
        <v>0</v>
      </c>
      <c r="L1194" s="5">
        <f t="shared" si="650"/>
        <v>2650</v>
      </c>
    </row>
    <row r="1195" spans="1:14" hidden="1" x14ac:dyDescent="0.3">
      <c r="A1195" t="s">
        <v>8</v>
      </c>
      <c r="B1195">
        <v>34</v>
      </c>
      <c r="C1195">
        <v>34</v>
      </c>
      <c r="D1195">
        <v>181</v>
      </c>
      <c r="E1195">
        <v>97</v>
      </c>
      <c r="F1195">
        <v>1</v>
      </c>
      <c r="G1195">
        <v>0</v>
      </c>
      <c r="I1195" s="7">
        <f t="shared" si="647"/>
        <v>1</v>
      </c>
      <c r="J1195">
        <f t="shared" si="648"/>
        <v>0</v>
      </c>
      <c r="K1195" s="5">
        <f t="shared" si="649"/>
        <v>181</v>
      </c>
      <c r="L1195" s="5">
        <f t="shared" si="650"/>
        <v>0</v>
      </c>
      <c r="N1195">
        <f t="shared" ref="N1195" si="671">$K1194+$K1195-$L1194-$L1195</f>
        <v>-2469</v>
      </c>
    </row>
    <row r="1196" spans="1:14" hidden="1" x14ac:dyDescent="0.3">
      <c r="A1196" t="s">
        <v>7</v>
      </c>
      <c r="B1196">
        <v>36</v>
      </c>
      <c r="C1196">
        <v>36</v>
      </c>
      <c r="D1196">
        <v>3033</v>
      </c>
      <c r="E1196">
        <v>98</v>
      </c>
      <c r="F1196">
        <v>1</v>
      </c>
      <c r="G1196">
        <v>0</v>
      </c>
      <c r="I1196" s="7">
        <f t="shared" si="647"/>
        <v>1</v>
      </c>
      <c r="J1196">
        <f t="shared" si="648"/>
        <v>0</v>
      </c>
      <c r="K1196" s="5">
        <f t="shared" si="649"/>
        <v>0</v>
      </c>
      <c r="L1196" s="5">
        <f t="shared" si="650"/>
        <v>3033</v>
      </c>
    </row>
    <row r="1197" spans="1:14" hidden="1" x14ac:dyDescent="0.3">
      <c r="A1197" t="s">
        <v>8</v>
      </c>
      <c r="B1197">
        <v>36</v>
      </c>
      <c r="C1197">
        <v>36</v>
      </c>
      <c r="D1197">
        <v>153</v>
      </c>
      <c r="E1197">
        <v>98</v>
      </c>
      <c r="F1197">
        <v>1</v>
      </c>
      <c r="G1197">
        <v>0</v>
      </c>
      <c r="I1197" s="7">
        <f t="shared" si="647"/>
        <v>1</v>
      </c>
      <c r="J1197">
        <f t="shared" si="648"/>
        <v>0</v>
      </c>
      <c r="K1197" s="5">
        <f t="shared" si="649"/>
        <v>153</v>
      </c>
      <c r="L1197" s="5">
        <f t="shared" si="650"/>
        <v>0</v>
      </c>
      <c r="N1197">
        <f t="shared" ref="N1197" si="672">$K1196+$K1197-$L1196-$L1197</f>
        <v>-2880</v>
      </c>
    </row>
    <row r="1198" spans="1:14" x14ac:dyDescent="0.3">
      <c r="A1198" t="s">
        <v>8</v>
      </c>
      <c r="B1198">
        <v>5</v>
      </c>
      <c r="C1198">
        <v>8</v>
      </c>
      <c r="D1198">
        <v>349</v>
      </c>
      <c r="E1198">
        <v>99</v>
      </c>
      <c r="F1198">
        <v>1</v>
      </c>
      <c r="G1198">
        <v>0</v>
      </c>
      <c r="I1198" s="7">
        <f t="shared" si="647"/>
        <v>1.6</v>
      </c>
      <c r="J1198">
        <f t="shared" si="648"/>
        <v>3</v>
      </c>
      <c r="K1198" s="5">
        <f t="shared" si="649"/>
        <v>349</v>
      </c>
      <c r="L1198" s="5">
        <f t="shared" si="650"/>
        <v>0</v>
      </c>
    </row>
    <row r="1199" spans="1:14" x14ac:dyDescent="0.3">
      <c r="A1199" t="s">
        <v>7</v>
      </c>
      <c r="B1199">
        <v>5</v>
      </c>
      <c r="C1199">
        <v>8</v>
      </c>
      <c r="D1199">
        <v>500</v>
      </c>
      <c r="E1199">
        <v>99</v>
      </c>
      <c r="F1199">
        <v>1</v>
      </c>
      <c r="G1199">
        <v>0</v>
      </c>
      <c r="I1199" s="7">
        <f t="shared" si="647"/>
        <v>1.6</v>
      </c>
      <c r="J1199">
        <f t="shared" si="648"/>
        <v>3</v>
      </c>
      <c r="K1199" s="5">
        <f t="shared" si="649"/>
        <v>0</v>
      </c>
      <c r="L1199" s="5">
        <f t="shared" si="650"/>
        <v>500</v>
      </c>
      <c r="N1199">
        <f t="shared" ref="N1199" si="673">$K1198+$K1199-$L1198-$L1199</f>
        <v>-151</v>
      </c>
    </row>
    <row r="1200" spans="1:14" x14ac:dyDescent="0.3">
      <c r="A1200" t="s">
        <v>7</v>
      </c>
      <c r="B1200">
        <v>3</v>
      </c>
      <c r="C1200">
        <v>30</v>
      </c>
      <c r="D1200">
        <v>2389</v>
      </c>
      <c r="E1200">
        <v>100</v>
      </c>
      <c r="F1200">
        <v>0</v>
      </c>
      <c r="G1200">
        <v>1</v>
      </c>
      <c r="I1200" s="7">
        <f t="shared" si="647"/>
        <v>10</v>
      </c>
      <c r="J1200">
        <f t="shared" si="648"/>
        <v>27</v>
      </c>
      <c r="K1200" s="5">
        <f t="shared" si="649"/>
        <v>0</v>
      </c>
      <c r="L1200" s="5">
        <f t="shared" si="650"/>
        <v>2389</v>
      </c>
    </row>
    <row r="1201" spans="1:14" x14ac:dyDescent="0.3">
      <c r="A1201" t="s">
        <v>8</v>
      </c>
      <c r="B1201">
        <v>3</v>
      </c>
      <c r="C1201">
        <v>30</v>
      </c>
      <c r="D1201">
        <v>2605</v>
      </c>
      <c r="E1201">
        <v>100</v>
      </c>
      <c r="F1201">
        <v>0</v>
      </c>
      <c r="G1201">
        <v>1</v>
      </c>
      <c r="I1201" s="7">
        <f t="shared" si="647"/>
        <v>10</v>
      </c>
      <c r="J1201">
        <f t="shared" si="648"/>
        <v>27</v>
      </c>
      <c r="K1201" s="5">
        <f t="shared" si="649"/>
        <v>2605</v>
      </c>
      <c r="L1201" s="5">
        <f t="shared" si="650"/>
        <v>0</v>
      </c>
      <c r="N1201">
        <f t="shared" ref="N1201" si="674">$K1200+$K1201-$L1200-$L1201</f>
        <v>216</v>
      </c>
    </row>
    <row r="1202" spans="1:14" hidden="1" x14ac:dyDescent="0.3">
      <c r="A1202" t="s">
        <v>7</v>
      </c>
      <c r="B1202">
        <v>22</v>
      </c>
      <c r="C1202">
        <v>25</v>
      </c>
      <c r="D1202">
        <v>1937</v>
      </c>
      <c r="E1202">
        <v>101</v>
      </c>
      <c r="F1202">
        <v>1</v>
      </c>
      <c r="G1202">
        <v>0</v>
      </c>
      <c r="I1202" s="7">
        <f t="shared" si="647"/>
        <v>1.1363636363636365</v>
      </c>
      <c r="J1202">
        <f t="shared" si="648"/>
        <v>3</v>
      </c>
      <c r="K1202" s="5">
        <f t="shared" si="649"/>
        <v>0</v>
      </c>
      <c r="L1202" s="5">
        <f t="shared" si="650"/>
        <v>1937</v>
      </c>
    </row>
    <row r="1203" spans="1:14" hidden="1" x14ac:dyDescent="0.3">
      <c r="A1203" t="s">
        <v>8</v>
      </c>
      <c r="B1203">
        <v>22</v>
      </c>
      <c r="C1203">
        <v>25</v>
      </c>
      <c r="D1203">
        <v>403</v>
      </c>
      <c r="E1203">
        <v>101</v>
      </c>
      <c r="F1203">
        <v>1</v>
      </c>
      <c r="G1203">
        <v>0</v>
      </c>
      <c r="I1203" s="7">
        <f t="shared" si="647"/>
        <v>1.1363636363636365</v>
      </c>
      <c r="J1203">
        <f t="shared" si="648"/>
        <v>3</v>
      </c>
      <c r="K1203" s="5">
        <f t="shared" si="649"/>
        <v>403</v>
      </c>
      <c r="L1203" s="5">
        <f t="shared" si="650"/>
        <v>0</v>
      </c>
      <c r="N1203">
        <f t="shared" ref="N1203" si="675">$K1202+$K1203-$L1202-$L1203</f>
        <v>-1534</v>
      </c>
    </row>
    <row r="1204" spans="1:14" hidden="1" x14ac:dyDescent="0.3">
      <c r="A1204" t="s">
        <v>8</v>
      </c>
      <c r="B1204">
        <v>34</v>
      </c>
      <c r="C1204">
        <v>37</v>
      </c>
      <c r="D1204">
        <v>507</v>
      </c>
      <c r="E1204">
        <v>102</v>
      </c>
      <c r="F1204">
        <v>1</v>
      </c>
      <c r="G1204">
        <v>0</v>
      </c>
      <c r="I1204" s="7">
        <f t="shared" si="647"/>
        <v>1.088235294117647</v>
      </c>
      <c r="J1204">
        <f t="shared" si="648"/>
        <v>3</v>
      </c>
      <c r="K1204" s="5">
        <f t="shared" si="649"/>
        <v>507</v>
      </c>
      <c r="L1204" s="5">
        <f t="shared" si="650"/>
        <v>0</v>
      </c>
    </row>
    <row r="1205" spans="1:14" hidden="1" x14ac:dyDescent="0.3">
      <c r="A1205" t="s">
        <v>7</v>
      </c>
      <c r="B1205">
        <v>34</v>
      </c>
      <c r="C1205">
        <v>37</v>
      </c>
      <c r="D1205">
        <v>2826</v>
      </c>
      <c r="E1205">
        <v>102</v>
      </c>
      <c r="F1205">
        <v>1</v>
      </c>
      <c r="G1205">
        <v>0</v>
      </c>
      <c r="I1205" s="7">
        <f t="shared" si="647"/>
        <v>1.088235294117647</v>
      </c>
      <c r="J1205">
        <f t="shared" si="648"/>
        <v>3</v>
      </c>
      <c r="K1205" s="5">
        <f t="shared" si="649"/>
        <v>0</v>
      </c>
      <c r="L1205" s="5">
        <f t="shared" si="650"/>
        <v>2826</v>
      </c>
      <c r="N1205">
        <f t="shared" ref="N1205" si="676">$K1204+$K1205-$L1204-$L1205</f>
        <v>-2319</v>
      </c>
    </row>
    <row r="1206" spans="1:14" x14ac:dyDescent="0.3">
      <c r="A1206" t="s">
        <v>8</v>
      </c>
      <c r="B1206">
        <v>22</v>
      </c>
      <c r="C1206">
        <v>37</v>
      </c>
      <c r="D1206">
        <v>1447</v>
      </c>
      <c r="E1206">
        <v>103</v>
      </c>
      <c r="F1206">
        <v>1</v>
      </c>
      <c r="G1206">
        <v>0</v>
      </c>
      <c r="I1206" s="7">
        <f t="shared" si="647"/>
        <v>1.6818181818181819</v>
      </c>
      <c r="J1206">
        <f t="shared" si="648"/>
        <v>15</v>
      </c>
      <c r="K1206" s="5">
        <f t="shared" si="649"/>
        <v>1447</v>
      </c>
      <c r="L1206" s="5">
        <f t="shared" si="650"/>
        <v>0</v>
      </c>
    </row>
    <row r="1207" spans="1:14" x14ac:dyDescent="0.3">
      <c r="A1207" t="s">
        <v>7</v>
      </c>
      <c r="B1207">
        <v>22</v>
      </c>
      <c r="C1207">
        <v>37</v>
      </c>
      <c r="D1207">
        <v>2453</v>
      </c>
      <c r="E1207">
        <v>103</v>
      </c>
      <c r="F1207">
        <v>1</v>
      </c>
      <c r="G1207">
        <v>0</v>
      </c>
      <c r="I1207" s="7">
        <f t="shared" si="647"/>
        <v>1.6818181818181819</v>
      </c>
      <c r="J1207">
        <f t="shared" si="648"/>
        <v>15</v>
      </c>
      <c r="K1207" s="5">
        <f t="shared" si="649"/>
        <v>0</v>
      </c>
      <c r="L1207" s="5">
        <f t="shared" si="650"/>
        <v>2453</v>
      </c>
      <c r="N1207">
        <f t="shared" ref="N1207" si="677">$K1206+$K1207-$L1206-$L1207</f>
        <v>-1006</v>
      </c>
    </row>
    <row r="1208" spans="1:14" x14ac:dyDescent="0.3">
      <c r="A1208" t="s">
        <v>8</v>
      </c>
      <c r="B1208">
        <v>2</v>
      </c>
      <c r="C1208">
        <v>36</v>
      </c>
      <c r="D1208">
        <v>3724</v>
      </c>
      <c r="E1208">
        <v>104</v>
      </c>
      <c r="F1208">
        <v>0</v>
      </c>
      <c r="G1208">
        <v>1</v>
      </c>
      <c r="I1208" s="7">
        <f t="shared" si="647"/>
        <v>18</v>
      </c>
      <c r="J1208">
        <f t="shared" si="648"/>
        <v>34</v>
      </c>
      <c r="K1208" s="5">
        <f t="shared" si="649"/>
        <v>3724</v>
      </c>
      <c r="L1208" s="5">
        <f t="shared" si="650"/>
        <v>0</v>
      </c>
    </row>
    <row r="1209" spans="1:14" x14ac:dyDescent="0.3">
      <c r="A1209" t="s">
        <v>7</v>
      </c>
      <c r="B1209">
        <v>2</v>
      </c>
      <c r="C1209">
        <v>36</v>
      </c>
      <c r="D1209">
        <v>3676</v>
      </c>
      <c r="E1209">
        <v>104</v>
      </c>
      <c r="F1209">
        <v>0</v>
      </c>
      <c r="G1209">
        <v>1</v>
      </c>
      <c r="I1209" s="7">
        <f t="shared" si="647"/>
        <v>18</v>
      </c>
      <c r="J1209">
        <f t="shared" si="648"/>
        <v>34</v>
      </c>
      <c r="K1209" s="5">
        <f t="shared" si="649"/>
        <v>0</v>
      </c>
      <c r="L1209" s="5">
        <f t="shared" si="650"/>
        <v>3676</v>
      </c>
      <c r="N1209">
        <f t="shared" ref="N1209" si="678">$K1208+$K1209-$L1208-$L1209</f>
        <v>48</v>
      </c>
    </row>
    <row r="1210" spans="1:14" hidden="1" x14ac:dyDescent="0.3">
      <c r="A1210" t="s">
        <v>7</v>
      </c>
      <c r="B1210">
        <v>2</v>
      </c>
      <c r="C1210">
        <v>2</v>
      </c>
      <c r="D1210">
        <v>120</v>
      </c>
      <c r="E1210">
        <v>105</v>
      </c>
      <c r="F1210">
        <v>1</v>
      </c>
      <c r="G1210">
        <v>0</v>
      </c>
      <c r="I1210" s="7">
        <f t="shared" si="647"/>
        <v>1</v>
      </c>
      <c r="J1210">
        <f t="shared" si="648"/>
        <v>0</v>
      </c>
      <c r="K1210" s="5">
        <f t="shared" si="649"/>
        <v>0</v>
      </c>
      <c r="L1210" s="5">
        <f t="shared" si="650"/>
        <v>120</v>
      </c>
    </row>
    <row r="1211" spans="1:14" hidden="1" x14ac:dyDescent="0.3">
      <c r="A1211" t="s">
        <v>8</v>
      </c>
      <c r="B1211">
        <v>2</v>
      </c>
      <c r="C1211">
        <v>2</v>
      </c>
      <c r="D1211">
        <v>13</v>
      </c>
      <c r="E1211">
        <v>105</v>
      </c>
      <c r="F1211">
        <v>1</v>
      </c>
      <c r="G1211">
        <v>0</v>
      </c>
      <c r="I1211" s="7">
        <f t="shared" si="647"/>
        <v>1</v>
      </c>
      <c r="J1211">
        <f t="shared" si="648"/>
        <v>0</v>
      </c>
      <c r="K1211" s="5">
        <f t="shared" si="649"/>
        <v>13</v>
      </c>
      <c r="L1211" s="5">
        <f t="shared" si="650"/>
        <v>0</v>
      </c>
      <c r="N1211">
        <f t="shared" ref="N1211" si="679">$K1210+$K1211-$L1210-$L1211</f>
        <v>-107</v>
      </c>
    </row>
    <row r="1212" spans="1:14" x14ac:dyDescent="0.3">
      <c r="A1212" t="s">
        <v>8</v>
      </c>
      <c r="B1212">
        <v>15</v>
      </c>
      <c r="C1212">
        <v>42</v>
      </c>
      <c r="D1212">
        <v>3008</v>
      </c>
      <c r="E1212">
        <v>106</v>
      </c>
      <c r="F1212">
        <v>1</v>
      </c>
      <c r="G1212">
        <v>0</v>
      </c>
      <c r="I1212" s="7">
        <f t="shared" si="647"/>
        <v>2.8</v>
      </c>
      <c r="J1212">
        <f t="shared" si="648"/>
        <v>27</v>
      </c>
      <c r="K1212" s="5">
        <f t="shared" si="649"/>
        <v>3008</v>
      </c>
      <c r="L1212" s="5">
        <f t="shared" si="650"/>
        <v>0</v>
      </c>
    </row>
    <row r="1213" spans="1:14" x14ac:dyDescent="0.3">
      <c r="A1213" t="s">
        <v>7</v>
      </c>
      <c r="B1213">
        <v>15</v>
      </c>
      <c r="C1213">
        <v>42</v>
      </c>
      <c r="D1213">
        <v>3753</v>
      </c>
      <c r="E1213">
        <v>106</v>
      </c>
      <c r="F1213">
        <v>1</v>
      </c>
      <c r="G1213">
        <v>0</v>
      </c>
      <c r="I1213" s="7">
        <f t="shared" si="647"/>
        <v>2.8</v>
      </c>
      <c r="J1213">
        <f t="shared" si="648"/>
        <v>27</v>
      </c>
      <c r="K1213" s="5">
        <f t="shared" si="649"/>
        <v>0</v>
      </c>
      <c r="L1213" s="5">
        <f t="shared" si="650"/>
        <v>3753</v>
      </c>
      <c r="N1213">
        <f t="shared" ref="N1213" si="680">$K1212+$K1213-$L1212-$L1213</f>
        <v>-745</v>
      </c>
    </row>
    <row r="1214" spans="1:14" x14ac:dyDescent="0.3">
      <c r="A1214" t="s">
        <v>8</v>
      </c>
      <c r="B1214">
        <v>19</v>
      </c>
      <c r="C1214">
        <v>34</v>
      </c>
      <c r="D1214">
        <v>1803</v>
      </c>
      <c r="E1214">
        <v>107</v>
      </c>
      <c r="F1214">
        <v>1</v>
      </c>
      <c r="G1214">
        <v>0</v>
      </c>
      <c r="I1214" s="7">
        <f t="shared" si="647"/>
        <v>1.7894736842105263</v>
      </c>
      <c r="J1214">
        <f t="shared" si="648"/>
        <v>15</v>
      </c>
      <c r="K1214" s="5">
        <f t="shared" si="649"/>
        <v>1803</v>
      </c>
      <c r="L1214" s="5">
        <f t="shared" si="650"/>
        <v>0</v>
      </c>
    </row>
    <row r="1215" spans="1:14" x14ac:dyDescent="0.3">
      <c r="A1215" t="s">
        <v>7</v>
      </c>
      <c r="B1215">
        <v>19</v>
      </c>
      <c r="C1215">
        <v>34</v>
      </c>
      <c r="D1215">
        <v>2527</v>
      </c>
      <c r="E1215">
        <v>107</v>
      </c>
      <c r="F1215">
        <v>1</v>
      </c>
      <c r="G1215">
        <v>0</v>
      </c>
      <c r="I1215" s="7">
        <f t="shared" si="647"/>
        <v>1.7894736842105263</v>
      </c>
      <c r="J1215">
        <f t="shared" si="648"/>
        <v>15</v>
      </c>
      <c r="K1215" s="5">
        <f t="shared" si="649"/>
        <v>0</v>
      </c>
      <c r="L1215" s="5">
        <f t="shared" si="650"/>
        <v>2527</v>
      </c>
      <c r="N1215">
        <f t="shared" ref="N1215" si="681">$K1214+$K1215-$L1214-$L1215</f>
        <v>-724</v>
      </c>
    </row>
    <row r="1216" spans="1:14" hidden="1" x14ac:dyDescent="0.3">
      <c r="A1216" t="s">
        <v>8</v>
      </c>
      <c r="B1216">
        <v>7</v>
      </c>
      <c r="C1216">
        <v>7</v>
      </c>
      <c r="D1216">
        <v>131</v>
      </c>
      <c r="E1216">
        <v>108</v>
      </c>
      <c r="F1216">
        <v>1</v>
      </c>
      <c r="G1216">
        <v>0</v>
      </c>
      <c r="I1216" s="7">
        <f t="shared" si="647"/>
        <v>1</v>
      </c>
      <c r="J1216">
        <f t="shared" si="648"/>
        <v>0</v>
      </c>
      <c r="K1216" s="5">
        <f t="shared" si="649"/>
        <v>131</v>
      </c>
      <c r="L1216" s="5">
        <f t="shared" si="650"/>
        <v>0</v>
      </c>
    </row>
    <row r="1217" spans="1:14" hidden="1" x14ac:dyDescent="0.3">
      <c r="A1217" t="s">
        <v>7</v>
      </c>
      <c r="B1217">
        <v>7</v>
      </c>
      <c r="C1217">
        <v>7</v>
      </c>
      <c r="D1217">
        <v>422</v>
      </c>
      <c r="E1217">
        <v>108</v>
      </c>
      <c r="F1217">
        <v>1</v>
      </c>
      <c r="G1217">
        <v>0</v>
      </c>
      <c r="I1217" s="7">
        <f t="shared" si="647"/>
        <v>1</v>
      </c>
      <c r="J1217">
        <f t="shared" si="648"/>
        <v>0</v>
      </c>
      <c r="K1217" s="5">
        <f t="shared" si="649"/>
        <v>0</v>
      </c>
      <c r="L1217" s="5">
        <f t="shared" si="650"/>
        <v>422</v>
      </c>
      <c r="N1217">
        <f t="shared" ref="N1217" si="682">$K1216+$K1217-$L1216-$L1217</f>
        <v>-291</v>
      </c>
    </row>
    <row r="1218" spans="1:14" x14ac:dyDescent="0.3">
      <c r="A1218" t="s">
        <v>7</v>
      </c>
      <c r="B1218">
        <v>3</v>
      </c>
      <c r="C1218">
        <v>14</v>
      </c>
      <c r="D1218">
        <v>1320</v>
      </c>
      <c r="E1218">
        <v>109</v>
      </c>
      <c r="F1218">
        <v>1</v>
      </c>
      <c r="G1218">
        <v>0</v>
      </c>
      <c r="I1218" s="7">
        <f t="shared" si="647"/>
        <v>4.666666666666667</v>
      </c>
      <c r="J1218">
        <f t="shared" si="648"/>
        <v>11</v>
      </c>
      <c r="K1218" s="5">
        <f t="shared" si="649"/>
        <v>0</v>
      </c>
      <c r="L1218" s="5">
        <f t="shared" si="650"/>
        <v>1320</v>
      </c>
    </row>
    <row r="1219" spans="1:14" x14ac:dyDescent="0.3">
      <c r="A1219" t="s">
        <v>8</v>
      </c>
      <c r="B1219">
        <v>3</v>
      </c>
      <c r="C1219">
        <v>14</v>
      </c>
      <c r="D1219">
        <v>1174</v>
      </c>
      <c r="E1219">
        <v>109</v>
      </c>
      <c r="F1219">
        <v>1</v>
      </c>
      <c r="G1219">
        <v>0</v>
      </c>
      <c r="I1219" s="7">
        <f t="shared" ref="I1219:I1282" si="683">C1219/B1219</f>
        <v>4.666666666666667</v>
      </c>
      <c r="J1219">
        <f t="shared" ref="J1219:J1282" si="684">C1219-B1219</f>
        <v>11</v>
      </c>
      <c r="K1219" s="5">
        <f t="shared" ref="K1219:K1282" si="685">IF($A1219="Hungarian",$D1219,0)</f>
        <v>1174</v>
      </c>
      <c r="L1219" s="5">
        <f t="shared" ref="L1219:L1282" si="686">IF($A1219="Vickrey Auction",$D1219,0)</f>
        <v>0</v>
      </c>
      <c r="N1219">
        <f t="shared" ref="N1219" si="687">$K1218+$K1219-$L1218-$L1219</f>
        <v>-146</v>
      </c>
    </row>
    <row r="1220" spans="1:14" hidden="1" x14ac:dyDescent="0.3">
      <c r="A1220" t="s">
        <v>7</v>
      </c>
      <c r="B1220">
        <v>12</v>
      </c>
      <c r="C1220">
        <v>17</v>
      </c>
      <c r="D1220">
        <v>1063</v>
      </c>
      <c r="E1220">
        <v>110</v>
      </c>
      <c r="F1220">
        <v>1</v>
      </c>
      <c r="G1220">
        <v>0</v>
      </c>
      <c r="I1220" s="7">
        <f t="shared" si="683"/>
        <v>1.4166666666666667</v>
      </c>
      <c r="J1220">
        <f t="shared" si="684"/>
        <v>5</v>
      </c>
      <c r="K1220" s="5">
        <f t="shared" si="685"/>
        <v>0</v>
      </c>
      <c r="L1220" s="5">
        <f t="shared" si="686"/>
        <v>1063</v>
      </c>
    </row>
    <row r="1221" spans="1:14" hidden="1" x14ac:dyDescent="0.3">
      <c r="A1221" t="s">
        <v>8</v>
      </c>
      <c r="B1221">
        <v>12</v>
      </c>
      <c r="C1221">
        <v>17</v>
      </c>
      <c r="D1221">
        <v>623</v>
      </c>
      <c r="E1221">
        <v>110</v>
      </c>
      <c r="F1221">
        <v>1</v>
      </c>
      <c r="G1221">
        <v>0</v>
      </c>
      <c r="I1221" s="7">
        <f t="shared" si="683"/>
        <v>1.4166666666666667</v>
      </c>
      <c r="J1221">
        <f t="shared" si="684"/>
        <v>5</v>
      </c>
      <c r="K1221" s="5">
        <f t="shared" si="685"/>
        <v>623</v>
      </c>
      <c r="L1221" s="5">
        <f t="shared" si="686"/>
        <v>0</v>
      </c>
      <c r="N1221">
        <f t="shared" ref="N1221" si="688">$K1220+$K1221-$L1220-$L1221</f>
        <v>-440</v>
      </c>
    </row>
    <row r="1222" spans="1:14" hidden="1" x14ac:dyDescent="0.3">
      <c r="A1222" t="s">
        <v>7</v>
      </c>
      <c r="B1222">
        <v>25</v>
      </c>
      <c r="C1222">
        <v>25</v>
      </c>
      <c r="D1222">
        <v>2383</v>
      </c>
      <c r="E1222">
        <v>111</v>
      </c>
      <c r="F1222">
        <v>1</v>
      </c>
      <c r="G1222">
        <v>0</v>
      </c>
      <c r="I1222" s="7">
        <f t="shared" si="683"/>
        <v>1</v>
      </c>
      <c r="J1222">
        <f t="shared" si="684"/>
        <v>0</v>
      </c>
      <c r="K1222" s="5">
        <f t="shared" si="685"/>
        <v>0</v>
      </c>
      <c r="L1222" s="5">
        <f t="shared" si="686"/>
        <v>2383</v>
      </c>
    </row>
    <row r="1223" spans="1:14" hidden="1" x14ac:dyDescent="0.3">
      <c r="A1223" t="s">
        <v>8</v>
      </c>
      <c r="B1223">
        <v>25</v>
      </c>
      <c r="C1223">
        <v>25</v>
      </c>
      <c r="D1223">
        <v>149</v>
      </c>
      <c r="E1223">
        <v>111</v>
      </c>
      <c r="F1223">
        <v>1</v>
      </c>
      <c r="G1223">
        <v>0</v>
      </c>
      <c r="I1223" s="7">
        <f t="shared" si="683"/>
        <v>1</v>
      </c>
      <c r="J1223">
        <f t="shared" si="684"/>
        <v>0</v>
      </c>
      <c r="K1223" s="5">
        <f t="shared" si="685"/>
        <v>149</v>
      </c>
      <c r="L1223" s="5">
        <f t="shared" si="686"/>
        <v>0</v>
      </c>
      <c r="N1223">
        <f t="shared" ref="N1223" si="689">$K1222+$K1223-$L1222-$L1223</f>
        <v>-2234</v>
      </c>
    </row>
    <row r="1224" spans="1:14" x14ac:dyDescent="0.3">
      <c r="A1224" t="s">
        <v>8</v>
      </c>
      <c r="B1224">
        <v>2</v>
      </c>
      <c r="C1224">
        <v>18</v>
      </c>
      <c r="D1224">
        <v>1517</v>
      </c>
      <c r="E1224">
        <v>112</v>
      </c>
      <c r="F1224">
        <v>1</v>
      </c>
      <c r="G1224">
        <v>0</v>
      </c>
      <c r="I1224" s="7">
        <f t="shared" si="683"/>
        <v>9</v>
      </c>
      <c r="J1224">
        <f t="shared" si="684"/>
        <v>16</v>
      </c>
      <c r="K1224" s="5">
        <f t="shared" si="685"/>
        <v>1517</v>
      </c>
      <c r="L1224" s="5">
        <f t="shared" si="686"/>
        <v>0</v>
      </c>
    </row>
    <row r="1225" spans="1:14" x14ac:dyDescent="0.3">
      <c r="A1225" t="s">
        <v>7</v>
      </c>
      <c r="B1225">
        <v>2</v>
      </c>
      <c r="C1225">
        <v>18</v>
      </c>
      <c r="D1225">
        <v>1649</v>
      </c>
      <c r="E1225">
        <v>112</v>
      </c>
      <c r="F1225">
        <v>1</v>
      </c>
      <c r="G1225">
        <v>0</v>
      </c>
      <c r="I1225" s="7">
        <f t="shared" si="683"/>
        <v>9</v>
      </c>
      <c r="J1225">
        <f t="shared" si="684"/>
        <v>16</v>
      </c>
      <c r="K1225" s="5">
        <f t="shared" si="685"/>
        <v>0</v>
      </c>
      <c r="L1225" s="5">
        <f t="shared" si="686"/>
        <v>1649</v>
      </c>
      <c r="N1225">
        <f t="shared" ref="N1225" si="690">$K1224+$K1225-$L1224-$L1225</f>
        <v>-132</v>
      </c>
    </row>
    <row r="1226" spans="1:14" x14ac:dyDescent="0.3">
      <c r="A1226" t="s">
        <v>8</v>
      </c>
      <c r="B1226">
        <v>12</v>
      </c>
      <c r="C1226">
        <v>41</v>
      </c>
      <c r="D1226">
        <v>2895</v>
      </c>
      <c r="E1226">
        <v>113</v>
      </c>
      <c r="F1226">
        <v>1</v>
      </c>
      <c r="G1226">
        <v>0</v>
      </c>
      <c r="I1226" s="7">
        <f t="shared" si="683"/>
        <v>3.4166666666666665</v>
      </c>
      <c r="J1226">
        <f t="shared" si="684"/>
        <v>29</v>
      </c>
      <c r="K1226" s="5">
        <f t="shared" si="685"/>
        <v>2895</v>
      </c>
      <c r="L1226" s="5">
        <f t="shared" si="686"/>
        <v>0</v>
      </c>
    </row>
    <row r="1227" spans="1:14" x14ac:dyDescent="0.3">
      <c r="A1227" t="s">
        <v>7</v>
      </c>
      <c r="B1227">
        <v>12</v>
      </c>
      <c r="C1227">
        <v>41</v>
      </c>
      <c r="D1227">
        <v>3136</v>
      </c>
      <c r="E1227">
        <v>113</v>
      </c>
      <c r="F1227">
        <v>1</v>
      </c>
      <c r="G1227">
        <v>0</v>
      </c>
      <c r="I1227" s="7">
        <f t="shared" si="683"/>
        <v>3.4166666666666665</v>
      </c>
      <c r="J1227">
        <f t="shared" si="684"/>
        <v>29</v>
      </c>
      <c r="K1227" s="5">
        <f t="shared" si="685"/>
        <v>0</v>
      </c>
      <c r="L1227" s="5">
        <f t="shared" si="686"/>
        <v>3136</v>
      </c>
      <c r="N1227">
        <f t="shared" ref="N1227" si="691">$K1226+$K1227-$L1226-$L1227</f>
        <v>-241</v>
      </c>
    </row>
    <row r="1228" spans="1:14" hidden="1" x14ac:dyDescent="0.3">
      <c r="A1228" t="s">
        <v>8</v>
      </c>
      <c r="B1228">
        <v>10</v>
      </c>
      <c r="C1228">
        <v>10</v>
      </c>
      <c r="D1228">
        <v>121</v>
      </c>
      <c r="E1228">
        <v>114</v>
      </c>
      <c r="F1228">
        <v>1</v>
      </c>
      <c r="G1228">
        <v>0</v>
      </c>
      <c r="I1228" s="7">
        <f t="shared" si="683"/>
        <v>1</v>
      </c>
      <c r="J1228">
        <f t="shared" si="684"/>
        <v>0</v>
      </c>
      <c r="K1228" s="5">
        <f t="shared" si="685"/>
        <v>121</v>
      </c>
      <c r="L1228" s="5">
        <f t="shared" si="686"/>
        <v>0</v>
      </c>
    </row>
    <row r="1229" spans="1:14" hidden="1" x14ac:dyDescent="0.3">
      <c r="A1229" t="s">
        <v>7</v>
      </c>
      <c r="B1229">
        <v>10</v>
      </c>
      <c r="C1229">
        <v>10</v>
      </c>
      <c r="D1229">
        <v>865</v>
      </c>
      <c r="E1229">
        <v>114</v>
      </c>
      <c r="F1229">
        <v>1</v>
      </c>
      <c r="G1229">
        <v>0</v>
      </c>
      <c r="I1229" s="7">
        <f t="shared" si="683"/>
        <v>1</v>
      </c>
      <c r="J1229">
        <f t="shared" si="684"/>
        <v>0</v>
      </c>
      <c r="K1229" s="5">
        <f t="shared" si="685"/>
        <v>0</v>
      </c>
      <c r="L1229" s="5">
        <f t="shared" si="686"/>
        <v>865</v>
      </c>
      <c r="N1229">
        <f t="shared" ref="N1229" si="692">$K1228+$K1229-$L1228-$L1229</f>
        <v>-744</v>
      </c>
    </row>
    <row r="1230" spans="1:14" x14ac:dyDescent="0.3">
      <c r="A1230" t="s">
        <v>7</v>
      </c>
      <c r="B1230">
        <v>26</v>
      </c>
      <c r="C1230">
        <v>50</v>
      </c>
      <c r="D1230">
        <v>2790</v>
      </c>
      <c r="E1230">
        <v>115</v>
      </c>
      <c r="F1230">
        <v>1</v>
      </c>
      <c r="G1230">
        <v>0</v>
      </c>
      <c r="I1230" s="7">
        <f t="shared" si="683"/>
        <v>1.9230769230769231</v>
      </c>
      <c r="J1230">
        <f t="shared" si="684"/>
        <v>24</v>
      </c>
      <c r="K1230" s="5">
        <f t="shared" si="685"/>
        <v>0</v>
      </c>
      <c r="L1230" s="5">
        <f t="shared" si="686"/>
        <v>2790</v>
      </c>
    </row>
    <row r="1231" spans="1:14" x14ac:dyDescent="0.3">
      <c r="A1231" t="s">
        <v>8</v>
      </c>
      <c r="B1231">
        <v>26</v>
      </c>
      <c r="C1231">
        <v>50</v>
      </c>
      <c r="D1231">
        <v>2219</v>
      </c>
      <c r="E1231">
        <v>115</v>
      </c>
      <c r="F1231">
        <v>1</v>
      </c>
      <c r="G1231">
        <v>0</v>
      </c>
      <c r="I1231" s="7">
        <f t="shared" si="683"/>
        <v>1.9230769230769231</v>
      </c>
      <c r="J1231">
        <f t="shared" si="684"/>
        <v>24</v>
      </c>
      <c r="K1231" s="5">
        <f t="shared" si="685"/>
        <v>2219</v>
      </c>
      <c r="L1231" s="5">
        <f t="shared" si="686"/>
        <v>0</v>
      </c>
      <c r="N1231">
        <f t="shared" ref="N1231" si="693">$K1230+$K1231-$L1230-$L1231</f>
        <v>-571</v>
      </c>
    </row>
    <row r="1232" spans="1:14" hidden="1" x14ac:dyDescent="0.3">
      <c r="A1232" t="s">
        <v>7</v>
      </c>
      <c r="B1232">
        <v>5</v>
      </c>
      <c r="C1232">
        <v>5</v>
      </c>
      <c r="D1232">
        <v>433</v>
      </c>
      <c r="E1232">
        <v>116</v>
      </c>
      <c r="F1232">
        <v>1</v>
      </c>
      <c r="G1232">
        <v>0</v>
      </c>
      <c r="I1232" s="7">
        <f t="shared" si="683"/>
        <v>1</v>
      </c>
      <c r="J1232">
        <f t="shared" si="684"/>
        <v>0</v>
      </c>
      <c r="K1232" s="5">
        <f t="shared" si="685"/>
        <v>0</v>
      </c>
      <c r="L1232" s="5">
        <f t="shared" si="686"/>
        <v>433</v>
      </c>
    </row>
    <row r="1233" spans="1:14" hidden="1" x14ac:dyDescent="0.3">
      <c r="A1233" t="s">
        <v>8</v>
      </c>
      <c r="B1233">
        <v>5</v>
      </c>
      <c r="C1233">
        <v>5</v>
      </c>
      <c r="D1233">
        <v>124</v>
      </c>
      <c r="E1233">
        <v>116</v>
      </c>
      <c r="F1233">
        <v>1</v>
      </c>
      <c r="G1233">
        <v>0</v>
      </c>
      <c r="I1233" s="7">
        <f t="shared" si="683"/>
        <v>1</v>
      </c>
      <c r="J1233">
        <f t="shared" si="684"/>
        <v>0</v>
      </c>
      <c r="K1233" s="5">
        <f t="shared" si="685"/>
        <v>124</v>
      </c>
      <c r="L1233" s="5">
        <f t="shared" si="686"/>
        <v>0</v>
      </c>
      <c r="N1233">
        <f t="shared" ref="N1233" si="694">$K1232+$K1233-$L1232-$L1233</f>
        <v>-309</v>
      </c>
    </row>
    <row r="1234" spans="1:14" hidden="1" x14ac:dyDescent="0.3">
      <c r="A1234" t="s">
        <v>8</v>
      </c>
      <c r="B1234">
        <v>8</v>
      </c>
      <c r="C1234">
        <v>8</v>
      </c>
      <c r="D1234">
        <v>105</v>
      </c>
      <c r="E1234">
        <v>117</v>
      </c>
      <c r="F1234">
        <v>1</v>
      </c>
      <c r="G1234">
        <v>0</v>
      </c>
      <c r="I1234" s="7">
        <f t="shared" si="683"/>
        <v>1</v>
      </c>
      <c r="J1234">
        <f t="shared" si="684"/>
        <v>0</v>
      </c>
      <c r="K1234" s="5">
        <f t="shared" si="685"/>
        <v>105</v>
      </c>
      <c r="L1234" s="5">
        <f t="shared" si="686"/>
        <v>0</v>
      </c>
    </row>
    <row r="1235" spans="1:14" hidden="1" x14ac:dyDescent="0.3">
      <c r="A1235" t="s">
        <v>7</v>
      </c>
      <c r="B1235">
        <v>8</v>
      </c>
      <c r="C1235">
        <v>8</v>
      </c>
      <c r="D1235">
        <v>766</v>
      </c>
      <c r="E1235">
        <v>117</v>
      </c>
      <c r="F1235">
        <v>1</v>
      </c>
      <c r="G1235">
        <v>0</v>
      </c>
      <c r="I1235" s="7">
        <f t="shared" si="683"/>
        <v>1</v>
      </c>
      <c r="J1235">
        <f t="shared" si="684"/>
        <v>0</v>
      </c>
      <c r="K1235" s="5">
        <f t="shared" si="685"/>
        <v>0</v>
      </c>
      <c r="L1235" s="5">
        <f t="shared" si="686"/>
        <v>766</v>
      </c>
      <c r="N1235">
        <f t="shared" ref="N1235" si="695">$K1234+$K1235-$L1234-$L1235</f>
        <v>-661</v>
      </c>
    </row>
    <row r="1236" spans="1:14" hidden="1" x14ac:dyDescent="0.3">
      <c r="A1236" t="s">
        <v>8</v>
      </c>
      <c r="B1236">
        <v>5</v>
      </c>
      <c r="C1236">
        <v>5</v>
      </c>
      <c r="D1236">
        <v>137</v>
      </c>
      <c r="E1236">
        <v>118</v>
      </c>
      <c r="F1236">
        <v>1</v>
      </c>
      <c r="G1236">
        <v>0</v>
      </c>
      <c r="I1236" s="7">
        <f t="shared" si="683"/>
        <v>1</v>
      </c>
      <c r="J1236">
        <f t="shared" si="684"/>
        <v>0</v>
      </c>
      <c r="K1236" s="5">
        <f t="shared" si="685"/>
        <v>137</v>
      </c>
      <c r="L1236" s="5">
        <f t="shared" si="686"/>
        <v>0</v>
      </c>
    </row>
    <row r="1237" spans="1:14" hidden="1" x14ac:dyDescent="0.3">
      <c r="A1237" t="s">
        <v>7</v>
      </c>
      <c r="B1237">
        <v>5</v>
      </c>
      <c r="C1237">
        <v>5</v>
      </c>
      <c r="D1237">
        <v>493</v>
      </c>
      <c r="E1237">
        <v>118</v>
      </c>
      <c r="F1237">
        <v>1</v>
      </c>
      <c r="G1237">
        <v>0</v>
      </c>
      <c r="I1237" s="7">
        <f t="shared" si="683"/>
        <v>1</v>
      </c>
      <c r="J1237">
        <f t="shared" si="684"/>
        <v>0</v>
      </c>
      <c r="K1237" s="5">
        <f t="shared" si="685"/>
        <v>0</v>
      </c>
      <c r="L1237" s="5">
        <f t="shared" si="686"/>
        <v>493</v>
      </c>
      <c r="N1237">
        <f t="shared" ref="N1237" si="696">$K1236+$K1237-$L1236-$L1237</f>
        <v>-356</v>
      </c>
    </row>
    <row r="1238" spans="1:14" hidden="1" x14ac:dyDescent="0.3">
      <c r="A1238" t="s">
        <v>8</v>
      </c>
      <c r="B1238">
        <v>5</v>
      </c>
      <c r="C1238">
        <v>5</v>
      </c>
      <c r="D1238">
        <v>79</v>
      </c>
      <c r="E1238">
        <v>119</v>
      </c>
      <c r="F1238">
        <v>1</v>
      </c>
      <c r="G1238">
        <v>0</v>
      </c>
      <c r="I1238" s="7">
        <f t="shared" si="683"/>
        <v>1</v>
      </c>
      <c r="J1238">
        <f t="shared" si="684"/>
        <v>0</v>
      </c>
      <c r="K1238" s="5">
        <f t="shared" si="685"/>
        <v>79</v>
      </c>
      <c r="L1238" s="5">
        <f t="shared" si="686"/>
        <v>0</v>
      </c>
    </row>
    <row r="1239" spans="1:14" hidden="1" x14ac:dyDescent="0.3">
      <c r="A1239" t="s">
        <v>7</v>
      </c>
      <c r="B1239">
        <v>5</v>
      </c>
      <c r="C1239">
        <v>5</v>
      </c>
      <c r="D1239">
        <v>325</v>
      </c>
      <c r="E1239">
        <v>119</v>
      </c>
      <c r="F1239">
        <v>1</v>
      </c>
      <c r="G1239">
        <v>0</v>
      </c>
      <c r="I1239" s="7">
        <f t="shared" si="683"/>
        <v>1</v>
      </c>
      <c r="J1239">
        <f t="shared" si="684"/>
        <v>0</v>
      </c>
      <c r="K1239" s="5">
        <f t="shared" si="685"/>
        <v>0</v>
      </c>
      <c r="L1239" s="5">
        <f t="shared" si="686"/>
        <v>325</v>
      </c>
      <c r="N1239">
        <f t="shared" ref="N1239" si="697">$K1238+$K1239-$L1238-$L1239</f>
        <v>-246</v>
      </c>
    </row>
    <row r="1240" spans="1:14" hidden="1" x14ac:dyDescent="0.3">
      <c r="A1240" t="s">
        <v>7</v>
      </c>
      <c r="B1240">
        <v>33</v>
      </c>
      <c r="C1240">
        <v>33</v>
      </c>
      <c r="D1240">
        <v>2959</v>
      </c>
      <c r="E1240">
        <v>120</v>
      </c>
      <c r="F1240">
        <v>1</v>
      </c>
      <c r="G1240">
        <v>0</v>
      </c>
      <c r="I1240" s="7">
        <f t="shared" si="683"/>
        <v>1</v>
      </c>
      <c r="J1240">
        <f t="shared" si="684"/>
        <v>0</v>
      </c>
      <c r="K1240" s="5">
        <f t="shared" si="685"/>
        <v>0</v>
      </c>
      <c r="L1240" s="5">
        <f t="shared" si="686"/>
        <v>2959</v>
      </c>
    </row>
    <row r="1241" spans="1:14" hidden="1" x14ac:dyDescent="0.3">
      <c r="A1241" t="s">
        <v>8</v>
      </c>
      <c r="B1241">
        <v>33</v>
      </c>
      <c r="C1241">
        <v>33</v>
      </c>
      <c r="D1241">
        <v>163</v>
      </c>
      <c r="E1241">
        <v>120</v>
      </c>
      <c r="F1241">
        <v>1</v>
      </c>
      <c r="G1241">
        <v>0</v>
      </c>
      <c r="I1241" s="7">
        <f t="shared" si="683"/>
        <v>1</v>
      </c>
      <c r="J1241">
        <f t="shared" si="684"/>
        <v>0</v>
      </c>
      <c r="K1241" s="5">
        <f t="shared" si="685"/>
        <v>163</v>
      </c>
      <c r="L1241" s="5">
        <f t="shared" si="686"/>
        <v>0</v>
      </c>
      <c r="N1241">
        <f t="shared" ref="N1241" si="698">$K1240+$K1241-$L1240-$L1241</f>
        <v>-2796</v>
      </c>
    </row>
    <row r="1242" spans="1:14" x14ac:dyDescent="0.3">
      <c r="A1242" t="s">
        <v>7</v>
      </c>
      <c r="B1242">
        <v>3</v>
      </c>
      <c r="C1242">
        <v>43</v>
      </c>
      <c r="D1242">
        <v>3808</v>
      </c>
      <c r="E1242">
        <v>121</v>
      </c>
      <c r="F1242">
        <v>1</v>
      </c>
      <c r="G1242">
        <v>0</v>
      </c>
      <c r="I1242" s="7">
        <f t="shared" si="683"/>
        <v>14.333333333333334</v>
      </c>
      <c r="J1242">
        <f t="shared" si="684"/>
        <v>40</v>
      </c>
      <c r="K1242" s="5">
        <f t="shared" si="685"/>
        <v>0</v>
      </c>
      <c r="L1242" s="5">
        <f t="shared" si="686"/>
        <v>3808</v>
      </c>
    </row>
    <row r="1243" spans="1:14" x14ac:dyDescent="0.3">
      <c r="A1243" t="s">
        <v>8</v>
      </c>
      <c r="B1243">
        <v>3</v>
      </c>
      <c r="C1243">
        <v>43</v>
      </c>
      <c r="D1243">
        <v>3735</v>
      </c>
      <c r="E1243">
        <v>121</v>
      </c>
      <c r="F1243">
        <v>1</v>
      </c>
      <c r="G1243">
        <v>0</v>
      </c>
      <c r="I1243" s="7">
        <f t="shared" si="683"/>
        <v>14.333333333333334</v>
      </c>
      <c r="J1243">
        <f t="shared" si="684"/>
        <v>40</v>
      </c>
      <c r="K1243" s="5">
        <f t="shared" si="685"/>
        <v>3735</v>
      </c>
      <c r="L1243" s="5">
        <f t="shared" si="686"/>
        <v>0</v>
      </c>
      <c r="N1243">
        <f t="shared" ref="N1243" si="699">$K1242+$K1243-$L1242-$L1243</f>
        <v>-73</v>
      </c>
    </row>
    <row r="1244" spans="1:14" hidden="1" x14ac:dyDescent="0.3">
      <c r="A1244" t="s">
        <v>7</v>
      </c>
      <c r="B1244">
        <v>20</v>
      </c>
      <c r="C1244">
        <v>23</v>
      </c>
      <c r="D1244">
        <v>1739</v>
      </c>
      <c r="E1244">
        <v>122</v>
      </c>
      <c r="F1244">
        <v>1</v>
      </c>
      <c r="G1244">
        <v>0</v>
      </c>
      <c r="I1244" s="7">
        <f t="shared" si="683"/>
        <v>1.1499999999999999</v>
      </c>
      <c r="J1244">
        <f t="shared" si="684"/>
        <v>3</v>
      </c>
      <c r="K1244" s="5">
        <f t="shared" si="685"/>
        <v>0</v>
      </c>
      <c r="L1244" s="5">
        <f t="shared" si="686"/>
        <v>1739</v>
      </c>
    </row>
    <row r="1245" spans="1:14" hidden="1" x14ac:dyDescent="0.3">
      <c r="A1245" t="s">
        <v>8</v>
      </c>
      <c r="B1245">
        <v>20</v>
      </c>
      <c r="C1245">
        <v>23</v>
      </c>
      <c r="D1245">
        <v>431</v>
      </c>
      <c r="E1245">
        <v>122</v>
      </c>
      <c r="F1245">
        <v>1</v>
      </c>
      <c r="G1245">
        <v>0</v>
      </c>
      <c r="I1245" s="7">
        <f t="shared" si="683"/>
        <v>1.1499999999999999</v>
      </c>
      <c r="J1245">
        <f t="shared" si="684"/>
        <v>3</v>
      </c>
      <c r="K1245" s="5">
        <f t="shared" si="685"/>
        <v>431</v>
      </c>
      <c r="L1245" s="5">
        <f t="shared" si="686"/>
        <v>0</v>
      </c>
      <c r="N1245">
        <f t="shared" ref="N1245" si="700">$K1244+$K1245-$L1244-$L1245</f>
        <v>-1308</v>
      </c>
    </row>
    <row r="1246" spans="1:14" x14ac:dyDescent="0.3">
      <c r="A1246" t="s">
        <v>7</v>
      </c>
      <c r="B1246">
        <v>4</v>
      </c>
      <c r="C1246">
        <v>47</v>
      </c>
      <c r="D1246">
        <v>4235</v>
      </c>
      <c r="E1246">
        <v>123</v>
      </c>
      <c r="F1246">
        <v>1</v>
      </c>
      <c r="G1246">
        <v>0</v>
      </c>
      <c r="I1246" s="7">
        <f t="shared" si="683"/>
        <v>11.75</v>
      </c>
      <c r="J1246">
        <f t="shared" si="684"/>
        <v>43</v>
      </c>
      <c r="K1246" s="5">
        <f t="shared" si="685"/>
        <v>0</v>
      </c>
      <c r="L1246" s="5">
        <f t="shared" si="686"/>
        <v>4235</v>
      </c>
    </row>
    <row r="1247" spans="1:14" x14ac:dyDescent="0.3">
      <c r="A1247" t="s">
        <v>8</v>
      </c>
      <c r="B1247">
        <v>4</v>
      </c>
      <c r="C1247">
        <v>47</v>
      </c>
      <c r="D1247">
        <v>4173</v>
      </c>
      <c r="E1247">
        <v>123</v>
      </c>
      <c r="F1247">
        <v>1</v>
      </c>
      <c r="G1247">
        <v>0</v>
      </c>
      <c r="I1247" s="7">
        <f t="shared" si="683"/>
        <v>11.75</v>
      </c>
      <c r="J1247">
        <f t="shared" si="684"/>
        <v>43</v>
      </c>
      <c r="K1247" s="5">
        <f t="shared" si="685"/>
        <v>4173</v>
      </c>
      <c r="L1247" s="5">
        <f t="shared" si="686"/>
        <v>0</v>
      </c>
      <c r="N1247">
        <f t="shared" ref="N1247" si="701">$K1246+$K1247-$L1246-$L1247</f>
        <v>-62</v>
      </c>
    </row>
    <row r="1248" spans="1:14" hidden="1" x14ac:dyDescent="0.3">
      <c r="A1248" t="s">
        <v>7</v>
      </c>
      <c r="B1248">
        <v>4</v>
      </c>
      <c r="C1248">
        <v>4</v>
      </c>
      <c r="D1248">
        <v>231</v>
      </c>
      <c r="E1248">
        <v>124</v>
      </c>
      <c r="F1248">
        <v>1</v>
      </c>
      <c r="G1248">
        <v>0</v>
      </c>
      <c r="I1248" s="7">
        <f t="shared" si="683"/>
        <v>1</v>
      </c>
      <c r="J1248">
        <f t="shared" si="684"/>
        <v>0</v>
      </c>
      <c r="K1248" s="5">
        <f t="shared" si="685"/>
        <v>0</v>
      </c>
      <c r="L1248" s="5">
        <f t="shared" si="686"/>
        <v>231</v>
      </c>
    </row>
    <row r="1249" spans="1:14" hidden="1" x14ac:dyDescent="0.3">
      <c r="A1249" t="s">
        <v>8</v>
      </c>
      <c r="B1249">
        <v>4</v>
      </c>
      <c r="C1249">
        <v>4</v>
      </c>
      <c r="D1249">
        <v>43</v>
      </c>
      <c r="E1249">
        <v>124</v>
      </c>
      <c r="F1249">
        <v>1</v>
      </c>
      <c r="G1249">
        <v>0</v>
      </c>
      <c r="I1249" s="7">
        <f t="shared" si="683"/>
        <v>1</v>
      </c>
      <c r="J1249">
        <f t="shared" si="684"/>
        <v>0</v>
      </c>
      <c r="K1249" s="5">
        <f t="shared" si="685"/>
        <v>43</v>
      </c>
      <c r="L1249" s="5">
        <f t="shared" si="686"/>
        <v>0</v>
      </c>
      <c r="N1249">
        <f t="shared" ref="N1249" si="702">$K1248+$K1249-$L1248-$L1249</f>
        <v>-188</v>
      </c>
    </row>
    <row r="1250" spans="1:14" x14ac:dyDescent="0.3">
      <c r="A1250" t="s">
        <v>7</v>
      </c>
      <c r="B1250">
        <v>21</v>
      </c>
      <c r="C1250">
        <v>45</v>
      </c>
      <c r="D1250">
        <v>3244</v>
      </c>
      <c r="E1250">
        <v>125</v>
      </c>
      <c r="F1250">
        <v>1</v>
      </c>
      <c r="G1250">
        <v>0</v>
      </c>
      <c r="I1250" s="7">
        <f t="shared" si="683"/>
        <v>2.1428571428571428</v>
      </c>
      <c r="J1250">
        <f t="shared" si="684"/>
        <v>24</v>
      </c>
      <c r="K1250" s="5">
        <f t="shared" si="685"/>
        <v>0</v>
      </c>
      <c r="L1250" s="5">
        <f t="shared" si="686"/>
        <v>3244</v>
      </c>
    </row>
    <row r="1251" spans="1:14" x14ac:dyDescent="0.3">
      <c r="A1251" t="s">
        <v>8</v>
      </c>
      <c r="B1251">
        <v>21</v>
      </c>
      <c r="C1251">
        <v>45</v>
      </c>
      <c r="D1251">
        <v>2725</v>
      </c>
      <c r="E1251">
        <v>125</v>
      </c>
      <c r="F1251">
        <v>1</v>
      </c>
      <c r="G1251">
        <v>0</v>
      </c>
      <c r="I1251" s="7">
        <f t="shared" si="683"/>
        <v>2.1428571428571428</v>
      </c>
      <c r="J1251">
        <f t="shared" si="684"/>
        <v>24</v>
      </c>
      <c r="K1251" s="5">
        <f t="shared" si="685"/>
        <v>2725</v>
      </c>
      <c r="L1251" s="5">
        <f t="shared" si="686"/>
        <v>0</v>
      </c>
      <c r="N1251">
        <f t="shared" ref="N1251" si="703">$K1250+$K1251-$L1250-$L1251</f>
        <v>-519</v>
      </c>
    </row>
    <row r="1252" spans="1:14" hidden="1" x14ac:dyDescent="0.3">
      <c r="A1252" t="s">
        <v>7</v>
      </c>
      <c r="B1252">
        <v>3</v>
      </c>
      <c r="C1252">
        <v>3</v>
      </c>
      <c r="D1252">
        <v>207</v>
      </c>
      <c r="E1252">
        <v>126</v>
      </c>
      <c r="F1252">
        <v>1</v>
      </c>
      <c r="G1252">
        <v>0</v>
      </c>
      <c r="I1252" s="7">
        <f t="shared" si="683"/>
        <v>1</v>
      </c>
      <c r="J1252">
        <f t="shared" si="684"/>
        <v>0</v>
      </c>
      <c r="K1252" s="5">
        <f t="shared" si="685"/>
        <v>0</v>
      </c>
      <c r="L1252" s="5">
        <f t="shared" si="686"/>
        <v>207</v>
      </c>
    </row>
    <row r="1253" spans="1:14" hidden="1" x14ac:dyDescent="0.3">
      <c r="A1253" t="s">
        <v>8</v>
      </c>
      <c r="B1253">
        <v>3</v>
      </c>
      <c r="C1253">
        <v>3</v>
      </c>
      <c r="D1253">
        <v>113</v>
      </c>
      <c r="E1253">
        <v>126</v>
      </c>
      <c r="F1253">
        <v>1</v>
      </c>
      <c r="G1253">
        <v>0</v>
      </c>
      <c r="I1253" s="7">
        <f t="shared" si="683"/>
        <v>1</v>
      </c>
      <c r="J1253">
        <f t="shared" si="684"/>
        <v>0</v>
      </c>
      <c r="K1253" s="5">
        <f t="shared" si="685"/>
        <v>113</v>
      </c>
      <c r="L1253" s="5">
        <f t="shared" si="686"/>
        <v>0</v>
      </c>
      <c r="N1253">
        <f t="shared" ref="N1253" si="704">$K1252+$K1253-$L1252-$L1253</f>
        <v>-94</v>
      </c>
    </row>
    <row r="1254" spans="1:14" x14ac:dyDescent="0.3">
      <c r="A1254" t="s">
        <v>7</v>
      </c>
      <c r="B1254">
        <v>24</v>
      </c>
      <c r="C1254">
        <v>46</v>
      </c>
      <c r="D1254">
        <v>3522</v>
      </c>
      <c r="E1254">
        <v>127</v>
      </c>
      <c r="F1254">
        <v>1</v>
      </c>
      <c r="G1254">
        <v>0</v>
      </c>
      <c r="I1254" s="7">
        <f t="shared" si="683"/>
        <v>1.9166666666666667</v>
      </c>
      <c r="J1254">
        <f t="shared" si="684"/>
        <v>22</v>
      </c>
      <c r="K1254" s="5">
        <f t="shared" si="685"/>
        <v>0</v>
      </c>
      <c r="L1254" s="5">
        <f t="shared" si="686"/>
        <v>3522</v>
      </c>
    </row>
    <row r="1255" spans="1:14" x14ac:dyDescent="0.3">
      <c r="A1255" t="s">
        <v>8</v>
      </c>
      <c r="B1255">
        <v>24</v>
      </c>
      <c r="C1255">
        <v>46</v>
      </c>
      <c r="D1255">
        <v>2360</v>
      </c>
      <c r="E1255">
        <v>127</v>
      </c>
      <c r="F1255">
        <v>1</v>
      </c>
      <c r="G1255">
        <v>0</v>
      </c>
      <c r="I1255" s="7">
        <f t="shared" si="683"/>
        <v>1.9166666666666667</v>
      </c>
      <c r="J1255">
        <f t="shared" si="684"/>
        <v>22</v>
      </c>
      <c r="K1255" s="5">
        <f t="shared" si="685"/>
        <v>2360</v>
      </c>
      <c r="L1255" s="5">
        <f t="shared" si="686"/>
        <v>0</v>
      </c>
      <c r="N1255">
        <f t="shared" ref="N1255" si="705">$K1254+$K1255-$L1254-$L1255</f>
        <v>-1162</v>
      </c>
    </row>
    <row r="1256" spans="1:14" x14ac:dyDescent="0.3">
      <c r="A1256" t="s">
        <v>7</v>
      </c>
      <c r="B1256">
        <v>16</v>
      </c>
      <c r="C1256">
        <v>47</v>
      </c>
      <c r="D1256">
        <v>3427</v>
      </c>
      <c r="E1256">
        <v>128</v>
      </c>
      <c r="F1256">
        <v>1</v>
      </c>
      <c r="G1256">
        <v>0</v>
      </c>
      <c r="I1256" s="7">
        <f t="shared" si="683"/>
        <v>2.9375</v>
      </c>
      <c r="J1256">
        <f t="shared" si="684"/>
        <v>31</v>
      </c>
      <c r="K1256" s="5">
        <f t="shared" si="685"/>
        <v>0</v>
      </c>
      <c r="L1256" s="5">
        <f t="shared" si="686"/>
        <v>3427</v>
      </c>
    </row>
    <row r="1257" spans="1:14" x14ac:dyDescent="0.3">
      <c r="A1257" t="s">
        <v>8</v>
      </c>
      <c r="B1257">
        <v>16</v>
      </c>
      <c r="C1257">
        <v>47</v>
      </c>
      <c r="D1257">
        <v>3351</v>
      </c>
      <c r="E1257">
        <v>128</v>
      </c>
      <c r="F1257">
        <v>1</v>
      </c>
      <c r="G1257">
        <v>0</v>
      </c>
      <c r="I1257" s="7">
        <f t="shared" si="683"/>
        <v>2.9375</v>
      </c>
      <c r="J1257">
        <f t="shared" si="684"/>
        <v>31</v>
      </c>
      <c r="K1257" s="5">
        <f t="shared" si="685"/>
        <v>3351</v>
      </c>
      <c r="L1257" s="5">
        <f t="shared" si="686"/>
        <v>0</v>
      </c>
      <c r="N1257">
        <f t="shared" ref="N1257" si="706">$K1256+$K1257-$L1256-$L1257</f>
        <v>-76</v>
      </c>
    </row>
    <row r="1258" spans="1:14" hidden="1" x14ac:dyDescent="0.3">
      <c r="A1258" t="s">
        <v>8</v>
      </c>
      <c r="B1258">
        <v>9</v>
      </c>
      <c r="C1258">
        <v>9</v>
      </c>
      <c r="D1258">
        <v>100</v>
      </c>
      <c r="E1258">
        <v>129</v>
      </c>
      <c r="F1258">
        <v>1</v>
      </c>
      <c r="G1258">
        <v>0</v>
      </c>
      <c r="I1258" s="7">
        <f t="shared" si="683"/>
        <v>1</v>
      </c>
      <c r="J1258">
        <f t="shared" si="684"/>
        <v>0</v>
      </c>
      <c r="K1258" s="5">
        <f t="shared" si="685"/>
        <v>100</v>
      </c>
      <c r="L1258" s="5">
        <f t="shared" si="686"/>
        <v>0</v>
      </c>
    </row>
    <row r="1259" spans="1:14" hidden="1" x14ac:dyDescent="0.3">
      <c r="A1259" t="s">
        <v>7</v>
      </c>
      <c r="B1259">
        <v>9</v>
      </c>
      <c r="C1259">
        <v>9</v>
      </c>
      <c r="D1259">
        <v>803</v>
      </c>
      <c r="E1259">
        <v>129</v>
      </c>
      <c r="F1259">
        <v>1</v>
      </c>
      <c r="G1259">
        <v>0</v>
      </c>
      <c r="I1259" s="7">
        <f t="shared" si="683"/>
        <v>1</v>
      </c>
      <c r="J1259">
        <f t="shared" si="684"/>
        <v>0</v>
      </c>
      <c r="K1259" s="5">
        <f t="shared" si="685"/>
        <v>0</v>
      </c>
      <c r="L1259" s="5">
        <f t="shared" si="686"/>
        <v>803</v>
      </c>
      <c r="N1259">
        <f t="shared" ref="N1259" si="707">$K1258+$K1259-$L1258-$L1259</f>
        <v>-703</v>
      </c>
    </row>
    <row r="1260" spans="1:14" x14ac:dyDescent="0.3">
      <c r="A1260" t="s">
        <v>7</v>
      </c>
      <c r="B1260">
        <v>2</v>
      </c>
      <c r="C1260">
        <v>30</v>
      </c>
      <c r="D1260">
        <v>2400</v>
      </c>
      <c r="E1260">
        <v>130</v>
      </c>
      <c r="F1260">
        <v>1</v>
      </c>
      <c r="G1260">
        <v>0</v>
      </c>
      <c r="I1260" s="7">
        <f t="shared" si="683"/>
        <v>15</v>
      </c>
      <c r="J1260">
        <f t="shared" si="684"/>
        <v>28</v>
      </c>
      <c r="K1260" s="5">
        <f t="shared" si="685"/>
        <v>0</v>
      </c>
      <c r="L1260" s="5">
        <f t="shared" si="686"/>
        <v>2400</v>
      </c>
    </row>
    <row r="1261" spans="1:14" x14ac:dyDescent="0.3">
      <c r="A1261" t="s">
        <v>8</v>
      </c>
      <c r="B1261">
        <v>2</v>
      </c>
      <c r="C1261">
        <v>30</v>
      </c>
      <c r="D1261">
        <v>2384</v>
      </c>
      <c r="E1261">
        <v>130</v>
      </c>
      <c r="F1261">
        <v>1</v>
      </c>
      <c r="G1261">
        <v>0</v>
      </c>
      <c r="I1261" s="7">
        <f t="shared" si="683"/>
        <v>15</v>
      </c>
      <c r="J1261">
        <f t="shared" si="684"/>
        <v>28</v>
      </c>
      <c r="K1261" s="5">
        <f t="shared" si="685"/>
        <v>2384</v>
      </c>
      <c r="L1261" s="5">
        <f t="shared" si="686"/>
        <v>0</v>
      </c>
      <c r="N1261">
        <f t="shared" ref="N1261" si="708">$K1260+$K1261-$L1260-$L1261</f>
        <v>-16</v>
      </c>
    </row>
    <row r="1262" spans="1:14" x14ac:dyDescent="0.3">
      <c r="A1262" t="s">
        <v>8</v>
      </c>
      <c r="B1262">
        <v>7</v>
      </c>
      <c r="C1262">
        <v>24</v>
      </c>
      <c r="D1262">
        <v>1845</v>
      </c>
      <c r="E1262">
        <v>131</v>
      </c>
      <c r="F1262">
        <v>0</v>
      </c>
      <c r="G1262">
        <v>1</v>
      </c>
      <c r="I1262" s="7">
        <f t="shared" si="683"/>
        <v>3.4285714285714284</v>
      </c>
      <c r="J1262">
        <f t="shared" si="684"/>
        <v>17</v>
      </c>
      <c r="K1262" s="5">
        <f t="shared" si="685"/>
        <v>1845</v>
      </c>
      <c r="L1262" s="5">
        <f t="shared" si="686"/>
        <v>0</v>
      </c>
    </row>
    <row r="1263" spans="1:14" x14ac:dyDescent="0.3">
      <c r="A1263" t="s">
        <v>7</v>
      </c>
      <c r="B1263">
        <v>7</v>
      </c>
      <c r="C1263">
        <v>24</v>
      </c>
      <c r="D1263">
        <v>1791</v>
      </c>
      <c r="E1263">
        <v>131</v>
      </c>
      <c r="F1263">
        <v>0</v>
      </c>
      <c r="G1263">
        <v>1</v>
      </c>
      <c r="I1263" s="7">
        <f t="shared" si="683"/>
        <v>3.4285714285714284</v>
      </c>
      <c r="J1263">
        <f t="shared" si="684"/>
        <v>17</v>
      </c>
      <c r="K1263" s="5">
        <f t="shared" si="685"/>
        <v>0</v>
      </c>
      <c r="L1263" s="5">
        <f t="shared" si="686"/>
        <v>1791</v>
      </c>
      <c r="N1263">
        <f t="shared" ref="N1263" si="709">$K1262+$K1263-$L1262-$L1263</f>
        <v>54</v>
      </c>
    </row>
    <row r="1264" spans="1:14" x14ac:dyDescent="0.3">
      <c r="A1264" t="s">
        <v>8</v>
      </c>
      <c r="B1264">
        <v>25</v>
      </c>
      <c r="C1264">
        <v>46</v>
      </c>
      <c r="D1264">
        <v>1880</v>
      </c>
      <c r="E1264">
        <v>132</v>
      </c>
      <c r="F1264">
        <v>1</v>
      </c>
      <c r="G1264">
        <v>0</v>
      </c>
      <c r="I1264" s="7">
        <f t="shared" si="683"/>
        <v>1.84</v>
      </c>
      <c r="J1264">
        <f t="shared" si="684"/>
        <v>21</v>
      </c>
      <c r="K1264" s="5">
        <f t="shared" si="685"/>
        <v>1880</v>
      </c>
      <c r="L1264" s="5">
        <f t="shared" si="686"/>
        <v>0</v>
      </c>
    </row>
    <row r="1265" spans="1:14" x14ac:dyDescent="0.3">
      <c r="A1265" t="s">
        <v>7</v>
      </c>
      <c r="B1265">
        <v>25</v>
      </c>
      <c r="C1265">
        <v>46</v>
      </c>
      <c r="D1265">
        <v>3235</v>
      </c>
      <c r="E1265">
        <v>132</v>
      </c>
      <c r="F1265">
        <v>1</v>
      </c>
      <c r="G1265">
        <v>0</v>
      </c>
      <c r="I1265" s="7">
        <f t="shared" si="683"/>
        <v>1.84</v>
      </c>
      <c r="J1265">
        <f t="shared" si="684"/>
        <v>21</v>
      </c>
      <c r="K1265" s="5">
        <f t="shared" si="685"/>
        <v>0</v>
      </c>
      <c r="L1265" s="5">
        <f t="shared" si="686"/>
        <v>3235</v>
      </c>
      <c r="N1265">
        <f t="shared" ref="N1265" si="710">$K1264+$K1265-$L1264-$L1265</f>
        <v>-1355</v>
      </c>
    </row>
    <row r="1266" spans="1:14" hidden="1" x14ac:dyDescent="0.3">
      <c r="A1266" t="s">
        <v>8</v>
      </c>
      <c r="B1266">
        <v>21</v>
      </c>
      <c r="C1266">
        <v>31</v>
      </c>
      <c r="D1266">
        <v>1154</v>
      </c>
      <c r="E1266">
        <v>133</v>
      </c>
      <c r="F1266">
        <v>1</v>
      </c>
      <c r="G1266">
        <v>0</v>
      </c>
      <c r="I1266" s="7">
        <f t="shared" si="683"/>
        <v>1.4761904761904763</v>
      </c>
      <c r="J1266">
        <f t="shared" si="684"/>
        <v>10</v>
      </c>
      <c r="K1266" s="5">
        <f t="shared" si="685"/>
        <v>1154</v>
      </c>
      <c r="L1266" s="5">
        <f t="shared" si="686"/>
        <v>0</v>
      </c>
    </row>
    <row r="1267" spans="1:14" hidden="1" x14ac:dyDescent="0.3">
      <c r="A1267" t="s">
        <v>7</v>
      </c>
      <c r="B1267">
        <v>21</v>
      </c>
      <c r="C1267">
        <v>31</v>
      </c>
      <c r="D1267">
        <v>2725</v>
      </c>
      <c r="E1267">
        <v>133</v>
      </c>
      <c r="F1267">
        <v>1</v>
      </c>
      <c r="G1267">
        <v>0</v>
      </c>
      <c r="I1267" s="7">
        <f t="shared" si="683"/>
        <v>1.4761904761904763</v>
      </c>
      <c r="J1267">
        <f t="shared" si="684"/>
        <v>10</v>
      </c>
      <c r="K1267" s="5">
        <f t="shared" si="685"/>
        <v>0</v>
      </c>
      <c r="L1267" s="5">
        <f t="shared" si="686"/>
        <v>2725</v>
      </c>
      <c r="N1267">
        <f t="shared" ref="N1267" si="711">$K1266+$K1267-$L1266-$L1267</f>
        <v>-1571</v>
      </c>
    </row>
    <row r="1268" spans="1:14" hidden="1" x14ac:dyDescent="0.3">
      <c r="A1268" t="s">
        <v>8</v>
      </c>
      <c r="B1268">
        <v>30</v>
      </c>
      <c r="C1268">
        <v>36</v>
      </c>
      <c r="D1268">
        <v>647</v>
      </c>
      <c r="E1268">
        <v>134</v>
      </c>
      <c r="F1268">
        <v>1</v>
      </c>
      <c r="G1268">
        <v>0</v>
      </c>
      <c r="I1268" s="7">
        <f t="shared" si="683"/>
        <v>1.2</v>
      </c>
      <c r="J1268">
        <f t="shared" si="684"/>
        <v>6</v>
      </c>
      <c r="K1268" s="5">
        <f t="shared" si="685"/>
        <v>647</v>
      </c>
      <c r="L1268" s="5">
        <f t="shared" si="686"/>
        <v>0</v>
      </c>
    </row>
    <row r="1269" spans="1:14" hidden="1" x14ac:dyDescent="0.3">
      <c r="A1269" t="s">
        <v>7</v>
      </c>
      <c r="B1269">
        <v>30</v>
      </c>
      <c r="C1269">
        <v>36</v>
      </c>
      <c r="D1269">
        <v>2359</v>
      </c>
      <c r="E1269">
        <v>134</v>
      </c>
      <c r="F1269">
        <v>1</v>
      </c>
      <c r="G1269">
        <v>0</v>
      </c>
      <c r="I1269" s="7">
        <f t="shared" si="683"/>
        <v>1.2</v>
      </c>
      <c r="J1269">
        <f t="shared" si="684"/>
        <v>6</v>
      </c>
      <c r="K1269" s="5">
        <f t="shared" si="685"/>
        <v>0</v>
      </c>
      <c r="L1269" s="5">
        <f t="shared" si="686"/>
        <v>2359</v>
      </c>
      <c r="N1269">
        <f t="shared" ref="N1269" si="712">$K1268+$K1269-$L1268-$L1269</f>
        <v>-1712</v>
      </c>
    </row>
    <row r="1270" spans="1:14" hidden="1" x14ac:dyDescent="0.3">
      <c r="A1270" t="s">
        <v>8</v>
      </c>
      <c r="B1270">
        <v>22</v>
      </c>
      <c r="C1270">
        <v>22</v>
      </c>
      <c r="D1270">
        <v>206</v>
      </c>
      <c r="E1270">
        <v>135</v>
      </c>
      <c r="F1270">
        <v>1</v>
      </c>
      <c r="G1270">
        <v>0</v>
      </c>
      <c r="I1270" s="7">
        <f t="shared" si="683"/>
        <v>1</v>
      </c>
      <c r="J1270">
        <f t="shared" si="684"/>
        <v>0</v>
      </c>
      <c r="K1270" s="5">
        <f t="shared" si="685"/>
        <v>206</v>
      </c>
      <c r="L1270" s="5">
        <f t="shared" si="686"/>
        <v>0</v>
      </c>
    </row>
    <row r="1271" spans="1:14" hidden="1" x14ac:dyDescent="0.3">
      <c r="A1271" t="s">
        <v>7</v>
      </c>
      <c r="B1271">
        <v>22</v>
      </c>
      <c r="C1271">
        <v>22</v>
      </c>
      <c r="D1271">
        <v>2204</v>
      </c>
      <c r="E1271">
        <v>135</v>
      </c>
      <c r="F1271">
        <v>1</v>
      </c>
      <c r="G1271">
        <v>0</v>
      </c>
      <c r="I1271" s="7">
        <f t="shared" si="683"/>
        <v>1</v>
      </c>
      <c r="J1271">
        <f t="shared" si="684"/>
        <v>0</v>
      </c>
      <c r="K1271" s="5">
        <f t="shared" si="685"/>
        <v>0</v>
      </c>
      <c r="L1271" s="5">
        <f t="shared" si="686"/>
        <v>2204</v>
      </c>
      <c r="N1271">
        <f t="shared" ref="N1271" si="713">$K1270+$K1271-$L1270-$L1271</f>
        <v>-1998</v>
      </c>
    </row>
    <row r="1272" spans="1:14" x14ac:dyDescent="0.3">
      <c r="A1272" t="s">
        <v>8</v>
      </c>
      <c r="B1272">
        <v>7</v>
      </c>
      <c r="C1272">
        <v>47</v>
      </c>
      <c r="D1272">
        <v>4166</v>
      </c>
      <c r="E1272">
        <v>136</v>
      </c>
      <c r="F1272">
        <v>0</v>
      </c>
      <c r="G1272">
        <v>1</v>
      </c>
      <c r="I1272" s="7">
        <f t="shared" si="683"/>
        <v>6.7142857142857144</v>
      </c>
      <c r="J1272">
        <f t="shared" si="684"/>
        <v>40</v>
      </c>
      <c r="K1272" s="5">
        <f t="shared" si="685"/>
        <v>4166</v>
      </c>
      <c r="L1272" s="5">
        <f t="shared" si="686"/>
        <v>0</v>
      </c>
    </row>
    <row r="1273" spans="1:14" x14ac:dyDescent="0.3">
      <c r="A1273" t="s">
        <v>7</v>
      </c>
      <c r="B1273">
        <v>7</v>
      </c>
      <c r="C1273">
        <v>47</v>
      </c>
      <c r="D1273">
        <v>4104</v>
      </c>
      <c r="E1273">
        <v>136</v>
      </c>
      <c r="F1273">
        <v>0</v>
      </c>
      <c r="G1273">
        <v>1</v>
      </c>
      <c r="I1273" s="7">
        <f t="shared" si="683"/>
        <v>6.7142857142857144</v>
      </c>
      <c r="J1273">
        <f t="shared" si="684"/>
        <v>40</v>
      </c>
      <c r="K1273" s="5">
        <f t="shared" si="685"/>
        <v>0</v>
      </c>
      <c r="L1273" s="5">
        <f t="shared" si="686"/>
        <v>4104</v>
      </c>
      <c r="N1273">
        <f t="shared" ref="N1273" si="714">$K1272+$K1273-$L1272-$L1273</f>
        <v>62</v>
      </c>
    </row>
    <row r="1274" spans="1:14" hidden="1" x14ac:dyDescent="0.3">
      <c r="A1274" t="s">
        <v>8</v>
      </c>
      <c r="B1274">
        <v>8</v>
      </c>
      <c r="C1274">
        <v>8</v>
      </c>
      <c r="D1274">
        <v>162</v>
      </c>
      <c r="E1274">
        <v>137</v>
      </c>
      <c r="F1274">
        <v>1</v>
      </c>
      <c r="G1274">
        <v>0</v>
      </c>
      <c r="I1274" s="7">
        <f t="shared" si="683"/>
        <v>1</v>
      </c>
      <c r="J1274">
        <f t="shared" si="684"/>
        <v>0</v>
      </c>
      <c r="K1274" s="5">
        <f t="shared" si="685"/>
        <v>162</v>
      </c>
      <c r="L1274" s="5">
        <f t="shared" si="686"/>
        <v>0</v>
      </c>
    </row>
    <row r="1275" spans="1:14" hidden="1" x14ac:dyDescent="0.3">
      <c r="A1275" t="s">
        <v>7</v>
      </c>
      <c r="B1275">
        <v>8</v>
      </c>
      <c r="C1275">
        <v>8</v>
      </c>
      <c r="D1275">
        <v>683</v>
      </c>
      <c r="E1275">
        <v>137</v>
      </c>
      <c r="F1275">
        <v>1</v>
      </c>
      <c r="G1275">
        <v>0</v>
      </c>
      <c r="I1275" s="7">
        <f t="shared" si="683"/>
        <v>1</v>
      </c>
      <c r="J1275">
        <f t="shared" si="684"/>
        <v>0</v>
      </c>
      <c r="K1275" s="5">
        <f t="shared" si="685"/>
        <v>0</v>
      </c>
      <c r="L1275" s="5">
        <f t="shared" si="686"/>
        <v>683</v>
      </c>
      <c r="N1275">
        <f t="shared" ref="N1275" si="715">$K1274+$K1275-$L1274-$L1275</f>
        <v>-521</v>
      </c>
    </row>
    <row r="1276" spans="1:14" hidden="1" x14ac:dyDescent="0.3">
      <c r="A1276" t="s">
        <v>8</v>
      </c>
      <c r="B1276">
        <v>24</v>
      </c>
      <c r="C1276">
        <v>24</v>
      </c>
      <c r="D1276">
        <v>183</v>
      </c>
      <c r="E1276">
        <v>138</v>
      </c>
      <c r="F1276">
        <v>1</v>
      </c>
      <c r="G1276">
        <v>0</v>
      </c>
      <c r="I1276" s="7">
        <f t="shared" si="683"/>
        <v>1</v>
      </c>
      <c r="J1276">
        <f t="shared" si="684"/>
        <v>0</v>
      </c>
      <c r="K1276" s="5">
        <f t="shared" si="685"/>
        <v>183</v>
      </c>
      <c r="L1276" s="5">
        <f t="shared" si="686"/>
        <v>0</v>
      </c>
    </row>
    <row r="1277" spans="1:14" hidden="1" x14ac:dyDescent="0.3">
      <c r="A1277" t="s">
        <v>7</v>
      </c>
      <c r="B1277">
        <v>24</v>
      </c>
      <c r="C1277">
        <v>24</v>
      </c>
      <c r="D1277">
        <v>1740</v>
      </c>
      <c r="E1277">
        <v>138</v>
      </c>
      <c r="F1277">
        <v>1</v>
      </c>
      <c r="G1277">
        <v>0</v>
      </c>
      <c r="I1277" s="7">
        <f t="shared" si="683"/>
        <v>1</v>
      </c>
      <c r="J1277">
        <f t="shared" si="684"/>
        <v>0</v>
      </c>
      <c r="K1277" s="5">
        <f t="shared" si="685"/>
        <v>0</v>
      </c>
      <c r="L1277" s="5">
        <f t="shared" si="686"/>
        <v>1740</v>
      </c>
      <c r="N1277">
        <f t="shared" ref="N1277" si="716">$K1276+$K1277-$L1276-$L1277</f>
        <v>-1557</v>
      </c>
    </row>
    <row r="1278" spans="1:14" x14ac:dyDescent="0.3">
      <c r="A1278" t="s">
        <v>7</v>
      </c>
      <c r="B1278">
        <v>12</v>
      </c>
      <c r="C1278">
        <v>33</v>
      </c>
      <c r="D1278">
        <v>2135</v>
      </c>
      <c r="E1278">
        <v>139</v>
      </c>
      <c r="F1278">
        <v>1</v>
      </c>
      <c r="G1278">
        <v>0</v>
      </c>
      <c r="I1278" s="7">
        <f t="shared" si="683"/>
        <v>2.75</v>
      </c>
      <c r="J1278">
        <f t="shared" si="684"/>
        <v>21</v>
      </c>
      <c r="K1278" s="5">
        <f t="shared" si="685"/>
        <v>0</v>
      </c>
      <c r="L1278" s="5">
        <f t="shared" si="686"/>
        <v>2135</v>
      </c>
    </row>
    <row r="1279" spans="1:14" x14ac:dyDescent="0.3">
      <c r="A1279" t="s">
        <v>8</v>
      </c>
      <c r="B1279">
        <v>12</v>
      </c>
      <c r="C1279">
        <v>33</v>
      </c>
      <c r="D1279">
        <v>1931</v>
      </c>
      <c r="E1279">
        <v>139</v>
      </c>
      <c r="F1279">
        <v>1</v>
      </c>
      <c r="G1279">
        <v>0</v>
      </c>
      <c r="I1279" s="7">
        <f t="shared" si="683"/>
        <v>2.75</v>
      </c>
      <c r="J1279">
        <f t="shared" si="684"/>
        <v>21</v>
      </c>
      <c r="K1279" s="5">
        <f t="shared" si="685"/>
        <v>1931</v>
      </c>
      <c r="L1279" s="5">
        <f t="shared" si="686"/>
        <v>0</v>
      </c>
      <c r="N1279">
        <f t="shared" ref="N1279" si="717">$K1278+$K1279-$L1278-$L1279</f>
        <v>-204</v>
      </c>
    </row>
    <row r="1280" spans="1:14" x14ac:dyDescent="0.3">
      <c r="A1280" t="s">
        <v>7</v>
      </c>
      <c r="B1280">
        <v>18</v>
      </c>
      <c r="C1280">
        <v>43</v>
      </c>
      <c r="D1280">
        <v>3136</v>
      </c>
      <c r="E1280">
        <v>140</v>
      </c>
      <c r="F1280">
        <v>1</v>
      </c>
      <c r="G1280">
        <v>0</v>
      </c>
      <c r="I1280" s="7">
        <f t="shared" si="683"/>
        <v>2.3888888888888888</v>
      </c>
      <c r="J1280">
        <f t="shared" si="684"/>
        <v>25</v>
      </c>
      <c r="K1280" s="5">
        <f t="shared" si="685"/>
        <v>0</v>
      </c>
      <c r="L1280" s="5">
        <f t="shared" si="686"/>
        <v>3136</v>
      </c>
    </row>
    <row r="1281" spans="1:14" x14ac:dyDescent="0.3">
      <c r="A1281" t="s">
        <v>8</v>
      </c>
      <c r="B1281">
        <v>18</v>
      </c>
      <c r="C1281">
        <v>43</v>
      </c>
      <c r="D1281">
        <v>2710</v>
      </c>
      <c r="E1281">
        <v>140</v>
      </c>
      <c r="F1281">
        <v>1</v>
      </c>
      <c r="G1281">
        <v>0</v>
      </c>
      <c r="I1281" s="7">
        <f t="shared" si="683"/>
        <v>2.3888888888888888</v>
      </c>
      <c r="J1281">
        <f t="shared" si="684"/>
        <v>25</v>
      </c>
      <c r="K1281" s="5">
        <f t="shared" si="685"/>
        <v>2710</v>
      </c>
      <c r="L1281" s="5">
        <f t="shared" si="686"/>
        <v>0</v>
      </c>
      <c r="N1281">
        <f t="shared" ref="N1281" si="718">$K1280+$K1281-$L1280-$L1281</f>
        <v>-426</v>
      </c>
    </row>
    <row r="1282" spans="1:14" hidden="1" x14ac:dyDescent="0.3">
      <c r="A1282" t="s">
        <v>7</v>
      </c>
      <c r="B1282">
        <v>9</v>
      </c>
      <c r="C1282">
        <v>9</v>
      </c>
      <c r="D1282">
        <v>739</v>
      </c>
      <c r="E1282">
        <v>141</v>
      </c>
      <c r="F1282">
        <v>1</v>
      </c>
      <c r="G1282">
        <v>0</v>
      </c>
      <c r="I1282" s="7">
        <f t="shared" si="683"/>
        <v>1</v>
      </c>
      <c r="J1282">
        <f t="shared" si="684"/>
        <v>0</v>
      </c>
      <c r="K1282" s="5">
        <f t="shared" si="685"/>
        <v>0</v>
      </c>
      <c r="L1282" s="5">
        <f t="shared" si="686"/>
        <v>739</v>
      </c>
    </row>
    <row r="1283" spans="1:14" hidden="1" x14ac:dyDescent="0.3">
      <c r="A1283" t="s">
        <v>8</v>
      </c>
      <c r="B1283">
        <v>9</v>
      </c>
      <c r="C1283">
        <v>9</v>
      </c>
      <c r="D1283">
        <v>151</v>
      </c>
      <c r="E1283">
        <v>141</v>
      </c>
      <c r="F1283">
        <v>1</v>
      </c>
      <c r="G1283">
        <v>0</v>
      </c>
      <c r="I1283" s="7">
        <f t="shared" ref="I1283:I1346" si="719">C1283/B1283</f>
        <v>1</v>
      </c>
      <c r="J1283">
        <f t="shared" ref="J1283:J1346" si="720">C1283-B1283</f>
        <v>0</v>
      </c>
      <c r="K1283" s="5">
        <f t="shared" ref="K1283:K1346" si="721">IF($A1283="Hungarian",$D1283,0)</f>
        <v>151</v>
      </c>
      <c r="L1283" s="5">
        <f t="shared" ref="L1283:L1346" si="722">IF($A1283="Vickrey Auction",$D1283,0)</f>
        <v>0</v>
      </c>
      <c r="N1283">
        <f t="shared" ref="N1283" si="723">$K1282+$K1283-$L1282-$L1283</f>
        <v>-588</v>
      </c>
    </row>
    <row r="1284" spans="1:14" x14ac:dyDescent="0.3">
      <c r="A1284" t="s">
        <v>7</v>
      </c>
      <c r="B1284">
        <v>13</v>
      </c>
      <c r="C1284">
        <v>30</v>
      </c>
      <c r="D1284">
        <v>2236</v>
      </c>
      <c r="E1284">
        <v>142</v>
      </c>
      <c r="F1284">
        <v>1</v>
      </c>
      <c r="G1284">
        <v>0</v>
      </c>
      <c r="I1284" s="7">
        <f t="shared" si="719"/>
        <v>2.3076923076923075</v>
      </c>
      <c r="J1284">
        <f t="shared" si="720"/>
        <v>17</v>
      </c>
      <c r="K1284" s="5">
        <f t="shared" si="721"/>
        <v>0</v>
      </c>
      <c r="L1284" s="5">
        <f t="shared" si="722"/>
        <v>2236</v>
      </c>
    </row>
    <row r="1285" spans="1:14" x14ac:dyDescent="0.3">
      <c r="A1285" t="s">
        <v>8</v>
      </c>
      <c r="B1285">
        <v>13</v>
      </c>
      <c r="C1285">
        <v>30</v>
      </c>
      <c r="D1285">
        <v>1675</v>
      </c>
      <c r="E1285">
        <v>142</v>
      </c>
      <c r="F1285">
        <v>1</v>
      </c>
      <c r="G1285">
        <v>0</v>
      </c>
      <c r="I1285" s="7">
        <f t="shared" si="719"/>
        <v>2.3076923076923075</v>
      </c>
      <c r="J1285">
        <f t="shared" si="720"/>
        <v>17</v>
      </c>
      <c r="K1285" s="5">
        <f t="shared" si="721"/>
        <v>1675</v>
      </c>
      <c r="L1285" s="5">
        <f t="shared" si="722"/>
        <v>0</v>
      </c>
      <c r="N1285">
        <f t="shared" ref="N1285" si="724">$K1284+$K1285-$L1284-$L1285</f>
        <v>-561</v>
      </c>
    </row>
    <row r="1286" spans="1:14" hidden="1" x14ac:dyDescent="0.3">
      <c r="A1286" t="s">
        <v>8</v>
      </c>
      <c r="B1286">
        <v>24</v>
      </c>
      <c r="C1286">
        <v>24</v>
      </c>
      <c r="D1286">
        <v>138</v>
      </c>
      <c r="E1286">
        <v>143</v>
      </c>
      <c r="F1286">
        <v>1</v>
      </c>
      <c r="G1286">
        <v>0</v>
      </c>
      <c r="I1286" s="7">
        <f t="shared" si="719"/>
        <v>1</v>
      </c>
      <c r="J1286">
        <f t="shared" si="720"/>
        <v>0</v>
      </c>
      <c r="K1286" s="5">
        <f t="shared" si="721"/>
        <v>138</v>
      </c>
      <c r="L1286" s="5">
        <f t="shared" si="722"/>
        <v>0</v>
      </c>
    </row>
    <row r="1287" spans="1:14" hidden="1" x14ac:dyDescent="0.3">
      <c r="A1287" t="s">
        <v>7</v>
      </c>
      <c r="B1287">
        <v>24</v>
      </c>
      <c r="C1287">
        <v>24</v>
      </c>
      <c r="D1287">
        <v>1837</v>
      </c>
      <c r="E1287">
        <v>143</v>
      </c>
      <c r="F1287">
        <v>1</v>
      </c>
      <c r="G1287">
        <v>0</v>
      </c>
      <c r="I1287" s="7">
        <f t="shared" si="719"/>
        <v>1</v>
      </c>
      <c r="J1287">
        <f t="shared" si="720"/>
        <v>0</v>
      </c>
      <c r="K1287" s="5">
        <f t="shared" si="721"/>
        <v>0</v>
      </c>
      <c r="L1287" s="5">
        <f t="shared" si="722"/>
        <v>1837</v>
      </c>
      <c r="N1287">
        <f t="shared" ref="N1287" si="725">$K1286+$K1287-$L1286-$L1287</f>
        <v>-1699</v>
      </c>
    </row>
    <row r="1288" spans="1:14" hidden="1" x14ac:dyDescent="0.3">
      <c r="A1288" t="s">
        <v>7</v>
      </c>
      <c r="B1288">
        <v>9</v>
      </c>
      <c r="C1288">
        <v>9</v>
      </c>
      <c r="D1288">
        <v>817</v>
      </c>
      <c r="E1288">
        <v>144</v>
      </c>
      <c r="F1288">
        <v>1</v>
      </c>
      <c r="G1288">
        <v>0</v>
      </c>
      <c r="I1288" s="7">
        <f t="shared" si="719"/>
        <v>1</v>
      </c>
      <c r="J1288">
        <f t="shared" si="720"/>
        <v>0</v>
      </c>
      <c r="K1288" s="5">
        <f t="shared" si="721"/>
        <v>0</v>
      </c>
      <c r="L1288" s="5">
        <f t="shared" si="722"/>
        <v>817</v>
      </c>
    </row>
    <row r="1289" spans="1:14" hidden="1" x14ac:dyDescent="0.3">
      <c r="A1289" t="s">
        <v>8</v>
      </c>
      <c r="B1289">
        <v>9</v>
      </c>
      <c r="C1289">
        <v>9</v>
      </c>
      <c r="D1289">
        <v>150</v>
      </c>
      <c r="E1289">
        <v>144</v>
      </c>
      <c r="F1289">
        <v>1</v>
      </c>
      <c r="G1289">
        <v>0</v>
      </c>
      <c r="I1289" s="7">
        <f t="shared" si="719"/>
        <v>1</v>
      </c>
      <c r="J1289">
        <f t="shared" si="720"/>
        <v>0</v>
      </c>
      <c r="K1289" s="5">
        <f t="shared" si="721"/>
        <v>150</v>
      </c>
      <c r="L1289" s="5">
        <f t="shared" si="722"/>
        <v>0</v>
      </c>
      <c r="N1289">
        <f t="shared" ref="N1289" si="726">$K1288+$K1289-$L1288-$L1289</f>
        <v>-667</v>
      </c>
    </row>
    <row r="1290" spans="1:14" x14ac:dyDescent="0.3">
      <c r="A1290" t="s">
        <v>7</v>
      </c>
      <c r="B1290">
        <v>27</v>
      </c>
      <c r="C1290">
        <v>50</v>
      </c>
      <c r="D1290">
        <v>3437</v>
      </c>
      <c r="E1290">
        <v>145</v>
      </c>
      <c r="F1290">
        <v>1</v>
      </c>
      <c r="G1290">
        <v>0</v>
      </c>
      <c r="I1290" s="7">
        <f t="shared" si="719"/>
        <v>1.8518518518518519</v>
      </c>
      <c r="J1290">
        <f t="shared" si="720"/>
        <v>23</v>
      </c>
      <c r="K1290" s="5">
        <f t="shared" si="721"/>
        <v>0</v>
      </c>
      <c r="L1290" s="5">
        <f t="shared" si="722"/>
        <v>3437</v>
      </c>
    </row>
    <row r="1291" spans="1:14" x14ac:dyDescent="0.3">
      <c r="A1291" t="s">
        <v>8</v>
      </c>
      <c r="B1291">
        <v>27</v>
      </c>
      <c r="C1291">
        <v>50</v>
      </c>
      <c r="D1291">
        <v>2247</v>
      </c>
      <c r="E1291">
        <v>145</v>
      </c>
      <c r="F1291">
        <v>1</v>
      </c>
      <c r="G1291">
        <v>0</v>
      </c>
      <c r="I1291" s="7">
        <f t="shared" si="719"/>
        <v>1.8518518518518519</v>
      </c>
      <c r="J1291">
        <f t="shared" si="720"/>
        <v>23</v>
      </c>
      <c r="K1291" s="5">
        <f t="shared" si="721"/>
        <v>2247</v>
      </c>
      <c r="L1291" s="5">
        <f t="shared" si="722"/>
        <v>0</v>
      </c>
      <c r="N1291">
        <f t="shared" ref="N1291" si="727">$K1290+$K1291-$L1290-$L1291</f>
        <v>-1190</v>
      </c>
    </row>
    <row r="1292" spans="1:14" hidden="1" x14ac:dyDescent="0.3">
      <c r="A1292" t="s">
        <v>7</v>
      </c>
      <c r="B1292">
        <v>22</v>
      </c>
      <c r="C1292">
        <v>22</v>
      </c>
      <c r="D1292">
        <v>1631</v>
      </c>
      <c r="E1292">
        <v>146</v>
      </c>
      <c r="F1292">
        <v>1</v>
      </c>
      <c r="G1292">
        <v>0</v>
      </c>
      <c r="I1292" s="7">
        <f t="shared" si="719"/>
        <v>1</v>
      </c>
      <c r="J1292">
        <f t="shared" si="720"/>
        <v>0</v>
      </c>
      <c r="K1292" s="5">
        <f t="shared" si="721"/>
        <v>0</v>
      </c>
      <c r="L1292" s="5">
        <f t="shared" si="722"/>
        <v>1631</v>
      </c>
    </row>
    <row r="1293" spans="1:14" hidden="1" x14ac:dyDescent="0.3">
      <c r="A1293" t="s">
        <v>8</v>
      </c>
      <c r="B1293">
        <v>22</v>
      </c>
      <c r="C1293">
        <v>22</v>
      </c>
      <c r="D1293">
        <v>147</v>
      </c>
      <c r="E1293">
        <v>146</v>
      </c>
      <c r="F1293">
        <v>1</v>
      </c>
      <c r="G1293">
        <v>0</v>
      </c>
      <c r="I1293" s="7">
        <f t="shared" si="719"/>
        <v>1</v>
      </c>
      <c r="J1293">
        <f t="shared" si="720"/>
        <v>0</v>
      </c>
      <c r="K1293" s="5">
        <f t="shared" si="721"/>
        <v>147</v>
      </c>
      <c r="L1293" s="5">
        <f t="shared" si="722"/>
        <v>0</v>
      </c>
      <c r="N1293">
        <f t="shared" ref="N1293" si="728">$K1292+$K1293-$L1292-$L1293</f>
        <v>-1484</v>
      </c>
    </row>
    <row r="1294" spans="1:14" x14ac:dyDescent="0.3">
      <c r="A1294" t="s">
        <v>7</v>
      </c>
      <c r="B1294">
        <v>16</v>
      </c>
      <c r="C1294">
        <v>31</v>
      </c>
      <c r="D1294">
        <v>2165</v>
      </c>
      <c r="E1294">
        <v>147</v>
      </c>
      <c r="F1294">
        <v>1</v>
      </c>
      <c r="G1294">
        <v>0</v>
      </c>
      <c r="I1294" s="7">
        <f t="shared" si="719"/>
        <v>1.9375</v>
      </c>
      <c r="J1294">
        <f t="shared" si="720"/>
        <v>15</v>
      </c>
      <c r="K1294" s="5">
        <f t="shared" si="721"/>
        <v>0</v>
      </c>
      <c r="L1294" s="5">
        <f t="shared" si="722"/>
        <v>2165</v>
      </c>
    </row>
    <row r="1295" spans="1:14" x14ac:dyDescent="0.3">
      <c r="A1295" t="s">
        <v>8</v>
      </c>
      <c r="B1295">
        <v>16</v>
      </c>
      <c r="C1295">
        <v>31</v>
      </c>
      <c r="D1295">
        <v>1416</v>
      </c>
      <c r="E1295">
        <v>147</v>
      </c>
      <c r="F1295">
        <v>1</v>
      </c>
      <c r="G1295">
        <v>0</v>
      </c>
      <c r="I1295" s="7">
        <f t="shared" si="719"/>
        <v>1.9375</v>
      </c>
      <c r="J1295">
        <f t="shared" si="720"/>
        <v>15</v>
      </c>
      <c r="K1295" s="5">
        <f t="shared" si="721"/>
        <v>1416</v>
      </c>
      <c r="L1295" s="5">
        <f t="shared" si="722"/>
        <v>0</v>
      </c>
      <c r="N1295">
        <f t="shared" ref="N1295" si="729">$K1294+$K1295-$L1294-$L1295</f>
        <v>-749</v>
      </c>
    </row>
    <row r="1296" spans="1:14" x14ac:dyDescent="0.3">
      <c r="A1296" t="s">
        <v>7</v>
      </c>
      <c r="B1296">
        <v>3</v>
      </c>
      <c r="C1296">
        <v>21</v>
      </c>
      <c r="D1296">
        <v>1882</v>
      </c>
      <c r="E1296">
        <v>148</v>
      </c>
      <c r="F1296">
        <v>1</v>
      </c>
      <c r="G1296">
        <v>0</v>
      </c>
      <c r="I1296" s="7">
        <f t="shared" si="719"/>
        <v>7</v>
      </c>
      <c r="J1296">
        <f t="shared" si="720"/>
        <v>18</v>
      </c>
      <c r="K1296" s="5">
        <f t="shared" si="721"/>
        <v>0</v>
      </c>
      <c r="L1296" s="5">
        <f t="shared" si="722"/>
        <v>1882</v>
      </c>
    </row>
    <row r="1297" spans="1:14" x14ac:dyDescent="0.3">
      <c r="A1297" t="s">
        <v>8</v>
      </c>
      <c r="B1297">
        <v>3</v>
      </c>
      <c r="C1297">
        <v>21</v>
      </c>
      <c r="D1297">
        <v>1706</v>
      </c>
      <c r="E1297">
        <v>148</v>
      </c>
      <c r="F1297">
        <v>1</v>
      </c>
      <c r="G1297">
        <v>0</v>
      </c>
      <c r="I1297" s="7">
        <f t="shared" si="719"/>
        <v>7</v>
      </c>
      <c r="J1297">
        <f t="shared" si="720"/>
        <v>18</v>
      </c>
      <c r="K1297" s="5">
        <f t="shared" si="721"/>
        <v>1706</v>
      </c>
      <c r="L1297" s="5">
        <f t="shared" si="722"/>
        <v>0</v>
      </c>
      <c r="N1297">
        <f t="shared" ref="N1297" si="730">$K1296+$K1297-$L1296-$L1297</f>
        <v>-176</v>
      </c>
    </row>
    <row r="1298" spans="1:14" hidden="1" x14ac:dyDescent="0.3">
      <c r="A1298" t="s">
        <v>7</v>
      </c>
      <c r="B1298">
        <v>24</v>
      </c>
      <c r="C1298">
        <v>35</v>
      </c>
      <c r="D1298">
        <v>2615</v>
      </c>
      <c r="E1298">
        <v>149</v>
      </c>
      <c r="F1298">
        <v>1</v>
      </c>
      <c r="G1298">
        <v>0</v>
      </c>
      <c r="I1298" s="7">
        <f t="shared" si="719"/>
        <v>1.4583333333333333</v>
      </c>
      <c r="J1298">
        <f t="shared" si="720"/>
        <v>11</v>
      </c>
      <c r="K1298" s="5">
        <f t="shared" si="721"/>
        <v>0</v>
      </c>
      <c r="L1298" s="5">
        <f t="shared" si="722"/>
        <v>2615</v>
      </c>
    </row>
    <row r="1299" spans="1:14" hidden="1" x14ac:dyDescent="0.3">
      <c r="A1299" t="s">
        <v>8</v>
      </c>
      <c r="B1299">
        <v>24</v>
      </c>
      <c r="C1299">
        <v>35</v>
      </c>
      <c r="D1299">
        <v>1035</v>
      </c>
      <c r="E1299">
        <v>149</v>
      </c>
      <c r="F1299">
        <v>1</v>
      </c>
      <c r="G1299">
        <v>0</v>
      </c>
      <c r="I1299" s="7">
        <f t="shared" si="719"/>
        <v>1.4583333333333333</v>
      </c>
      <c r="J1299">
        <f t="shared" si="720"/>
        <v>11</v>
      </c>
      <c r="K1299" s="5">
        <f t="shared" si="721"/>
        <v>1035</v>
      </c>
      <c r="L1299" s="5">
        <f t="shared" si="722"/>
        <v>0</v>
      </c>
      <c r="N1299">
        <f t="shared" ref="N1299" si="731">$K1298+$K1299-$L1298-$L1299</f>
        <v>-1580</v>
      </c>
    </row>
    <row r="1300" spans="1:14" hidden="1" x14ac:dyDescent="0.3">
      <c r="A1300" t="s">
        <v>7</v>
      </c>
      <c r="B1300">
        <v>22</v>
      </c>
      <c r="C1300">
        <v>22</v>
      </c>
      <c r="D1300">
        <v>1845</v>
      </c>
      <c r="E1300">
        <v>150</v>
      </c>
      <c r="F1300">
        <v>1</v>
      </c>
      <c r="G1300">
        <v>0</v>
      </c>
      <c r="I1300" s="7">
        <f t="shared" si="719"/>
        <v>1</v>
      </c>
      <c r="J1300">
        <f t="shared" si="720"/>
        <v>0</v>
      </c>
      <c r="K1300" s="5">
        <f t="shared" si="721"/>
        <v>0</v>
      </c>
      <c r="L1300" s="5">
        <f t="shared" si="722"/>
        <v>1845</v>
      </c>
    </row>
    <row r="1301" spans="1:14" hidden="1" x14ac:dyDescent="0.3">
      <c r="A1301" t="s">
        <v>8</v>
      </c>
      <c r="B1301">
        <v>22</v>
      </c>
      <c r="C1301">
        <v>22</v>
      </c>
      <c r="D1301">
        <v>138</v>
      </c>
      <c r="E1301">
        <v>150</v>
      </c>
      <c r="F1301">
        <v>1</v>
      </c>
      <c r="G1301">
        <v>0</v>
      </c>
      <c r="I1301" s="7">
        <f t="shared" si="719"/>
        <v>1</v>
      </c>
      <c r="J1301">
        <f t="shared" si="720"/>
        <v>0</v>
      </c>
      <c r="K1301" s="5">
        <f t="shared" si="721"/>
        <v>138</v>
      </c>
      <c r="L1301" s="5">
        <f t="shared" si="722"/>
        <v>0</v>
      </c>
      <c r="N1301">
        <f t="shared" ref="N1301" si="732">$K1300+$K1301-$L1300-$L1301</f>
        <v>-1707</v>
      </c>
    </row>
    <row r="1302" spans="1:14" x14ac:dyDescent="0.3">
      <c r="A1302" t="s">
        <v>7</v>
      </c>
      <c r="B1302">
        <v>22</v>
      </c>
      <c r="C1302">
        <v>35</v>
      </c>
      <c r="D1302">
        <v>2686</v>
      </c>
      <c r="E1302">
        <v>151</v>
      </c>
      <c r="F1302">
        <v>1</v>
      </c>
      <c r="G1302">
        <v>0</v>
      </c>
      <c r="I1302" s="7">
        <f t="shared" si="719"/>
        <v>1.5909090909090908</v>
      </c>
      <c r="J1302">
        <f t="shared" si="720"/>
        <v>13</v>
      </c>
      <c r="K1302" s="5">
        <f t="shared" si="721"/>
        <v>0</v>
      </c>
      <c r="L1302" s="5">
        <f t="shared" si="722"/>
        <v>2686</v>
      </c>
    </row>
    <row r="1303" spans="1:14" x14ac:dyDescent="0.3">
      <c r="A1303" t="s">
        <v>8</v>
      </c>
      <c r="B1303">
        <v>22</v>
      </c>
      <c r="C1303">
        <v>35</v>
      </c>
      <c r="D1303">
        <v>1428</v>
      </c>
      <c r="E1303">
        <v>151</v>
      </c>
      <c r="F1303">
        <v>1</v>
      </c>
      <c r="G1303">
        <v>0</v>
      </c>
      <c r="I1303" s="7">
        <f t="shared" si="719"/>
        <v>1.5909090909090908</v>
      </c>
      <c r="J1303">
        <f t="shared" si="720"/>
        <v>13</v>
      </c>
      <c r="K1303" s="5">
        <f t="shared" si="721"/>
        <v>1428</v>
      </c>
      <c r="L1303" s="5">
        <f t="shared" si="722"/>
        <v>0</v>
      </c>
      <c r="N1303">
        <f t="shared" ref="N1303" si="733">$K1302+$K1303-$L1302-$L1303</f>
        <v>-1258</v>
      </c>
    </row>
    <row r="1304" spans="1:14" hidden="1" x14ac:dyDescent="0.3">
      <c r="A1304" t="s">
        <v>7</v>
      </c>
      <c r="B1304">
        <v>12</v>
      </c>
      <c r="C1304">
        <v>12</v>
      </c>
      <c r="D1304">
        <v>908</v>
      </c>
      <c r="E1304">
        <v>152</v>
      </c>
      <c r="F1304">
        <v>1</v>
      </c>
      <c r="G1304">
        <v>0</v>
      </c>
      <c r="I1304" s="7">
        <f t="shared" si="719"/>
        <v>1</v>
      </c>
      <c r="J1304">
        <f t="shared" si="720"/>
        <v>0</v>
      </c>
      <c r="K1304" s="5">
        <f t="shared" si="721"/>
        <v>0</v>
      </c>
      <c r="L1304" s="5">
        <f t="shared" si="722"/>
        <v>908</v>
      </c>
    </row>
    <row r="1305" spans="1:14" hidden="1" x14ac:dyDescent="0.3">
      <c r="A1305" t="s">
        <v>8</v>
      </c>
      <c r="B1305">
        <v>12</v>
      </c>
      <c r="C1305">
        <v>12</v>
      </c>
      <c r="D1305">
        <v>95</v>
      </c>
      <c r="E1305">
        <v>152</v>
      </c>
      <c r="F1305">
        <v>1</v>
      </c>
      <c r="G1305">
        <v>0</v>
      </c>
      <c r="I1305" s="7">
        <f t="shared" si="719"/>
        <v>1</v>
      </c>
      <c r="J1305">
        <f t="shared" si="720"/>
        <v>0</v>
      </c>
      <c r="K1305" s="5">
        <f t="shared" si="721"/>
        <v>95</v>
      </c>
      <c r="L1305" s="5">
        <f t="shared" si="722"/>
        <v>0</v>
      </c>
      <c r="N1305">
        <f t="shared" ref="N1305" si="734">$K1304+$K1305-$L1304-$L1305</f>
        <v>-813</v>
      </c>
    </row>
    <row r="1306" spans="1:14" hidden="1" x14ac:dyDescent="0.3">
      <c r="A1306" t="s">
        <v>7</v>
      </c>
      <c r="B1306">
        <v>25</v>
      </c>
      <c r="C1306">
        <v>25</v>
      </c>
      <c r="D1306">
        <v>2105</v>
      </c>
      <c r="E1306">
        <v>153</v>
      </c>
      <c r="F1306">
        <v>1</v>
      </c>
      <c r="G1306">
        <v>0</v>
      </c>
      <c r="I1306" s="7">
        <f t="shared" si="719"/>
        <v>1</v>
      </c>
      <c r="J1306">
        <f t="shared" si="720"/>
        <v>0</v>
      </c>
      <c r="K1306" s="5">
        <f t="shared" si="721"/>
        <v>0</v>
      </c>
      <c r="L1306" s="5">
        <f t="shared" si="722"/>
        <v>2105</v>
      </c>
    </row>
    <row r="1307" spans="1:14" hidden="1" x14ac:dyDescent="0.3">
      <c r="A1307" t="s">
        <v>8</v>
      </c>
      <c r="B1307">
        <v>25</v>
      </c>
      <c r="C1307">
        <v>25</v>
      </c>
      <c r="D1307">
        <v>139</v>
      </c>
      <c r="E1307">
        <v>153</v>
      </c>
      <c r="F1307">
        <v>1</v>
      </c>
      <c r="G1307">
        <v>0</v>
      </c>
      <c r="I1307" s="7">
        <f t="shared" si="719"/>
        <v>1</v>
      </c>
      <c r="J1307">
        <f t="shared" si="720"/>
        <v>0</v>
      </c>
      <c r="K1307" s="5">
        <f t="shared" si="721"/>
        <v>139</v>
      </c>
      <c r="L1307" s="5">
        <f t="shared" si="722"/>
        <v>0</v>
      </c>
      <c r="N1307">
        <f t="shared" ref="N1307" si="735">$K1306+$K1307-$L1306-$L1307</f>
        <v>-1966</v>
      </c>
    </row>
    <row r="1308" spans="1:14" hidden="1" x14ac:dyDescent="0.3">
      <c r="A1308" t="s">
        <v>7</v>
      </c>
      <c r="B1308">
        <v>9</v>
      </c>
      <c r="C1308">
        <v>9</v>
      </c>
      <c r="D1308">
        <v>769</v>
      </c>
      <c r="E1308">
        <v>154</v>
      </c>
      <c r="F1308">
        <v>1</v>
      </c>
      <c r="G1308">
        <v>0</v>
      </c>
      <c r="I1308" s="7">
        <f t="shared" si="719"/>
        <v>1</v>
      </c>
      <c r="J1308">
        <f t="shared" si="720"/>
        <v>0</v>
      </c>
      <c r="K1308" s="5">
        <f t="shared" si="721"/>
        <v>0</v>
      </c>
      <c r="L1308" s="5">
        <f t="shared" si="722"/>
        <v>769</v>
      </c>
    </row>
    <row r="1309" spans="1:14" hidden="1" x14ac:dyDescent="0.3">
      <c r="A1309" t="s">
        <v>8</v>
      </c>
      <c r="B1309">
        <v>9</v>
      </c>
      <c r="C1309">
        <v>9</v>
      </c>
      <c r="D1309">
        <v>90</v>
      </c>
      <c r="E1309">
        <v>154</v>
      </c>
      <c r="F1309">
        <v>1</v>
      </c>
      <c r="G1309">
        <v>0</v>
      </c>
      <c r="I1309" s="7">
        <f t="shared" si="719"/>
        <v>1</v>
      </c>
      <c r="J1309">
        <f t="shared" si="720"/>
        <v>0</v>
      </c>
      <c r="K1309" s="5">
        <f t="shared" si="721"/>
        <v>90</v>
      </c>
      <c r="L1309" s="5">
        <f t="shared" si="722"/>
        <v>0</v>
      </c>
      <c r="N1309">
        <f t="shared" ref="N1309" si="736">$K1308+$K1309-$L1308-$L1309</f>
        <v>-679</v>
      </c>
    </row>
    <row r="1310" spans="1:14" hidden="1" x14ac:dyDescent="0.3">
      <c r="A1310" t="s">
        <v>7</v>
      </c>
      <c r="B1310">
        <v>33</v>
      </c>
      <c r="C1310">
        <v>45</v>
      </c>
      <c r="D1310">
        <v>3264</v>
      </c>
      <c r="E1310">
        <v>155</v>
      </c>
      <c r="F1310">
        <v>1</v>
      </c>
      <c r="G1310">
        <v>0</v>
      </c>
      <c r="I1310" s="7">
        <f t="shared" si="719"/>
        <v>1.3636363636363635</v>
      </c>
      <c r="J1310">
        <f t="shared" si="720"/>
        <v>12</v>
      </c>
      <c r="K1310" s="5">
        <f t="shared" si="721"/>
        <v>0</v>
      </c>
      <c r="L1310" s="5">
        <f t="shared" si="722"/>
        <v>3264</v>
      </c>
    </row>
    <row r="1311" spans="1:14" hidden="1" x14ac:dyDescent="0.3">
      <c r="A1311" t="s">
        <v>8</v>
      </c>
      <c r="B1311">
        <v>33</v>
      </c>
      <c r="C1311">
        <v>45</v>
      </c>
      <c r="D1311">
        <v>1349</v>
      </c>
      <c r="E1311">
        <v>155</v>
      </c>
      <c r="F1311">
        <v>1</v>
      </c>
      <c r="G1311">
        <v>0</v>
      </c>
      <c r="I1311" s="7">
        <f t="shared" si="719"/>
        <v>1.3636363636363635</v>
      </c>
      <c r="J1311">
        <f t="shared" si="720"/>
        <v>12</v>
      </c>
      <c r="K1311" s="5">
        <f t="shared" si="721"/>
        <v>1349</v>
      </c>
      <c r="L1311" s="5">
        <f t="shared" si="722"/>
        <v>0</v>
      </c>
      <c r="N1311">
        <f t="shared" ref="N1311" si="737">$K1310+$K1311-$L1310-$L1311</f>
        <v>-1915</v>
      </c>
    </row>
    <row r="1312" spans="1:14" x14ac:dyDescent="0.3">
      <c r="A1312" t="s">
        <v>8</v>
      </c>
      <c r="B1312">
        <v>12</v>
      </c>
      <c r="C1312">
        <v>34</v>
      </c>
      <c r="D1312">
        <v>2400</v>
      </c>
      <c r="E1312">
        <v>156</v>
      </c>
      <c r="F1312">
        <v>1</v>
      </c>
      <c r="G1312">
        <v>0</v>
      </c>
      <c r="I1312" s="7">
        <f t="shared" si="719"/>
        <v>2.8333333333333335</v>
      </c>
      <c r="J1312">
        <f t="shared" si="720"/>
        <v>22</v>
      </c>
      <c r="K1312" s="5">
        <f t="shared" si="721"/>
        <v>2400</v>
      </c>
      <c r="L1312" s="5">
        <f t="shared" si="722"/>
        <v>0</v>
      </c>
    </row>
    <row r="1313" spans="1:14" x14ac:dyDescent="0.3">
      <c r="A1313" t="s">
        <v>7</v>
      </c>
      <c r="B1313">
        <v>12</v>
      </c>
      <c r="C1313">
        <v>34</v>
      </c>
      <c r="D1313">
        <v>2905</v>
      </c>
      <c r="E1313">
        <v>156</v>
      </c>
      <c r="F1313">
        <v>1</v>
      </c>
      <c r="G1313">
        <v>0</v>
      </c>
      <c r="I1313" s="7">
        <f t="shared" si="719"/>
        <v>2.8333333333333335</v>
      </c>
      <c r="J1313">
        <f t="shared" si="720"/>
        <v>22</v>
      </c>
      <c r="K1313" s="5">
        <f t="shared" si="721"/>
        <v>0</v>
      </c>
      <c r="L1313" s="5">
        <f t="shared" si="722"/>
        <v>2905</v>
      </c>
      <c r="N1313">
        <f t="shared" ref="N1313" si="738">$K1312+$K1313-$L1312-$L1313</f>
        <v>-505</v>
      </c>
    </row>
    <row r="1314" spans="1:14" x14ac:dyDescent="0.3">
      <c r="A1314" t="s">
        <v>7</v>
      </c>
      <c r="B1314">
        <v>10</v>
      </c>
      <c r="C1314">
        <v>41</v>
      </c>
      <c r="D1314">
        <v>3439</v>
      </c>
      <c r="E1314">
        <v>157</v>
      </c>
      <c r="F1314">
        <v>1</v>
      </c>
      <c r="G1314">
        <v>0</v>
      </c>
      <c r="I1314" s="7">
        <f t="shared" si="719"/>
        <v>4.0999999999999996</v>
      </c>
      <c r="J1314">
        <f t="shared" si="720"/>
        <v>31</v>
      </c>
      <c r="K1314" s="5">
        <f t="shared" si="721"/>
        <v>0</v>
      </c>
      <c r="L1314" s="5">
        <f t="shared" si="722"/>
        <v>3439</v>
      </c>
    </row>
    <row r="1315" spans="1:14" x14ac:dyDescent="0.3">
      <c r="A1315" t="s">
        <v>8</v>
      </c>
      <c r="B1315">
        <v>10</v>
      </c>
      <c r="C1315">
        <v>41</v>
      </c>
      <c r="D1315">
        <v>3138</v>
      </c>
      <c r="E1315">
        <v>157</v>
      </c>
      <c r="F1315">
        <v>1</v>
      </c>
      <c r="G1315">
        <v>0</v>
      </c>
      <c r="I1315" s="7">
        <f t="shared" si="719"/>
        <v>4.0999999999999996</v>
      </c>
      <c r="J1315">
        <f t="shared" si="720"/>
        <v>31</v>
      </c>
      <c r="K1315" s="5">
        <f t="shared" si="721"/>
        <v>3138</v>
      </c>
      <c r="L1315" s="5">
        <f t="shared" si="722"/>
        <v>0</v>
      </c>
      <c r="N1315">
        <f t="shared" ref="N1315" si="739">$K1314+$K1315-$L1314-$L1315</f>
        <v>-301</v>
      </c>
    </row>
    <row r="1316" spans="1:14" x14ac:dyDescent="0.3">
      <c r="A1316" t="s">
        <v>7</v>
      </c>
      <c r="B1316">
        <v>15</v>
      </c>
      <c r="C1316">
        <v>27</v>
      </c>
      <c r="D1316">
        <v>1746</v>
      </c>
      <c r="E1316">
        <v>158</v>
      </c>
      <c r="F1316">
        <v>1</v>
      </c>
      <c r="G1316">
        <v>0</v>
      </c>
      <c r="I1316" s="7">
        <f t="shared" si="719"/>
        <v>1.8</v>
      </c>
      <c r="J1316">
        <f t="shared" si="720"/>
        <v>12</v>
      </c>
      <c r="K1316" s="5">
        <f t="shared" si="721"/>
        <v>0</v>
      </c>
      <c r="L1316" s="5">
        <f t="shared" si="722"/>
        <v>1746</v>
      </c>
    </row>
    <row r="1317" spans="1:14" x14ac:dyDescent="0.3">
      <c r="A1317" t="s">
        <v>8</v>
      </c>
      <c r="B1317">
        <v>15</v>
      </c>
      <c r="C1317">
        <v>27</v>
      </c>
      <c r="D1317">
        <v>1201</v>
      </c>
      <c r="E1317">
        <v>158</v>
      </c>
      <c r="F1317">
        <v>1</v>
      </c>
      <c r="G1317">
        <v>0</v>
      </c>
      <c r="I1317" s="7">
        <f t="shared" si="719"/>
        <v>1.8</v>
      </c>
      <c r="J1317">
        <f t="shared" si="720"/>
        <v>12</v>
      </c>
      <c r="K1317" s="5">
        <f t="shared" si="721"/>
        <v>1201</v>
      </c>
      <c r="L1317" s="5">
        <f t="shared" si="722"/>
        <v>0</v>
      </c>
      <c r="N1317">
        <f t="shared" ref="N1317" si="740">$K1316+$K1317-$L1316-$L1317</f>
        <v>-545</v>
      </c>
    </row>
    <row r="1318" spans="1:14" x14ac:dyDescent="0.3">
      <c r="A1318" t="s">
        <v>7</v>
      </c>
      <c r="B1318">
        <v>22</v>
      </c>
      <c r="C1318">
        <v>35</v>
      </c>
      <c r="D1318">
        <v>2587</v>
      </c>
      <c r="E1318">
        <v>159</v>
      </c>
      <c r="F1318">
        <v>1</v>
      </c>
      <c r="G1318">
        <v>0</v>
      </c>
      <c r="I1318" s="7">
        <f t="shared" si="719"/>
        <v>1.5909090909090908</v>
      </c>
      <c r="J1318">
        <f t="shared" si="720"/>
        <v>13</v>
      </c>
      <c r="K1318" s="5">
        <f t="shared" si="721"/>
        <v>0</v>
      </c>
      <c r="L1318" s="5">
        <f t="shared" si="722"/>
        <v>2587</v>
      </c>
    </row>
    <row r="1319" spans="1:14" x14ac:dyDescent="0.3">
      <c r="A1319" t="s">
        <v>8</v>
      </c>
      <c r="B1319">
        <v>22</v>
      </c>
      <c r="C1319">
        <v>35</v>
      </c>
      <c r="D1319">
        <v>1276</v>
      </c>
      <c r="E1319">
        <v>159</v>
      </c>
      <c r="F1319">
        <v>1</v>
      </c>
      <c r="G1319">
        <v>0</v>
      </c>
      <c r="I1319" s="7">
        <f t="shared" si="719"/>
        <v>1.5909090909090908</v>
      </c>
      <c r="J1319">
        <f t="shared" si="720"/>
        <v>13</v>
      </c>
      <c r="K1319" s="5">
        <f t="shared" si="721"/>
        <v>1276</v>
      </c>
      <c r="L1319" s="5">
        <f t="shared" si="722"/>
        <v>0</v>
      </c>
      <c r="N1319">
        <f t="shared" ref="N1319" si="741">$K1318+$K1319-$L1318-$L1319</f>
        <v>-1311</v>
      </c>
    </row>
    <row r="1320" spans="1:14" x14ac:dyDescent="0.3">
      <c r="A1320" t="s">
        <v>7</v>
      </c>
      <c r="B1320">
        <v>30</v>
      </c>
      <c r="C1320">
        <v>46</v>
      </c>
      <c r="D1320">
        <v>3093</v>
      </c>
      <c r="E1320">
        <v>160</v>
      </c>
      <c r="F1320">
        <v>1</v>
      </c>
      <c r="G1320">
        <v>0</v>
      </c>
      <c r="I1320" s="7">
        <f t="shared" si="719"/>
        <v>1.5333333333333334</v>
      </c>
      <c r="J1320">
        <f t="shared" si="720"/>
        <v>16</v>
      </c>
      <c r="K1320" s="5">
        <f t="shared" si="721"/>
        <v>0</v>
      </c>
      <c r="L1320" s="5">
        <f t="shared" si="722"/>
        <v>3093</v>
      </c>
    </row>
    <row r="1321" spans="1:14" x14ac:dyDescent="0.3">
      <c r="A1321" t="s">
        <v>8</v>
      </c>
      <c r="B1321">
        <v>30</v>
      </c>
      <c r="C1321">
        <v>46</v>
      </c>
      <c r="D1321">
        <v>1839</v>
      </c>
      <c r="E1321">
        <v>160</v>
      </c>
      <c r="F1321">
        <v>1</v>
      </c>
      <c r="G1321">
        <v>0</v>
      </c>
      <c r="I1321" s="7">
        <f t="shared" si="719"/>
        <v>1.5333333333333334</v>
      </c>
      <c r="J1321">
        <f t="shared" si="720"/>
        <v>16</v>
      </c>
      <c r="K1321" s="5">
        <f t="shared" si="721"/>
        <v>1839</v>
      </c>
      <c r="L1321" s="5">
        <f t="shared" si="722"/>
        <v>0</v>
      </c>
      <c r="N1321">
        <f t="shared" ref="N1321" si="742">$K1320+$K1321-$L1320-$L1321</f>
        <v>-1254</v>
      </c>
    </row>
    <row r="1322" spans="1:14" hidden="1" x14ac:dyDescent="0.3">
      <c r="A1322" t="s">
        <v>7</v>
      </c>
      <c r="B1322">
        <v>12</v>
      </c>
      <c r="C1322">
        <v>12</v>
      </c>
      <c r="D1322">
        <v>808</v>
      </c>
      <c r="E1322">
        <v>161</v>
      </c>
      <c r="F1322">
        <v>1</v>
      </c>
      <c r="G1322">
        <v>0</v>
      </c>
      <c r="I1322" s="7">
        <f t="shared" si="719"/>
        <v>1</v>
      </c>
      <c r="J1322">
        <f t="shared" si="720"/>
        <v>0</v>
      </c>
      <c r="K1322" s="5">
        <f t="shared" si="721"/>
        <v>0</v>
      </c>
      <c r="L1322" s="5">
        <f t="shared" si="722"/>
        <v>808</v>
      </c>
    </row>
    <row r="1323" spans="1:14" hidden="1" x14ac:dyDescent="0.3">
      <c r="A1323" t="s">
        <v>8</v>
      </c>
      <c r="B1323">
        <v>12</v>
      </c>
      <c r="C1323">
        <v>12</v>
      </c>
      <c r="D1323">
        <v>108</v>
      </c>
      <c r="E1323">
        <v>161</v>
      </c>
      <c r="F1323">
        <v>1</v>
      </c>
      <c r="G1323">
        <v>0</v>
      </c>
      <c r="I1323" s="7">
        <f t="shared" si="719"/>
        <v>1</v>
      </c>
      <c r="J1323">
        <f t="shared" si="720"/>
        <v>0</v>
      </c>
      <c r="K1323" s="5">
        <f t="shared" si="721"/>
        <v>108</v>
      </c>
      <c r="L1323" s="5">
        <f t="shared" si="722"/>
        <v>0</v>
      </c>
      <c r="N1323">
        <f t="shared" ref="N1323" si="743">$K1322+$K1323-$L1322-$L1323</f>
        <v>-700</v>
      </c>
    </row>
    <row r="1324" spans="1:14" hidden="1" x14ac:dyDescent="0.3">
      <c r="A1324" t="s">
        <v>7</v>
      </c>
      <c r="B1324">
        <v>4</v>
      </c>
      <c r="C1324">
        <v>5</v>
      </c>
      <c r="D1324">
        <v>280</v>
      </c>
      <c r="E1324">
        <v>162</v>
      </c>
      <c r="F1324">
        <v>1</v>
      </c>
      <c r="G1324">
        <v>0</v>
      </c>
      <c r="I1324" s="7">
        <f t="shared" si="719"/>
        <v>1.25</v>
      </c>
      <c r="J1324">
        <f t="shared" si="720"/>
        <v>1</v>
      </c>
      <c r="K1324" s="5">
        <f t="shared" si="721"/>
        <v>0</v>
      </c>
      <c r="L1324" s="5">
        <f t="shared" si="722"/>
        <v>280</v>
      </c>
    </row>
    <row r="1325" spans="1:14" hidden="1" x14ac:dyDescent="0.3">
      <c r="A1325" t="s">
        <v>8</v>
      </c>
      <c r="B1325">
        <v>4</v>
      </c>
      <c r="C1325">
        <v>5</v>
      </c>
      <c r="D1325">
        <v>183</v>
      </c>
      <c r="E1325">
        <v>162</v>
      </c>
      <c r="F1325">
        <v>1</v>
      </c>
      <c r="G1325">
        <v>0</v>
      </c>
      <c r="I1325" s="7">
        <f t="shared" si="719"/>
        <v>1.25</v>
      </c>
      <c r="J1325">
        <f t="shared" si="720"/>
        <v>1</v>
      </c>
      <c r="K1325" s="5">
        <f t="shared" si="721"/>
        <v>183</v>
      </c>
      <c r="L1325" s="5">
        <f t="shared" si="722"/>
        <v>0</v>
      </c>
      <c r="N1325">
        <f t="shared" ref="N1325" si="744">$K1324+$K1325-$L1324-$L1325</f>
        <v>-97</v>
      </c>
    </row>
    <row r="1326" spans="1:14" hidden="1" x14ac:dyDescent="0.3">
      <c r="A1326" t="s">
        <v>7</v>
      </c>
      <c r="B1326">
        <v>29</v>
      </c>
      <c r="C1326">
        <v>43</v>
      </c>
      <c r="D1326">
        <v>3198</v>
      </c>
      <c r="E1326">
        <v>163</v>
      </c>
      <c r="F1326">
        <v>1</v>
      </c>
      <c r="G1326">
        <v>0</v>
      </c>
      <c r="I1326" s="7">
        <f t="shared" si="719"/>
        <v>1.4827586206896552</v>
      </c>
      <c r="J1326">
        <f t="shared" si="720"/>
        <v>14</v>
      </c>
      <c r="K1326" s="5">
        <f t="shared" si="721"/>
        <v>0</v>
      </c>
      <c r="L1326" s="5">
        <f t="shared" si="722"/>
        <v>3198</v>
      </c>
    </row>
    <row r="1327" spans="1:14" hidden="1" x14ac:dyDescent="0.3">
      <c r="A1327" t="s">
        <v>8</v>
      </c>
      <c r="B1327">
        <v>29</v>
      </c>
      <c r="C1327">
        <v>43</v>
      </c>
      <c r="D1327">
        <v>1345</v>
      </c>
      <c r="E1327">
        <v>163</v>
      </c>
      <c r="F1327">
        <v>1</v>
      </c>
      <c r="G1327">
        <v>0</v>
      </c>
      <c r="I1327" s="7">
        <f t="shared" si="719"/>
        <v>1.4827586206896552</v>
      </c>
      <c r="J1327">
        <f t="shared" si="720"/>
        <v>14</v>
      </c>
      <c r="K1327" s="5">
        <f t="shared" si="721"/>
        <v>1345</v>
      </c>
      <c r="L1327" s="5">
        <f t="shared" si="722"/>
        <v>0</v>
      </c>
      <c r="N1327">
        <f t="shared" ref="N1327" si="745">$K1326+$K1327-$L1326-$L1327</f>
        <v>-1853</v>
      </c>
    </row>
    <row r="1328" spans="1:14" hidden="1" x14ac:dyDescent="0.3">
      <c r="A1328" t="s">
        <v>8</v>
      </c>
      <c r="B1328">
        <v>3</v>
      </c>
      <c r="C1328">
        <v>3</v>
      </c>
      <c r="D1328">
        <v>64</v>
      </c>
      <c r="E1328">
        <v>164</v>
      </c>
      <c r="F1328">
        <v>1</v>
      </c>
      <c r="G1328">
        <v>0</v>
      </c>
      <c r="I1328" s="7">
        <f t="shared" si="719"/>
        <v>1</v>
      </c>
      <c r="J1328">
        <f t="shared" si="720"/>
        <v>0</v>
      </c>
      <c r="K1328" s="5">
        <f t="shared" si="721"/>
        <v>64</v>
      </c>
      <c r="L1328" s="5">
        <f t="shared" si="722"/>
        <v>0</v>
      </c>
    </row>
    <row r="1329" spans="1:14" hidden="1" x14ac:dyDescent="0.3">
      <c r="A1329" t="s">
        <v>7</v>
      </c>
      <c r="B1329">
        <v>3</v>
      </c>
      <c r="C1329">
        <v>3</v>
      </c>
      <c r="D1329">
        <v>105</v>
      </c>
      <c r="E1329">
        <v>164</v>
      </c>
      <c r="F1329">
        <v>1</v>
      </c>
      <c r="G1329">
        <v>0</v>
      </c>
      <c r="I1329" s="7">
        <f t="shared" si="719"/>
        <v>1</v>
      </c>
      <c r="J1329">
        <f t="shared" si="720"/>
        <v>0</v>
      </c>
      <c r="K1329" s="5">
        <f t="shared" si="721"/>
        <v>0</v>
      </c>
      <c r="L1329" s="5">
        <f t="shared" si="722"/>
        <v>105</v>
      </c>
      <c r="N1329">
        <f t="shared" ref="N1329" si="746">$K1328+$K1329-$L1328-$L1329</f>
        <v>-41</v>
      </c>
    </row>
    <row r="1330" spans="1:14" hidden="1" x14ac:dyDescent="0.3">
      <c r="A1330" t="s">
        <v>8</v>
      </c>
      <c r="B1330">
        <v>26</v>
      </c>
      <c r="C1330">
        <v>26</v>
      </c>
      <c r="D1330">
        <v>154</v>
      </c>
      <c r="E1330">
        <v>165</v>
      </c>
      <c r="F1330">
        <v>1</v>
      </c>
      <c r="G1330">
        <v>0</v>
      </c>
      <c r="I1330" s="7">
        <f t="shared" si="719"/>
        <v>1</v>
      </c>
      <c r="J1330">
        <f t="shared" si="720"/>
        <v>0</v>
      </c>
      <c r="K1330" s="5">
        <f t="shared" si="721"/>
        <v>154</v>
      </c>
      <c r="L1330" s="5">
        <f t="shared" si="722"/>
        <v>0</v>
      </c>
    </row>
    <row r="1331" spans="1:14" hidden="1" x14ac:dyDescent="0.3">
      <c r="A1331" t="s">
        <v>7</v>
      </c>
      <c r="B1331">
        <v>26</v>
      </c>
      <c r="C1331">
        <v>26</v>
      </c>
      <c r="D1331">
        <v>2355</v>
      </c>
      <c r="E1331">
        <v>165</v>
      </c>
      <c r="F1331">
        <v>1</v>
      </c>
      <c r="G1331">
        <v>0</v>
      </c>
      <c r="I1331" s="7">
        <f t="shared" si="719"/>
        <v>1</v>
      </c>
      <c r="J1331">
        <f t="shared" si="720"/>
        <v>0</v>
      </c>
      <c r="K1331" s="5">
        <f t="shared" si="721"/>
        <v>0</v>
      </c>
      <c r="L1331" s="5">
        <f t="shared" si="722"/>
        <v>2355</v>
      </c>
      <c r="N1331">
        <f t="shared" ref="N1331" si="747">$K1330+$K1331-$L1330-$L1331</f>
        <v>-2201</v>
      </c>
    </row>
    <row r="1332" spans="1:14" x14ac:dyDescent="0.3">
      <c r="A1332" t="s">
        <v>8</v>
      </c>
      <c r="B1332">
        <v>24</v>
      </c>
      <c r="C1332">
        <v>37</v>
      </c>
      <c r="D1332">
        <v>1450</v>
      </c>
      <c r="E1332">
        <v>166</v>
      </c>
      <c r="F1332">
        <v>1</v>
      </c>
      <c r="G1332">
        <v>0</v>
      </c>
      <c r="I1332" s="7">
        <f t="shared" si="719"/>
        <v>1.5416666666666667</v>
      </c>
      <c r="J1332">
        <f t="shared" si="720"/>
        <v>13</v>
      </c>
      <c r="K1332" s="5">
        <f t="shared" si="721"/>
        <v>1450</v>
      </c>
      <c r="L1332" s="5">
        <f t="shared" si="722"/>
        <v>0</v>
      </c>
    </row>
    <row r="1333" spans="1:14" x14ac:dyDescent="0.3">
      <c r="A1333" t="s">
        <v>7</v>
      </c>
      <c r="B1333">
        <v>24</v>
      </c>
      <c r="C1333">
        <v>37</v>
      </c>
      <c r="D1333">
        <v>2478</v>
      </c>
      <c r="E1333">
        <v>166</v>
      </c>
      <c r="F1333">
        <v>1</v>
      </c>
      <c r="G1333">
        <v>0</v>
      </c>
      <c r="I1333" s="7">
        <f t="shared" si="719"/>
        <v>1.5416666666666667</v>
      </c>
      <c r="J1333">
        <f t="shared" si="720"/>
        <v>13</v>
      </c>
      <c r="K1333" s="5">
        <f t="shared" si="721"/>
        <v>0</v>
      </c>
      <c r="L1333" s="5">
        <f t="shared" si="722"/>
        <v>2478</v>
      </c>
      <c r="N1333">
        <f t="shared" ref="N1333" si="748">$K1332+$K1333-$L1332-$L1333</f>
        <v>-1028</v>
      </c>
    </row>
    <row r="1334" spans="1:14" x14ac:dyDescent="0.3">
      <c r="A1334" t="s">
        <v>7</v>
      </c>
      <c r="B1334">
        <v>3</v>
      </c>
      <c r="C1334">
        <v>45</v>
      </c>
      <c r="D1334">
        <v>4315</v>
      </c>
      <c r="E1334">
        <v>167</v>
      </c>
      <c r="F1334">
        <v>1</v>
      </c>
      <c r="G1334">
        <v>0</v>
      </c>
      <c r="I1334" s="7">
        <f t="shared" si="719"/>
        <v>15</v>
      </c>
      <c r="J1334">
        <f t="shared" si="720"/>
        <v>42</v>
      </c>
      <c r="K1334" s="5">
        <f t="shared" si="721"/>
        <v>0</v>
      </c>
      <c r="L1334" s="5">
        <f t="shared" si="722"/>
        <v>4315</v>
      </c>
    </row>
    <row r="1335" spans="1:14" x14ac:dyDescent="0.3">
      <c r="A1335" t="s">
        <v>8</v>
      </c>
      <c r="B1335">
        <v>3</v>
      </c>
      <c r="C1335">
        <v>45</v>
      </c>
      <c r="D1335">
        <v>4256</v>
      </c>
      <c r="E1335">
        <v>167</v>
      </c>
      <c r="F1335">
        <v>1</v>
      </c>
      <c r="G1335">
        <v>0</v>
      </c>
      <c r="I1335" s="7">
        <f t="shared" si="719"/>
        <v>15</v>
      </c>
      <c r="J1335">
        <f t="shared" si="720"/>
        <v>42</v>
      </c>
      <c r="K1335" s="5">
        <f t="shared" si="721"/>
        <v>4256</v>
      </c>
      <c r="L1335" s="5">
        <f t="shared" si="722"/>
        <v>0</v>
      </c>
      <c r="N1335">
        <f t="shared" ref="N1335" si="749">$K1334+$K1335-$L1334-$L1335</f>
        <v>-59</v>
      </c>
    </row>
    <row r="1336" spans="1:14" hidden="1" x14ac:dyDescent="0.3">
      <c r="A1336" t="s">
        <v>8</v>
      </c>
      <c r="B1336">
        <v>44</v>
      </c>
      <c r="C1336">
        <v>44</v>
      </c>
      <c r="D1336">
        <v>160</v>
      </c>
      <c r="E1336">
        <v>168</v>
      </c>
      <c r="F1336">
        <v>1</v>
      </c>
      <c r="G1336">
        <v>0</v>
      </c>
      <c r="I1336" s="7">
        <f t="shared" si="719"/>
        <v>1</v>
      </c>
      <c r="J1336">
        <f t="shared" si="720"/>
        <v>0</v>
      </c>
      <c r="K1336" s="5">
        <f t="shared" si="721"/>
        <v>160</v>
      </c>
      <c r="L1336" s="5">
        <f t="shared" si="722"/>
        <v>0</v>
      </c>
    </row>
    <row r="1337" spans="1:14" hidden="1" x14ac:dyDescent="0.3">
      <c r="A1337" t="s">
        <v>7</v>
      </c>
      <c r="B1337">
        <v>44</v>
      </c>
      <c r="C1337">
        <v>44</v>
      </c>
      <c r="D1337">
        <v>3791</v>
      </c>
      <c r="E1337">
        <v>168</v>
      </c>
      <c r="F1337">
        <v>1</v>
      </c>
      <c r="G1337">
        <v>0</v>
      </c>
      <c r="I1337" s="7">
        <f t="shared" si="719"/>
        <v>1</v>
      </c>
      <c r="J1337">
        <f t="shared" si="720"/>
        <v>0</v>
      </c>
      <c r="K1337" s="5">
        <f t="shared" si="721"/>
        <v>0</v>
      </c>
      <c r="L1337" s="5">
        <f t="shared" si="722"/>
        <v>3791</v>
      </c>
      <c r="N1337">
        <f t="shared" ref="N1337" si="750">$K1336+$K1337-$L1336-$L1337</f>
        <v>-3631</v>
      </c>
    </row>
    <row r="1338" spans="1:14" hidden="1" x14ac:dyDescent="0.3">
      <c r="A1338" t="s">
        <v>7</v>
      </c>
      <c r="B1338">
        <v>29</v>
      </c>
      <c r="C1338">
        <v>37</v>
      </c>
      <c r="D1338">
        <v>2190</v>
      </c>
      <c r="E1338">
        <v>169</v>
      </c>
      <c r="F1338">
        <v>1</v>
      </c>
      <c r="G1338">
        <v>0</v>
      </c>
      <c r="I1338" s="7">
        <f t="shared" si="719"/>
        <v>1.2758620689655173</v>
      </c>
      <c r="J1338">
        <f t="shared" si="720"/>
        <v>8</v>
      </c>
      <c r="K1338" s="5">
        <f t="shared" si="721"/>
        <v>0</v>
      </c>
      <c r="L1338" s="5">
        <f t="shared" si="722"/>
        <v>2190</v>
      </c>
    </row>
    <row r="1339" spans="1:14" hidden="1" x14ac:dyDescent="0.3">
      <c r="A1339" t="s">
        <v>8</v>
      </c>
      <c r="B1339">
        <v>29</v>
      </c>
      <c r="C1339">
        <v>37</v>
      </c>
      <c r="D1339">
        <v>1001</v>
      </c>
      <c r="E1339">
        <v>169</v>
      </c>
      <c r="F1339">
        <v>1</v>
      </c>
      <c r="G1339">
        <v>0</v>
      </c>
      <c r="I1339" s="7">
        <f t="shared" si="719"/>
        <v>1.2758620689655173</v>
      </c>
      <c r="J1339">
        <f t="shared" si="720"/>
        <v>8</v>
      </c>
      <c r="K1339" s="5">
        <f t="shared" si="721"/>
        <v>1001</v>
      </c>
      <c r="L1339" s="5">
        <f t="shared" si="722"/>
        <v>0</v>
      </c>
      <c r="N1339">
        <f t="shared" ref="N1339" si="751">$K1338+$K1339-$L1338-$L1339</f>
        <v>-1189</v>
      </c>
    </row>
    <row r="1340" spans="1:14" hidden="1" x14ac:dyDescent="0.3">
      <c r="A1340" t="s">
        <v>8</v>
      </c>
      <c r="B1340">
        <v>9</v>
      </c>
      <c r="C1340">
        <v>9</v>
      </c>
      <c r="D1340">
        <v>157</v>
      </c>
      <c r="E1340">
        <v>170</v>
      </c>
      <c r="F1340">
        <v>1</v>
      </c>
      <c r="G1340">
        <v>0</v>
      </c>
      <c r="I1340" s="7">
        <f t="shared" si="719"/>
        <v>1</v>
      </c>
      <c r="J1340">
        <f t="shared" si="720"/>
        <v>0</v>
      </c>
      <c r="K1340" s="5">
        <f t="shared" si="721"/>
        <v>157</v>
      </c>
      <c r="L1340" s="5">
        <f t="shared" si="722"/>
        <v>0</v>
      </c>
    </row>
    <row r="1341" spans="1:14" hidden="1" x14ac:dyDescent="0.3">
      <c r="A1341" t="s">
        <v>7</v>
      </c>
      <c r="B1341">
        <v>9</v>
      </c>
      <c r="C1341">
        <v>9</v>
      </c>
      <c r="D1341">
        <v>832</v>
      </c>
      <c r="E1341">
        <v>170</v>
      </c>
      <c r="F1341">
        <v>1</v>
      </c>
      <c r="G1341">
        <v>0</v>
      </c>
      <c r="I1341" s="7">
        <f t="shared" si="719"/>
        <v>1</v>
      </c>
      <c r="J1341">
        <f t="shared" si="720"/>
        <v>0</v>
      </c>
      <c r="K1341" s="5">
        <f t="shared" si="721"/>
        <v>0</v>
      </c>
      <c r="L1341" s="5">
        <f t="shared" si="722"/>
        <v>832</v>
      </c>
      <c r="N1341">
        <f t="shared" ref="N1341" si="752">$K1340+$K1341-$L1340-$L1341</f>
        <v>-675</v>
      </c>
    </row>
    <row r="1342" spans="1:14" hidden="1" x14ac:dyDescent="0.3">
      <c r="A1342" t="s">
        <v>8</v>
      </c>
      <c r="B1342">
        <v>22</v>
      </c>
      <c r="C1342">
        <v>31</v>
      </c>
      <c r="D1342">
        <v>1058</v>
      </c>
      <c r="E1342">
        <v>171</v>
      </c>
      <c r="F1342">
        <v>1</v>
      </c>
      <c r="G1342">
        <v>0</v>
      </c>
      <c r="I1342" s="7">
        <f t="shared" si="719"/>
        <v>1.4090909090909092</v>
      </c>
      <c r="J1342">
        <f t="shared" si="720"/>
        <v>9</v>
      </c>
      <c r="K1342" s="5">
        <f t="shared" si="721"/>
        <v>1058</v>
      </c>
      <c r="L1342" s="5">
        <f t="shared" si="722"/>
        <v>0</v>
      </c>
    </row>
    <row r="1343" spans="1:14" hidden="1" x14ac:dyDescent="0.3">
      <c r="A1343" t="s">
        <v>7</v>
      </c>
      <c r="B1343">
        <v>22</v>
      </c>
      <c r="C1343">
        <v>31</v>
      </c>
      <c r="D1343">
        <v>2019</v>
      </c>
      <c r="E1343">
        <v>171</v>
      </c>
      <c r="F1343">
        <v>1</v>
      </c>
      <c r="G1343">
        <v>0</v>
      </c>
      <c r="I1343" s="7">
        <f t="shared" si="719"/>
        <v>1.4090909090909092</v>
      </c>
      <c r="J1343">
        <f t="shared" si="720"/>
        <v>9</v>
      </c>
      <c r="K1343" s="5">
        <f t="shared" si="721"/>
        <v>0</v>
      </c>
      <c r="L1343" s="5">
        <f t="shared" si="722"/>
        <v>2019</v>
      </c>
      <c r="N1343">
        <f t="shared" ref="N1343" si="753">$K1342+$K1343-$L1342-$L1343</f>
        <v>-961</v>
      </c>
    </row>
    <row r="1344" spans="1:14" x14ac:dyDescent="0.3">
      <c r="A1344" t="s">
        <v>7</v>
      </c>
      <c r="B1344">
        <v>10</v>
      </c>
      <c r="C1344">
        <v>43</v>
      </c>
      <c r="D1344">
        <v>3618</v>
      </c>
      <c r="E1344">
        <v>172</v>
      </c>
      <c r="F1344">
        <v>1</v>
      </c>
      <c r="G1344">
        <v>0</v>
      </c>
      <c r="I1344" s="7">
        <f t="shared" si="719"/>
        <v>4.3</v>
      </c>
      <c r="J1344">
        <f t="shared" si="720"/>
        <v>33</v>
      </c>
      <c r="K1344" s="5">
        <f t="shared" si="721"/>
        <v>0</v>
      </c>
      <c r="L1344" s="5">
        <f t="shared" si="722"/>
        <v>3618</v>
      </c>
    </row>
    <row r="1345" spans="1:14" x14ac:dyDescent="0.3">
      <c r="A1345" t="s">
        <v>8</v>
      </c>
      <c r="B1345">
        <v>10</v>
      </c>
      <c r="C1345">
        <v>43</v>
      </c>
      <c r="D1345">
        <v>3340</v>
      </c>
      <c r="E1345">
        <v>172</v>
      </c>
      <c r="F1345">
        <v>1</v>
      </c>
      <c r="G1345">
        <v>0</v>
      </c>
      <c r="I1345" s="7">
        <f t="shared" si="719"/>
        <v>4.3</v>
      </c>
      <c r="J1345">
        <f t="shared" si="720"/>
        <v>33</v>
      </c>
      <c r="K1345" s="5">
        <f t="shared" si="721"/>
        <v>3340</v>
      </c>
      <c r="L1345" s="5">
        <f t="shared" si="722"/>
        <v>0</v>
      </c>
      <c r="N1345">
        <f t="shared" ref="N1345" si="754">$K1344+$K1345-$L1344-$L1345</f>
        <v>-278</v>
      </c>
    </row>
    <row r="1346" spans="1:14" x14ac:dyDescent="0.3">
      <c r="A1346" t="s">
        <v>8</v>
      </c>
      <c r="B1346">
        <v>8</v>
      </c>
      <c r="C1346">
        <v>45</v>
      </c>
      <c r="D1346">
        <v>3377</v>
      </c>
      <c r="E1346">
        <v>173</v>
      </c>
      <c r="F1346">
        <v>1</v>
      </c>
      <c r="G1346">
        <v>0</v>
      </c>
      <c r="I1346" s="7">
        <f t="shared" si="719"/>
        <v>5.625</v>
      </c>
      <c r="J1346">
        <f t="shared" si="720"/>
        <v>37</v>
      </c>
      <c r="K1346" s="5">
        <f t="shared" si="721"/>
        <v>3377</v>
      </c>
      <c r="L1346" s="5">
        <f t="shared" si="722"/>
        <v>0</v>
      </c>
    </row>
    <row r="1347" spans="1:14" x14ac:dyDescent="0.3">
      <c r="A1347" t="s">
        <v>7</v>
      </c>
      <c r="B1347">
        <v>8</v>
      </c>
      <c r="C1347">
        <v>45</v>
      </c>
      <c r="D1347">
        <v>3514</v>
      </c>
      <c r="E1347">
        <v>173</v>
      </c>
      <c r="F1347">
        <v>1</v>
      </c>
      <c r="G1347">
        <v>0</v>
      </c>
      <c r="I1347" s="7">
        <f t="shared" ref="I1347:I1410" si="755">C1347/B1347</f>
        <v>5.625</v>
      </c>
      <c r="J1347">
        <f t="shared" ref="J1347:J1410" si="756">C1347-B1347</f>
        <v>37</v>
      </c>
      <c r="K1347" s="5">
        <f t="shared" ref="K1347:K1410" si="757">IF($A1347="Hungarian",$D1347,0)</f>
        <v>0</v>
      </c>
      <c r="L1347" s="5">
        <f t="shared" ref="L1347:L1410" si="758">IF($A1347="Vickrey Auction",$D1347,0)</f>
        <v>3514</v>
      </c>
      <c r="N1347">
        <f t="shared" ref="N1347" si="759">$K1346+$K1347-$L1346-$L1347</f>
        <v>-137</v>
      </c>
    </row>
    <row r="1348" spans="1:14" hidden="1" x14ac:dyDescent="0.3">
      <c r="A1348" t="s">
        <v>8</v>
      </c>
      <c r="B1348">
        <v>32</v>
      </c>
      <c r="C1348">
        <v>32</v>
      </c>
      <c r="D1348">
        <v>168</v>
      </c>
      <c r="E1348">
        <v>174</v>
      </c>
      <c r="F1348">
        <v>1</v>
      </c>
      <c r="G1348">
        <v>0</v>
      </c>
      <c r="I1348" s="7">
        <f t="shared" si="755"/>
        <v>1</v>
      </c>
      <c r="J1348">
        <f t="shared" si="756"/>
        <v>0</v>
      </c>
      <c r="K1348" s="5">
        <f t="shared" si="757"/>
        <v>168</v>
      </c>
      <c r="L1348" s="5">
        <f t="shared" si="758"/>
        <v>0</v>
      </c>
    </row>
    <row r="1349" spans="1:14" hidden="1" x14ac:dyDescent="0.3">
      <c r="A1349" t="s">
        <v>7</v>
      </c>
      <c r="B1349">
        <v>32</v>
      </c>
      <c r="C1349">
        <v>32</v>
      </c>
      <c r="D1349">
        <v>2626</v>
      </c>
      <c r="E1349">
        <v>174</v>
      </c>
      <c r="F1349">
        <v>1</v>
      </c>
      <c r="G1349">
        <v>0</v>
      </c>
      <c r="I1349" s="7">
        <f t="shared" si="755"/>
        <v>1</v>
      </c>
      <c r="J1349">
        <f t="shared" si="756"/>
        <v>0</v>
      </c>
      <c r="K1349" s="5">
        <f t="shared" si="757"/>
        <v>0</v>
      </c>
      <c r="L1349" s="5">
        <f t="shared" si="758"/>
        <v>2626</v>
      </c>
      <c r="N1349">
        <f t="shared" ref="N1349" si="760">$K1348+$K1349-$L1348-$L1349</f>
        <v>-2458</v>
      </c>
    </row>
    <row r="1350" spans="1:14" hidden="1" x14ac:dyDescent="0.3">
      <c r="A1350" t="s">
        <v>7</v>
      </c>
      <c r="B1350">
        <v>4</v>
      </c>
      <c r="C1350">
        <v>4</v>
      </c>
      <c r="D1350">
        <v>372</v>
      </c>
      <c r="E1350">
        <v>175</v>
      </c>
      <c r="F1350">
        <v>1</v>
      </c>
      <c r="G1350">
        <v>0</v>
      </c>
      <c r="I1350" s="7">
        <f t="shared" si="755"/>
        <v>1</v>
      </c>
      <c r="J1350">
        <f t="shared" si="756"/>
        <v>0</v>
      </c>
      <c r="K1350" s="5">
        <f t="shared" si="757"/>
        <v>0</v>
      </c>
      <c r="L1350" s="5">
        <f t="shared" si="758"/>
        <v>372</v>
      </c>
    </row>
    <row r="1351" spans="1:14" hidden="1" x14ac:dyDescent="0.3">
      <c r="A1351" t="s">
        <v>8</v>
      </c>
      <c r="B1351">
        <v>4</v>
      </c>
      <c r="C1351">
        <v>4</v>
      </c>
      <c r="D1351">
        <v>75</v>
      </c>
      <c r="E1351">
        <v>175</v>
      </c>
      <c r="F1351">
        <v>1</v>
      </c>
      <c r="G1351">
        <v>0</v>
      </c>
      <c r="I1351" s="7">
        <f t="shared" si="755"/>
        <v>1</v>
      </c>
      <c r="J1351">
        <f t="shared" si="756"/>
        <v>0</v>
      </c>
      <c r="K1351" s="5">
        <f t="shared" si="757"/>
        <v>75</v>
      </c>
      <c r="L1351" s="5">
        <f t="shared" si="758"/>
        <v>0</v>
      </c>
      <c r="N1351">
        <f t="shared" ref="N1351" si="761">$K1350+$K1351-$L1350-$L1351</f>
        <v>-297</v>
      </c>
    </row>
    <row r="1352" spans="1:14" hidden="1" x14ac:dyDescent="0.3">
      <c r="A1352" t="s">
        <v>8</v>
      </c>
      <c r="B1352">
        <v>11</v>
      </c>
      <c r="C1352">
        <v>11</v>
      </c>
      <c r="D1352">
        <v>153</v>
      </c>
      <c r="E1352">
        <v>176</v>
      </c>
      <c r="F1352">
        <v>1</v>
      </c>
      <c r="G1352">
        <v>0</v>
      </c>
      <c r="I1352" s="7">
        <f t="shared" si="755"/>
        <v>1</v>
      </c>
      <c r="J1352">
        <f t="shared" si="756"/>
        <v>0</v>
      </c>
      <c r="K1352" s="5">
        <f t="shared" si="757"/>
        <v>153</v>
      </c>
      <c r="L1352" s="5">
        <f t="shared" si="758"/>
        <v>0</v>
      </c>
    </row>
    <row r="1353" spans="1:14" hidden="1" x14ac:dyDescent="0.3">
      <c r="A1353" t="s">
        <v>7</v>
      </c>
      <c r="B1353">
        <v>11</v>
      </c>
      <c r="C1353">
        <v>11</v>
      </c>
      <c r="D1353">
        <v>877</v>
      </c>
      <c r="E1353">
        <v>176</v>
      </c>
      <c r="F1353">
        <v>1</v>
      </c>
      <c r="G1353">
        <v>0</v>
      </c>
      <c r="I1353" s="7">
        <f t="shared" si="755"/>
        <v>1</v>
      </c>
      <c r="J1353">
        <f t="shared" si="756"/>
        <v>0</v>
      </c>
      <c r="K1353" s="5">
        <f t="shared" si="757"/>
        <v>0</v>
      </c>
      <c r="L1353" s="5">
        <f t="shared" si="758"/>
        <v>877</v>
      </c>
      <c r="N1353">
        <f t="shared" ref="N1353" si="762">$K1352+$K1353-$L1352-$L1353</f>
        <v>-724</v>
      </c>
    </row>
    <row r="1354" spans="1:14" x14ac:dyDescent="0.3">
      <c r="A1354" t="s">
        <v>7</v>
      </c>
      <c r="B1354">
        <v>10</v>
      </c>
      <c r="C1354">
        <v>23</v>
      </c>
      <c r="D1354">
        <v>1663</v>
      </c>
      <c r="E1354">
        <v>177</v>
      </c>
      <c r="F1354">
        <v>1</v>
      </c>
      <c r="G1354">
        <v>0</v>
      </c>
      <c r="I1354" s="7">
        <f t="shared" si="755"/>
        <v>2.2999999999999998</v>
      </c>
      <c r="J1354">
        <f t="shared" si="756"/>
        <v>13</v>
      </c>
      <c r="K1354" s="5">
        <f t="shared" si="757"/>
        <v>0</v>
      </c>
      <c r="L1354" s="5">
        <f t="shared" si="758"/>
        <v>1663</v>
      </c>
    </row>
    <row r="1355" spans="1:14" x14ac:dyDescent="0.3">
      <c r="A1355" t="s">
        <v>8</v>
      </c>
      <c r="B1355">
        <v>10</v>
      </c>
      <c r="C1355">
        <v>23</v>
      </c>
      <c r="D1355">
        <v>1207</v>
      </c>
      <c r="E1355">
        <v>177</v>
      </c>
      <c r="F1355">
        <v>1</v>
      </c>
      <c r="G1355">
        <v>0</v>
      </c>
      <c r="I1355" s="7">
        <f t="shared" si="755"/>
        <v>2.2999999999999998</v>
      </c>
      <c r="J1355">
        <f t="shared" si="756"/>
        <v>13</v>
      </c>
      <c r="K1355" s="5">
        <f t="shared" si="757"/>
        <v>1207</v>
      </c>
      <c r="L1355" s="5">
        <f t="shared" si="758"/>
        <v>0</v>
      </c>
      <c r="N1355">
        <f t="shared" ref="N1355" si="763">$K1354+$K1355-$L1354-$L1355</f>
        <v>-456</v>
      </c>
    </row>
    <row r="1356" spans="1:14" hidden="1" x14ac:dyDescent="0.3">
      <c r="A1356" t="s">
        <v>7</v>
      </c>
      <c r="B1356">
        <v>43</v>
      </c>
      <c r="C1356">
        <v>43</v>
      </c>
      <c r="D1356">
        <v>3528</v>
      </c>
      <c r="E1356">
        <v>178</v>
      </c>
      <c r="F1356">
        <v>1</v>
      </c>
      <c r="G1356">
        <v>0</v>
      </c>
      <c r="I1356" s="7">
        <f t="shared" si="755"/>
        <v>1</v>
      </c>
      <c r="J1356">
        <f t="shared" si="756"/>
        <v>0</v>
      </c>
      <c r="K1356" s="5">
        <f t="shared" si="757"/>
        <v>0</v>
      </c>
      <c r="L1356" s="5">
        <f t="shared" si="758"/>
        <v>3528</v>
      </c>
    </row>
    <row r="1357" spans="1:14" hidden="1" x14ac:dyDescent="0.3">
      <c r="A1357" t="s">
        <v>8</v>
      </c>
      <c r="B1357">
        <v>43</v>
      </c>
      <c r="C1357">
        <v>43</v>
      </c>
      <c r="D1357">
        <v>176</v>
      </c>
      <c r="E1357">
        <v>178</v>
      </c>
      <c r="F1357">
        <v>1</v>
      </c>
      <c r="G1357">
        <v>0</v>
      </c>
      <c r="I1357" s="7">
        <f t="shared" si="755"/>
        <v>1</v>
      </c>
      <c r="J1357">
        <f t="shared" si="756"/>
        <v>0</v>
      </c>
      <c r="K1357" s="5">
        <f t="shared" si="757"/>
        <v>176</v>
      </c>
      <c r="L1357" s="5">
        <f t="shared" si="758"/>
        <v>0</v>
      </c>
      <c r="N1357">
        <f t="shared" ref="N1357" si="764">$K1356+$K1357-$L1356-$L1357</f>
        <v>-3352</v>
      </c>
    </row>
    <row r="1358" spans="1:14" hidden="1" x14ac:dyDescent="0.3">
      <c r="A1358" t="s">
        <v>7</v>
      </c>
      <c r="B1358">
        <v>5</v>
      </c>
      <c r="C1358">
        <v>5</v>
      </c>
      <c r="D1358">
        <v>386</v>
      </c>
      <c r="E1358">
        <v>179</v>
      </c>
      <c r="F1358">
        <v>1</v>
      </c>
      <c r="G1358">
        <v>0</v>
      </c>
      <c r="I1358" s="7">
        <f t="shared" si="755"/>
        <v>1</v>
      </c>
      <c r="J1358">
        <f t="shared" si="756"/>
        <v>0</v>
      </c>
      <c r="K1358" s="5">
        <f t="shared" si="757"/>
        <v>0</v>
      </c>
      <c r="L1358" s="5">
        <f t="shared" si="758"/>
        <v>386</v>
      </c>
    </row>
    <row r="1359" spans="1:14" hidden="1" x14ac:dyDescent="0.3">
      <c r="A1359" t="s">
        <v>8</v>
      </c>
      <c r="B1359">
        <v>5</v>
      </c>
      <c r="C1359">
        <v>5</v>
      </c>
      <c r="D1359">
        <v>178</v>
      </c>
      <c r="E1359">
        <v>179</v>
      </c>
      <c r="F1359">
        <v>1</v>
      </c>
      <c r="G1359">
        <v>0</v>
      </c>
      <c r="I1359" s="7">
        <f t="shared" si="755"/>
        <v>1</v>
      </c>
      <c r="J1359">
        <f t="shared" si="756"/>
        <v>0</v>
      </c>
      <c r="K1359" s="5">
        <f t="shared" si="757"/>
        <v>178</v>
      </c>
      <c r="L1359" s="5">
        <f t="shared" si="758"/>
        <v>0</v>
      </c>
      <c r="N1359">
        <f t="shared" ref="N1359" si="765">$K1358+$K1359-$L1358-$L1359</f>
        <v>-208</v>
      </c>
    </row>
    <row r="1360" spans="1:14" x14ac:dyDescent="0.3">
      <c r="A1360" t="s">
        <v>8</v>
      </c>
      <c r="B1360">
        <v>17</v>
      </c>
      <c r="C1360">
        <v>46</v>
      </c>
      <c r="D1360">
        <v>3249</v>
      </c>
      <c r="E1360">
        <v>180</v>
      </c>
      <c r="F1360">
        <v>1</v>
      </c>
      <c r="G1360">
        <v>0</v>
      </c>
      <c r="I1360" s="7">
        <f t="shared" si="755"/>
        <v>2.7058823529411766</v>
      </c>
      <c r="J1360">
        <f t="shared" si="756"/>
        <v>29</v>
      </c>
      <c r="K1360" s="5">
        <f t="shared" si="757"/>
        <v>3249</v>
      </c>
      <c r="L1360" s="5">
        <f t="shared" si="758"/>
        <v>0</v>
      </c>
    </row>
    <row r="1361" spans="1:14" x14ac:dyDescent="0.3">
      <c r="A1361" t="s">
        <v>7</v>
      </c>
      <c r="B1361">
        <v>17</v>
      </c>
      <c r="C1361">
        <v>46</v>
      </c>
      <c r="D1361">
        <v>3662</v>
      </c>
      <c r="E1361">
        <v>180</v>
      </c>
      <c r="F1361">
        <v>1</v>
      </c>
      <c r="G1361">
        <v>0</v>
      </c>
      <c r="I1361" s="7">
        <f t="shared" si="755"/>
        <v>2.7058823529411766</v>
      </c>
      <c r="J1361">
        <f t="shared" si="756"/>
        <v>29</v>
      </c>
      <c r="K1361" s="5">
        <f t="shared" si="757"/>
        <v>0</v>
      </c>
      <c r="L1361" s="5">
        <f t="shared" si="758"/>
        <v>3662</v>
      </c>
      <c r="N1361">
        <f t="shared" ref="N1361" si="766">$K1360+$K1361-$L1360-$L1361</f>
        <v>-413</v>
      </c>
    </row>
    <row r="1362" spans="1:14" hidden="1" x14ac:dyDescent="0.3">
      <c r="A1362" t="s">
        <v>7</v>
      </c>
      <c r="B1362">
        <v>18</v>
      </c>
      <c r="C1362">
        <v>18</v>
      </c>
      <c r="D1362">
        <v>1391</v>
      </c>
      <c r="E1362">
        <v>181</v>
      </c>
      <c r="F1362">
        <v>1</v>
      </c>
      <c r="G1362">
        <v>0</v>
      </c>
      <c r="I1362" s="7">
        <f t="shared" si="755"/>
        <v>1</v>
      </c>
      <c r="J1362">
        <f t="shared" si="756"/>
        <v>0</v>
      </c>
      <c r="K1362" s="5">
        <f t="shared" si="757"/>
        <v>0</v>
      </c>
      <c r="L1362" s="5">
        <f t="shared" si="758"/>
        <v>1391</v>
      </c>
    </row>
    <row r="1363" spans="1:14" hidden="1" x14ac:dyDescent="0.3">
      <c r="A1363" t="s">
        <v>8</v>
      </c>
      <c r="B1363">
        <v>18</v>
      </c>
      <c r="C1363">
        <v>18</v>
      </c>
      <c r="D1363">
        <v>196</v>
      </c>
      <c r="E1363">
        <v>181</v>
      </c>
      <c r="F1363">
        <v>1</v>
      </c>
      <c r="G1363">
        <v>0</v>
      </c>
      <c r="I1363" s="7">
        <f t="shared" si="755"/>
        <v>1</v>
      </c>
      <c r="J1363">
        <f t="shared" si="756"/>
        <v>0</v>
      </c>
      <c r="K1363" s="5">
        <f t="shared" si="757"/>
        <v>196</v>
      </c>
      <c r="L1363" s="5">
        <f t="shared" si="758"/>
        <v>0</v>
      </c>
      <c r="N1363">
        <f t="shared" ref="N1363" si="767">$K1362+$K1363-$L1362-$L1363</f>
        <v>-1195</v>
      </c>
    </row>
    <row r="1364" spans="1:14" x14ac:dyDescent="0.3">
      <c r="A1364" t="s">
        <v>8</v>
      </c>
      <c r="B1364">
        <v>16</v>
      </c>
      <c r="C1364">
        <v>47</v>
      </c>
      <c r="D1364">
        <v>3328</v>
      </c>
      <c r="E1364">
        <v>182</v>
      </c>
      <c r="F1364">
        <v>1</v>
      </c>
      <c r="G1364">
        <v>0</v>
      </c>
      <c r="I1364" s="7">
        <f t="shared" si="755"/>
        <v>2.9375</v>
      </c>
      <c r="J1364">
        <f t="shared" si="756"/>
        <v>31</v>
      </c>
      <c r="K1364" s="5">
        <f t="shared" si="757"/>
        <v>3328</v>
      </c>
      <c r="L1364" s="5">
        <f t="shared" si="758"/>
        <v>0</v>
      </c>
    </row>
    <row r="1365" spans="1:14" x14ac:dyDescent="0.3">
      <c r="A1365" t="s">
        <v>7</v>
      </c>
      <c r="B1365">
        <v>16</v>
      </c>
      <c r="C1365">
        <v>47</v>
      </c>
      <c r="D1365">
        <v>3761</v>
      </c>
      <c r="E1365">
        <v>182</v>
      </c>
      <c r="F1365">
        <v>1</v>
      </c>
      <c r="G1365">
        <v>0</v>
      </c>
      <c r="I1365" s="7">
        <f t="shared" si="755"/>
        <v>2.9375</v>
      </c>
      <c r="J1365">
        <f t="shared" si="756"/>
        <v>31</v>
      </c>
      <c r="K1365" s="5">
        <f t="shared" si="757"/>
        <v>0</v>
      </c>
      <c r="L1365" s="5">
        <f t="shared" si="758"/>
        <v>3761</v>
      </c>
      <c r="N1365">
        <f t="shared" ref="N1365" si="768">$K1364+$K1365-$L1364-$L1365</f>
        <v>-433</v>
      </c>
    </row>
    <row r="1366" spans="1:14" x14ac:dyDescent="0.3">
      <c r="A1366" t="s">
        <v>7</v>
      </c>
      <c r="B1366">
        <v>4</v>
      </c>
      <c r="C1366">
        <v>14</v>
      </c>
      <c r="D1366">
        <v>916</v>
      </c>
      <c r="E1366">
        <v>183</v>
      </c>
      <c r="F1366">
        <v>1</v>
      </c>
      <c r="G1366">
        <v>0</v>
      </c>
      <c r="I1366" s="7">
        <f t="shared" si="755"/>
        <v>3.5</v>
      </c>
      <c r="J1366">
        <f t="shared" si="756"/>
        <v>10</v>
      </c>
      <c r="K1366" s="5">
        <f t="shared" si="757"/>
        <v>0</v>
      </c>
      <c r="L1366" s="5">
        <f t="shared" si="758"/>
        <v>916</v>
      </c>
    </row>
    <row r="1367" spans="1:14" x14ac:dyDescent="0.3">
      <c r="A1367" t="s">
        <v>8</v>
      </c>
      <c r="B1367">
        <v>4</v>
      </c>
      <c r="C1367">
        <v>14</v>
      </c>
      <c r="D1367">
        <v>850</v>
      </c>
      <c r="E1367">
        <v>183</v>
      </c>
      <c r="F1367">
        <v>1</v>
      </c>
      <c r="G1367">
        <v>0</v>
      </c>
      <c r="I1367" s="7">
        <f t="shared" si="755"/>
        <v>3.5</v>
      </c>
      <c r="J1367">
        <f t="shared" si="756"/>
        <v>10</v>
      </c>
      <c r="K1367" s="5">
        <f t="shared" si="757"/>
        <v>850</v>
      </c>
      <c r="L1367" s="5">
        <f t="shared" si="758"/>
        <v>0</v>
      </c>
      <c r="N1367">
        <f t="shared" ref="N1367" si="769">$K1366+$K1367-$L1366-$L1367</f>
        <v>-66</v>
      </c>
    </row>
    <row r="1368" spans="1:14" hidden="1" x14ac:dyDescent="0.3">
      <c r="A1368" t="s">
        <v>7</v>
      </c>
      <c r="B1368">
        <v>13</v>
      </c>
      <c r="C1368">
        <v>17</v>
      </c>
      <c r="D1368">
        <v>1165</v>
      </c>
      <c r="E1368">
        <v>184</v>
      </c>
      <c r="F1368">
        <v>1</v>
      </c>
      <c r="G1368">
        <v>0</v>
      </c>
      <c r="I1368" s="7">
        <f t="shared" si="755"/>
        <v>1.3076923076923077</v>
      </c>
      <c r="J1368">
        <f t="shared" si="756"/>
        <v>4</v>
      </c>
      <c r="K1368" s="5">
        <f t="shared" si="757"/>
        <v>0</v>
      </c>
      <c r="L1368" s="5">
        <f t="shared" si="758"/>
        <v>1165</v>
      </c>
    </row>
    <row r="1369" spans="1:14" hidden="1" x14ac:dyDescent="0.3">
      <c r="A1369" t="s">
        <v>8</v>
      </c>
      <c r="B1369">
        <v>13</v>
      </c>
      <c r="C1369">
        <v>17</v>
      </c>
      <c r="D1369">
        <v>369</v>
      </c>
      <c r="E1369">
        <v>184</v>
      </c>
      <c r="F1369">
        <v>1</v>
      </c>
      <c r="G1369">
        <v>0</v>
      </c>
      <c r="I1369" s="7">
        <f t="shared" si="755"/>
        <v>1.3076923076923077</v>
      </c>
      <c r="J1369">
        <f t="shared" si="756"/>
        <v>4</v>
      </c>
      <c r="K1369" s="5">
        <f t="shared" si="757"/>
        <v>369</v>
      </c>
      <c r="L1369" s="5">
        <f t="shared" si="758"/>
        <v>0</v>
      </c>
      <c r="N1369">
        <f t="shared" ref="N1369" si="770">$K1368+$K1369-$L1368-$L1369</f>
        <v>-796</v>
      </c>
    </row>
    <row r="1370" spans="1:14" x14ac:dyDescent="0.3">
      <c r="A1370" t="s">
        <v>7</v>
      </c>
      <c r="B1370">
        <v>16</v>
      </c>
      <c r="C1370">
        <v>29</v>
      </c>
      <c r="D1370">
        <v>1852</v>
      </c>
      <c r="E1370">
        <v>185</v>
      </c>
      <c r="F1370">
        <v>1</v>
      </c>
      <c r="G1370">
        <v>0</v>
      </c>
      <c r="I1370" s="7">
        <f t="shared" si="755"/>
        <v>1.8125</v>
      </c>
      <c r="J1370">
        <f t="shared" si="756"/>
        <v>13</v>
      </c>
      <c r="K1370" s="5">
        <f t="shared" si="757"/>
        <v>0</v>
      </c>
      <c r="L1370" s="5">
        <f t="shared" si="758"/>
        <v>1852</v>
      </c>
    </row>
    <row r="1371" spans="1:14" x14ac:dyDescent="0.3">
      <c r="A1371" t="s">
        <v>8</v>
      </c>
      <c r="B1371">
        <v>16</v>
      </c>
      <c r="C1371">
        <v>29</v>
      </c>
      <c r="D1371">
        <v>1209</v>
      </c>
      <c r="E1371">
        <v>185</v>
      </c>
      <c r="F1371">
        <v>1</v>
      </c>
      <c r="G1371">
        <v>0</v>
      </c>
      <c r="I1371" s="7">
        <f t="shared" si="755"/>
        <v>1.8125</v>
      </c>
      <c r="J1371">
        <f t="shared" si="756"/>
        <v>13</v>
      </c>
      <c r="K1371" s="5">
        <f t="shared" si="757"/>
        <v>1209</v>
      </c>
      <c r="L1371" s="5">
        <f t="shared" si="758"/>
        <v>0</v>
      </c>
      <c r="N1371">
        <f t="shared" ref="N1371" si="771">$K1370+$K1371-$L1370-$L1371</f>
        <v>-643</v>
      </c>
    </row>
    <row r="1372" spans="1:14" x14ac:dyDescent="0.3">
      <c r="A1372" t="s">
        <v>8</v>
      </c>
      <c r="B1372">
        <v>14</v>
      </c>
      <c r="C1372">
        <v>29</v>
      </c>
      <c r="D1372">
        <v>1524</v>
      </c>
      <c r="E1372">
        <v>186</v>
      </c>
      <c r="F1372">
        <v>1</v>
      </c>
      <c r="G1372">
        <v>0</v>
      </c>
      <c r="I1372" s="7">
        <f t="shared" si="755"/>
        <v>2.0714285714285716</v>
      </c>
      <c r="J1372">
        <f t="shared" si="756"/>
        <v>15</v>
      </c>
      <c r="K1372" s="5">
        <f t="shared" si="757"/>
        <v>1524</v>
      </c>
      <c r="L1372" s="5">
        <f t="shared" si="758"/>
        <v>0</v>
      </c>
    </row>
    <row r="1373" spans="1:14" x14ac:dyDescent="0.3">
      <c r="A1373" t="s">
        <v>7</v>
      </c>
      <c r="B1373">
        <v>14</v>
      </c>
      <c r="C1373">
        <v>29</v>
      </c>
      <c r="D1373">
        <v>2240</v>
      </c>
      <c r="E1373">
        <v>186</v>
      </c>
      <c r="F1373">
        <v>1</v>
      </c>
      <c r="G1373">
        <v>0</v>
      </c>
      <c r="I1373" s="7">
        <f t="shared" si="755"/>
        <v>2.0714285714285716</v>
      </c>
      <c r="J1373">
        <f t="shared" si="756"/>
        <v>15</v>
      </c>
      <c r="K1373" s="5">
        <f t="shared" si="757"/>
        <v>0</v>
      </c>
      <c r="L1373" s="5">
        <f t="shared" si="758"/>
        <v>2240</v>
      </c>
      <c r="N1373">
        <f t="shared" ref="N1373" si="772">$K1372+$K1373-$L1372-$L1373</f>
        <v>-716</v>
      </c>
    </row>
    <row r="1374" spans="1:14" x14ac:dyDescent="0.3">
      <c r="A1374" t="s">
        <v>7</v>
      </c>
      <c r="B1374">
        <v>26</v>
      </c>
      <c r="C1374">
        <v>46</v>
      </c>
      <c r="D1374">
        <v>3627</v>
      </c>
      <c r="E1374">
        <v>187</v>
      </c>
      <c r="F1374">
        <v>1</v>
      </c>
      <c r="G1374">
        <v>0</v>
      </c>
      <c r="I1374" s="7">
        <f t="shared" si="755"/>
        <v>1.7692307692307692</v>
      </c>
      <c r="J1374">
        <f t="shared" si="756"/>
        <v>20</v>
      </c>
      <c r="K1374" s="5">
        <f t="shared" si="757"/>
        <v>0</v>
      </c>
      <c r="L1374" s="5">
        <f t="shared" si="758"/>
        <v>3627</v>
      </c>
    </row>
    <row r="1375" spans="1:14" x14ac:dyDescent="0.3">
      <c r="A1375" t="s">
        <v>8</v>
      </c>
      <c r="B1375">
        <v>26</v>
      </c>
      <c r="C1375">
        <v>46</v>
      </c>
      <c r="D1375">
        <v>2106</v>
      </c>
      <c r="E1375">
        <v>187</v>
      </c>
      <c r="F1375">
        <v>1</v>
      </c>
      <c r="G1375">
        <v>0</v>
      </c>
      <c r="I1375" s="7">
        <f t="shared" si="755"/>
        <v>1.7692307692307692</v>
      </c>
      <c r="J1375">
        <f t="shared" si="756"/>
        <v>20</v>
      </c>
      <c r="K1375" s="5">
        <f t="shared" si="757"/>
        <v>2106</v>
      </c>
      <c r="L1375" s="5">
        <f t="shared" si="758"/>
        <v>0</v>
      </c>
      <c r="N1375">
        <f t="shared" ref="N1375" si="773">$K1374+$K1375-$L1374-$L1375</f>
        <v>-1521</v>
      </c>
    </row>
    <row r="1376" spans="1:14" x14ac:dyDescent="0.3">
      <c r="A1376" t="s">
        <v>7</v>
      </c>
      <c r="B1376">
        <v>11</v>
      </c>
      <c r="C1376">
        <v>25</v>
      </c>
      <c r="D1376">
        <v>1487</v>
      </c>
      <c r="E1376">
        <v>188</v>
      </c>
      <c r="F1376">
        <v>1</v>
      </c>
      <c r="G1376">
        <v>0</v>
      </c>
      <c r="I1376" s="7">
        <f t="shared" si="755"/>
        <v>2.2727272727272729</v>
      </c>
      <c r="J1376">
        <f t="shared" si="756"/>
        <v>14</v>
      </c>
      <c r="K1376" s="5">
        <f t="shared" si="757"/>
        <v>0</v>
      </c>
      <c r="L1376" s="5">
        <f t="shared" si="758"/>
        <v>1487</v>
      </c>
    </row>
    <row r="1377" spans="1:14" x14ac:dyDescent="0.3">
      <c r="A1377" t="s">
        <v>8</v>
      </c>
      <c r="B1377">
        <v>11</v>
      </c>
      <c r="C1377">
        <v>25</v>
      </c>
      <c r="D1377">
        <v>1252</v>
      </c>
      <c r="E1377">
        <v>188</v>
      </c>
      <c r="F1377">
        <v>1</v>
      </c>
      <c r="G1377">
        <v>0</v>
      </c>
      <c r="I1377" s="7">
        <f t="shared" si="755"/>
        <v>2.2727272727272729</v>
      </c>
      <c r="J1377">
        <f t="shared" si="756"/>
        <v>14</v>
      </c>
      <c r="K1377" s="5">
        <f t="shared" si="757"/>
        <v>1252</v>
      </c>
      <c r="L1377" s="5">
        <f t="shared" si="758"/>
        <v>0</v>
      </c>
      <c r="N1377">
        <f t="shared" ref="N1377" si="774">$K1376+$K1377-$L1376-$L1377</f>
        <v>-235</v>
      </c>
    </row>
    <row r="1378" spans="1:14" hidden="1" x14ac:dyDescent="0.3">
      <c r="A1378" t="s">
        <v>7</v>
      </c>
      <c r="B1378">
        <v>3</v>
      </c>
      <c r="C1378">
        <v>3</v>
      </c>
      <c r="D1378">
        <v>346</v>
      </c>
      <c r="E1378">
        <v>189</v>
      </c>
      <c r="F1378">
        <v>1</v>
      </c>
      <c r="G1378">
        <v>0</v>
      </c>
      <c r="I1378" s="7">
        <f t="shared" si="755"/>
        <v>1</v>
      </c>
      <c r="J1378">
        <f t="shared" si="756"/>
        <v>0</v>
      </c>
      <c r="K1378" s="5">
        <f t="shared" si="757"/>
        <v>0</v>
      </c>
      <c r="L1378" s="5">
        <f t="shared" si="758"/>
        <v>346</v>
      </c>
    </row>
    <row r="1379" spans="1:14" hidden="1" x14ac:dyDescent="0.3">
      <c r="A1379" t="s">
        <v>8</v>
      </c>
      <c r="B1379">
        <v>3</v>
      </c>
      <c r="C1379">
        <v>3</v>
      </c>
      <c r="D1379">
        <v>107</v>
      </c>
      <c r="E1379">
        <v>189</v>
      </c>
      <c r="F1379">
        <v>1</v>
      </c>
      <c r="G1379">
        <v>0</v>
      </c>
      <c r="I1379" s="7">
        <f t="shared" si="755"/>
        <v>1</v>
      </c>
      <c r="J1379">
        <f t="shared" si="756"/>
        <v>0</v>
      </c>
      <c r="K1379" s="5">
        <f t="shared" si="757"/>
        <v>107</v>
      </c>
      <c r="L1379" s="5">
        <f t="shared" si="758"/>
        <v>0</v>
      </c>
      <c r="N1379">
        <f t="shared" ref="N1379" si="775">$K1378+$K1379-$L1378-$L1379</f>
        <v>-239</v>
      </c>
    </row>
    <row r="1380" spans="1:14" hidden="1" x14ac:dyDescent="0.3">
      <c r="A1380" t="s">
        <v>8</v>
      </c>
      <c r="B1380">
        <v>8</v>
      </c>
      <c r="C1380">
        <v>8</v>
      </c>
      <c r="D1380">
        <v>67</v>
      </c>
      <c r="E1380">
        <v>190</v>
      </c>
      <c r="F1380">
        <v>1</v>
      </c>
      <c r="G1380">
        <v>0</v>
      </c>
      <c r="I1380" s="7">
        <f t="shared" si="755"/>
        <v>1</v>
      </c>
      <c r="J1380">
        <f t="shared" si="756"/>
        <v>0</v>
      </c>
      <c r="K1380" s="5">
        <f t="shared" si="757"/>
        <v>67</v>
      </c>
      <c r="L1380" s="5">
        <f t="shared" si="758"/>
        <v>0</v>
      </c>
    </row>
    <row r="1381" spans="1:14" hidden="1" x14ac:dyDescent="0.3">
      <c r="A1381" t="s">
        <v>7</v>
      </c>
      <c r="B1381">
        <v>8</v>
      </c>
      <c r="C1381">
        <v>8</v>
      </c>
      <c r="D1381">
        <v>552</v>
      </c>
      <c r="E1381">
        <v>190</v>
      </c>
      <c r="F1381">
        <v>1</v>
      </c>
      <c r="G1381">
        <v>0</v>
      </c>
      <c r="I1381" s="7">
        <f t="shared" si="755"/>
        <v>1</v>
      </c>
      <c r="J1381">
        <f t="shared" si="756"/>
        <v>0</v>
      </c>
      <c r="K1381" s="5">
        <f t="shared" si="757"/>
        <v>0</v>
      </c>
      <c r="L1381" s="5">
        <f t="shared" si="758"/>
        <v>552</v>
      </c>
      <c r="N1381">
        <f t="shared" ref="N1381" si="776">$K1380+$K1381-$L1380-$L1381</f>
        <v>-485</v>
      </c>
    </row>
    <row r="1382" spans="1:14" hidden="1" x14ac:dyDescent="0.3">
      <c r="A1382" t="s">
        <v>7</v>
      </c>
      <c r="B1382">
        <v>23</v>
      </c>
      <c r="C1382">
        <v>23</v>
      </c>
      <c r="D1382">
        <v>1700</v>
      </c>
      <c r="E1382">
        <v>191</v>
      </c>
      <c r="F1382">
        <v>1</v>
      </c>
      <c r="G1382">
        <v>0</v>
      </c>
      <c r="I1382" s="7">
        <f t="shared" si="755"/>
        <v>1</v>
      </c>
      <c r="J1382">
        <f t="shared" si="756"/>
        <v>0</v>
      </c>
      <c r="K1382" s="5">
        <f t="shared" si="757"/>
        <v>0</v>
      </c>
      <c r="L1382" s="5">
        <f t="shared" si="758"/>
        <v>1700</v>
      </c>
    </row>
    <row r="1383" spans="1:14" hidden="1" x14ac:dyDescent="0.3">
      <c r="A1383" t="s">
        <v>8</v>
      </c>
      <c r="B1383">
        <v>23</v>
      </c>
      <c r="C1383">
        <v>23</v>
      </c>
      <c r="D1383">
        <v>165</v>
      </c>
      <c r="E1383">
        <v>191</v>
      </c>
      <c r="F1383">
        <v>1</v>
      </c>
      <c r="G1383">
        <v>0</v>
      </c>
      <c r="I1383" s="7">
        <f t="shared" si="755"/>
        <v>1</v>
      </c>
      <c r="J1383">
        <f t="shared" si="756"/>
        <v>0</v>
      </c>
      <c r="K1383" s="5">
        <f t="shared" si="757"/>
        <v>165</v>
      </c>
      <c r="L1383" s="5">
        <f t="shared" si="758"/>
        <v>0</v>
      </c>
      <c r="N1383">
        <f t="shared" ref="N1383" si="777">$K1382+$K1383-$L1382-$L1383</f>
        <v>-1535</v>
      </c>
    </row>
    <row r="1384" spans="1:14" hidden="1" x14ac:dyDescent="0.3">
      <c r="A1384" t="s">
        <v>7</v>
      </c>
      <c r="B1384">
        <v>23</v>
      </c>
      <c r="C1384">
        <v>23</v>
      </c>
      <c r="D1384">
        <v>1758</v>
      </c>
      <c r="E1384">
        <v>192</v>
      </c>
      <c r="F1384">
        <v>1</v>
      </c>
      <c r="G1384">
        <v>0</v>
      </c>
      <c r="I1384" s="7">
        <f t="shared" si="755"/>
        <v>1</v>
      </c>
      <c r="J1384">
        <f t="shared" si="756"/>
        <v>0</v>
      </c>
      <c r="K1384" s="5">
        <f t="shared" si="757"/>
        <v>0</v>
      </c>
      <c r="L1384" s="5">
        <f t="shared" si="758"/>
        <v>1758</v>
      </c>
    </row>
    <row r="1385" spans="1:14" hidden="1" x14ac:dyDescent="0.3">
      <c r="A1385" t="s">
        <v>8</v>
      </c>
      <c r="B1385">
        <v>23</v>
      </c>
      <c r="C1385">
        <v>23</v>
      </c>
      <c r="D1385">
        <v>179</v>
      </c>
      <c r="E1385">
        <v>192</v>
      </c>
      <c r="F1385">
        <v>1</v>
      </c>
      <c r="G1385">
        <v>0</v>
      </c>
      <c r="I1385" s="7">
        <f t="shared" si="755"/>
        <v>1</v>
      </c>
      <c r="J1385">
        <f t="shared" si="756"/>
        <v>0</v>
      </c>
      <c r="K1385" s="5">
        <f t="shared" si="757"/>
        <v>179</v>
      </c>
      <c r="L1385" s="5">
        <f t="shared" si="758"/>
        <v>0</v>
      </c>
      <c r="N1385">
        <f t="shared" ref="N1385" si="778">$K1384+$K1385-$L1384-$L1385</f>
        <v>-1579</v>
      </c>
    </row>
    <row r="1386" spans="1:14" hidden="1" x14ac:dyDescent="0.3">
      <c r="A1386" t="s">
        <v>7</v>
      </c>
      <c r="B1386">
        <v>25</v>
      </c>
      <c r="C1386">
        <v>27</v>
      </c>
      <c r="D1386">
        <v>1866</v>
      </c>
      <c r="E1386">
        <v>193</v>
      </c>
      <c r="F1386">
        <v>1</v>
      </c>
      <c r="G1386">
        <v>0</v>
      </c>
      <c r="I1386" s="7">
        <f t="shared" si="755"/>
        <v>1.08</v>
      </c>
      <c r="J1386">
        <f t="shared" si="756"/>
        <v>2</v>
      </c>
      <c r="K1386" s="5">
        <f t="shared" si="757"/>
        <v>0</v>
      </c>
      <c r="L1386" s="5">
        <f t="shared" si="758"/>
        <v>1866</v>
      </c>
    </row>
    <row r="1387" spans="1:14" hidden="1" x14ac:dyDescent="0.3">
      <c r="A1387" t="s">
        <v>8</v>
      </c>
      <c r="B1387">
        <v>25</v>
      </c>
      <c r="C1387">
        <v>27</v>
      </c>
      <c r="D1387">
        <v>370</v>
      </c>
      <c r="E1387">
        <v>193</v>
      </c>
      <c r="F1387">
        <v>1</v>
      </c>
      <c r="G1387">
        <v>0</v>
      </c>
      <c r="I1387" s="7">
        <f t="shared" si="755"/>
        <v>1.08</v>
      </c>
      <c r="J1387">
        <f t="shared" si="756"/>
        <v>2</v>
      </c>
      <c r="K1387" s="5">
        <f t="shared" si="757"/>
        <v>370</v>
      </c>
      <c r="L1387" s="5">
        <f t="shared" si="758"/>
        <v>0</v>
      </c>
      <c r="N1387">
        <f t="shared" ref="N1387" si="779">$K1386+$K1387-$L1386-$L1387</f>
        <v>-1496</v>
      </c>
    </row>
    <row r="1388" spans="1:14" hidden="1" x14ac:dyDescent="0.3">
      <c r="A1388" t="s">
        <v>8</v>
      </c>
      <c r="B1388">
        <v>17</v>
      </c>
      <c r="C1388">
        <v>17</v>
      </c>
      <c r="D1388">
        <v>170</v>
      </c>
      <c r="E1388">
        <v>194</v>
      </c>
      <c r="F1388">
        <v>1</v>
      </c>
      <c r="G1388">
        <v>0</v>
      </c>
      <c r="I1388" s="7">
        <f t="shared" si="755"/>
        <v>1</v>
      </c>
      <c r="J1388">
        <f t="shared" si="756"/>
        <v>0</v>
      </c>
      <c r="K1388" s="5">
        <f t="shared" si="757"/>
        <v>170</v>
      </c>
      <c r="L1388" s="5">
        <f t="shared" si="758"/>
        <v>0</v>
      </c>
    </row>
    <row r="1389" spans="1:14" hidden="1" x14ac:dyDescent="0.3">
      <c r="A1389" t="s">
        <v>7</v>
      </c>
      <c r="B1389">
        <v>17</v>
      </c>
      <c r="C1389">
        <v>17</v>
      </c>
      <c r="D1389">
        <v>1304</v>
      </c>
      <c r="E1389">
        <v>194</v>
      </c>
      <c r="F1389">
        <v>1</v>
      </c>
      <c r="G1389">
        <v>0</v>
      </c>
      <c r="I1389" s="7">
        <f t="shared" si="755"/>
        <v>1</v>
      </c>
      <c r="J1389">
        <f t="shared" si="756"/>
        <v>0</v>
      </c>
      <c r="K1389" s="5">
        <f t="shared" si="757"/>
        <v>0</v>
      </c>
      <c r="L1389" s="5">
        <f t="shared" si="758"/>
        <v>1304</v>
      </c>
      <c r="N1389">
        <f t="shared" ref="N1389" si="780">$K1388+$K1389-$L1388-$L1389</f>
        <v>-1134</v>
      </c>
    </row>
    <row r="1390" spans="1:14" x14ac:dyDescent="0.3">
      <c r="A1390" t="s">
        <v>7</v>
      </c>
      <c r="B1390">
        <v>21</v>
      </c>
      <c r="C1390">
        <v>45</v>
      </c>
      <c r="D1390">
        <v>3341</v>
      </c>
      <c r="E1390">
        <v>195</v>
      </c>
      <c r="F1390">
        <v>1</v>
      </c>
      <c r="G1390">
        <v>0</v>
      </c>
      <c r="I1390" s="7">
        <f t="shared" si="755"/>
        <v>2.1428571428571428</v>
      </c>
      <c r="J1390">
        <f t="shared" si="756"/>
        <v>24</v>
      </c>
      <c r="K1390" s="5">
        <f t="shared" si="757"/>
        <v>0</v>
      </c>
      <c r="L1390" s="5">
        <f t="shared" si="758"/>
        <v>3341</v>
      </c>
    </row>
    <row r="1391" spans="1:14" x14ac:dyDescent="0.3">
      <c r="A1391" t="s">
        <v>8</v>
      </c>
      <c r="B1391">
        <v>21</v>
      </c>
      <c r="C1391">
        <v>45</v>
      </c>
      <c r="D1391">
        <v>2436</v>
      </c>
      <c r="E1391">
        <v>195</v>
      </c>
      <c r="F1391">
        <v>1</v>
      </c>
      <c r="G1391">
        <v>0</v>
      </c>
      <c r="I1391" s="7">
        <f t="shared" si="755"/>
        <v>2.1428571428571428</v>
      </c>
      <c r="J1391">
        <f t="shared" si="756"/>
        <v>24</v>
      </c>
      <c r="K1391" s="5">
        <f t="shared" si="757"/>
        <v>2436</v>
      </c>
      <c r="L1391" s="5">
        <f t="shared" si="758"/>
        <v>0</v>
      </c>
      <c r="N1391">
        <f t="shared" ref="N1391" si="781">$K1390+$K1391-$L1390-$L1391</f>
        <v>-905</v>
      </c>
    </row>
    <row r="1392" spans="1:14" hidden="1" x14ac:dyDescent="0.3">
      <c r="A1392" t="s">
        <v>7</v>
      </c>
      <c r="B1392">
        <v>30</v>
      </c>
      <c r="C1392">
        <v>30</v>
      </c>
      <c r="D1392">
        <v>2228</v>
      </c>
      <c r="E1392">
        <v>196</v>
      </c>
      <c r="F1392">
        <v>1</v>
      </c>
      <c r="G1392">
        <v>0</v>
      </c>
      <c r="I1392" s="7">
        <f t="shared" si="755"/>
        <v>1</v>
      </c>
      <c r="J1392">
        <f t="shared" si="756"/>
        <v>0</v>
      </c>
      <c r="K1392" s="5">
        <f t="shared" si="757"/>
        <v>0</v>
      </c>
      <c r="L1392" s="5">
        <f t="shared" si="758"/>
        <v>2228</v>
      </c>
    </row>
    <row r="1393" spans="1:14" hidden="1" x14ac:dyDescent="0.3">
      <c r="A1393" t="s">
        <v>8</v>
      </c>
      <c r="B1393">
        <v>30</v>
      </c>
      <c r="C1393">
        <v>30</v>
      </c>
      <c r="D1393">
        <v>129</v>
      </c>
      <c r="E1393">
        <v>196</v>
      </c>
      <c r="F1393">
        <v>1</v>
      </c>
      <c r="G1393">
        <v>0</v>
      </c>
      <c r="I1393" s="7">
        <f t="shared" si="755"/>
        <v>1</v>
      </c>
      <c r="J1393">
        <f t="shared" si="756"/>
        <v>0</v>
      </c>
      <c r="K1393" s="5">
        <f t="shared" si="757"/>
        <v>129</v>
      </c>
      <c r="L1393" s="5">
        <f t="shared" si="758"/>
        <v>0</v>
      </c>
      <c r="N1393">
        <f t="shared" ref="N1393" si="782">$K1392+$K1393-$L1392-$L1393</f>
        <v>-2099</v>
      </c>
    </row>
    <row r="1394" spans="1:14" hidden="1" x14ac:dyDescent="0.3">
      <c r="A1394" t="s">
        <v>7</v>
      </c>
      <c r="B1394">
        <v>27</v>
      </c>
      <c r="C1394">
        <v>38</v>
      </c>
      <c r="D1394">
        <v>2813</v>
      </c>
      <c r="E1394">
        <v>197</v>
      </c>
      <c r="F1394">
        <v>1</v>
      </c>
      <c r="G1394">
        <v>0</v>
      </c>
      <c r="I1394" s="7">
        <f t="shared" si="755"/>
        <v>1.4074074074074074</v>
      </c>
      <c r="J1394">
        <f t="shared" si="756"/>
        <v>11</v>
      </c>
      <c r="K1394" s="5">
        <f t="shared" si="757"/>
        <v>0</v>
      </c>
      <c r="L1394" s="5">
        <f t="shared" si="758"/>
        <v>2813</v>
      </c>
    </row>
    <row r="1395" spans="1:14" hidden="1" x14ac:dyDescent="0.3">
      <c r="A1395" t="s">
        <v>8</v>
      </c>
      <c r="B1395">
        <v>27</v>
      </c>
      <c r="C1395">
        <v>38</v>
      </c>
      <c r="D1395">
        <v>1122</v>
      </c>
      <c r="E1395">
        <v>197</v>
      </c>
      <c r="F1395">
        <v>1</v>
      </c>
      <c r="G1395">
        <v>0</v>
      </c>
      <c r="I1395" s="7">
        <f t="shared" si="755"/>
        <v>1.4074074074074074</v>
      </c>
      <c r="J1395">
        <f t="shared" si="756"/>
        <v>11</v>
      </c>
      <c r="K1395" s="5">
        <f t="shared" si="757"/>
        <v>1122</v>
      </c>
      <c r="L1395" s="5">
        <f t="shared" si="758"/>
        <v>0</v>
      </c>
      <c r="N1395">
        <f t="shared" ref="N1395" si="783">$K1394+$K1395-$L1394-$L1395</f>
        <v>-1691</v>
      </c>
    </row>
    <row r="1396" spans="1:14" hidden="1" x14ac:dyDescent="0.3">
      <c r="A1396" t="s">
        <v>7</v>
      </c>
      <c r="B1396">
        <v>26</v>
      </c>
      <c r="C1396">
        <v>26</v>
      </c>
      <c r="D1396">
        <v>1807</v>
      </c>
      <c r="E1396">
        <v>198</v>
      </c>
      <c r="F1396">
        <v>1</v>
      </c>
      <c r="G1396">
        <v>0</v>
      </c>
      <c r="I1396" s="7">
        <f t="shared" si="755"/>
        <v>1</v>
      </c>
      <c r="J1396">
        <f t="shared" si="756"/>
        <v>0</v>
      </c>
      <c r="K1396" s="5">
        <f t="shared" si="757"/>
        <v>0</v>
      </c>
      <c r="L1396" s="5">
        <f t="shared" si="758"/>
        <v>1807</v>
      </c>
    </row>
    <row r="1397" spans="1:14" hidden="1" x14ac:dyDescent="0.3">
      <c r="A1397" t="s">
        <v>8</v>
      </c>
      <c r="B1397">
        <v>26</v>
      </c>
      <c r="C1397">
        <v>26</v>
      </c>
      <c r="D1397">
        <v>162</v>
      </c>
      <c r="E1397">
        <v>198</v>
      </c>
      <c r="F1397">
        <v>1</v>
      </c>
      <c r="G1397">
        <v>0</v>
      </c>
      <c r="I1397" s="7">
        <f t="shared" si="755"/>
        <v>1</v>
      </c>
      <c r="J1397">
        <f t="shared" si="756"/>
        <v>0</v>
      </c>
      <c r="K1397" s="5">
        <f t="shared" si="757"/>
        <v>162</v>
      </c>
      <c r="L1397" s="5">
        <f t="shared" si="758"/>
        <v>0</v>
      </c>
      <c r="N1397">
        <f t="shared" ref="N1397" si="784">$K1396+$K1397-$L1396-$L1397</f>
        <v>-1645</v>
      </c>
    </row>
    <row r="1398" spans="1:14" x14ac:dyDescent="0.3">
      <c r="A1398" t="s">
        <v>7</v>
      </c>
      <c r="B1398">
        <v>14</v>
      </c>
      <c r="C1398">
        <v>27</v>
      </c>
      <c r="D1398">
        <v>1799</v>
      </c>
      <c r="E1398">
        <v>199</v>
      </c>
      <c r="F1398">
        <v>1</v>
      </c>
      <c r="G1398">
        <v>0</v>
      </c>
      <c r="I1398" s="7">
        <f t="shared" si="755"/>
        <v>1.9285714285714286</v>
      </c>
      <c r="J1398">
        <f t="shared" si="756"/>
        <v>13</v>
      </c>
      <c r="K1398" s="5">
        <f t="shared" si="757"/>
        <v>0</v>
      </c>
      <c r="L1398" s="5">
        <f t="shared" si="758"/>
        <v>1799</v>
      </c>
    </row>
    <row r="1399" spans="1:14" x14ac:dyDescent="0.3">
      <c r="A1399" t="s">
        <v>8</v>
      </c>
      <c r="B1399">
        <v>14</v>
      </c>
      <c r="C1399">
        <v>27</v>
      </c>
      <c r="D1399">
        <v>1331</v>
      </c>
      <c r="E1399">
        <v>199</v>
      </c>
      <c r="F1399">
        <v>1</v>
      </c>
      <c r="G1399">
        <v>0</v>
      </c>
      <c r="I1399" s="7">
        <f t="shared" si="755"/>
        <v>1.9285714285714286</v>
      </c>
      <c r="J1399">
        <f t="shared" si="756"/>
        <v>13</v>
      </c>
      <c r="K1399" s="5">
        <f t="shared" si="757"/>
        <v>1331</v>
      </c>
      <c r="L1399" s="5">
        <f t="shared" si="758"/>
        <v>0</v>
      </c>
      <c r="N1399">
        <f t="shared" ref="N1399" si="785">$K1398+$K1399-$L1398-$L1399</f>
        <v>-468</v>
      </c>
    </row>
    <row r="1400" spans="1:14" x14ac:dyDescent="0.3">
      <c r="A1400" t="s">
        <v>7</v>
      </c>
      <c r="B1400">
        <v>12</v>
      </c>
      <c r="C1400">
        <v>31</v>
      </c>
      <c r="D1400">
        <v>2284</v>
      </c>
      <c r="E1400">
        <v>200</v>
      </c>
      <c r="F1400">
        <v>1</v>
      </c>
      <c r="G1400">
        <v>0</v>
      </c>
      <c r="I1400" s="7">
        <f t="shared" si="755"/>
        <v>2.5833333333333335</v>
      </c>
      <c r="J1400">
        <f t="shared" si="756"/>
        <v>19</v>
      </c>
      <c r="K1400" s="5">
        <f t="shared" si="757"/>
        <v>0</v>
      </c>
      <c r="L1400" s="5">
        <f t="shared" si="758"/>
        <v>2284</v>
      </c>
    </row>
    <row r="1401" spans="1:14" x14ac:dyDescent="0.3">
      <c r="A1401" t="s">
        <v>8</v>
      </c>
      <c r="B1401">
        <v>12</v>
      </c>
      <c r="C1401">
        <v>31</v>
      </c>
      <c r="D1401">
        <v>1717</v>
      </c>
      <c r="E1401">
        <v>200</v>
      </c>
      <c r="F1401">
        <v>1</v>
      </c>
      <c r="G1401">
        <v>0</v>
      </c>
      <c r="I1401" s="7">
        <f t="shared" si="755"/>
        <v>2.5833333333333335</v>
      </c>
      <c r="J1401">
        <f t="shared" si="756"/>
        <v>19</v>
      </c>
      <c r="K1401" s="5">
        <f t="shared" si="757"/>
        <v>1717</v>
      </c>
      <c r="L1401" s="5">
        <f t="shared" si="758"/>
        <v>0</v>
      </c>
      <c r="N1401">
        <f t="shared" ref="N1401" si="786">$K1400+$K1401-$L1400-$L1401</f>
        <v>-567</v>
      </c>
    </row>
    <row r="1402" spans="1:14" hidden="1" x14ac:dyDescent="0.3">
      <c r="A1402" t="s">
        <v>7</v>
      </c>
      <c r="B1402">
        <v>37</v>
      </c>
      <c r="C1402">
        <v>37</v>
      </c>
      <c r="D1402">
        <v>2970</v>
      </c>
      <c r="E1402">
        <v>201</v>
      </c>
      <c r="F1402">
        <v>1</v>
      </c>
      <c r="G1402">
        <v>0</v>
      </c>
      <c r="I1402" s="7">
        <f t="shared" si="755"/>
        <v>1</v>
      </c>
      <c r="J1402">
        <f t="shared" si="756"/>
        <v>0</v>
      </c>
      <c r="K1402" s="5">
        <f t="shared" si="757"/>
        <v>0</v>
      </c>
      <c r="L1402" s="5">
        <f t="shared" si="758"/>
        <v>2970</v>
      </c>
    </row>
    <row r="1403" spans="1:14" hidden="1" x14ac:dyDescent="0.3">
      <c r="A1403" t="s">
        <v>8</v>
      </c>
      <c r="B1403">
        <v>37</v>
      </c>
      <c r="C1403">
        <v>37</v>
      </c>
      <c r="D1403">
        <v>178</v>
      </c>
      <c r="E1403">
        <v>201</v>
      </c>
      <c r="F1403">
        <v>1</v>
      </c>
      <c r="G1403">
        <v>0</v>
      </c>
      <c r="I1403" s="7">
        <f t="shared" si="755"/>
        <v>1</v>
      </c>
      <c r="J1403">
        <f t="shared" si="756"/>
        <v>0</v>
      </c>
      <c r="K1403" s="5">
        <f t="shared" si="757"/>
        <v>178</v>
      </c>
      <c r="L1403" s="5">
        <f t="shared" si="758"/>
        <v>0</v>
      </c>
      <c r="N1403">
        <f t="shared" ref="N1403" si="787">$K1402+$K1403-$L1402-$L1403</f>
        <v>-2792</v>
      </c>
    </row>
    <row r="1404" spans="1:14" hidden="1" x14ac:dyDescent="0.3">
      <c r="A1404" t="s">
        <v>8</v>
      </c>
      <c r="B1404">
        <v>11</v>
      </c>
      <c r="C1404">
        <v>11</v>
      </c>
      <c r="D1404">
        <v>190</v>
      </c>
      <c r="E1404">
        <v>202</v>
      </c>
      <c r="F1404">
        <v>1</v>
      </c>
      <c r="G1404">
        <v>0</v>
      </c>
      <c r="I1404" s="7">
        <f t="shared" si="755"/>
        <v>1</v>
      </c>
      <c r="J1404">
        <f t="shared" si="756"/>
        <v>0</v>
      </c>
      <c r="K1404" s="5">
        <f t="shared" si="757"/>
        <v>190</v>
      </c>
      <c r="L1404" s="5">
        <f t="shared" si="758"/>
        <v>0</v>
      </c>
    </row>
    <row r="1405" spans="1:14" hidden="1" x14ac:dyDescent="0.3">
      <c r="A1405" t="s">
        <v>7</v>
      </c>
      <c r="B1405">
        <v>11</v>
      </c>
      <c r="C1405">
        <v>11</v>
      </c>
      <c r="D1405">
        <v>762</v>
      </c>
      <c r="E1405">
        <v>202</v>
      </c>
      <c r="F1405">
        <v>1</v>
      </c>
      <c r="G1405">
        <v>0</v>
      </c>
      <c r="I1405" s="7">
        <f t="shared" si="755"/>
        <v>1</v>
      </c>
      <c r="J1405">
        <f t="shared" si="756"/>
        <v>0</v>
      </c>
      <c r="K1405" s="5">
        <f t="shared" si="757"/>
        <v>0</v>
      </c>
      <c r="L1405" s="5">
        <f t="shared" si="758"/>
        <v>762</v>
      </c>
      <c r="N1405">
        <f t="shared" ref="N1405" si="788">$K1404+$K1405-$L1404-$L1405</f>
        <v>-572</v>
      </c>
    </row>
    <row r="1406" spans="1:14" hidden="1" x14ac:dyDescent="0.3">
      <c r="A1406" t="s">
        <v>8</v>
      </c>
      <c r="B1406">
        <v>30</v>
      </c>
      <c r="C1406">
        <v>30</v>
      </c>
      <c r="D1406">
        <v>188</v>
      </c>
      <c r="E1406">
        <v>203</v>
      </c>
      <c r="F1406">
        <v>1</v>
      </c>
      <c r="G1406">
        <v>0</v>
      </c>
      <c r="I1406" s="7">
        <f t="shared" si="755"/>
        <v>1</v>
      </c>
      <c r="J1406">
        <f t="shared" si="756"/>
        <v>0</v>
      </c>
      <c r="K1406" s="5">
        <f t="shared" si="757"/>
        <v>188</v>
      </c>
      <c r="L1406" s="5">
        <f t="shared" si="758"/>
        <v>0</v>
      </c>
    </row>
    <row r="1407" spans="1:14" hidden="1" x14ac:dyDescent="0.3">
      <c r="A1407" t="s">
        <v>7</v>
      </c>
      <c r="B1407">
        <v>30</v>
      </c>
      <c r="C1407">
        <v>30</v>
      </c>
      <c r="D1407">
        <v>2592</v>
      </c>
      <c r="E1407">
        <v>203</v>
      </c>
      <c r="F1407">
        <v>1</v>
      </c>
      <c r="G1407">
        <v>0</v>
      </c>
      <c r="I1407" s="7">
        <f t="shared" si="755"/>
        <v>1</v>
      </c>
      <c r="J1407">
        <f t="shared" si="756"/>
        <v>0</v>
      </c>
      <c r="K1407" s="5">
        <f t="shared" si="757"/>
        <v>0</v>
      </c>
      <c r="L1407" s="5">
        <f t="shared" si="758"/>
        <v>2592</v>
      </c>
      <c r="N1407">
        <f t="shared" ref="N1407" si="789">$K1406+$K1407-$L1406-$L1407</f>
        <v>-2404</v>
      </c>
    </row>
    <row r="1408" spans="1:14" hidden="1" x14ac:dyDescent="0.3">
      <c r="A1408" t="s">
        <v>8</v>
      </c>
      <c r="B1408">
        <v>21</v>
      </c>
      <c r="C1408">
        <v>21</v>
      </c>
      <c r="D1408">
        <v>148</v>
      </c>
      <c r="E1408">
        <v>204</v>
      </c>
      <c r="F1408">
        <v>1</v>
      </c>
      <c r="G1408">
        <v>0</v>
      </c>
      <c r="I1408" s="7">
        <f t="shared" si="755"/>
        <v>1</v>
      </c>
      <c r="J1408">
        <f t="shared" si="756"/>
        <v>0</v>
      </c>
      <c r="K1408" s="5">
        <f t="shared" si="757"/>
        <v>148</v>
      </c>
      <c r="L1408" s="5">
        <f t="shared" si="758"/>
        <v>0</v>
      </c>
    </row>
    <row r="1409" spans="1:14" hidden="1" x14ac:dyDescent="0.3">
      <c r="A1409" t="s">
        <v>7</v>
      </c>
      <c r="B1409">
        <v>21</v>
      </c>
      <c r="C1409">
        <v>21</v>
      </c>
      <c r="D1409">
        <v>1826</v>
      </c>
      <c r="E1409">
        <v>204</v>
      </c>
      <c r="F1409">
        <v>1</v>
      </c>
      <c r="G1409">
        <v>0</v>
      </c>
      <c r="I1409" s="7">
        <f t="shared" si="755"/>
        <v>1</v>
      </c>
      <c r="J1409">
        <f t="shared" si="756"/>
        <v>0</v>
      </c>
      <c r="K1409" s="5">
        <f t="shared" si="757"/>
        <v>0</v>
      </c>
      <c r="L1409" s="5">
        <f t="shared" si="758"/>
        <v>1826</v>
      </c>
      <c r="N1409">
        <f t="shared" ref="N1409" si="790">$K1408+$K1409-$L1408-$L1409</f>
        <v>-1678</v>
      </c>
    </row>
    <row r="1410" spans="1:14" hidden="1" x14ac:dyDescent="0.3">
      <c r="A1410" t="s">
        <v>8</v>
      </c>
      <c r="B1410">
        <v>2</v>
      </c>
      <c r="C1410">
        <v>2</v>
      </c>
      <c r="D1410">
        <v>44</v>
      </c>
      <c r="E1410">
        <v>205</v>
      </c>
      <c r="F1410">
        <v>1</v>
      </c>
      <c r="G1410">
        <v>0</v>
      </c>
      <c r="I1410" s="7">
        <f t="shared" si="755"/>
        <v>1</v>
      </c>
      <c r="J1410">
        <f t="shared" si="756"/>
        <v>0</v>
      </c>
      <c r="K1410" s="5">
        <f t="shared" si="757"/>
        <v>44</v>
      </c>
      <c r="L1410" s="5">
        <f t="shared" si="758"/>
        <v>0</v>
      </c>
    </row>
    <row r="1411" spans="1:14" hidden="1" x14ac:dyDescent="0.3">
      <c r="A1411" t="s">
        <v>7</v>
      </c>
      <c r="B1411">
        <v>2</v>
      </c>
      <c r="C1411">
        <v>2</v>
      </c>
      <c r="D1411">
        <v>156</v>
      </c>
      <c r="E1411">
        <v>205</v>
      </c>
      <c r="F1411">
        <v>1</v>
      </c>
      <c r="G1411">
        <v>0</v>
      </c>
      <c r="I1411" s="7">
        <f t="shared" ref="I1411:I1474" si="791">C1411/B1411</f>
        <v>1</v>
      </c>
      <c r="J1411">
        <f t="shared" ref="J1411:J1474" si="792">C1411-B1411</f>
        <v>0</v>
      </c>
      <c r="K1411" s="5">
        <f t="shared" ref="K1411:K1474" si="793">IF($A1411="Hungarian",$D1411,0)</f>
        <v>0</v>
      </c>
      <c r="L1411" s="5">
        <f t="shared" ref="L1411:L1474" si="794">IF($A1411="Vickrey Auction",$D1411,0)</f>
        <v>156</v>
      </c>
      <c r="N1411">
        <f t="shared" ref="N1411" si="795">$K1410+$K1411-$L1410-$L1411</f>
        <v>-112</v>
      </c>
    </row>
    <row r="1412" spans="1:14" hidden="1" x14ac:dyDescent="0.3">
      <c r="A1412" t="s">
        <v>8</v>
      </c>
      <c r="B1412">
        <v>17</v>
      </c>
      <c r="C1412">
        <v>17</v>
      </c>
      <c r="D1412">
        <v>128</v>
      </c>
      <c r="E1412">
        <v>206</v>
      </c>
      <c r="F1412">
        <v>1</v>
      </c>
      <c r="G1412">
        <v>0</v>
      </c>
      <c r="I1412" s="7">
        <f t="shared" si="791"/>
        <v>1</v>
      </c>
      <c r="J1412">
        <f t="shared" si="792"/>
        <v>0</v>
      </c>
      <c r="K1412" s="5">
        <f t="shared" si="793"/>
        <v>128</v>
      </c>
      <c r="L1412" s="5">
        <f t="shared" si="794"/>
        <v>0</v>
      </c>
    </row>
    <row r="1413" spans="1:14" hidden="1" x14ac:dyDescent="0.3">
      <c r="A1413" t="s">
        <v>7</v>
      </c>
      <c r="B1413">
        <v>17</v>
      </c>
      <c r="C1413">
        <v>17</v>
      </c>
      <c r="D1413">
        <v>1318</v>
      </c>
      <c r="E1413">
        <v>206</v>
      </c>
      <c r="F1413">
        <v>1</v>
      </c>
      <c r="G1413">
        <v>0</v>
      </c>
      <c r="I1413" s="7">
        <f t="shared" si="791"/>
        <v>1</v>
      </c>
      <c r="J1413">
        <f t="shared" si="792"/>
        <v>0</v>
      </c>
      <c r="K1413" s="5">
        <f t="shared" si="793"/>
        <v>0</v>
      </c>
      <c r="L1413" s="5">
        <f t="shared" si="794"/>
        <v>1318</v>
      </c>
      <c r="N1413">
        <f t="shared" ref="N1413" si="796">$K1412+$K1413-$L1412-$L1413</f>
        <v>-1190</v>
      </c>
    </row>
    <row r="1414" spans="1:14" hidden="1" x14ac:dyDescent="0.3">
      <c r="A1414" t="s">
        <v>7</v>
      </c>
      <c r="B1414">
        <v>6</v>
      </c>
      <c r="C1414">
        <v>6</v>
      </c>
      <c r="D1414">
        <v>391</v>
      </c>
      <c r="E1414">
        <v>207</v>
      </c>
      <c r="F1414">
        <v>1</v>
      </c>
      <c r="G1414">
        <v>0</v>
      </c>
      <c r="I1414" s="7">
        <f t="shared" si="791"/>
        <v>1</v>
      </c>
      <c r="J1414">
        <f t="shared" si="792"/>
        <v>0</v>
      </c>
      <c r="K1414" s="5">
        <f t="shared" si="793"/>
        <v>0</v>
      </c>
      <c r="L1414" s="5">
        <f t="shared" si="794"/>
        <v>391</v>
      </c>
    </row>
    <row r="1415" spans="1:14" hidden="1" x14ac:dyDescent="0.3">
      <c r="A1415" t="s">
        <v>8</v>
      </c>
      <c r="B1415">
        <v>6</v>
      </c>
      <c r="C1415">
        <v>6</v>
      </c>
      <c r="D1415">
        <v>163</v>
      </c>
      <c r="E1415">
        <v>207</v>
      </c>
      <c r="F1415">
        <v>1</v>
      </c>
      <c r="G1415">
        <v>0</v>
      </c>
      <c r="I1415" s="7">
        <f t="shared" si="791"/>
        <v>1</v>
      </c>
      <c r="J1415">
        <f t="shared" si="792"/>
        <v>0</v>
      </c>
      <c r="K1415" s="5">
        <f t="shared" si="793"/>
        <v>163</v>
      </c>
      <c r="L1415" s="5">
        <f t="shared" si="794"/>
        <v>0</v>
      </c>
      <c r="N1415">
        <f t="shared" ref="N1415" si="797">$K1414+$K1415-$L1414-$L1415</f>
        <v>-228</v>
      </c>
    </row>
    <row r="1416" spans="1:14" hidden="1" x14ac:dyDescent="0.3">
      <c r="A1416" t="s">
        <v>7</v>
      </c>
      <c r="B1416">
        <v>14</v>
      </c>
      <c r="C1416">
        <v>15</v>
      </c>
      <c r="D1416">
        <v>1031</v>
      </c>
      <c r="E1416">
        <v>208</v>
      </c>
      <c r="F1416">
        <v>1</v>
      </c>
      <c r="G1416">
        <v>0</v>
      </c>
      <c r="I1416" s="7">
        <f t="shared" si="791"/>
        <v>1.0714285714285714</v>
      </c>
      <c r="J1416">
        <f t="shared" si="792"/>
        <v>1</v>
      </c>
      <c r="K1416" s="5">
        <f t="shared" si="793"/>
        <v>0</v>
      </c>
      <c r="L1416" s="5">
        <f t="shared" si="794"/>
        <v>1031</v>
      </c>
    </row>
    <row r="1417" spans="1:14" hidden="1" x14ac:dyDescent="0.3">
      <c r="A1417" t="s">
        <v>8</v>
      </c>
      <c r="B1417">
        <v>14</v>
      </c>
      <c r="C1417">
        <v>15</v>
      </c>
      <c r="D1417">
        <v>229</v>
      </c>
      <c r="E1417">
        <v>208</v>
      </c>
      <c r="F1417">
        <v>1</v>
      </c>
      <c r="G1417">
        <v>0</v>
      </c>
      <c r="I1417" s="7">
        <f t="shared" si="791"/>
        <v>1.0714285714285714</v>
      </c>
      <c r="J1417">
        <f t="shared" si="792"/>
        <v>1</v>
      </c>
      <c r="K1417" s="5">
        <f t="shared" si="793"/>
        <v>229</v>
      </c>
      <c r="L1417" s="5">
        <f t="shared" si="794"/>
        <v>0</v>
      </c>
      <c r="N1417">
        <f t="shared" ref="N1417" si="798">$K1416+$K1417-$L1416-$L1417</f>
        <v>-802</v>
      </c>
    </row>
    <row r="1418" spans="1:14" x14ac:dyDescent="0.3">
      <c r="A1418" t="s">
        <v>8</v>
      </c>
      <c r="B1418">
        <v>9</v>
      </c>
      <c r="C1418">
        <v>47</v>
      </c>
      <c r="D1418">
        <v>3946</v>
      </c>
      <c r="E1418">
        <v>209</v>
      </c>
      <c r="F1418">
        <v>0</v>
      </c>
      <c r="G1418">
        <v>1</v>
      </c>
      <c r="I1418" s="7">
        <f t="shared" si="791"/>
        <v>5.2222222222222223</v>
      </c>
      <c r="J1418">
        <f t="shared" si="792"/>
        <v>38</v>
      </c>
      <c r="K1418" s="5">
        <f t="shared" si="793"/>
        <v>3946</v>
      </c>
      <c r="L1418" s="5">
        <f t="shared" si="794"/>
        <v>0</v>
      </c>
    </row>
    <row r="1419" spans="1:14" x14ac:dyDescent="0.3">
      <c r="A1419" t="s">
        <v>7</v>
      </c>
      <c r="B1419">
        <v>9</v>
      </c>
      <c r="C1419">
        <v>47</v>
      </c>
      <c r="D1419">
        <v>3647</v>
      </c>
      <c r="E1419">
        <v>209</v>
      </c>
      <c r="F1419">
        <v>0</v>
      </c>
      <c r="G1419">
        <v>1</v>
      </c>
      <c r="I1419" s="7">
        <f t="shared" si="791"/>
        <v>5.2222222222222223</v>
      </c>
      <c r="J1419">
        <f t="shared" si="792"/>
        <v>38</v>
      </c>
      <c r="K1419" s="5">
        <f t="shared" si="793"/>
        <v>0</v>
      </c>
      <c r="L1419" s="5">
        <f t="shared" si="794"/>
        <v>3647</v>
      </c>
      <c r="N1419">
        <f t="shared" ref="N1419" si="799">$K1418+$K1419-$L1418-$L1419</f>
        <v>299</v>
      </c>
    </row>
    <row r="1420" spans="1:14" hidden="1" x14ac:dyDescent="0.3">
      <c r="A1420" t="s">
        <v>8</v>
      </c>
      <c r="B1420">
        <v>39</v>
      </c>
      <c r="C1420">
        <v>39</v>
      </c>
      <c r="D1420">
        <v>166</v>
      </c>
      <c r="E1420">
        <v>210</v>
      </c>
      <c r="F1420">
        <v>1</v>
      </c>
      <c r="G1420">
        <v>0</v>
      </c>
      <c r="I1420" s="7">
        <f t="shared" si="791"/>
        <v>1</v>
      </c>
      <c r="J1420">
        <f t="shared" si="792"/>
        <v>0</v>
      </c>
      <c r="K1420" s="5">
        <f t="shared" si="793"/>
        <v>166</v>
      </c>
      <c r="L1420" s="5">
        <f t="shared" si="794"/>
        <v>0</v>
      </c>
    </row>
    <row r="1421" spans="1:14" hidden="1" x14ac:dyDescent="0.3">
      <c r="A1421" t="s">
        <v>7</v>
      </c>
      <c r="B1421">
        <v>39</v>
      </c>
      <c r="C1421">
        <v>39</v>
      </c>
      <c r="D1421">
        <v>3097</v>
      </c>
      <c r="E1421">
        <v>210</v>
      </c>
      <c r="F1421">
        <v>1</v>
      </c>
      <c r="G1421">
        <v>0</v>
      </c>
      <c r="I1421" s="7">
        <f t="shared" si="791"/>
        <v>1</v>
      </c>
      <c r="J1421">
        <f t="shared" si="792"/>
        <v>0</v>
      </c>
      <c r="K1421" s="5">
        <f t="shared" si="793"/>
        <v>0</v>
      </c>
      <c r="L1421" s="5">
        <f t="shared" si="794"/>
        <v>3097</v>
      </c>
      <c r="N1421">
        <f t="shared" ref="N1421" si="800">$K1420+$K1421-$L1420-$L1421</f>
        <v>-2931</v>
      </c>
    </row>
    <row r="1422" spans="1:14" x14ac:dyDescent="0.3">
      <c r="A1422" t="s">
        <v>8</v>
      </c>
      <c r="B1422">
        <v>2</v>
      </c>
      <c r="C1422">
        <v>35</v>
      </c>
      <c r="D1422">
        <v>3450</v>
      </c>
      <c r="E1422">
        <v>211</v>
      </c>
      <c r="F1422">
        <v>1</v>
      </c>
      <c r="G1422">
        <v>0</v>
      </c>
      <c r="I1422" s="7">
        <f t="shared" si="791"/>
        <v>17.5</v>
      </c>
      <c r="J1422">
        <f t="shared" si="792"/>
        <v>33</v>
      </c>
      <c r="K1422" s="5">
        <f t="shared" si="793"/>
        <v>3450</v>
      </c>
      <c r="L1422" s="5">
        <f t="shared" si="794"/>
        <v>0</v>
      </c>
    </row>
    <row r="1423" spans="1:14" x14ac:dyDescent="0.3">
      <c r="A1423" t="s">
        <v>7</v>
      </c>
      <c r="B1423">
        <v>2</v>
      </c>
      <c r="C1423">
        <v>35</v>
      </c>
      <c r="D1423">
        <v>3521</v>
      </c>
      <c r="E1423">
        <v>211</v>
      </c>
      <c r="F1423">
        <v>1</v>
      </c>
      <c r="G1423">
        <v>0</v>
      </c>
      <c r="I1423" s="7">
        <f t="shared" si="791"/>
        <v>17.5</v>
      </c>
      <c r="J1423">
        <f t="shared" si="792"/>
        <v>33</v>
      </c>
      <c r="K1423" s="5">
        <f t="shared" si="793"/>
        <v>0</v>
      </c>
      <c r="L1423" s="5">
        <f t="shared" si="794"/>
        <v>3521</v>
      </c>
      <c r="N1423">
        <f t="shared" ref="N1423" si="801">$K1422+$K1423-$L1422-$L1423</f>
        <v>-71</v>
      </c>
    </row>
    <row r="1424" spans="1:14" hidden="1" x14ac:dyDescent="0.3">
      <c r="A1424" t="s">
        <v>8</v>
      </c>
      <c r="B1424">
        <v>14</v>
      </c>
      <c r="C1424">
        <v>14</v>
      </c>
      <c r="D1424">
        <v>164</v>
      </c>
      <c r="E1424">
        <v>212</v>
      </c>
      <c r="F1424">
        <v>1</v>
      </c>
      <c r="G1424">
        <v>0</v>
      </c>
      <c r="I1424" s="7">
        <f t="shared" si="791"/>
        <v>1</v>
      </c>
      <c r="J1424">
        <f t="shared" si="792"/>
        <v>0</v>
      </c>
      <c r="K1424" s="5">
        <f t="shared" si="793"/>
        <v>164</v>
      </c>
      <c r="L1424" s="5">
        <f t="shared" si="794"/>
        <v>0</v>
      </c>
    </row>
    <row r="1425" spans="1:14" hidden="1" x14ac:dyDescent="0.3">
      <c r="A1425" t="s">
        <v>7</v>
      </c>
      <c r="B1425">
        <v>14</v>
      </c>
      <c r="C1425">
        <v>14</v>
      </c>
      <c r="D1425">
        <v>964</v>
      </c>
      <c r="E1425">
        <v>212</v>
      </c>
      <c r="F1425">
        <v>1</v>
      </c>
      <c r="G1425">
        <v>0</v>
      </c>
      <c r="I1425" s="7">
        <f t="shared" si="791"/>
        <v>1</v>
      </c>
      <c r="J1425">
        <f t="shared" si="792"/>
        <v>0</v>
      </c>
      <c r="K1425" s="5">
        <f t="shared" si="793"/>
        <v>0</v>
      </c>
      <c r="L1425" s="5">
        <f t="shared" si="794"/>
        <v>964</v>
      </c>
      <c r="N1425">
        <f t="shared" ref="N1425" si="802">$K1424+$K1425-$L1424-$L1425</f>
        <v>-800</v>
      </c>
    </row>
    <row r="1426" spans="1:14" hidden="1" x14ac:dyDescent="0.3">
      <c r="A1426" t="s">
        <v>8</v>
      </c>
      <c r="B1426">
        <v>9</v>
      </c>
      <c r="C1426">
        <v>9</v>
      </c>
      <c r="D1426">
        <v>102</v>
      </c>
      <c r="E1426">
        <v>213</v>
      </c>
      <c r="F1426">
        <v>1</v>
      </c>
      <c r="G1426">
        <v>0</v>
      </c>
      <c r="I1426" s="7">
        <f t="shared" si="791"/>
        <v>1</v>
      </c>
      <c r="J1426">
        <f t="shared" si="792"/>
        <v>0</v>
      </c>
      <c r="K1426" s="5">
        <f t="shared" si="793"/>
        <v>102</v>
      </c>
      <c r="L1426" s="5">
        <f t="shared" si="794"/>
        <v>0</v>
      </c>
    </row>
    <row r="1427" spans="1:14" hidden="1" x14ac:dyDescent="0.3">
      <c r="A1427" t="s">
        <v>7</v>
      </c>
      <c r="B1427">
        <v>9</v>
      </c>
      <c r="C1427">
        <v>9</v>
      </c>
      <c r="D1427">
        <v>662</v>
      </c>
      <c r="E1427">
        <v>213</v>
      </c>
      <c r="F1427">
        <v>1</v>
      </c>
      <c r="G1427">
        <v>0</v>
      </c>
      <c r="I1427" s="7">
        <f t="shared" si="791"/>
        <v>1</v>
      </c>
      <c r="J1427">
        <f t="shared" si="792"/>
        <v>0</v>
      </c>
      <c r="K1427" s="5">
        <f t="shared" si="793"/>
        <v>0</v>
      </c>
      <c r="L1427" s="5">
        <f t="shared" si="794"/>
        <v>662</v>
      </c>
      <c r="N1427">
        <f t="shared" ref="N1427" si="803">$K1426+$K1427-$L1426-$L1427</f>
        <v>-560</v>
      </c>
    </row>
    <row r="1428" spans="1:14" hidden="1" x14ac:dyDescent="0.3">
      <c r="A1428" t="s">
        <v>8</v>
      </c>
      <c r="B1428">
        <v>2</v>
      </c>
      <c r="C1428">
        <v>2</v>
      </c>
      <c r="D1428">
        <v>89</v>
      </c>
      <c r="E1428">
        <v>214</v>
      </c>
      <c r="F1428">
        <v>1</v>
      </c>
      <c r="G1428">
        <v>0</v>
      </c>
      <c r="I1428" s="7">
        <f t="shared" si="791"/>
        <v>1</v>
      </c>
      <c r="J1428">
        <f t="shared" si="792"/>
        <v>0</v>
      </c>
      <c r="K1428" s="5">
        <f t="shared" si="793"/>
        <v>89</v>
      </c>
      <c r="L1428" s="5">
        <f t="shared" si="794"/>
        <v>0</v>
      </c>
    </row>
    <row r="1429" spans="1:14" hidden="1" x14ac:dyDescent="0.3">
      <c r="A1429" t="s">
        <v>7</v>
      </c>
      <c r="B1429">
        <v>2</v>
      </c>
      <c r="C1429">
        <v>2</v>
      </c>
      <c r="D1429">
        <v>138</v>
      </c>
      <c r="E1429">
        <v>214</v>
      </c>
      <c r="F1429">
        <v>1</v>
      </c>
      <c r="G1429">
        <v>0</v>
      </c>
      <c r="I1429" s="7">
        <f t="shared" si="791"/>
        <v>1</v>
      </c>
      <c r="J1429">
        <f t="shared" si="792"/>
        <v>0</v>
      </c>
      <c r="K1429" s="5">
        <f t="shared" si="793"/>
        <v>0</v>
      </c>
      <c r="L1429" s="5">
        <f t="shared" si="794"/>
        <v>138</v>
      </c>
      <c r="N1429">
        <f t="shared" ref="N1429" si="804">$K1428+$K1429-$L1428-$L1429</f>
        <v>-49</v>
      </c>
    </row>
    <row r="1430" spans="1:14" x14ac:dyDescent="0.3">
      <c r="A1430" t="s">
        <v>8</v>
      </c>
      <c r="B1430">
        <v>6</v>
      </c>
      <c r="C1430">
        <v>29</v>
      </c>
      <c r="D1430">
        <v>2068</v>
      </c>
      <c r="E1430">
        <v>215</v>
      </c>
      <c r="F1430">
        <v>1</v>
      </c>
      <c r="G1430">
        <v>0</v>
      </c>
      <c r="I1430" s="7">
        <f t="shared" si="791"/>
        <v>4.833333333333333</v>
      </c>
      <c r="J1430">
        <f t="shared" si="792"/>
        <v>23</v>
      </c>
      <c r="K1430" s="5">
        <f t="shared" si="793"/>
        <v>2068</v>
      </c>
      <c r="L1430" s="5">
        <f t="shared" si="794"/>
        <v>0</v>
      </c>
    </row>
    <row r="1431" spans="1:14" x14ac:dyDescent="0.3">
      <c r="A1431" t="s">
        <v>7</v>
      </c>
      <c r="B1431">
        <v>6</v>
      </c>
      <c r="C1431">
        <v>29</v>
      </c>
      <c r="D1431">
        <v>2097</v>
      </c>
      <c r="E1431">
        <v>215</v>
      </c>
      <c r="F1431">
        <v>1</v>
      </c>
      <c r="G1431">
        <v>0</v>
      </c>
      <c r="I1431" s="7">
        <f t="shared" si="791"/>
        <v>4.833333333333333</v>
      </c>
      <c r="J1431">
        <f t="shared" si="792"/>
        <v>23</v>
      </c>
      <c r="K1431" s="5">
        <f t="shared" si="793"/>
        <v>0</v>
      </c>
      <c r="L1431" s="5">
        <f t="shared" si="794"/>
        <v>2097</v>
      </c>
      <c r="N1431">
        <f t="shared" ref="N1431" si="805">$K1430+$K1431-$L1430-$L1431</f>
        <v>-29</v>
      </c>
    </row>
    <row r="1432" spans="1:14" x14ac:dyDescent="0.3">
      <c r="A1432" t="s">
        <v>8</v>
      </c>
      <c r="B1432">
        <v>23</v>
      </c>
      <c r="C1432">
        <v>50</v>
      </c>
      <c r="D1432">
        <v>2757</v>
      </c>
      <c r="E1432">
        <v>216</v>
      </c>
      <c r="F1432">
        <v>1</v>
      </c>
      <c r="G1432">
        <v>0</v>
      </c>
      <c r="I1432" s="7">
        <f t="shared" si="791"/>
        <v>2.1739130434782608</v>
      </c>
      <c r="J1432">
        <f t="shared" si="792"/>
        <v>27</v>
      </c>
      <c r="K1432" s="5">
        <f t="shared" si="793"/>
        <v>2757</v>
      </c>
      <c r="L1432" s="5">
        <f t="shared" si="794"/>
        <v>0</v>
      </c>
    </row>
    <row r="1433" spans="1:14" x14ac:dyDescent="0.3">
      <c r="A1433" t="s">
        <v>7</v>
      </c>
      <c r="B1433">
        <v>23</v>
      </c>
      <c r="C1433">
        <v>50</v>
      </c>
      <c r="D1433">
        <v>3616</v>
      </c>
      <c r="E1433">
        <v>216</v>
      </c>
      <c r="F1433">
        <v>1</v>
      </c>
      <c r="G1433">
        <v>0</v>
      </c>
      <c r="I1433" s="7">
        <f t="shared" si="791"/>
        <v>2.1739130434782608</v>
      </c>
      <c r="J1433">
        <f t="shared" si="792"/>
        <v>27</v>
      </c>
      <c r="K1433" s="5">
        <f t="shared" si="793"/>
        <v>0</v>
      </c>
      <c r="L1433" s="5">
        <f t="shared" si="794"/>
        <v>3616</v>
      </c>
      <c r="N1433">
        <f t="shared" ref="N1433" si="806">$K1432+$K1433-$L1432-$L1433</f>
        <v>-859</v>
      </c>
    </row>
    <row r="1434" spans="1:14" hidden="1" x14ac:dyDescent="0.3">
      <c r="A1434" t="s">
        <v>8</v>
      </c>
      <c r="B1434">
        <v>26</v>
      </c>
      <c r="C1434">
        <v>26</v>
      </c>
      <c r="D1434">
        <v>154</v>
      </c>
      <c r="E1434">
        <v>217</v>
      </c>
      <c r="F1434">
        <v>1</v>
      </c>
      <c r="G1434">
        <v>0</v>
      </c>
      <c r="I1434" s="7">
        <f t="shared" si="791"/>
        <v>1</v>
      </c>
      <c r="J1434">
        <f t="shared" si="792"/>
        <v>0</v>
      </c>
      <c r="K1434" s="5">
        <f t="shared" si="793"/>
        <v>154</v>
      </c>
      <c r="L1434" s="5">
        <f t="shared" si="794"/>
        <v>0</v>
      </c>
    </row>
    <row r="1435" spans="1:14" hidden="1" x14ac:dyDescent="0.3">
      <c r="A1435" t="s">
        <v>7</v>
      </c>
      <c r="B1435">
        <v>26</v>
      </c>
      <c r="C1435">
        <v>26</v>
      </c>
      <c r="D1435">
        <v>1948</v>
      </c>
      <c r="E1435">
        <v>217</v>
      </c>
      <c r="F1435">
        <v>1</v>
      </c>
      <c r="G1435">
        <v>0</v>
      </c>
      <c r="I1435" s="7">
        <f t="shared" si="791"/>
        <v>1</v>
      </c>
      <c r="J1435">
        <f t="shared" si="792"/>
        <v>0</v>
      </c>
      <c r="K1435" s="5">
        <f t="shared" si="793"/>
        <v>0</v>
      </c>
      <c r="L1435" s="5">
        <f t="shared" si="794"/>
        <v>1948</v>
      </c>
      <c r="N1435">
        <f t="shared" ref="N1435" si="807">$K1434+$K1435-$L1434-$L1435</f>
        <v>-1794</v>
      </c>
    </row>
    <row r="1436" spans="1:14" x14ac:dyDescent="0.3">
      <c r="A1436" t="s">
        <v>8</v>
      </c>
      <c r="B1436">
        <v>3</v>
      </c>
      <c r="C1436">
        <v>41</v>
      </c>
      <c r="D1436">
        <v>3376</v>
      </c>
      <c r="E1436">
        <v>218</v>
      </c>
      <c r="F1436">
        <v>0</v>
      </c>
      <c r="G1436">
        <v>1</v>
      </c>
      <c r="I1436" s="7">
        <f t="shared" si="791"/>
        <v>13.666666666666666</v>
      </c>
      <c r="J1436">
        <f t="shared" si="792"/>
        <v>38</v>
      </c>
      <c r="K1436" s="5">
        <f t="shared" si="793"/>
        <v>3376</v>
      </c>
      <c r="L1436" s="5">
        <f t="shared" si="794"/>
        <v>0</v>
      </c>
    </row>
    <row r="1437" spans="1:14" x14ac:dyDescent="0.3">
      <c r="A1437" t="s">
        <v>7</v>
      </c>
      <c r="B1437">
        <v>3</v>
      </c>
      <c r="C1437">
        <v>41</v>
      </c>
      <c r="D1437">
        <v>3259</v>
      </c>
      <c r="E1437">
        <v>218</v>
      </c>
      <c r="F1437">
        <v>0</v>
      </c>
      <c r="G1437">
        <v>1</v>
      </c>
      <c r="I1437" s="7">
        <f t="shared" si="791"/>
        <v>13.666666666666666</v>
      </c>
      <c r="J1437">
        <f t="shared" si="792"/>
        <v>38</v>
      </c>
      <c r="K1437" s="5">
        <f t="shared" si="793"/>
        <v>0</v>
      </c>
      <c r="L1437" s="5">
        <f t="shared" si="794"/>
        <v>3259</v>
      </c>
      <c r="N1437">
        <f t="shared" ref="N1437" si="808">$K1436+$K1437-$L1436-$L1437</f>
        <v>117</v>
      </c>
    </row>
    <row r="1438" spans="1:14" hidden="1" x14ac:dyDescent="0.3">
      <c r="A1438" t="s">
        <v>8</v>
      </c>
      <c r="B1438">
        <v>26</v>
      </c>
      <c r="C1438">
        <v>26</v>
      </c>
      <c r="D1438">
        <v>153</v>
      </c>
      <c r="E1438">
        <v>219</v>
      </c>
      <c r="F1438">
        <v>1</v>
      </c>
      <c r="G1438">
        <v>0</v>
      </c>
      <c r="I1438" s="7">
        <f t="shared" si="791"/>
        <v>1</v>
      </c>
      <c r="J1438">
        <f t="shared" si="792"/>
        <v>0</v>
      </c>
      <c r="K1438" s="5">
        <f t="shared" si="793"/>
        <v>153</v>
      </c>
      <c r="L1438" s="5">
        <f t="shared" si="794"/>
        <v>0</v>
      </c>
    </row>
    <row r="1439" spans="1:14" hidden="1" x14ac:dyDescent="0.3">
      <c r="A1439" t="s">
        <v>7</v>
      </c>
      <c r="B1439">
        <v>26</v>
      </c>
      <c r="C1439">
        <v>26</v>
      </c>
      <c r="D1439">
        <v>2222</v>
      </c>
      <c r="E1439">
        <v>219</v>
      </c>
      <c r="F1439">
        <v>1</v>
      </c>
      <c r="G1439">
        <v>0</v>
      </c>
      <c r="I1439" s="7">
        <f t="shared" si="791"/>
        <v>1</v>
      </c>
      <c r="J1439">
        <f t="shared" si="792"/>
        <v>0</v>
      </c>
      <c r="K1439" s="5">
        <f t="shared" si="793"/>
        <v>0</v>
      </c>
      <c r="L1439" s="5">
        <f t="shared" si="794"/>
        <v>2222</v>
      </c>
      <c r="N1439">
        <f t="shared" ref="N1439" si="809">$K1438+$K1439-$L1438-$L1439</f>
        <v>-2069</v>
      </c>
    </row>
    <row r="1440" spans="1:14" hidden="1" x14ac:dyDescent="0.3">
      <c r="A1440" t="s">
        <v>8</v>
      </c>
      <c r="B1440">
        <v>33</v>
      </c>
      <c r="C1440">
        <v>33</v>
      </c>
      <c r="D1440">
        <v>201</v>
      </c>
      <c r="E1440">
        <v>220</v>
      </c>
      <c r="F1440">
        <v>1</v>
      </c>
      <c r="G1440">
        <v>0</v>
      </c>
      <c r="I1440" s="7">
        <f t="shared" si="791"/>
        <v>1</v>
      </c>
      <c r="J1440">
        <f t="shared" si="792"/>
        <v>0</v>
      </c>
      <c r="K1440" s="5">
        <f t="shared" si="793"/>
        <v>201</v>
      </c>
      <c r="L1440" s="5">
        <f t="shared" si="794"/>
        <v>0</v>
      </c>
    </row>
    <row r="1441" spans="1:14" hidden="1" x14ac:dyDescent="0.3">
      <c r="A1441" t="s">
        <v>7</v>
      </c>
      <c r="B1441">
        <v>33</v>
      </c>
      <c r="C1441">
        <v>33</v>
      </c>
      <c r="D1441">
        <v>2610</v>
      </c>
      <c r="E1441">
        <v>220</v>
      </c>
      <c r="F1441">
        <v>1</v>
      </c>
      <c r="G1441">
        <v>0</v>
      </c>
      <c r="I1441" s="7">
        <f t="shared" si="791"/>
        <v>1</v>
      </c>
      <c r="J1441">
        <f t="shared" si="792"/>
        <v>0</v>
      </c>
      <c r="K1441" s="5">
        <f t="shared" si="793"/>
        <v>0</v>
      </c>
      <c r="L1441" s="5">
        <f t="shared" si="794"/>
        <v>2610</v>
      </c>
      <c r="N1441">
        <f t="shared" ref="N1441" si="810">$K1440+$K1441-$L1440-$L1441</f>
        <v>-2409</v>
      </c>
    </row>
    <row r="1442" spans="1:14" hidden="1" x14ac:dyDescent="0.3">
      <c r="A1442" t="s">
        <v>7</v>
      </c>
      <c r="B1442">
        <v>37</v>
      </c>
      <c r="C1442">
        <v>48</v>
      </c>
      <c r="D1442">
        <v>4119</v>
      </c>
      <c r="E1442">
        <v>221</v>
      </c>
      <c r="F1442">
        <v>1</v>
      </c>
      <c r="G1442">
        <v>0</v>
      </c>
      <c r="I1442" s="7">
        <f t="shared" si="791"/>
        <v>1.2972972972972974</v>
      </c>
      <c r="J1442">
        <f t="shared" si="792"/>
        <v>11</v>
      </c>
      <c r="K1442" s="5">
        <f t="shared" si="793"/>
        <v>0</v>
      </c>
      <c r="L1442" s="5">
        <f t="shared" si="794"/>
        <v>4119</v>
      </c>
    </row>
    <row r="1443" spans="1:14" hidden="1" x14ac:dyDescent="0.3">
      <c r="A1443" t="s">
        <v>8</v>
      </c>
      <c r="B1443">
        <v>37</v>
      </c>
      <c r="C1443">
        <v>48</v>
      </c>
      <c r="D1443">
        <v>1251</v>
      </c>
      <c r="E1443">
        <v>221</v>
      </c>
      <c r="F1443">
        <v>1</v>
      </c>
      <c r="G1443">
        <v>0</v>
      </c>
      <c r="I1443" s="7">
        <f t="shared" si="791"/>
        <v>1.2972972972972974</v>
      </c>
      <c r="J1443">
        <f t="shared" si="792"/>
        <v>11</v>
      </c>
      <c r="K1443" s="5">
        <f t="shared" si="793"/>
        <v>1251</v>
      </c>
      <c r="L1443" s="5">
        <f t="shared" si="794"/>
        <v>0</v>
      </c>
      <c r="N1443">
        <f t="shared" ref="N1443" si="811">$K1442+$K1443-$L1442-$L1443</f>
        <v>-2868</v>
      </c>
    </row>
    <row r="1444" spans="1:14" x14ac:dyDescent="0.3">
      <c r="A1444" t="s">
        <v>8</v>
      </c>
      <c r="B1444">
        <v>3</v>
      </c>
      <c r="C1444">
        <v>18</v>
      </c>
      <c r="D1444">
        <v>1362</v>
      </c>
      <c r="E1444">
        <v>222</v>
      </c>
      <c r="F1444">
        <v>0</v>
      </c>
      <c r="G1444">
        <v>1</v>
      </c>
      <c r="I1444" s="7">
        <f t="shared" si="791"/>
        <v>6</v>
      </c>
      <c r="J1444">
        <f t="shared" si="792"/>
        <v>15</v>
      </c>
      <c r="K1444" s="5">
        <f t="shared" si="793"/>
        <v>1362</v>
      </c>
      <c r="L1444" s="5">
        <f t="shared" si="794"/>
        <v>0</v>
      </c>
    </row>
    <row r="1445" spans="1:14" x14ac:dyDescent="0.3">
      <c r="A1445" t="s">
        <v>7</v>
      </c>
      <c r="B1445">
        <v>3</v>
      </c>
      <c r="C1445">
        <v>18</v>
      </c>
      <c r="D1445">
        <v>1346</v>
      </c>
      <c r="E1445">
        <v>222</v>
      </c>
      <c r="F1445">
        <v>0</v>
      </c>
      <c r="G1445">
        <v>1</v>
      </c>
      <c r="I1445" s="7">
        <f t="shared" si="791"/>
        <v>6</v>
      </c>
      <c r="J1445">
        <f t="shared" si="792"/>
        <v>15</v>
      </c>
      <c r="K1445" s="5">
        <f t="shared" si="793"/>
        <v>0</v>
      </c>
      <c r="L1445" s="5">
        <f t="shared" si="794"/>
        <v>1346</v>
      </c>
      <c r="N1445">
        <f t="shared" ref="N1445" si="812">$K1444+$K1445-$L1444-$L1445</f>
        <v>16</v>
      </c>
    </row>
    <row r="1446" spans="1:14" hidden="1" x14ac:dyDescent="0.3">
      <c r="A1446" t="s">
        <v>7</v>
      </c>
      <c r="B1446">
        <v>17</v>
      </c>
      <c r="C1446">
        <v>18</v>
      </c>
      <c r="D1446">
        <v>1428</v>
      </c>
      <c r="E1446">
        <v>223</v>
      </c>
      <c r="F1446">
        <v>1</v>
      </c>
      <c r="G1446">
        <v>0</v>
      </c>
      <c r="I1446" s="7">
        <f t="shared" si="791"/>
        <v>1.0588235294117647</v>
      </c>
      <c r="J1446">
        <f t="shared" si="792"/>
        <v>1</v>
      </c>
      <c r="K1446" s="5">
        <f t="shared" si="793"/>
        <v>0</v>
      </c>
      <c r="L1446" s="5">
        <f t="shared" si="794"/>
        <v>1428</v>
      </c>
    </row>
    <row r="1447" spans="1:14" hidden="1" x14ac:dyDescent="0.3">
      <c r="A1447" t="s">
        <v>8</v>
      </c>
      <c r="B1447">
        <v>17</v>
      </c>
      <c r="C1447">
        <v>18</v>
      </c>
      <c r="D1447">
        <v>263</v>
      </c>
      <c r="E1447">
        <v>223</v>
      </c>
      <c r="F1447">
        <v>1</v>
      </c>
      <c r="G1447">
        <v>0</v>
      </c>
      <c r="I1447" s="7">
        <f t="shared" si="791"/>
        <v>1.0588235294117647</v>
      </c>
      <c r="J1447">
        <f t="shared" si="792"/>
        <v>1</v>
      </c>
      <c r="K1447" s="5">
        <f t="shared" si="793"/>
        <v>263</v>
      </c>
      <c r="L1447" s="5">
        <f t="shared" si="794"/>
        <v>0</v>
      </c>
      <c r="N1447">
        <f t="shared" ref="N1447" si="813">$K1446+$K1447-$L1446-$L1447</f>
        <v>-1165</v>
      </c>
    </row>
    <row r="1448" spans="1:14" hidden="1" x14ac:dyDescent="0.3">
      <c r="A1448" t="s">
        <v>7</v>
      </c>
      <c r="B1448">
        <v>28</v>
      </c>
      <c r="C1448">
        <v>28</v>
      </c>
      <c r="D1448">
        <v>2098</v>
      </c>
      <c r="E1448">
        <v>224</v>
      </c>
      <c r="F1448">
        <v>1</v>
      </c>
      <c r="G1448">
        <v>0</v>
      </c>
      <c r="I1448" s="7">
        <f t="shared" si="791"/>
        <v>1</v>
      </c>
      <c r="J1448">
        <f t="shared" si="792"/>
        <v>0</v>
      </c>
      <c r="K1448" s="5">
        <f t="shared" si="793"/>
        <v>0</v>
      </c>
      <c r="L1448" s="5">
        <f t="shared" si="794"/>
        <v>2098</v>
      </c>
    </row>
    <row r="1449" spans="1:14" hidden="1" x14ac:dyDescent="0.3">
      <c r="A1449" t="s">
        <v>8</v>
      </c>
      <c r="B1449">
        <v>28</v>
      </c>
      <c r="C1449">
        <v>28</v>
      </c>
      <c r="D1449">
        <v>129</v>
      </c>
      <c r="E1449">
        <v>224</v>
      </c>
      <c r="F1449">
        <v>1</v>
      </c>
      <c r="G1449">
        <v>0</v>
      </c>
      <c r="I1449" s="7">
        <f t="shared" si="791"/>
        <v>1</v>
      </c>
      <c r="J1449">
        <f t="shared" si="792"/>
        <v>0</v>
      </c>
      <c r="K1449" s="5">
        <f t="shared" si="793"/>
        <v>129</v>
      </c>
      <c r="L1449" s="5">
        <f t="shared" si="794"/>
        <v>0</v>
      </c>
      <c r="N1449">
        <f t="shared" ref="N1449" si="814">$K1448+$K1449-$L1448-$L1449</f>
        <v>-1969</v>
      </c>
    </row>
    <row r="1450" spans="1:14" x14ac:dyDescent="0.3">
      <c r="A1450" t="s">
        <v>7</v>
      </c>
      <c r="B1450">
        <v>11</v>
      </c>
      <c r="C1450">
        <v>46</v>
      </c>
      <c r="D1450">
        <v>3495</v>
      </c>
      <c r="E1450">
        <v>225</v>
      </c>
      <c r="F1450">
        <v>0</v>
      </c>
      <c r="G1450">
        <v>1</v>
      </c>
      <c r="I1450" s="7">
        <f t="shared" si="791"/>
        <v>4.1818181818181817</v>
      </c>
      <c r="J1450">
        <f t="shared" si="792"/>
        <v>35</v>
      </c>
      <c r="K1450" s="5">
        <f t="shared" si="793"/>
        <v>0</v>
      </c>
      <c r="L1450" s="5">
        <f t="shared" si="794"/>
        <v>3495</v>
      </c>
    </row>
    <row r="1451" spans="1:14" x14ac:dyDescent="0.3">
      <c r="A1451" t="s">
        <v>8</v>
      </c>
      <c r="B1451">
        <v>11</v>
      </c>
      <c r="C1451">
        <v>46</v>
      </c>
      <c r="D1451">
        <v>3518</v>
      </c>
      <c r="E1451">
        <v>225</v>
      </c>
      <c r="F1451">
        <v>0</v>
      </c>
      <c r="G1451">
        <v>1</v>
      </c>
      <c r="I1451" s="7">
        <f t="shared" si="791"/>
        <v>4.1818181818181817</v>
      </c>
      <c r="J1451">
        <f t="shared" si="792"/>
        <v>35</v>
      </c>
      <c r="K1451" s="5">
        <f t="shared" si="793"/>
        <v>3518</v>
      </c>
      <c r="L1451" s="5">
        <f t="shared" si="794"/>
        <v>0</v>
      </c>
      <c r="N1451">
        <f t="shared" ref="N1451" si="815">$K1450+$K1451-$L1450-$L1451</f>
        <v>23</v>
      </c>
    </row>
    <row r="1452" spans="1:14" hidden="1" x14ac:dyDescent="0.3">
      <c r="A1452" t="s">
        <v>8</v>
      </c>
      <c r="B1452">
        <v>9</v>
      </c>
      <c r="C1452">
        <v>9</v>
      </c>
      <c r="D1452">
        <v>126</v>
      </c>
      <c r="E1452">
        <v>226</v>
      </c>
      <c r="F1452">
        <v>1</v>
      </c>
      <c r="G1452">
        <v>0</v>
      </c>
      <c r="I1452" s="7">
        <f t="shared" si="791"/>
        <v>1</v>
      </c>
      <c r="J1452">
        <f t="shared" si="792"/>
        <v>0</v>
      </c>
      <c r="K1452" s="5">
        <f t="shared" si="793"/>
        <v>126</v>
      </c>
      <c r="L1452" s="5">
        <f t="shared" si="794"/>
        <v>0</v>
      </c>
    </row>
    <row r="1453" spans="1:14" hidden="1" x14ac:dyDescent="0.3">
      <c r="A1453" t="s">
        <v>7</v>
      </c>
      <c r="B1453">
        <v>9</v>
      </c>
      <c r="C1453">
        <v>9</v>
      </c>
      <c r="D1453">
        <v>659</v>
      </c>
      <c r="E1453">
        <v>226</v>
      </c>
      <c r="F1453">
        <v>1</v>
      </c>
      <c r="G1453">
        <v>0</v>
      </c>
      <c r="I1453" s="7">
        <f t="shared" si="791"/>
        <v>1</v>
      </c>
      <c r="J1453">
        <f t="shared" si="792"/>
        <v>0</v>
      </c>
      <c r="K1453" s="5">
        <f t="shared" si="793"/>
        <v>0</v>
      </c>
      <c r="L1453" s="5">
        <f t="shared" si="794"/>
        <v>659</v>
      </c>
      <c r="N1453">
        <f t="shared" ref="N1453" si="816">$K1452+$K1453-$L1452-$L1453</f>
        <v>-533</v>
      </c>
    </row>
    <row r="1454" spans="1:14" hidden="1" x14ac:dyDescent="0.3">
      <c r="A1454" t="s">
        <v>8</v>
      </c>
      <c r="B1454">
        <v>25</v>
      </c>
      <c r="C1454">
        <v>25</v>
      </c>
      <c r="D1454">
        <v>182</v>
      </c>
      <c r="E1454">
        <v>227</v>
      </c>
      <c r="F1454">
        <v>1</v>
      </c>
      <c r="G1454">
        <v>0</v>
      </c>
      <c r="I1454" s="7">
        <f t="shared" si="791"/>
        <v>1</v>
      </c>
      <c r="J1454">
        <f t="shared" si="792"/>
        <v>0</v>
      </c>
      <c r="K1454" s="5">
        <f t="shared" si="793"/>
        <v>182</v>
      </c>
      <c r="L1454" s="5">
        <f t="shared" si="794"/>
        <v>0</v>
      </c>
    </row>
    <row r="1455" spans="1:14" hidden="1" x14ac:dyDescent="0.3">
      <c r="A1455" t="s">
        <v>7</v>
      </c>
      <c r="B1455">
        <v>25</v>
      </c>
      <c r="C1455">
        <v>25</v>
      </c>
      <c r="D1455">
        <v>1566</v>
      </c>
      <c r="E1455">
        <v>227</v>
      </c>
      <c r="F1455">
        <v>1</v>
      </c>
      <c r="G1455">
        <v>0</v>
      </c>
      <c r="I1455" s="7">
        <f t="shared" si="791"/>
        <v>1</v>
      </c>
      <c r="J1455">
        <f t="shared" si="792"/>
        <v>0</v>
      </c>
      <c r="K1455" s="5">
        <f t="shared" si="793"/>
        <v>0</v>
      </c>
      <c r="L1455" s="5">
        <f t="shared" si="794"/>
        <v>1566</v>
      </c>
      <c r="N1455">
        <f t="shared" ref="N1455" si="817">$K1454+$K1455-$L1454-$L1455</f>
        <v>-1384</v>
      </c>
    </row>
    <row r="1456" spans="1:14" x14ac:dyDescent="0.3">
      <c r="A1456" t="s">
        <v>7</v>
      </c>
      <c r="B1456">
        <v>2</v>
      </c>
      <c r="C1456">
        <v>45</v>
      </c>
      <c r="D1456">
        <v>4458</v>
      </c>
      <c r="E1456">
        <v>228</v>
      </c>
      <c r="F1456">
        <v>0</v>
      </c>
      <c r="G1456">
        <v>1</v>
      </c>
      <c r="I1456" s="7">
        <f t="shared" si="791"/>
        <v>22.5</v>
      </c>
      <c r="J1456">
        <f t="shared" si="792"/>
        <v>43</v>
      </c>
      <c r="K1456" s="5">
        <f t="shared" si="793"/>
        <v>0</v>
      </c>
      <c r="L1456" s="5">
        <f t="shared" si="794"/>
        <v>4458</v>
      </c>
    </row>
    <row r="1457" spans="1:14" x14ac:dyDescent="0.3">
      <c r="A1457" t="s">
        <v>8</v>
      </c>
      <c r="B1457">
        <v>2</v>
      </c>
      <c r="C1457">
        <v>45</v>
      </c>
      <c r="D1457">
        <v>4556</v>
      </c>
      <c r="E1457">
        <v>228</v>
      </c>
      <c r="F1457">
        <v>0</v>
      </c>
      <c r="G1457">
        <v>1</v>
      </c>
      <c r="I1457" s="7">
        <f t="shared" si="791"/>
        <v>22.5</v>
      </c>
      <c r="J1457">
        <f t="shared" si="792"/>
        <v>43</v>
      </c>
      <c r="K1457" s="5">
        <f t="shared" si="793"/>
        <v>4556</v>
      </c>
      <c r="L1457" s="5">
        <f t="shared" si="794"/>
        <v>0</v>
      </c>
      <c r="N1457">
        <f t="shared" ref="N1457" si="818">$K1456+$K1457-$L1456-$L1457</f>
        <v>98</v>
      </c>
    </row>
    <row r="1458" spans="1:14" x14ac:dyDescent="0.3">
      <c r="A1458" t="s">
        <v>8</v>
      </c>
      <c r="B1458">
        <v>15</v>
      </c>
      <c r="C1458">
        <v>47</v>
      </c>
      <c r="D1458">
        <v>3008</v>
      </c>
      <c r="E1458">
        <v>229</v>
      </c>
      <c r="F1458">
        <v>1</v>
      </c>
      <c r="G1458">
        <v>0</v>
      </c>
      <c r="I1458" s="7">
        <f t="shared" si="791"/>
        <v>3.1333333333333333</v>
      </c>
      <c r="J1458">
        <f t="shared" si="792"/>
        <v>32</v>
      </c>
      <c r="K1458" s="5">
        <f t="shared" si="793"/>
        <v>3008</v>
      </c>
      <c r="L1458" s="5">
        <f t="shared" si="794"/>
        <v>0</v>
      </c>
    </row>
    <row r="1459" spans="1:14" x14ac:dyDescent="0.3">
      <c r="A1459" t="s">
        <v>7</v>
      </c>
      <c r="B1459">
        <v>15</v>
      </c>
      <c r="C1459">
        <v>47</v>
      </c>
      <c r="D1459">
        <v>3255</v>
      </c>
      <c r="E1459">
        <v>229</v>
      </c>
      <c r="F1459">
        <v>1</v>
      </c>
      <c r="G1459">
        <v>0</v>
      </c>
      <c r="I1459" s="7">
        <f t="shared" si="791"/>
        <v>3.1333333333333333</v>
      </c>
      <c r="J1459">
        <f t="shared" si="792"/>
        <v>32</v>
      </c>
      <c r="K1459" s="5">
        <f t="shared" si="793"/>
        <v>0</v>
      </c>
      <c r="L1459" s="5">
        <f t="shared" si="794"/>
        <v>3255</v>
      </c>
      <c r="N1459">
        <f t="shared" ref="N1459" si="819">$K1458+$K1459-$L1458-$L1459</f>
        <v>-247</v>
      </c>
    </row>
    <row r="1460" spans="1:14" hidden="1" x14ac:dyDescent="0.3">
      <c r="A1460" t="s">
        <v>7</v>
      </c>
      <c r="B1460">
        <v>15</v>
      </c>
      <c r="C1460">
        <v>15</v>
      </c>
      <c r="D1460">
        <v>1247</v>
      </c>
      <c r="E1460">
        <v>230</v>
      </c>
      <c r="F1460">
        <v>1</v>
      </c>
      <c r="G1460">
        <v>0</v>
      </c>
      <c r="I1460" s="7">
        <f t="shared" si="791"/>
        <v>1</v>
      </c>
      <c r="J1460">
        <f t="shared" si="792"/>
        <v>0</v>
      </c>
      <c r="K1460" s="5">
        <f t="shared" si="793"/>
        <v>0</v>
      </c>
      <c r="L1460" s="5">
        <f t="shared" si="794"/>
        <v>1247</v>
      </c>
    </row>
    <row r="1461" spans="1:14" hidden="1" x14ac:dyDescent="0.3">
      <c r="A1461" t="s">
        <v>8</v>
      </c>
      <c r="B1461">
        <v>15</v>
      </c>
      <c r="C1461">
        <v>15</v>
      </c>
      <c r="D1461">
        <v>146</v>
      </c>
      <c r="E1461">
        <v>230</v>
      </c>
      <c r="F1461">
        <v>1</v>
      </c>
      <c r="G1461">
        <v>0</v>
      </c>
      <c r="I1461" s="7">
        <f t="shared" si="791"/>
        <v>1</v>
      </c>
      <c r="J1461">
        <f t="shared" si="792"/>
        <v>0</v>
      </c>
      <c r="K1461" s="5">
        <f t="shared" si="793"/>
        <v>146</v>
      </c>
      <c r="L1461" s="5">
        <f t="shared" si="794"/>
        <v>0</v>
      </c>
      <c r="N1461">
        <f t="shared" ref="N1461" si="820">$K1460+$K1461-$L1460-$L1461</f>
        <v>-1101</v>
      </c>
    </row>
    <row r="1462" spans="1:14" hidden="1" x14ac:dyDescent="0.3">
      <c r="A1462" t="s">
        <v>8</v>
      </c>
      <c r="B1462">
        <v>6</v>
      </c>
      <c r="C1462">
        <v>6</v>
      </c>
      <c r="D1462">
        <v>122</v>
      </c>
      <c r="E1462">
        <v>231</v>
      </c>
      <c r="F1462">
        <v>1</v>
      </c>
      <c r="G1462">
        <v>0</v>
      </c>
      <c r="I1462" s="7">
        <f t="shared" si="791"/>
        <v>1</v>
      </c>
      <c r="J1462">
        <f t="shared" si="792"/>
        <v>0</v>
      </c>
      <c r="K1462" s="5">
        <f t="shared" si="793"/>
        <v>122</v>
      </c>
      <c r="L1462" s="5">
        <f t="shared" si="794"/>
        <v>0</v>
      </c>
    </row>
    <row r="1463" spans="1:14" hidden="1" x14ac:dyDescent="0.3">
      <c r="A1463" t="s">
        <v>7</v>
      </c>
      <c r="B1463">
        <v>6</v>
      </c>
      <c r="C1463">
        <v>6</v>
      </c>
      <c r="D1463">
        <v>502</v>
      </c>
      <c r="E1463">
        <v>231</v>
      </c>
      <c r="F1463">
        <v>1</v>
      </c>
      <c r="G1463">
        <v>0</v>
      </c>
      <c r="I1463" s="7">
        <f t="shared" si="791"/>
        <v>1</v>
      </c>
      <c r="J1463">
        <f t="shared" si="792"/>
        <v>0</v>
      </c>
      <c r="K1463" s="5">
        <f t="shared" si="793"/>
        <v>0</v>
      </c>
      <c r="L1463" s="5">
        <f t="shared" si="794"/>
        <v>502</v>
      </c>
      <c r="N1463">
        <f t="shared" ref="N1463" si="821">$K1462+$K1463-$L1462-$L1463</f>
        <v>-380</v>
      </c>
    </row>
    <row r="1464" spans="1:14" x14ac:dyDescent="0.3">
      <c r="A1464" t="s">
        <v>7</v>
      </c>
      <c r="B1464">
        <v>22</v>
      </c>
      <c r="C1464">
        <v>39</v>
      </c>
      <c r="D1464">
        <v>3400</v>
      </c>
      <c r="E1464">
        <v>232</v>
      </c>
      <c r="F1464">
        <v>1</v>
      </c>
      <c r="G1464">
        <v>0</v>
      </c>
      <c r="I1464" s="7">
        <f t="shared" si="791"/>
        <v>1.7727272727272727</v>
      </c>
      <c r="J1464">
        <f t="shared" si="792"/>
        <v>17</v>
      </c>
      <c r="K1464" s="5">
        <f t="shared" si="793"/>
        <v>0</v>
      </c>
      <c r="L1464" s="5">
        <f t="shared" si="794"/>
        <v>3400</v>
      </c>
    </row>
    <row r="1465" spans="1:14" x14ac:dyDescent="0.3">
      <c r="A1465" t="s">
        <v>8</v>
      </c>
      <c r="B1465">
        <v>22</v>
      </c>
      <c r="C1465">
        <v>39</v>
      </c>
      <c r="D1465">
        <v>2084</v>
      </c>
      <c r="E1465">
        <v>232</v>
      </c>
      <c r="F1465">
        <v>1</v>
      </c>
      <c r="G1465">
        <v>0</v>
      </c>
      <c r="I1465" s="7">
        <f t="shared" si="791"/>
        <v>1.7727272727272727</v>
      </c>
      <c r="J1465">
        <f t="shared" si="792"/>
        <v>17</v>
      </c>
      <c r="K1465" s="5">
        <f t="shared" si="793"/>
        <v>2084</v>
      </c>
      <c r="L1465" s="5">
        <f t="shared" si="794"/>
        <v>0</v>
      </c>
      <c r="N1465">
        <f t="shared" ref="N1465" si="822">$K1464+$K1465-$L1464-$L1465</f>
        <v>-1316</v>
      </c>
    </row>
    <row r="1466" spans="1:14" x14ac:dyDescent="0.3">
      <c r="A1466" t="s">
        <v>7</v>
      </c>
      <c r="B1466">
        <v>12</v>
      </c>
      <c r="C1466">
        <v>22</v>
      </c>
      <c r="D1466">
        <v>1671</v>
      </c>
      <c r="E1466">
        <v>233</v>
      </c>
      <c r="F1466">
        <v>1</v>
      </c>
      <c r="G1466">
        <v>0</v>
      </c>
      <c r="I1466" s="7">
        <f t="shared" si="791"/>
        <v>1.8333333333333333</v>
      </c>
      <c r="J1466">
        <f t="shared" si="792"/>
        <v>10</v>
      </c>
      <c r="K1466" s="5">
        <f t="shared" si="793"/>
        <v>0</v>
      </c>
      <c r="L1466" s="5">
        <f t="shared" si="794"/>
        <v>1671</v>
      </c>
    </row>
    <row r="1467" spans="1:14" x14ac:dyDescent="0.3">
      <c r="A1467" t="s">
        <v>8</v>
      </c>
      <c r="B1467">
        <v>12</v>
      </c>
      <c r="C1467">
        <v>22</v>
      </c>
      <c r="D1467">
        <v>1079</v>
      </c>
      <c r="E1467">
        <v>233</v>
      </c>
      <c r="F1467">
        <v>1</v>
      </c>
      <c r="G1467">
        <v>0</v>
      </c>
      <c r="I1467" s="7">
        <f t="shared" si="791"/>
        <v>1.8333333333333333</v>
      </c>
      <c r="J1467">
        <f t="shared" si="792"/>
        <v>10</v>
      </c>
      <c r="K1467" s="5">
        <f t="shared" si="793"/>
        <v>1079</v>
      </c>
      <c r="L1467" s="5">
        <f t="shared" si="794"/>
        <v>0</v>
      </c>
      <c r="N1467">
        <f t="shared" ref="N1467" si="823">$K1466+$K1467-$L1466-$L1467</f>
        <v>-592</v>
      </c>
    </row>
    <row r="1468" spans="1:14" x14ac:dyDescent="0.3">
      <c r="A1468" t="s">
        <v>8</v>
      </c>
      <c r="B1468">
        <v>4</v>
      </c>
      <c r="C1468">
        <v>17</v>
      </c>
      <c r="D1468">
        <v>1287</v>
      </c>
      <c r="E1468">
        <v>234</v>
      </c>
      <c r="F1468">
        <v>1</v>
      </c>
      <c r="G1468">
        <v>0</v>
      </c>
      <c r="I1468" s="7">
        <f t="shared" si="791"/>
        <v>4.25</v>
      </c>
      <c r="J1468">
        <f t="shared" si="792"/>
        <v>13</v>
      </c>
      <c r="K1468" s="5">
        <f t="shared" si="793"/>
        <v>1287</v>
      </c>
      <c r="L1468" s="5">
        <f t="shared" si="794"/>
        <v>0</v>
      </c>
    </row>
    <row r="1469" spans="1:14" x14ac:dyDescent="0.3">
      <c r="A1469" t="s">
        <v>7</v>
      </c>
      <c r="B1469">
        <v>4</v>
      </c>
      <c r="C1469">
        <v>17</v>
      </c>
      <c r="D1469">
        <v>1428</v>
      </c>
      <c r="E1469">
        <v>234</v>
      </c>
      <c r="F1469">
        <v>1</v>
      </c>
      <c r="G1469">
        <v>0</v>
      </c>
      <c r="I1469" s="7">
        <f t="shared" si="791"/>
        <v>4.25</v>
      </c>
      <c r="J1469">
        <f t="shared" si="792"/>
        <v>13</v>
      </c>
      <c r="K1469" s="5">
        <f t="shared" si="793"/>
        <v>0</v>
      </c>
      <c r="L1469" s="5">
        <f t="shared" si="794"/>
        <v>1428</v>
      </c>
      <c r="N1469">
        <f t="shared" ref="N1469" si="824">$K1468+$K1469-$L1468-$L1469</f>
        <v>-141</v>
      </c>
    </row>
    <row r="1470" spans="1:14" x14ac:dyDescent="0.3">
      <c r="A1470" t="s">
        <v>8</v>
      </c>
      <c r="B1470">
        <v>3</v>
      </c>
      <c r="C1470">
        <v>16</v>
      </c>
      <c r="D1470">
        <v>1301</v>
      </c>
      <c r="E1470">
        <v>235</v>
      </c>
      <c r="F1470">
        <v>0</v>
      </c>
      <c r="G1470">
        <v>1</v>
      </c>
      <c r="I1470" s="7">
        <f t="shared" si="791"/>
        <v>5.333333333333333</v>
      </c>
      <c r="J1470">
        <f t="shared" si="792"/>
        <v>13</v>
      </c>
      <c r="K1470" s="5">
        <f t="shared" si="793"/>
        <v>1301</v>
      </c>
      <c r="L1470" s="5">
        <f t="shared" si="794"/>
        <v>0</v>
      </c>
    </row>
    <row r="1471" spans="1:14" x14ac:dyDescent="0.3">
      <c r="A1471" t="s">
        <v>7</v>
      </c>
      <c r="B1471">
        <v>3</v>
      </c>
      <c r="C1471">
        <v>16</v>
      </c>
      <c r="D1471">
        <v>1220</v>
      </c>
      <c r="E1471">
        <v>235</v>
      </c>
      <c r="F1471">
        <v>0</v>
      </c>
      <c r="G1471">
        <v>1</v>
      </c>
      <c r="I1471" s="7">
        <f t="shared" si="791"/>
        <v>5.333333333333333</v>
      </c>
      <c r="J1471">
        <f t="shared" si="792"/>
        <v>13</v>
      </c>
      <c r="K1471" s="5">
        <f t="shared" si="793"/>
        <v>0</v>
      </c>
      <c r="L1471" s="5">
        <f t="shared" si="794"/>
        <v>1220</v>
      </c>
      <c r="N1471">
        <f t="shared" ref="N1471" si="825">$K1470+$K1471-$L1470-$L1471</f>
        <v>81</v>
      </c>
    </row>
    <row r="1472" spans="1:14" hidden="1" x14ac:dyDescent="0.3">
      <c r="A1472" t="s">
        <v>7</v>
      </c>
      <c r="B1472">
        <v>10</v>
      </c>
      <c r="C1472">
        <v>10</v>
      </c>
      <c r="D1472">
        <v>822</v>
      </c>
      <c r="E1472">
        <v>236</v>
      </c>
      <c r="F1472">
        <v>1</v>
      </c>
      <c r="G1472">
        <v>0</v>
      </c>
      <c r="I1472" s="7">
        <f t="shared" si="791"/>
        <v>1</v>
      </c>
      <c r="J1472">
        <f t="shared" si="792"/>
        <v>0</v>
      </c>
      <c r="K1472" s="5">
        <f t="shared" si="793"/>
        <v>0</v>
      </c>
      <c r="L1472" s="5">
        <f t="shared" si="794"/>
        <v>822</v>
      </c>
    </row>
    <row r="1473" spans="1:14" hidden="1" x14ac:dyDescent="0.3">
      <c r="A1473" t="s">
        <v>8</v>
      </c>
      <c r="B1473">
        <v>10</v>
      </c>
      <c r="C1473">
        <v>10</v>
      </c>
      <c r="D1473">
        <v>172</v>
      </c>
      <c r="E1473">
        <v>236</v>
      </c>
      <c r="F1473">
        <v>1</v>
      </c>
      <c r="G1473">
        <v>0</v>
      </c>
      <c r="I1473" s="7">
        <f t="shared" si="791"/>
        <v>1</v>
      </c>
      <c r="J1473">
        <f t="shared" si="792"/>
        <v>0</v>
      </c>
      <c r="K1473" s="5">
        <f t="shared" si="793"/>
        <v>172</v>
      </c>
      <c r="L1473" s="5">
        <f t="shared" si="794"/>
        <v>0</v>
      </c>
      <c r="N1473">
        <f t="shared" ref="N1473" si="826">$K1472+$K1473-$L1472-$L1473</f>
        <v>-650</v>
      </c>
    </row>
    <row r="1474" spans="1:14" x14ac:dyDescent="0.3">
      <c r="A1474" t="s">
        <v>8</v>
      </c>
      <c r="B1474">
        <v>19</v>
      </c>
      <c r="C1474">
        <v>36</v>
      </c>
      <c r="D1474">
        <v>1888</v>
      </c>
      <c r="E1474">
        <v>237</v>
      </c>
      <c r="F1474">
        <v>1</v>
      </c>
      <c r="G1474">
        <v>0</v>
      </c>
      <c r="I1474" s="7">
        <f t="shared" si="791"/>
        <v>1.8947368421052631</v>
      </c>
      <c r="J1474">
        <f t="shared" si="792"/>
        <v>17</v>
      </c>
      <c r="K1474" s="5">
        <f t="shared" si="793"/>
        <v>1888</v>
      </c>
      <c r="L1474" s="5">
        <f t="shared" si="794"/>
        <v>0</v>
      </c>
    </row>
    <row r="1475" spans="1:14" x14ac:dyDescent="0.3">
      <c r="A1475" t="s">
        <v>7</v>
      </c>
      <c r="B1475">
        <v>19</v>
      </c>
      <c r="C1475">
        <v>36</v>
      </c>
      <c r="D1475">
        <v>2628</v>
      </c>
      <c r="E1475">
        <v>237</v>
      </c>
      <c r="F1475">
        <v>1</v>
      </c>
      <c r="G1475">
        <v>0</v>
      </c>
      <c r="I1475" s="7">
        <f t="shared" ref="I1475:I1538" si="827">C1475/B1475</f>
        <v>1.8947368421052631</v>
      </c>
      <c r="J1475">
        <f t="shared" ref="J1475:J1538" si="828">C1475-B1475</f>
        <v>17</v>
      </c>
      <c r="K1475" s="5">
        <f t="shared" ref="K1475:K1538" si="829">IF($A1475="Hungarian",$D1475,0)</f>
        <v>0</v>
      </c>
      <c r="L1475" s="5">
        <f t="shared" ref="L1475:L1538" si="830">IF($A1475="Vickrey Auction",$D1475,0)</f>
        <v>2628</v>
      </c>
      <c r="N1475">
        <f t="shared" ref="N1475" si="831">$K1474+$K1475-$L1474-$L1475</f>
        <v>-740</v>
      </c>
    </row>
    <row r="1476" spans="1:14" x14ac:dyDescent="0.3">
      <c r="A1476" t="s">
        <v>8</v>
      </c>
      <c r="B1476">
        <v>4</v>
      </c>
      <c r="C1476">
        <v>25</v>
      </c>
      <c r="D1476">
        <v>2140</v>
      </c>
      <c r="E1476">
        <v>238</v>
      </c>
      <c r="F1476">
        <v>1</v>
      </c>
      <c r="G1476">
        <v>0</v>
      </c>
      <c r="I1476" s="7">
        <f t="shared" si="827"/>
        <v>6.25</v>
      </c>
      <c r="J1476">
        <f t="shared" si="828"/>
        <v>21</v>
      </c>
      <c r="K1476" s="5">
        <f t="shared" si="829"/>
        <v>2140</v>
      </c>
      <c r="L1476" s="5">
        <f t="shared" si="830"/>
        <v>0</v>
      </c>
    </row>
    <row r="1477" spans="1:14" x14ac:dyDescent="0.3">
      <c r="A1477" t="s">
        <v>7</v>
      </c>
      <c r="B1477">
        <v>4</v>
      </c>
      <c r="C1477">
        <v>25</v>
      </c>
      <c r="D1477">
        <v>2452</v>
      </c>
      <c r="E1477">
        <v>238</v>
      </c>
      <c r="F1477">
        <v>1</v>
      </c>
      <c r="G1477">
        <v>0</v>
      </c>
      <c r="I1477" s="7">
        <f t="shared" si="827"/>
        <v>6.25</v>
      </c>
      <c r="J1477">
        <f t="shared" si="828"/>
        <v>21</v>
      </c>
      <c r="K1477" s="5">
        <f t="shared" si="829"/>
        <v>0</v>
      </c>
      <c r="L1477" s="5">
        <f t="shared" si="830"/>
        <v>2452</v>
      </c>
      <c r="N1477">
        <f t="shared" ref="N1477" si="832">$K1476+$K1477-$L1476-$L1477</f>
        <v>-312</v>
      </c>
    </row>
    <row r="1478" spans="1:14" x14ac:dyDescent="0.3">
      <c r="A1478" t="s">
        <v>8</v>
      </c>
      <c r="B1478">
        <v>17</v>
      </c>
      <c r="C1478">
        <v>43</v>
      </c>
      <c r="D1478">
        <v>2456</v>
      </c>
      <c r="E1478">
        <v>239</v>
      </c>
      <c r="F1478">
        <v>1</v>
      </c>
      <c r="G1478">
        <v>0</v>
      </c>
      <c r="I1478" s="7">
        <f t="shared" si="827"/>
        <v>2.5294117647058822</v>
      </c>
      <c r="J1478">
        <f t="shared" si="828"/>
        <v>26</v>
      </c>
      <c r="K1478" s="5">
        <f t="shared" si="829"/>
        <v>2456</v>
      </c>
      <c r="L1478" s="5">
        <f t="shared" si="830"/>
        <v>0</v>
      </c>
    </row>
    <row r="1479" spans="1:14" x14ac:dyDescent="0.3">
      <c r="A1479" t="s">
        <v>7</v>
      </c>
      <c r="B1479">
        <v>17</v>
      </c>
      <c r="C1479">
        <v>43</v>
      </c>
      <c r="D1479">
        <v>3079</v>
      </c>
      <c r="E1479">
        <v>239</v>
      </c>
      <c r="F1479">
        <v>1</v>
      </c>
      <c r="G1479">
        <v>0</v>
      </c>
      <c r="I1479" s="7">
        <f t="shared" si="827"/>
        <v>2.5294117647058822</v>
      </c>
      <c r="J1479">
        <f t="shared" si="828"/>
        <v>26</v>
      </c>
      <c r="K1479" s="5">
        <f t="shared" si="829"/>
        <v>0</v>
      </c>
      <c r="L1479" s="5">
        <f t="shared" si="830"/>
        <v>3079</v>
      </c>
      <c r="N1479">
        <f t="shared" ref="N1479" si="833">$K1478+$K1479-$L1478-$L1479</f>
        <v>-623</v>
      </c>
    </row>
    <row r="1480" spans="1:14" hidden="1" x14ac:dyDescent="0.3">
      <c r="A1480" t="s">
        <v>8</v>
      </c>
      <c r="B1480">
        <v>27</v>
      </c>
      <c r="C1480">
        <v>27</v>
      </c>
      <c r="D1480">
        <v>157</v>
      </c>
      <c r="E1480">
        <v>240</v>
      </c>
      <c r="F1480">
        <v>1</v>
      </c>
      <c r="G1480">
        <v>0</v>
      </c>
      <c r="I1480" s="7">
        <f t="shared" si="827"/>
        <v>1</v>
      </c>
      <c r="J1480">
        <f t="shared" si="828"/>
        <v>0</v>
      </c>
      <c r="K1480" s="5">
        <f t="shared" si="829"/>
        <v>157</v>
      </c>
      <c r="L1480" s="5">
        <f t="shared" si="830"/>
        <v>0</v>
      </c>
    </row>
    <row r="1481" spans="1:14" hidden="1" x14ac:dyDescent="0.3">
      <c r="A1481" t="s">
        <v>7</v>
      </c>
      <c r="B1481">
        <v>27</v>
      </c>
      <c r="C1481">
        <v>27</v>
      </c>
      <c r="D1481">
        <v>2150</v>
      </c>
      <c r="E1481">
        <v>240</v>
      </c>
      <c r="F1481">
        <v>1</v>
      </c>
      <c r="G1481">
        <v>0</v>
      </c>
      <c r="I1481" s="7">
        <f t="shared" si="827"/>
        <v>1</v>
      </c>
      <c r="J1481">
        <f t="shared" si="828"/>
        <v>0</v>
      </c>
      <c r="K1481" s="5">
        <f t="shared" si="829"/>
        <v>0</v>
      </c>
      <c r="L1481" s="5">
        <f t="shared" si="830"/>
        <v>2150</v>
      </c>
      <c r="N1481">
        <f t="shared" ref="N1481" si="834">$K1480+$K1481-$L1480-$L1481</f>
        <v>-1993</v>
      </c>
    </row>
    <row r="1482" spans="1:14" x14ac:dyDescent="0.3">
      <c r="A1482" t="s">
        <v>8</v>
      </c>
      <c r="B1482">
        <v>3</v>
      </c>
      <c r="C1482">
        <v>42</v>
      </c>
      <c r="D1482">
        <v>3688</v>
      </c>
      <c r="E1482">
        <v>241</v>
      </c>
      <c r="F1482">
        <v>1</v>
      </c>
      <c r="G1482">
        <v>0</v>
      </c>
      <c r="I1482" s="7">
        <f t="shared" si="827"/>
        <v>14</v>
      </c>
      <c r="J1482">
        <f t="shared" si="828"/>
        <v>39</v>
      </c>
      <c r="K1482" s="5">
        <f t="shared" si="829"/>
        <v>3688</v>
      </c>
      <c r="L1482" s="5">
        <f t="shared" si="830"/>
        <v>0</v>
      </c>
    </row>
    <row r="1483" spans="1:14" x14ac:dyDescent="0.3">
      <c r="A1483" t="s">
        <v>7</v>
      </c>
      <c r="B1483">
        <v>3</v>
      </c>
      <c r="C1483">
        <v>42</v>
      </c>
      <c r="D1483">
        <v>3691</v>
      </c>
      <c r="E1483">
        <v>241</v>
      </c>
      <c r="F1483">
        <v>1</v>
      </c>
      <c r="G1483">
        <v>0</v>
      </c>
      <c r="I1483" s="7">
        <f t="shared" si="827"/>
        <v>14</v>
      </c>
      <c r="J1483">
        <f t="shared" si="828"/>
        <v>39</v>
      </c>
      <c r="K1483" s="5">
        <f t="shared" si="829"/>
        <v>0</v>
      </c>
      <c r="L1483" s="5">
        <f t="shared" si="830"/>
        <v>3691</v>
      </c>
      <c r="N1483">
        <f t="shared" ref="N1483" si="835">$K1482+$K1483-$L1482-$L1483</f>
        <v>-3</v>
      </c>
    </row>
    <row r="1484" spans="1:14" hidden="1" x14ac:dyDescent="0.3">
      <c r="A1484" t="s">
        <v>8</v>
      </c>
      <c r="B1484">
        <v>22</v>
      </c>
      <c r="C1484">
        <v>25</v>
      </c>
      <c r="D1484">
        <v>516</v>
      </c>
      <c r="E1484">
        <v>242</v>
      </c>
      <c r="F1484">
        <v>1</v>
      </c>
      <c r="G1484">
        <v>0</v>
      </c>
      <c r="I1484" s="7">
        <f t="shared" si="827"/>
        <v>1.1363636363636365</v>
      </c>
      <c r="J1484">
        <f t="shared" si="828"/>
        <v>3</v>
      </c>
      <c r="K1484" s="5">
        <f t="shared" si="829"/>
        <v>516</v>
      </c>
      <c r="L1484" s="5">
        <f t="shared" si="830"/>
        <v>0</v>
      </c>
    </row>
    <row r="1485" spans="1:14" hidden="1" x14ac:dyDescent="0.3">
      <c r="A1485" t="s">
        <v>7</v>
      </c>
      <c r="B1485">
        <v>22</v>
      </c>
      <c r="C1485">
        <v>25</v>
      </c>
      <c r="D1485">
        <v>2142</v>
      </c>
      <c r="E1485">
        <v>242</v>
      </c>
      <c r="F1485">
        <v>1</v>
      </c>
      <c r="G1485">
        <v>0</v>
      </c>
      <c r="I1485" s="7">
        <f t="shared" si="827"/>
        <v>1.1363636363636365</v>
      </c>
      <c r="J1485">
        <f t="shared" si="828"/>
        <v>3</v>
      </c>
      <c r="K1485" s="5">
        <f t="shared" si="829"/>
        <v>0</v>
      </c>
      <c r="L1485" s="5">
        <f t="shared" si="830"/>
        <v>2142</v>
      </c>
      <c r="N1485">
        <f t="shared" ref="N1485" si="836">$K1484+$K1485-$L1484-$L1485</f>
        <v>-1626</v>
      </c>
    </row>
    <row r="1486" spans="1:14" hidden="1" x14ac:dyDescent="0.3">
      <c r="A1486" t="s">
        <v>8</v>
      </c>
      <c r="B1486">
        <v>23</v>
      </c>
      <c r="C1486">
        <v>32</v>
      </c>
      <c r="D1486">
        <v>1078</v>
      </c>
      <c r="E1486">
        <v>243</v>
      </c>
      <c r="F1486">
        <v>1</v>
      </c>
      <c r="G1486">
        <v>0</v>
      </c>
      <c r="I1486" s="7">
        <f t="shared" si="827"/>
        <v>1.3913043478260869</v>
      </c>
      <c r="J1486">
        <f t="shared" si="828"/>
        <v>9</v>
      </c>
      <c r="K1486" s="5">
        <f t="shared" si="829"/>
        <v>1078</v>
      </c>
      <c r="L1486" s="5">
        <f t="shared" si="830"/>
        <v>0</v>
      </c>
    </row>
    <row r="1487" spans="1:14" hidden="1" x14ac:dyDescent="0.3">
      <c r="A1487" t="s">
        <v>7</v>
      </c>
      <c r="B1487">
        <v>23</v>
      </c>
      <c r="C1487">
        <v>32</v>
      </c>
      <c r="D1487">
        <v>2502</v>
      </c>
      <c r="E1487">
        <v>243</v>
      </c>
      <c r="F1487">
        <v>1</v>
      </c>
      <c r="G1487">
        <v>0</v>
      </c>
      <c r="I1487" s="7">
        <f t="shared" si="827"/>
        <v>1.3913043478260869</v>
      </c>
      <c r="J1487">
        <f t="shared" si="828"/>
        <v>9</v>
      </c>
      <c r="K1487" s="5">
        <f t="shared" si="829"/>
        <v>0</v>
      </c>
      <c r="L1487" s="5">
        <f t="shared" si="830"/>
        <v>2502</v>
      </c>
      <c r="N1487">
        <f t="shared" ref="N1487" si="837">$K1486+$K1487-$L1486-$L1487</f>
        <v>-1424</v>
      </c>
    </row>
    <row r="1488" spans="1:14" hidden="1" x14ac:dyDescent="0.3">
      <c r="A1488" t="s">
        <v>8</v>
      </c>
      <c r="B1488">
        <v>28</v>
      </c>
      <c r="C1488">
        <v>28</v>
      </c>
      <c r="D1488">
        <v>112</v>
      </c>
      <c r="E1488">
        <v>244</v>
      </c>
      <c r="F1488">
        <v>1</v>
      </c>
      <c r="G1488">
        <v>0</v>
      </c>
      <c r="I1488" s="7">
        <f t="shared" si="827"/>
        <v>1</v>
      </c>
      <c r="J1488">
        <f t="shared" si="828"/>
        <v>0</v>
      </c>
      <c r="K1488" s="5">
        <f t="shared" si="829"/>
        <v>112</v>
      </c>
      <c r="L1488" s="5">
        <f t="shared" si="830"/>
        <v>0</v>
      </c>
    </row>
    <row r="1489" spans="1:14" hidden="1" x14ac:dyDescent="0.3">
      <c r="A1489" t="s">
        <v>7</v>
      </c>
      <c r="B1489">
        <v>28</v>
      </c>
      <c r="C1489">
        <v>28</v>
      </c>
      <c r="D1489">
        <v>2410</v>
      </c>
      <c r="E1489">
        <v>244</v>
      </c>
      <c r="F1489">
        <v>1</v>
      </c>
      <c r="G1489">
        <v>0</v>
      </c>
      <c r="I1489" s="7">
        <f t="shared" si="827"/>
        <v>1</v>
      </c>
      <c r="J1489">
        <f t="shared" si="828"/>
        <v>0</v>
      </c>
      <c r="K1489" s="5">
        <f t="shared" si="829"/>
        <v>0</v>
      </c>
      <c r="L1489" s="5">
        <f t="shared" si="830"/>
        <v>2410</v>
      </c>
      <c r="N1489">
        <f t="shared" ref="N1489" si="838">$K1488+$K1489-$L1488-$L1489</f>
        <v>-2298</v>
      </c>
    </row>
    <row r="1490" spans="1:14" hidden="1" x14ac:dyDescent="0.3">
      <c r="A1490" t="s">
        <v>7</v>
      </c>
      <c r="B1490">
        <v>31</v>
      </c>
      <c r="C1490">
        <v>31</v>
      </c>
      <c r="D1490">
        <v>2703</v>
      </c>
      <c r="E1490">
        <v>245</v>
      </c>
      <c r="F1490">
        <v>1</v>
      </c>
      <c r="G1490">
        <v>0</v>
      </c>
      <c r="I1490" s="7">
        <f t="shared" si="827"/>
        <v>1</v>
      </c>
      <c r="J1490">
        <f t="shared" si="828"/>
        <v>0</v>
      </c>
      <c r="K1490" s="5">
        <f t="shared" si="829"/>
        <v>0</v>
      </c>
      <c r="L1490" s="5">
        <f t="shared" si="830"/>
        <v>2703</v>
      </c>
    </row>
    <row r="1491" spans="1:14" hidden="1" x14ac:dyDescent="0.3">
      <c r="A1491" t="s">
        <v>8</v>
      </c>
      <c r="B1491">
        <v>31</v>
      </c>
      <c r="C1491">
        <v>31</v>
      </c>
      <c r="D1491">
        <v>172</v>
      </c>
      <c r="E1491">
        <v>245</v>
      </c>
      <c r="F1491">
        <v>1</v>
      </c>
      <c r="G1491">
        <v>0</v>
      </c>
      <c r="I1491" s="7">
        <f t="shared" si="827"/>
        <v>1</v>
      </c>
      <c r="J1491">
        <f t="shared" si="828"/>
        <v>0</v>
      </c>
      <c r="K1491" s="5">
        <f t="shared" si="829"/>
        <v>172</v>
      </c>
      <c r="L1491" s="5">
        <f t="shared" si="830"/>
        <v>0</v>
      </c>
      <c r="N1491">
        <f t="shared" ref="N1491" si="839">$K1490+$K1491-$L1490-$L1491</f>
        <v>-2531</v>
      </c>
    </row>
    <row r="1492" spans="1:14" hidden="1" x14ac:dyDescent="0.3">
      <c r="A1492" t="s">
        <v>8</v>
      </c>
      <c r="B1492">
        <v>30</v>
      </c>
      <c r="C1492">
        <v>39</v>
      </c>
      <c r="D1492">
        <v>929</v>
      </c>
      <c r="E1492">
        <v>246</v>
      </c>
      <c r="F1492">
        <v>1</v>
      </c>
      <c r="G1492">
        <v>0</v>
      </c>
      <c r="I1492" s="7">
        <f t="shared" si="827"/>
        <v>1.3</v>
      </c>
      <c r="J1492">
        <f t="shared" si="828"/>
        <v>9</v>
      </c>
      <c r="K1492" s="5">
        <f t="shared" si="829"/>
        <v>929</v>
      </c>
      <c r="L1492" s="5">
        <f t="shared" si="830"/>
        <v>0</v>
      </c>
    </row>
    <row r="1493" spans="1:14" hidden="1" x14ac:dyDescent="0.3">
      <c r="A1493" t="s">
        <v>7</v>
      </c>
      <c r="B1493">
        <v>30</v>
      </c>
      <c r="C1493">
        <v>39</v>
      </c>
      <c r="D1493">
        <v>2742</v>
      </c>
      <c r="E1493">
        <v>246</v>
      </c>
      <c r="F1493">
        <v>1</v>
      </c>
      <c r="G1493">
        <v>0</v>
      </c>
      <c r="I1493" s="7">
        <f t="shared" si="827"/>
        <v>1.3</v>
      </c>
      <c r="J1493">
        <f t="shared" si="828"/>
        <v>9</v>
      </c>
      <c r="K1493" s="5">
        <f t="shared" si="829"/>
        <v>0</v>
      </c>
      <c r="L1493" s="5">
        <f t="shared" si="830"/>
        <v>2742</v>
      </c>
      <c r="N1493">
        <f t="shared" ref="N1493" si="840">$K1492+$K1493-$L1492-$L1493</f>
        <v>-1813</v>
      </c>
    </row>
    <row r="1494" spans="1:14" hidden="1" x14ac:dyDescent="0.3">
      <c r="A1494" t="s">
        <v>7</v>
      </c>
      <c r="B1494">
        <v>7</v>
      </c>
      <c r="C1494">
        <v>7</v>
      </c>
      <c r="D1494">
        <v>624</v>
      </c>
      <c r="E1494">
        <v>247</v>
      </c>
      <c r="F1494">
        <v>1</v>
      </c>
      <c r="G1494">
        <v>0</v>
      </c>
      <c r="I1494" s="7">
        <f t="shared" si="827"/>
        <v>1</v>
      </c>
      <c r="J1494">
        <f t="shared" si="828"/>
        <v>0</v>
      </c>
      <c r="K1494" s="5">
        <f t="shared" si="829"/>
        <v>0</v>
      </c>
      <c r="L1494" s="5">
        <f t="shared" si="830"/>
        <v>624</v>
      </c>
    </row>
    <row r="1495" spans="1:14" hidden="1" x14ac:dyDescent="0.3">
      <c r="A1495" t="s">
        <v>8</v>
      </c>
      <c r="B1495">
        <v>7</v>
      </c>
      <c r="C1495">
        <v>7</v>
      </c>
      <c r="D1495">
        <v>68</v>
      </c>
      <c r="E1495">
        <v>247</v>
      </c>
      <c r="F1495">
        <v>1</v>
      </c>
      <c r="G1495">
        <v>0</v>
      </c>
      <c r="I1495" s="7">
        <f t="shared" si="827"/>
        <v>1</v>
      </c>
      <c r="J1495">
        <f t="shared" si="828"/>
        <v>0</v>
      </c>
      <c r="K1495" s="5">
        <f t="shared" si="829"/>
        <v>68</v>
      </c>
      <c r="L1495" s="5">
        <f t="shared" si="830"/>
        <v>0</v>
      </c>
      <c r="N1495">
        <f t="shared" ref="N1495" si="841">$K1494+$K1495-$L1494-$L1495</f>
        <v>-556</v>
      </c>
    </row>
    <row r="1496" spans="1:14" hidden="1" x14ac:dyDescent="0.3">
      <c r="A1496" t="s">
        <v>8</v>
      </c>
      <c r="B1496">
        <v>2</v>
      </c>
      <c r="C1496">
        <v>2</v>
      </c>
      <c r="D1496">
        <v>91</v>
      </c>
      <c r="E1496">
        <v>248</v>
      </c>
      <c r="F1496">
        <v>1</v>
      </c>
      <c r="G1496">
        <v>0</v>
      </c>
      <c r="I1496" s="7">
        <f t="shared" si="827"/>
        <v>1</v>
      </c>
      <c r="J1496">
        <f t="shared" si="828"/>
        <v>0</v>
      </c>
      <c r="K1496" s="5">
        <f t="shared" si="829"/>
        <v>91</v>
      </c>
      <c r="L1496" s="5">
        <f t="shared" si="830"/>
        <v>0</v>
      </c>
    </row>
    <row r="1497" spans="1:14" hidden="1" x14ac:dyDescent="0.3">
      <c r="A1497" t="s">
        <v>7</v>
      </c>
      <c r="B1497">
        <v>2</v>
      </c>
      <c r="C1497">
        <v>2</v>
      </c>
      <c r="D1497">
        <v>177</v>
      </c>
      <c r="E1497">
        <v>248</v>
      </c>
      <c r="F1497">
        <v>1</v>
      </c>
      <c r="G1497">
        <v>0</v>
      </c>
      <c r="I1497" s="7">
        <f t="shared" si="827"/>
        <v>1</v>
      </c>
      <c r="J1497">
        <f t="shared" si="828"/>
        <v>0</v>
      </c>
      <c r="K1497" s="5">
        <f t="shared" si="829"/>
        <v>0</v>
      </c>
      <c r="L1497" s="5">
        <f t="shared" si="830"/>
        <v>177</v>
      </c>
      <c r="N1497">
        <f t="shared" ref="N1497" si="842">$K1496+$K1497-$L1496-$L1497</f>
        <v>-86</v>
      </c>
    </row>
    <row r="1498" spans="1:14" x14ac:dyDescent="0.3">
      <c r="A1498" t="s">
        <v>7</v>
      </c>
      <c r="B1498">
        <v>4</v>
      </c>
      <c r="C1498">
        <v>16</v>
      </c>
      <c r="D1498">
        <v>1293</v>
      </c>
      <c r="E1498">
        <v>249</v>
      </c>
      <c r="F1498">
        <v>1</v>
      </c>
      <c r="G1498">
        <v>0</v>
      </c>
      <c r="I1498" s="7">
        <f t="shared" si="827"/>
        <v>4</v>
      </c>
      <c r="J1498">
        <f t="shared" si="828"/>
        <v>12</v>
      </c>
      <c r="K1498" s="5">
        <f t="shared" si="829"/>
        <v>0</v>
      </c>
      <c r="L1498" s="5">
        <f t="shared" si="830"/>
        <v>1293</v>
      </c>
    </row>
    <row r="1499" spans="1:14" x14ac:dyDescent="0.3">
      <c r="A1499" t="s">
        <v>8</v>
      </c>
      <c r="B1499">
        <v>4</v>
      </c>
      <c r="C1499">
        <v>16</v>
      </c>
      <c r="D1499">
        <v>1227</v>
      </c>
      <c r="E1499">
        <v>249</v>
      </c>
      <c r="F1499">
        <v>1</v>
      </c>
      <c r="G1499">
        <v>0</v>
      </c>
      <c r="I1499" s="7">
        <f t="shared" si="827"/>
        <v>4</v>
      </c>
      <c r="J1499">
        <f t="shared" si="828"/>
        <v>12</v>
      </c>
      <c r="K1499" s="5">
        <f t="shared" si="829"/>
        <v>1227</v>
      </c>
      <c r="L1499" s="5">
        <f t="shared" si="830"/>
        <v>0</v>
      </c>
      <c r="N1499">
        <f t="shared" ref="N1499" si="843">$K1498+$K1499-$L1498-$L1499</f>
        <v>-66</v>
      </c>
    </row>
    <row r="1500" spans="1:14" x14ac:dyDescent="0.3">
      <c r="A1500" t="s">
        <v>7</v>
      </c>
      <c r="B1500">
        <v>4</v>
      </c>
      <c r="C1500">
        <v>48</v>
      </c>
      <c r="D1500">
        <v>4425</v>
      </c>
      <c r="E1500">
        <v>250</v>
      </c>
      <c r="F1500">
        <v>1</v>
      </c>
      <c r="G1500">
        <v>0</v>
      </c>
      <c r="I1500" s="7">
        <f t="shared" si="827"/>
        <v>12</v>
      </c>
      <c r="J1500">
        <f t="shared" si="828"/>
        <v>44</v>
      </c>
      <c r="K1500" s="5">
        <f t="shared" si="829"/>
        <v>0</v>
      </c>
      <c r="L1500" s="5">
        <f t="shared" si="830"/>
        <v>4425</v>
      </c>
    </row>
    <row r="1501" spans="1:14" x14ac:dyDescent="0.3">
      <c r="A1501" t="s">
        <v>8</v>
      </c>
      <c r="B1501">
        <v>4</v>
      </c>
      <c r="C1501">
        <v>48</v>
      </c>
      <c r="D1501">
        <v>4420</v>
      </c>
      <c r="E1501">
        <v>250</v>
      </c>
      <c r="F1501">
        <v>1</v>
      </c>
      <c r="G1501">
        <v>0</v>
      </c>
      <c r="I1501" s="7">
        <f t="shared" si="827"/>
        <v>12</v>
      </c>
      <c r="J1501">
        <f t="shared" si="828"/>
        <v>44</v>
      </c>
      <c r="K1501" s="5">
        <f t="shared" si="829"/>
        <v>4420</v>
      </c>
      <c r="L1501" s="5">
        <f t="shared" si="830"/>
        <v>0</v>
      </c>
      <c r="N1501">
        <f t="shared" ref="N1501" si="844">$K1500+$K1501-$L1500-$L1501</f>
        <v>-5</v>
      </c>
    </row>
    <row r="1502" spans="1:14" hidden="1" x14ac:dyDescent="0.3">
      <c r="A1502" t="s">
        <v>7</v>
      </c>
      <c r="B1502">
        <v>27</v>
      </c>
      <c r="C1502">
        <v>32</v>
      </c>
      <c r="D1502">
        <v>2327</v>
      </c>
      <c r="E1502">
        <v>251</v>
      </c>
      <c r="F1502">
        <v>1</v>
      </c>
      <c r="G1502">
        <v>0</v>
      </c>
      <c r="I1502" s="7">
        <f t="shared" si="827"/>
        <v>1.1851851851851851</v>
      </c>
      <c r="J1502">
        <f t="shared" si="828"/>
        <v>5</v>
      </c>
      <c r="K1502" s="5">
        <f t="shared" si="829"/>
        <v>0</v>
      </c>
      <c r="L1502" s="5">
        <f t="shared" si="830"/>
        <v>2327</v>
      </c>
    </row>
    <row r="1503" spans="1:14" hidden="1" x14ac:dyDescent="0.3">
      <c r="A1503" t="s">
        <v>8</v>
      </c>
      <c r="B1503">
        <v>27</v>
      </c>
      <c r="C1503">
        <v>32</v>
      </c>
      <c r="D1503">
        <v>530</v>
      </c>
      <c r="E1503">
        <v>251</v>
      </c>
      <c r="F1503">
        <v>1</v>
      </c>
      <c r="G1503">
        <v>0</v>
      </c>
      <c r="I1503" s="7">
        <f t="shared" si="827"/>
        <v>1.1851851851851851</v>
      </c>
      <c r="J1503">
        <f t="shared" si="828"/>
        <v>5</v>
      </c>
      <c r="K1503" s="5">
        <f t="shared" si="829"/>
        <v>530</v>
      </c>
      <c r="L1503" s="5">
        <f t="shared" si="830"/>
        <v>0</v>
      </c>
      <c r="N1503">
        <f t="shared" ref="N1503" si="845">$K1502+$K1503-$L1502-$L1503</f>
        <v>-1797</v>
      </c>
    </row>
    <row r="1504" spans="1:14" hidden="1" x14ac:dyDescent="0.3">
      <c r="A1504" t="s">
        <v>7</v>
      </c>
      <c r="B1504">
        <v>11</v>
      </c>
      <c r="C1504">
        <v>11</v>
      </c>
      <c r="D1504">
        <v>986</v>
      </c>
      <c r="E1504">
        <v>252</v>
      </c>
      <c r="F1504">
        <v>1</v>
      </c>
      <c r="G1504">
        <v>0</v>
      </c>
      <c r="I1504" s="7">
        <f t="shared" si="827"/>
        <v>1</v>
      </c>
      <c r="J1504">
        <f t="shared" si="828"/>
        <v>0</v>
      </c>
      <c r="K1504" s="5">
        <f t="shared" si="829"/>
        <v>0</v>
      </c>
      <c r="L1504" s="5">
        <f t="shared" si="830"/>
        <v>986</v>
      </c>
    </row>
    <row r="1505" spans="1:14" hidden="1" x14ac:dyDescent="0.3">
      <c r="A1505" t="s">
        <v>8</v>
      </c>
      <c r="B1505">
        <v>11</v>
      </c>
      <c r="C1505">
        <v>11</v>
      </c>
      <c r="D1505">
        <v>148</v>
      </c>
      <c r="E1505">
        <v>252</v>
      </c>
      <c r="F1505">
        <v>1</v>
      </c>
      <c r="G1505">
        <v>0</v>
      </c>
      <c r="I1505" s="7">
        <f t="shared" si="827"/>
        <v>1</v>
      </c>
      <c r="J1505">
        <f t="shared" si="828"/>
        <v>0</v>
      </c>
      <c r="K1505" s="5">
        <f t="shared" si="829"/>
        <v>148</v>
      </c>
      <c r="L1505" s="5">
        <f t="shared" si="830"/>
        <v>0</v>
      </c>
      <c r="N1505">
        <f t="shared" ref="N1505" si="846">$K1504+$K1505-$L1504-$L1505</f>
        <v>-838</v>
      </c>
    </row>
    <row r="1506" spans="1:14" hidden="1" x14ac:dyDescent="0.3">
      <c r="A1506" t="s">
        <v>8</v>
      </c>
      <c r="B1506">
        <v>16</v>
      </c>
      <c r="C1506">
        <v>16</v>
      </c>
      <c r="D1506">
        <v>191</v>
      </c>
      <c r="E1506">
        <v>253</v>
      </c>
      <c r="F1506">
        <v>1</v>
      </c>
      <c r="G1506">
        <v>0</v>
      </c>
      <c r="I1506" s="7">
        <f t="shared" si="827"/>
        <v>1</v>
      </c>
      <c r="J1506">
        <f t="shared" si="828"/>
        <v>0</v>
      </c>
      <c r="K1506" s="5">
        <f t="shared" si="829"/>
        <v>191</v>
      </c>
      <c r="L1506" s="5">
        <f t="shared" si="830"/>
        <v>0</v>
      </c>
    </row>
    <row r="1507" spans="1:14" hidden="1" x14ac:dyDescent="0.3">
      <c r="A1507" t="s">
        <v>7</v>
      </c>
      <c r="B1507">
        <v>16</v>
      </c>
      <c r="C1507">
        <v>16</v>
      </c>
      <c r="D1507">
        <v>1255</v>
      </c>
      <c r="E1507">
        <v>253</v>
      </c>
      <c r="F1507">
        <v>1</v>
      </c>
      <c r="G1507">
        <v>0</v>
      </c>
      <c r="I1507" s="7">
        <f t="shared" si="827"/>
        <v>1</v>
      </c>
      <c r="J1507">
        <f t="shared" si="828"/>
        <v>0</v>
      </c>
      <c r="K1507" s="5">
        <f t="shared" si="829"/>
        <v>0</v>
      </c>
      <c r="L1507" s="5">
        <f t="shared" si="830"/>
        <v>1255</v>
      </c>
      <c r="N1507">
        <f t="shared" ref="N1507" si="847">$K1506+$K1507-$L1506-$L1507</f>
        <v>-1064</v>
      </c>
    </row>
    <row r="1508" spans="1:14" hidden="1" x14ac:dyDescent="0.3">
      <c r="A1508" t="s">
        <v>8</v>
      </c>
      <c r="B1508">
        <v>29</v>
      </c>
      <c r="C1508">
        <v>32</v>
      </c>
      <c r="D1508">
        <v>407</v>
      </c>
      <c r="E1508">
        <v>254</v>
      </c>
      <c r="F1508">
        <v>1</v>
      </c>
      <c r="G1508">
        <v>0</v>
      </c>
      <c r="I1508" s="7">
        <f t="shared" si="827"/>
        <v>1.103448275862069</v>
      </c>
      <c r="J1508">
        <f t="shared" si="828"/>
        <v>3</v>
      </c>
      <c r="K1508" s="5">
        <f t="shared" si="829"/>
        <v>407</v>
      </c>
      <c r="L1508" s="5">
        <f t="shared" si="830"/>
        <v>0</v>
      </c>
    </row>
    <row r="1509" spans="1:14" hidden="1" x14ac:dyDescent="0.3">
      <c r="A1509" t="s">
        <v>7</v>
      </c>
      <c r="B1509">
        <v>29</v>
      </c>
      <c r="C1509">
        <v>32</v>
      </c>
      <c r="D1509">
        <v>2144</v>
      </c>
      <c r="E1509">
        <v>254</v>
      </c>
      <c r="F1509">
        <v>1</v>
      </c>
      <c r="G1509">
        <v>0</v>
      </c>
      <c r="I1509" s="7">
        <f t="shared" si="827"/>
        <v>1.103448275862069</v>
      </c>
      <c r="J1509">
        <f t="shared" si="828"/>
        <v>3</v>
      </c>
      <c r="K1509" s="5">
        <f t="shared" si="829"/>
        <v>0</v>
      </c>
      <c r="L1509" s="5">
        <f t="shared" si="830"/>
        <v>2144</v>
      </c>
      <c r="N1509">
        <f t="shared" ref="N1509" si="848">$K1508+$K1509-$L1508-$L1509</f>
        <v>-1737</v>
      </c>
    </row>
    <row r="1510" spans="1:14" hidden="1" x14ac:dyDescent="0.3">
      <c r="A1510" t="s">
        <v>8</v>
      </c>
      <c r="B1510">
        <v>15</v>
      </c>
      <c r="C1510">
        <v>15</v>
      </c>
      <c r="D1510">
        <v>146</v>
      </c>
      <c r="E1510">
        <v>255</v>
      </c>
      <c r="F1510">
        <v>1</v>
      </c>
      <c r="G1510">
        <v>0</v>
      </c>
      <c r="I1510" s="7">
        <f t="shared" si="827"/>
        <v>1</v>
      </c>
      <c r="J1510">
        <f t="shared" si="828"/>
        <v>0</v>
      </c>
      <c r="K1510" s="5">
        <f t="shared" si="829"/>
        <v>146</v>
      </c>
      <c r="L1510" s="5">
        <f t="shared" si="830"/>
        <v>0</v>
      </c>
    </row>
    <row r="1511" spans="1:14" hidden="1" x14ac:dyDescent="0.3">
      <c r="A1511" t="s">
        <v>7</v>
      </c>
      <c r="B1511">
        <v>15</v>
      </c>
      <c r="C1511">
        <v>15</v>
      </c>
      <c r="D1511">
        <v>1120</v>
      </c>
      <c r="E1511">
        <v>255</v>
      </c>
      <c r="F1511">
        <v>1</v>
      </c>
      <c r="G1511">
        <v>0</v>
      </c>
      <c r="I1511" s="7">
        <f t="shared" si="827"/>
        <v>1</v>
      </c>
      <c r="J1511">
        <f t="shared" si="828"/>
        <v>0</v>
      </c>
      <c r="K1511" s="5">
        <f t="shared" si="829"/>
        <v>0</v>
      </c>
      <c r="L1511" s="5">
        <f t="shared" si="830"/>
        <v>1120</v>
      </c>
      <c r="N1511">
        <f t="shared" ref="N1511" si="849">$K1510+$K1511-$L1510-$L1511</f>
        <v>-974</v>
      </c>
    </row>
    <row r="1512" spans="1:14" hidden="1" x14ac:dyDescent="0.3">
      <c r="A1512" t="s">
        <v>8</v>
      </c>
      <c r="B1512">
        <v>34</v>
      </c>
      <c r="C1512">
        <v>45</v>
      </c>
      <c r="D1512">
        <v>1123</v>
      </c>
      <c r="E1512">
        <v>256</v>
      </c>
      <c r="F1512">
        <v>1</v>
      </c>
      <c r="G1512">
        <v>0</v>
      </c>
      <c r="I1512" s="7">
        <f t="shared" si="827"/>
        <v>1.3235294117647058</v>
      </c>
      <c r="J1512">
        <f t="shared" si="828"/>
        <v>11</v>
      </c>
      <c r="K1512" s="5">
        <f t="shared" si="829"/>
        <v>1123</v>
      </c>
      <c r="L1512" s="5">
        <f t="shared" si="830"/>
        <v>0</v>
      </c>
    </row>
    <row r="1513" spans="1:14" hidden="1" x14ac:dyDescent="0.3">
      <c r="A1513" t="s">
        <v>7</v>
      </c>
      <c r="B1513">
        <v>34</v>
      </c>
      <c r="C1513">
        <v>45</v>
      </c>
      <c r="D1513">
        <v>3306</v>
      </c>
      <c r="E1513">
        <v>256</v>
      </c>
      <c r="F1513">
        <v>1</v>
      </c>
      <c r="G1513">
        <v>0</v>
      </c>
      <c r="I1513" s="7">
        <f t="shared" si="827"/>
        <v>1.3235294117647058</v>
      </c>
      <c r="J1513">
        <f t="shared" si="828"/>
        <v>11</v>
      </c>
      <c r="K1513" s="5">
        <f t="shared" si="829"/>
        <v>0</v>
      </c>
      <c r="L1513" s="5">
        <f t="shared" si="830"/>
        <v>3306</v>
      </c>
      <c r="N1513">
        <f t="shared" ref="N1513" si="850">$K1512+$K1513-$L1512-$L1513</f>
        <v>-2183</v>
      </c>
    </row>
    <row r="1514" spans="1:14" hidden="1" x14ac:dyDescent="0.3">
      <c r="A1514" t="s">
        <v>7</v>
      </c>
      <c r="B1514">
        <v>16</v>
      </c>
      <c r="C1514">
        <v>17</v>
      </c>
      <c r="D1514">
        <v>1440</v>
      </c>
      <c r="E1514">
        <v>257</v>
      </c>
      <c r="F1514">
        <v>1</v>
      </c>
      <c r="G1514">
        <v>0</v>
      </c>
      <c r="I1514" s="7">
        <f t="shared" si="827"/>
        <v>1.0625</v>
      </c>
      <c r="J1514">
        <f t="shared" si="828"/>
        <v>1</v>
      </c>
      <c r="K1514" s="5">
        <f t="shared" si="829"/>
        <v>0</v>
      </c>
      <c r="L1514" s="5">
        <f t="shared" si="830"/>
        <v>1440</v>
      </c>
    </row>
    <row r="1515" spans="1:14" hidden="1" x14ac:dyDescent="0.3">
      <c r="A1515" t="s">
        <v>8</v>
      </c>
      <c r="B1515">
        <v>16</v>
      </c>
      <c r="C1515">
        <v>17</v>
      </c>
      <c r="D1515">
        <v>237</v>
      </c>
      <c r="E1515">
        <v>257</v>
      </c>
      <c r="F1515">
        <v>1</v>
      </c>
      <c r="G1515">
        <v>0</v>
      </c>
      <c r="I1515" s="7">
        <f t="shared" si="827"/>
        <v>1.0625</v>
      </c>
      <c r="J1515">
        <f t="shared" si="828"/>
        <v>1</v>
      </c>
      <c r="K1515" s="5">
        <f t="shared" si="829"/>
        <v>237</v>
      </c>
      <c r="L1515" s="5">
        <f t="shared" si="830"/>
        <v>0</v>
      </c>
      <c r="N1515">
        <f t="shared" ref="N1515" si="851">$K1514+$K1515-$L1514-$L1515</f>
        <v>-1203</v>
      </c>
    </row>
    <row r="1516" spans="1:14" x14ac:dyDescent="0.3">
      <c r="A1516" t="s">
        <v>8</v>
      </c>
      <c r="B1516">
        <v>6</v>
      </c>
      <c r="C1516">
        <v>27</v>
      </c>
      <c r="D1516">
        <v>2236</v>
      </c>
      <c r="E1516">
        <v>258</v>
      </c>
      <c r="F1516">
        <v>1</v>
      </c>
      <c r="G1516">
        <v>0</v>
      </c>
      <c r="I1516" s="7">
        <f t="shared" si="827"/>
        <v>4.5</v>
      </c>
      <c r="J1516">
        <f t="shared" si="828"/>
        <v>21</v>
      </c>
      <c r="K1516" s="5">
        <f t="shared" si="829"/>
        <v>2236</v>
      </c>
      <c r="L1516" s="5">
        <f t="shared" si="830"/>
        <v>0</v>
      </c>
    </row>
    <row r="1517" spans="1:14" x14ac:dyDescent="0.3">
      <c r="A1517" t="s">
        <v>7</v>
      </c>
      <c r="B1517">
        <v>6</v>
      </c>
      <c r="C1517">
        <v>27</v>
      </c>
      <c r="D1517">
        <v>2389</v>
      </c>
      <c r="E1517">
        <v>258</v>
      </c>
      <c r="F1517">
        <v>1</v>
      </c>
      <c r="G1517">
        <v>0</v>
      </c>
      <c r="I1517" s="7">
        <f t="shared" si="827"/>
        <v>4.5</v>
      </c>
      <c r="J1517">
        <f t="shared" si="828"/>
        <v>21</v>
      </c>
      <c r="K1517" s="5">
        <f t="shared" si="829"/>
        <v>0</v>
      </c>
      <c r="L1517" s="5">
        <f t="shared" si="830"/>
        <v>2389</v>
      </c>
      <c r="N1517">
        <f t="shared" ref="N1517" si="852">$K1516+$K1517-$L1516-$L1517</f>
        <v>-153</v>
      </c>
    </row>
    <row r="1518" spans="1:14" hidden="1" x14ac:dyDescent="0.3">
      <c r="A1518" t="s">
        <v>7</v>
      </c>
      <c r="B1518">
        <v>3</v>
      </c>
      <c r="C1518">
        <v>3</v>
      </c>
      <c r="D1518">
        <v>249</v>
      </c>
      <c r="E1518">
        <v>259</v>
      </c>
      <c r="F1518">
        <v>1</v>
      </c>
      <c r="G1518">
        <v>0</v>
      </c>
      <c r="I1518" s="7">
        <f t="shared" si="827"/>
        <v>1</v>
      </c>
      <c r="J1518">
        <f t="shared" si="828"/>
        <v>0</v>
      </c>
      <c r="K1518" s="5">
        <f t="shared" si="829"/>
        <v>0</v>
      </c>
      <c r="L1518" s="5">
        <f t="shared" si="830"/>
        <v>249</v>
      </c>
    </row>
    <row r="1519" spans="1:14" hidden="1" x14ac:dyDescent="0.3">
      <c r="A1519" t="s">
        <v>8</v>
      </c>
      <c r="B1519">
        <v>3</v>
      </c>
      <c r="C1519">
        <v>3</v>
      </c>
      <c r="D1519">
        <v>61</v>
      </c>
      <c r="E1519">
        <v>259</v>
      </c>
      <c r="F1519">
        <v>1</v>
      </c>
      <c r="G1519">
        <v>0</v>
      </c>
      <c r="I1519" s="7">
        <f t="shared" si="827"/>
        <v>1</v>
      </c>
      <c r="J1519">
        <f t="shared" si="828"/>
        <v>0</v>
      </c>
      <c r="K1519" s="5">
        <f t="shared" si="829"/>
        <v>61</v>
      </c>
      <c r="L1519" s="5">
        <f t="shared" si="830"/>
        <v>0</v>
      </c>
      <c r="N1519">
        <f t="shared" ref="N1519" si="853">$K1518+$K1519-$L1518-$L1519</f>
        <v>-188</v>
      </c>
    </row>
    <row r="1520" spans="1:14" x14ac:dyDescent="0.3">
      <c r="A1520" t="s">
        <v>7</v>
      </c>
      <c r="B1520">
        <v>8</v>
      </c>
      <c r="C1520">
        <v>29</v>
      </c>
      <c r="D1520">
        <v>2069</v>
      </c>
      <c r="E1520">
        <v>260</v>
      </c>
      <c r="F1520">
        <v>1</v>
      </c>
      <c r="G1520">
        <v>0</v>
      </c>
      <c r="I1520" s="7">
        <f t="shared" si="827"/>
        <v>3.625</v>
      </c>
      <c r="J1520">
        <f t="shared" si="828"/>
        <v>21</v>
      </c>
      <c r="K1520" s="5">
        <f t="shared" si="829"/>
        <v>0</v>
      </c>
      <c r="L1520" s="5">
        <f t="shared" si="830"/>
        <v>2069</v>
      </c>
    </row>
    <row r="1521" spans="1:14" x14ac:dyDescent="0.3">
      <c r="A1521" t="s">
        <v>8</v>
      </c>
      <c r="B1521">
        <v>8</v>
      </c>
      <c r="C1521">
        <v>29</v>
      </c>
      <c r="D1521">
        <v>1904</v>
      </c>
      <c r="E1521">
        <v>260</v>
      </c>
      <c r="F1521">
        <v>1</v>
      </c>
      <c r="G1521">
        <v>0</v>
      </c>
      <c r="I1521" s="7">
        <f t="shared" si="827"/>
        <v>3.625</v>
      </c>
      <c r="J1521">
        <f t="shared" si="828"/>
        <v>21</v>
      </c>
      <c r="K1521" s="5">
        <f t="shared" si="829"/>
        <v>1904</v>
      </c>
      <c r="L1521" s="5">
        <f t="shared" si="830"/>
        <v>0</v>
      </c>
      <c r="N1521">
        <f t="shared" ref="N1521" si="854">$K1520+$K1521-$L1520-$L1521</f>
        <v>-165</v>
      </c>
    </row>
    <row r="1522" spans="1:14" hidden="1" x14ac:dyDescent="0.3">
      <c r="A1522" t="s">
        <v>7</v>
      </c>
      <c r="B1522">
        <v>11</v>
      </c>
      <c r="C1522">
        <v>11</v>
      </c>
      <c r="D1522">
        <v>994</v>
      </c>
      <c r="E1522">
        <v>261</v>
      </c>
      <c r="F1522">
        <v>1</v>
      </c>
      <c r="G1522">
        <v>0</v>
      </c>
      <c r="I1522" s="7">
        <f t="shared" si="827"/>
        <v>1</v>
      </c>
      <c r="J1522">
        <f t="shared" si="828"/>
        <v>0</v>
      </c>
      <c r="K1522" s="5">
        <f t="shared" si="829"/>
        <v>0</v>
      </c>
      <c r="L1522" s="5">
        <f t="shared" si="830"/>
        <v>994</v>
      </c>
    </row>
    <row r="1523" spans="1:14" hidden="1" x14ac:dyDescent="0.3">
      <c r="A1523" t="s">
        <v>8</v>
      </c>
      <c r="B1523">
        <v>11</v>
      </c>
      <c r="C1523">
        <v>11</v>
      </c>
      <c r="D1523">
        <v>137</v>
      </c>
      <c r="E1523">
        <v>261</v>
      </c>
      <c r="F1523">
        <v>1</v>
      </c>
      <c r="G1523">
        <v>0</v>
      </c>
      <c r="I1523" s="7">
        <f t="shared" si="827"/>
        <v>1</v>
      </c>
      <c r="J1523">
        <f t="shared" si="828"/>
        <v>0</v>
      </c>
      <c r="K1523" s="5">
        <f t="shared" si="829"/>
        <v>137</v>
      </c>
      <c r="L1523" s="5">
        <f t="shared" si="830"/>
        <v>0</v>
      </c>
      <c r="N1523">
        <f t="shared" ref="N1523" si="855">$K1522+$K1523-$L1522-$L1523</f>
        <v>-857</v>
      </c>
    </row>
    <row r="1524" spans="1:14" hidden="1" x14ac:dyDescent="0.3">
      <c r="A1524" t="s">
        <v>7</v>
      </c>
      <c r="B1524">
        <v>34</v>
      </c>
      <c r="C1524">
        <v>39</v>
      </c>
      <c r="D1524">
        <v>2848</v>
      </c>
      <c r="E1524">
        <v>262</v>
      </c>
      <c r="F1524">
        <v>1</v>
      </c>
      <c r="G1524">
        <v>0</v>
      </c>
      <c r="I1524" s="7">
        <f t="shared" si="827"/>
        <v>1.1470588235294117</v>
      </c>
      <c r="J1524">
        <f t="shared" si="828"/>
        <v>5</v>
      </c>
      <c r="K1524" s="5">
        <f t="shared" si="829"/>
        <v>0</v>
      </c>
      <c r="L1524" s="5">
        <f t="shared" si="830"/>
        <v>2848</v>
      </c>
    </row>
    <row r="1525" spans="1:14" hidden="1" x14ac:dyDescent="0.3">
      <c r="A1525" t="s">
        <v>8</v>
      </c>
      <c r="B1525">
        <v>34</v>
      </c>
      <c r="C1525">
        <v>39</v>
      </c>
      <c r="D1525">
        <v>476</v>
      </c>
      <c r="E1525">
        <v>262</v>
      </c>
      <c r="F1525">
        <v>1</v>
      </c>
      <c r="G1525">
        <v>0</v>
      </c>
      <c r="I1525" s="7">
        <f t="shared" si="827"/>
        <v>1.1470588235294117</v>
      </c>
      <c r="J1525">
        <f t="shared" si="828"/>
        <v>5</v>
      </c>
      <c r="K1525" s="5">
        <f t="shared" si="829"/>
        <v>476</v>
      </c>
      <c r="L1525" s="5">
        <f t="shared" si="830"/>
        <v>0</v>
      </c>
      <c r="N1525">
        <f t="shared" ref="N1525" si="856">$K1524+$K1525-$L1524-$L1525</f>
        <v>-2372</v>
      </c>
    </row>
    <row r="1526" spans="1:14" hidden="1" x14ac:dyDescent="0.3">
      <c r="A1526" t="s">
        <v>8</v>
      </c>
      <c r="B1526">
        <v>17</v>
      </c>
      <c r="C1526">
        <v>17</v>
      </c>
      <c r="D1526">
        <v>130</v>
      </c>
      <c r="E1526">
        <v>263</v>
      </c>
      <c r="F1526">
        <v>1</v>
      </c>
      <c r="G1526">
        <v>0</v>
      </c>
      <c r="I1526" s="7">
        <f t="shared" si="827"/>
        <v>1</v>
      </c>
      <c r="J1526">
        <f t="shared" si="828"/>
        <v>0</v>
      </c>
      <c r="K1526" s="5">
        <f t="shared" si="829"/>
        <v>130</v>
      </c>
      <c r="L1526" s="5">
        <f t="shared" si="830"/>
        <v>0</v>
      </c>
    </row>
    <row r="1527" spans="1:14" hidden="1" x14ac:dyDescent="0.3">
      <c r="A1527" t="s">
        <v>7</v>
      </c>
      <c r="B1527">
        <v>17</v>
      </c>
      <c r="C1527">
        <v>17</v>
      </c>
      <c r="D1527">
        <v>1477</v>
      </c>
      <c r="E1527">
        <v>263</v>
      </c>
      <c r="F1527">
        <v>1</v>
      </c>
      <c r="G1527">
        <v>0</v>
      </c>
      <c r="I1527" s="7">
        <f t="shared" si="827"/>
        <v>1</v>
      </c>
      <c r="J1527">
        <f t="shared" si="828"/>
        <v>0</v>
      </c>
      <c r="K1527" s="5">
        <f t="shared" si="829"/>
        <v>0</v>
      </c>
      <c r="L1527" s="5">
        <f t="shared" si="830"/>
        <v>1477</v>
      </c>
      <c r="N1527">
        <f t="shared" ref="N1527" si="857">$K1526+$K1527-$L1526-$L1527</f>
        <v>-1347</v>
      </c>
    </row>
    <row r="1528" spans="1:14" x14ac:dyDescent="0.3">
      <c r="A1528" t="s">
        <v>8</v>
      </c>
      <c r="B1528">
        <v>8</v>
      </c>
      <c r="C1528">
        <v>47</v>
      </c>
      <c r="D1528">
        <v>3995</v>
      </c>
      <c r="E1528">
        <v>264</v>
      </c>
      <c r="F1528">
        <v>1</v>
      </c>
      <c r="G1528">
        <v>0</v>
      </c>
      <c r="I1528" s="7">
        <f t="shared" si="827"/>
        <v>5.875</v>
      </c>
      <c r="J1528">
        <f t="shared" si="828"/>
        <v>39</v>
      </c>
      <c r="K1528" s="5">
        <f t="shared" si="829"/>
        <v>3995</v>
      </c>
      <c r="L1528" s="5">
        <f t="shared" si="830"/>
        <v>0</v>
      </c>
    </row>
    <row r="1529" spans="1:14" x14ac:dyDescent="0.3">
      <c r="A1529" t="s">
        <v>7</v>
      </c>
      <c r="B1529">
        <v>8</v>
      </c>
      <c r="C1529">
        <v>47</v>
      </c>
      <c r="D1529">
        <v>4022</v>
      </c>
      <c r="E1529">
        <v>264</v>
      </c>
      <c r="F1529">
        <v>1</v>
      </c>
      <c r="G1529">
        <v>0</v>
      </c>
      <c r="I1529" s="7">
        <f t="shared" si="827"/>
        <v>5.875</v>
      </c>
      <c r="J1529">
        <f t="shared" si="828"/>
        <v>39</v>
      </c>
      <c r="K1529" s="5">
        <f t="shared" si="829"/>
        <v>0</v>
      </c>
      <c r="L1529" s="5">
        <f t="shared" si="830"/>
        <v>4022</v>
      </c>
      <c r="N1529">
        <f t="shared" ref="N1529" si="858">$K1528+$K1529-$L1528-$L1529</f>
        <v>-27</v>
      </c>
    </row>
    <row r="1530" spans="1:14" hidden="1" x14ac:dyDescent="0.3">
      <c r="A1530" t="s">
        <v>8</v>
      </c>
      <c r="B1530">
        <v>20</v>
      </c>
      <c r="C1530">
        <v>20</v>
      </c>
      <c r="D1530">
        <v>221</v>
      </c>
      <c r="E1530">
        <v>265</v>
      </c>
      <c r="F1530">
        <v>1</v>
      </c>
      <c r="G1530">
        <v>0</v>
      </c>
      <c r="I1530" s="7">
        <f t="shared" si="827"/>
        <v>1</v>
      </c>
      <c r="J1530">
        <f t="shared" si="828"/>
        <v>0</v>
      </c>
      <c r="K1530" s="5">
        <f t="shared" si="829"/>
        <v>221</v>
      </c>
      <c r="L1530" s="5">
        <f t="shared" si="830"/>
        <v>0</v>
      </c>
    </row>
    <row r="1531" spans="1:14" hidden="1" x14ac:dyDescent="0.3">
      <c r="A1531" t="s">
        <v>7</v>
      </c>
      <c r="B1531">
        <v>20</v>
      </c>
      <c r="C1531">
        <v>20</v>
      </c>
      <c r="D1531">
        <v>1825</v>
      </c>
      <c r="E1531">
        <v>265</v>
      </c>
      <c r="F1531">
        <v>1</v>
      </c>
      <c r="G1531">
        <v>0</v>
      </c>
      <c r="I1531" s="7">
        <f t="shared" si="827"/>
        <v>1</v>
      </c>
      <c r="J1531">
        <f t="shared" si="828"/>
        <v>0</v>
      </c>
      <c r="K1531" s="5">
        <f t="shared" si="829"/>
        <v>0</v>
      </c>
      <c r="L1531" s="5">
        <f t="shared" si="830"/>
        <v>1825</v>
      </c>
      <c r="N1531">
        <f t="shared" ref="N1531" si="859">$K1530+$K1531-$L1530-$L1531</f>
        <v>-1604</v>
      </c>
    </row>
    <row r="1532" spans="1:14" hidden="1" x14ac:dyDescent="0.3">
      <c r="A1532" t="s">
        <v>8</v>
      </c>
      <c r="B1532">
        <v>11</v>
      </c>
      <c r="C1532">
        <v>11</v>
      </c>
      <c r="D1532">
        <v>114</v>
      </c>
      <c r="E1532">
        <v>266</v>
      </c>
      <c r="F1532">
        <v>1</v>
      </c>
      <c r="G1532">
        <v>0</v>
      </c>
      <c r="I1532" s="7">
        <f t="shared" si="827"/>
        <v>1</v>
      </c>
      <c r="J1532">
        <f t="shared" si="828"/>
        <v>0</v>
      </c>
      <c r="K1532" s="5">
        <f t="shared" si="829"/>
        <v>114</v>
      </c>
      <c r="L1532" s="5">
        <f t="shared" si="830"/>
        <v>0</v>
      </c>
    </row>
    <row r="1533" spans="1:14" hidden="1" x14ac:dyDescent="0.3">
      <c r="A1533" t="s">
        <v>7</v>
      </c>
      <c r="B1533">
        <v>11</v>
      </c>
      <c r="C1533">
        <v>11</v>
      </c>
      <c r="D1533">
        <v>898</v>
      </c>
      <c r="E1533">
        <v>266</v>
      </c>
      <c r="F1533">
        <v>1</v>
      </c>
      <c r="G1533">
        <v>0</v>
      </c>
      <c r="I1533" s="7">
        <f t="shared" si="827"/>
        <v>1</v>
      </c>
      <c r="J1533">
        <f t="shared" si="828"/>
        <v>0</v>
      </c>
      <c r="K1533" s="5">
        <f t="shared" si="829"/>
        <v>0</v>
      </c>
      <c r="L1533" s="5">
        <f t="shared" si="830"/>
        <v>898</v>
      </c>
      <c r="N1533">
        <f t="shared" ref="N1533" si="860">$K1532+$K1533-$L1532-$L1533</f>
        <v>-784</v>
      </c>
    </row>
    <row r="1534" spans="1:14" hidden="1" x14ac:dyDescent="0.3">
      <c r="A1534" t="s">
        <v>7</v>
      </c>
      <c r="B1534">
        <v>12</v>
      </c>
      <c r="C1534">
        <v>12</v>
      </c>
      <c r="D1534">
        <v>1129</v>
      </c>
      <c r="E1534">
        <v>267</v>
      </c>
      <c r="F1534">
        <v>1</v>
      </c>
      <c r="G1534">
        <v>0</v>
      </c>
      <c r="I1534" s="7">
        <f t="shared" si="827"/>
        <v>1</v>
      </c>
      <c r="J1534">
        <f t="shared" si="828"/>
        <v>0</v>
      </c>
      <c r="K1534" s="5">
        <f t="shared" si="829"/>
        <v>0</v>
      </c>
      <c r="L1534" s="5">
        <f t="shared" si="830"/>
        <v>1129</v>
      </c>
    </row>
    <row r="1535" spans="1:14" hidden="1" x14ac:dyDescent="0.3">
      <c r="A1535" t="s">
        <v>8</v>
      </c>
      <c r="B1535">
        <v>12</v>
      </c>
      <c r="C1535">
        <v>12</v>
      </c>
      <c r="D1535">
        <v>142</v>
      </c>
      <c r="E1535">
        <v>267</v>
      </c>
      <c r="F1535">
        <v>1</v>
      </c>
      <c r="G1535">
        <v>0</v>
      </c>
      <c r="I1535" s="7">
        <f t="shared" si="827"/>
        <v>1</v>
      </c>
      <c r="J1535">
        <f t="shared" si="828"/>
        <v>0</v>
      </c>
      <c r="K1535" s="5">
        <f t="shared" si="829"/>
        <v>142</v>
      </c>
      <c r="L1535" s="5">
        <f t="shared" si="830"/>
        <v>0</v>
      </c>
      <c r="N1535">
        <f t="shared" ref="N1535" si="861">$K1534+$K1535-$L1534-$L1535</f>
        <v>-987</v>
      </c>
    </row>
    <row r="1536" spans="1:14" hidden="1" x14ac:dyDescent="0.3">
      <c r="A1536" t="s">
        <v>8</v>
      </c>
      <c r="B1536">
        <v>13</v>
      </c>
      <c r="C1536">
        <v>13</v>
      </c>
      <c r="D1536">
        <v>178</v>
      </c>
      <c r="E1536">
        <v>268</v>
      </c>
      <c r="F1536">
        <v>1</v>
      </c>
      <c r="G1536">
        <v>0</v>
      </c>
      <c r="I1536" s="7">
        <f t="shared" si="827"/>
        <v>1</v>
      </c>
      <c r="J1536">
        <f t="shared" si="828"/>
        <v>0</v>
      </c>
      <c r="K1536" s="5">
        <f t="shared" si="829"/>
        <v>178</v>
      </c>
      <c r="L1536" s="5">
        <f t="shared" si="830"/>
        <v>0</v>
      </c>
    </row>
    <row r="1537" spans="1:14" hidden="1" x14ac:dyDescent="0.3">
      <c r="A1537" t="s">
        <v>7</v>
      </c>
      <c r="B1537">
        <v>13</v>
      </c>
      <c r="C1537">
        <v>13</v>
      </c>
      <c r="D1537">
        <v>1036</v>
      </c>
      <c r="E1537">
        <v>268</v>
      </c>
      <c r="F1537">
        <v>1</v>
      </c>
      <c r="G1537">
        <v>0</v>
      </c>
      <c r="I1537" s="7">
        <f t="shared" si="827"/>
        <v>1</v>
      </c>
      <c r="J1537">
        <f t="shared" si="828"/>
        <v>0</v>
      </c>
      <c r="K1537" s="5">
        <f t="shared" si="829"/>
        <v>0</v>
      </c>
      <c r="L1537" s="5">
        <f t="shared" si="830"/>
        <v>1036</v>
      </c>
      <c r="N1537">
        <f t="shared" ref="N1537" si="862">$K1536+$K1537-$L1536-$L1537</f>
        <v>-858</v>
      </c>
    </row>
    <row r="1538" spans="1:14" hidden="1" x14ac:dyDescent="0.3">
      <c r="A1538" t="s">
        <v>8</v>
      </c>
      <c r="B1538">
        <v>21</v>
      </c>
      <c r="C1538">
        <v>21</v>
      </c>
      <c r="D1538">
        <v>133</v>
      </c>
      <c r="E1538">
        <v>269</v>
      </c>
      <c r="F1538">
        <v>1</v>
      </c>
      <c r="G1538">
        <v>0</v>
      </c>
      <c r="I1538" s="7">
        <f t="shared" si="827"/>
        <v>1</v>
      </c>
      <c r="J1538">
        <f t="shared" si="828"/>
        <v>0</v>
      </c>
      <c r="K1538" s="5">
        <f t="shared" si="829"/>
        <v>133</v>
      </c>
      <c r="L1538" s="5">
        <f t="shared" si="830"/>
        <v>0</v>
      </c>
    </row>
    <row r="1539" spans="1:14" hidden="1" x14ac:dyDescent="0.3">
      <c r="A1539" t="s">
        <v>7</v>
      </c>
      <c r="B1539">
        <v>21</v>
      </c>
      <c r="C1539">
        <v>21</v>
      </c>
      <c r="D1539">
        <v>1502</v>
      </c>
      <c r="E1539">
        <v>269</v>
      </c>
      <c r="F1539">
        <v>1</v>
      </c>
      <c r="G1539">
        <v>0</v>
      </c>
      <c r="I1539" s="7">
        <f t="shared" ref="I1539:I1602" si="863">C1539/B1539</f>
        <v>1</v>
      </c>
      <c r="J1539">
        <f t="shared" ref="J1539:J1602" si="864">C1539-B1539</f>
        <v>0</v>
      </c>
      <c r="K1539" s="5">
        <f t="shared" ref="K1539:K1602" si="865">IF($A1539="Hungarian",$D1539,0)</f>
        <v>0</v>
      </c>
      <c r="L1539" s="5">
        <f t="shared" ref="L1539:L1602" si="866">IF($A1539="Vickrey Auction",$D1539,0)</f>
        <v>1502</v>
      </c>
      <c r="N1539">
        <f t="shared" ref="N1539" si="867">$K1538+$K1539-$L1538-$L1539</f>
        <v>-1369</v>
      </c>
    </row>
    <row r="1540" spans="1:14" hidden="1" x14ac:dyDescent="0.3">
      <c r="A1540" t="s">
        <v>7</v>
      </c>
      <c r="B1540">
        <v>15</v>
      </c>
      <c r="C1540">
        <v>15</v>
      </c>
      <c r="D1540">
        <v>872</v>
      </c>
      <c r="E1540">
        <v>270</v>
      </c>
      <c r="F1540">
        <v>1</v>
      </c>
      <c r="G1540">
        <v>0</v>
      </c>
      <c r="I1540" s="7">
        <f t="shared" si="863"/>
        <v>1</v>
      </c>
      <c r="J1540">
        <f t="shared" si="864"/>
        <v>0</v>
      </c>
      <c r="K1540" s="5">
        <f t="shared" si="865"/>
        <v>0</v>
      </c>
      <c r="L1540" s="5">
        <f t="shared" si="866"/>
        <v>872</v>
      </c>
    </row>
    <row r="1541" spans="1:14" hidden="1" x14ac:dyDescent="0.3">
      <c r="A1541" t="s">
        <v>8</v>
      </c>
      <c r="B1541">
        <v>15</v>
      </c>
      <c r="C1541">
        <v>15</v>
      </c>
      <c r="D1541">
        <v>161</v>
      </c>
      <c r="E1541">
        <v>270</v>
      </c>
      <c r="F1541">
        <v>1</v>
      </c>
      <c r="G1541">
        <v>0</v>
      </c>
      <c r="I1541" s="7">
        <f t="shared" si="863"/>
        <v>1</v>
      </c>
      <c r="J1541">
        <f t="shared" si="864"/>
        <v>0</v>
      </c>
      <c r="K1541" s="5">
        <f t="shared" si="865"/>
        <v>161</v>
      </c>
      <c r="L1541" s="5">
        <f t="shared" si="866"/>
        <v>0</v>
      </c>
      <c r="N1541">
        <f t="shared" ref="N1541" si="868">$K1540+$K1541-$L1540-$L1541</f>
        <v>-711</v>
      </c>
    </row>
    <row r="1542" spans="1:14" hidden="1" x14ac:dyDescent="0.3">
      <c r="A1542" t="s">
        <v>7</v>
      </c>
      <c r="B1542">
        <v>11</v>
      </c>
      <c r="C1542">
        <v>11</v>
      </c>
      <c r="D1542">
        <v>860</v>
      </c>
      <c r="E1542">
        <v>271</v>
      </c>
      <c r="F1542">
        <v>1</v>
      </c>
      <c r="G1542">
        <v>0</v>
      </c>
      <c r="I1542" s="7">
        <f t="shared" si="863"/>
        <v>1</v>
      </c>
      <c r="J1542">
        <f t="shared" si="864"/>
        <v>0</v>
      </c>
      <c r="K1542" s="5">
        <f t="shared" si="865"/>
        <v>0</v>
      </c>
      <c r="L1542" s="5">
        <f t="shared" si="866"/>
        <v>860</v>
      </c>
    </row>
    <row r="1543" spans="1:14" hidden="1" x14ac:dyDescent="0.3">
      <c r="A1543" t="s">
        <v>8</v>
      </c>
      <c r="B1543">
        <v>11</v>
      </c>
      <c r="C1543">
        <v>11</v>
      </c>
      <c r="D1543">
        <v>110</v>
      </c>
      <c r="E1543">
        <v>271</v>
      </c>
      <c r="F1543">
        <v>1</v>
      </c>
      <c r="G1543">
        <v>0</v>
      </c>
      <c r="I1543" s="7">
        <f t="shared" si="863"/>
        <v>1</v>
      </c>
      <c r="J1543">
        <f t="shared" si="864"/>
        <v>0</v>
      </c>
      <c r="K1543" s="5">
        <f t="shared" si="865"/>
        <v>110</v>
      </c>
      <c r="L1543" s="5">
        <f t="shared" si="866"/>
        <v>0</v>
      </c>
      <c r="N1543">
        <f t="shared" ref="N1543" si="869">$K1542+$K1543-$L1542-$L1543</f>
        <v>-750</v>
      </c>
    </row>
    <row r="1544" spans="1:14" hidden="1" x14ac:dyDescent="0.3">
      <c r="A1544" t="s">
        <v>7</v>
      </c>
      <c r="B1544">
        <v>30</v>
      </c>
      <c r="C1544">
        <v>44</v>
      </c>
      <c r="D1544">
        <v>3443</v>
      </c>
      <c r="E1544">
        <v>272</v>
      </c>
      <c r="F1544">
        <v>1</v>
      </c>
      <c r="G1544">
        <v>0</v>
      </c>
      <c r="I1544" s="7">
        <f t="shared" si="863"/>
        <v>1.4666666666666666</v>
      </c>
      <c r="J1544">
        <f t="shared" si="864"/>
        <v>14</v>
      </c>
      <c r="K1544" s="5">
        <f t="shared" si="865"/>
        <v>0</v>
      </c>
      <c r="L1544" s="5">
        <f t="shared" si="866"/>
        <v>3443</v>
      </c>
    </row>
    <row r="1545" spans="1:14" hidden="1" x14ac:dyDescent="0.3">
      <c r="A1545" t="s">
        <v>8</v>
      </c>
      <c r="B1545">
        <v>30</v>
      </c>
      <c r="C1545">
        <v>44</v>
      </c>
      <c r="D1545">
        <v>1575</v>
      </c>
      <c r="E1545">
        <v>272</v>
      </c>
      <c r="F1545">
        <v>1</v>
      </c>
      <c r="G1545">
        <v>0</v>
      </c>
      <c r="I1545" s="7">
        <f t="shared" si="863"/>
        <v>1.4666666666666666</v>
      </c>
      <c r="J1545">
        <f t="shared" si="864"/>
        <v>14</v>
      </c>
      <c r="K1545" s="5">
        <f t="shared" si="865"/>
        <v>1575</v>
      </c>
      <c r="L1545" s="5">
        <f t="shared" si="866"/>
        <v>0</v>
      </c>
      <c r="N1545">
        <f t="shared" ref="N1545" si="870">$K1544+$K1545-$L1544-$L1545</f>
        <v>-1868</v>
      </c>
    </row>
    <row r="1546" spans="1:14" x14ac:dyDescent="0.3">
      <c r="A1546" t="s">
        <v>7</v>
      </c>
      <c r="B1546">
        <v>19</v>
      </c>
      <c r="C1546">
        <v>38</v>
      </c>
      <c r="D1546">
        <v>2766</v>
      </c>
      <c r="E1546">
        <v>273</v>
      </c>
      <c r="F1546">
        <v>1</v>
      </c>
      <c r="G1546">
        <v>0</v>
      </c>
      <c r="I1546" s="7">
        <f t="shared" si="863"/>
        <v>2</v>
      </c>
      <c r="J1546">
        <f t="shared" si="864"/>
        <v>19</v>
      </c>
      <c r="K1546" s="5">
        <f t="shared" si="865"/>
        <v>0</v>
      </c>
      <c r="L1546" s="5">
        <f t="shared" si="866"/>
        <v>2766</v>
      </c>
    </row>
    <row r="1547" spans="1:14" x14ac:dyDescent="0.3">
      <c r="A1547" t="s">
        <v>8</v>
      </c>
      <c r="B1547">
        <v>19</v>
      </c>
      <c r="C1547">
        <v>38</v>
      </c>
      <c r="D1547">
        <v>1904</v>
      </c>
      <c r="E1547">
        <v>273</v>
      </c>
      <c r="F1547">
        <v>1</v>
      </c>
      <c r="G1547">
        <v>0</v>
      </c>
      <c r="I1547" s="7">
        <f t="shared" si="863"/>
        <v>2</v>
      </c>
      <c r="J1547">
        <f t="shared" si="864"/>
        <v>19</v>
      </c>
      <c r="K1547" s="5">
        <f t="shared" si="865"/>
        <v>1904</v>
      </c>
      <c r="L1547" s="5">
        <f t="shared" si="866"/>
        <v>0</v>
      </c>
      <c r="N1547">
        <f t="shared" ref="N1547" si="871">$K1546+$K1547-$L1546-$L1547</f>
        <v>-862</v>
      </c>
    </row>
    <row r="1548" spans="1:14" hidden="1" x14ac:dyDescent="0.3">
      <c r="A1548" t="s">
        <v>7</v>
      </c>
      <c r="B1548">
        <v>26</v>
      </c>
      <c r="C1548">
        <v>33</v>
      </c>
      <c r="D1548">
        <v>2637</v>
      </c>
      <c r="E1548">
        <v>274</v>
      </c>
      <c r="F1548">
        <v>1</v>
      </c>
      <c r="G1548">
        <v>0</v>
      </c>
      <c r="I1548" s="7">
        <f t="shared" si="863"/>
        <v>1.2692307692307692</v>
      </c>
      <c r="J1548">
        <f t="shared" si="864"/>
        <v>7</v>
      </c>
      <c r="K1548" s="5">
        <f t="shared" si="865"/>
        <v>0</v>
      </c>
      <c r="L1548" s="5">
        <f t="shared" si="866"/>
        <v>2637</v>
      </c>
    </row>
    <row r="1549" spans="1:14" hidden="1" x14ac:dyDescent="0.3">
      <c r="A1549" t="s">
        <v>8</v>
      </c>
      <c r="B1549">
        <v>26</v>
      </c>
      <c r="C1549">
        <v>33</v>
      </c>
      <c r="D1549">
        <v>683</v>
      </c>
      <c r="E1549">
        <v>274</v>
      </c>
      <c r="F1549">
        <v>1</v>
      </c>
      <c r="G1549">
        <v>0</v>
      </c>
      <c r="I1549" s="7">
        <f t="shared" si="863"/>
        <v>1.2692307692307692</v>
      </c>
      <c r="J1549">
        <f t="shared" si="864"/>
        <v>7</v>
      </c>
      <c r="K1549" s="5">
        <f t="shared" si="865"/>
        <v>683</v>
      </c>
      <c r="L1549" s="5">
        <f t="shared" si="866"/>
        <v>0</v>
      </c>
      <c r="N1549">
        <f t="shared" ref="N1549" si="872">$K1548+$K1549-$L1548-$L1549</f>
        <v>-1954</v>
      </c>
    </row>
    <row r="1550" spans="1:14" x14ac:dyDescent="0.3">
      <c r="A1550" t="s">
        <v>8</v>
      </c>
      <c r="B1550">
        <v>15</v>
      </c>
      <c r="C1550">
        <v>27</v>
      </c>
      <c r="D1550">
        <v>1412</v>
      </c>
      <c r="E1550">
        <v>275</v>
      </c>
      <c r="F1550">
        <v>1</v>
      </c>
      <c r="G1550">
        <v>0</v>
      </c>
      <c r="I1550" s="7">
        <f t="shared" si="863"/>
        <v>1.8</v>
      </c>
      <c r="J1550">
        <f t="shared" si="864"/>
        <v>12</v>
      </c>
      <c r="K1550" s="5">
        <f t="shared" si="865"/>
        <v>1412</v>
      </c>
      <c r="L1550" s="5">
        <f t="shared" si="866"/>
        <v>0</v>
      </c>
    </row>
    <row r="1551" spans="1:14" x14ac:dyDescent="0.3">
      <c r="A1551" t="s">
        <v>7</v>
      </c>
      <c r="B1551">
        <v>15</v>
      </c>
      <c r="C1551">
        <v>27</v>
      </c>
      <c r="D1551">
        <v>2215</v>
      </c>
      <c r="E1551">
        <v>275</v>
      </c>
      <c r="F1551">
        <v>1</v>
      </c>
      <c r="G1551">
        <v>0</v>
      </c>
      <c r="I1551" s="7">
        <f t="shared" si="863"/>
        <v>1.8</v>
      </c>
      <c r="J1551">
        <f t="shared" si="864"/>
        <v>12</v>
      </c>
      <c r="K1551" s="5">
        <f t="shared" si="865"/>
        <v>0</v>
      </c>
      <c r="L1551" s="5">
        <f t="shared" si="866"/>
        <v>2215</v>
      </c>
      <c r="N1551">
        <f t="shared" ref="N1551" si="873">$K1550+$K1551-$L1550-$L1551</f>
        <v>-803</v>
      </c>
    </row>
    <row r="1552" spans="1:14" hidden="1" x14ac:dyDescent="0.3">
      <c r="A1552" t="s">
        <v>8</v>
      </c>
      <c r="B1552">
        <v>6</v>
      </c>
      <c r="C1552">
        <v>6</v>
      </c>
      <c r="D1552">
        <v>122</v>
      </c>
      <c r="E1552">
        <v>276</v>
      </c>
      <c r="F1552">
        <v>1</v>
      </c>
      <c r="G1552">
        <v>0</v>
      </c>
      <c r="I1552" s="7">
        <f t="shared" si="863"/>
        <v>1</v>
      </c>
      <c r="J1552">
        <f t="shared" si="864"/>
        <v>0</v>
      </c>
      <c r="K1552" s="5">
        <f t="shared" si="865"/>
        <v>122</v>
      </c>
      <c r="L1552" s="5">
        <f t="shared" si="866"/>
        <v>0</v>
      </c>
    </row>
    <row r="1553" spans="1:14" hidden="1" x14ac:dyDescent="0.3">
      <c r="A1553" t="s">
        <v>7</v>
      </c>
      <c r="B1553">
        <v>6</v>
      </c>
      <c r="C1553">
        <v>6</v>
      </c>
      <c r="D1553">
        <v>427</v>
      </c>
      <c r="E1553">
        <v>276</v>
      </c>
      <c r="F1553">
        <v>1</v>
      </c>
      <c r="G1553">
        <v>0</v>
      </c>
      <c r="I1553" s="7">
        <f t="shared" si="863"/>
        <v>1</v>
      </c>
      <c r="J1553">
        <f t="shared" si="864"/>
        <v>0</v>
      </c>
      <c r="K1553" s="5">
        <f t="shared" si="865"/>
        <v>0</v>
      </c>
      <c r="L1553" s="5">
        <f t="shared" si="866"/>
        <v>427</v>
      </c>
      <c r="N1553">
        <f t="shared" ref="N1553" si="874">$K1552+$K1553-$L1552-$L1553</f>
        <v>-305</v>
      </c>
    </row>
    <row r="1554" spans="1:14" hidden="1" x14ac:dyDescent="0.3">
      <c r="A1554" t="s">
        <v>7</v>
      </c>
      <c r="B1554">
        <v>5</v>
      </c>
      <c r="C1554">
        <v>5</v>
      </c>
      <c r="D1554">
        <v>371</v>
      </c>
      <c r="E1554">
        <v>277</v>
      </c>
      <c r="F1554">
        <v>1</v>
      </c>
      <c r="G1554">
        <v>0</v>
      </c>
      <c r="I1554" s="7">
        <f t="shared" si="863"/>
        <v>1</v>
      </c>
      <c r="J1554">
        <f t="shared" si="864"/>
        <v>0</v>
      </c>
      <c r="K1554" s="5">
        <f t="shared" si="865"/>
        <v>0</v>
      </c>
      <c r="L1554" s="5">
        <f t="shared" si="866"/>
        <v>371</v>
      </c>
    </row>
    <row r="1555" spans="1:14" hidden="1" x14ac:dyDescent="0.3">
      <c r="A1555" t="s">
        <v>8</v>
      </c>
      <c r="B1555">
        <v>5</v>
      </c>
      <c r="C1555">
        <v>5</v>
      </c>
      <c r="D1555">
        <v>126</v>
      </c>
      <c r="E1555">
        <v>277</v>
      </c>
      <c r="F1555">
        <v>1</v>
      </c>
      <c r="G1555">
        <v>0</v>
      </c>
      <c r="I1555" s="7">
        <f t="shared" si="863"/>
        <v>1</v>
      </c>
      <c r="J1555">
        <f t="shared" si="864"/>
        <v>0</v>
      </c>
      <c r="K1555" s="5">
        <f t="shared" si="865"/>
        <v>126</v>
      </c>
      <c r="L1555" s="5">
        <f t="shared" si="866"/>
        <v>0</v>
      </c>
      <c r="N1555">
        <f t="shared" ref="N1555" si="875">$K1554+$K1555-$L1554-$L1555</f>
        <v>-245</v>
      </c>
    </row>
    <row r="1556" spans="1:14" hidden="1" x14ac:dyDescent="0.3">
      <c r="A1556" t="s">
        <v>8</v>
      </c>
      <c r="B1556">
        <v>3</v>
      </c>
      <c r="C1556">
        <v>3</v>
      </c>
      <c r="D1556">
        <v>81</v>
      </c>
      <c r="E1556">
        <v>278</v>
      </c>
      <c r="F1556">
        <v>1</v>
      </c>
      <c r="G1556">
        <v>0</v>
      </c>
      <c r="I1556" s="7">
        <f t="shared" si="863"/>
        <v>1</v>
      </c>
      <c r="J1556">
        <f t="shared" si="864"/>
        <v>0</v>
      </c>
      <c r="K1556" s="5">
        <f t="shared" si="865"/>
        <v>81</v>
      </c>
      <c r="L1556" s="5">
        <f t="shared" si="866"/>
        <v>0</v>
      </c>
    </row>
    <row r="1557" spans="1:14" hidden="1" x14ac:dyDescent="0.3">
      <c r="A1557" t="s">
        <v>7</v>
      </c>
      <c r="B1557">
        <v>3</v>
      </c>
      <c r="C1557">
        <v>3</v>
      </c>
      <c r="D1557">
        <v>216</v>
      </c>
      <c r="E1557">
        <v>278</v>
      </c>
      <c r="F1557">
        <v>1</v>
      </c>
      <c r="G1557">
        <v>0</v>
      </c>
      <c r="I1557" s="7">
        <f t="shared" si="863"/>
        <v>1</v>
      </c>
      <c r="J1557">
        <f t="shared" si="864"/>
        <v>0</v>
      </c>
      <c r="K1557" s="5">
        <f t="shared" si="865"/>
        <v>0</v>
      </c>
      <c r="L1557" s="5">
        <f t="shared" si="866"/>
        <v>216</v>
      </c>
      <c r="N1557">
        <f t="shared" ref="N1557" si="876">$K1556+$K1557-$L1556-$L1557</f>
        <v>-135</v>
      </c>
    </row>
    <row r="1558" spans="1:14" hidden="1" x14ac:dyDescent="0.3">
      <c r="A1558" t="s">
        <v>7</v>
      </c>
      <c r="B1558">
        <v>2</v>
      </c>
      <c r="C1558">
        <v>3</v>
      </c>
      <c r="D1558">
        <v>250</v>
      </c>
      <c r="E1558">
        <v>279</v>
      </c>
      <c r="F1558">
        <v>1</v>
      </c>
      <c r="G1558">
        <v>0</v>
      </c>
      <c r="I1558" s="7">
        <f t="shared" si="863"/>
        <v>1.5</v>
      </c>
      <c r="J1558">
        <f t="shared" si="864"/>
        <v>1</v>
      </c>
      <c r="K1558" s="5">
        <f t="shared" si="865"/>
        <v>0</v>
      </c>
      <c r="L1558" s="5">
        <f t="shared" si="866"/>
        <v>250</v>
      </c>
    </row>
    <row r="1559" spans="1:14" hidden="1" x14ac:dyDescent="0.3">
      <c r="A1559" t="s">
        <v>8</v>
      </c>
      <c r="B1559">
        <v>2</v>
      </c>
      <c r="C1559">
        <v>3</v>
      </c>
      <c r="D1559">
        <v>215</v>
      </c>
      <c r="E1559">
        <v>279</v>
      </c>
      <c r="F1559">
        <v>1</v>
      </c>
      <c r="G1559">
        <v>0</v>
      </c>
      <c r="I1559" s="7">
        <f t="shared" si="863"/>
        <v>1.5</v>
      </c>
      <c r="J1559">
        <f t="shared" si="864"/>
        <v>1</v>
      </c>
      <c r="K1559" s="5">
        <f t="shared" si="865"/>
        <v>215</v>
      </c>
      <c r="L1559" s="5">
        <f t="shared" si="866"/>
        <v>0</v>
      </c>
      <c r="N1559">
        <f t="shared" ref="N1559" si="877">$K1558+$K1559-$L1558-$L1559</f>
        <v>-35</v>
      </c>
    </row>
    <row r="1560" spans="1:14" hidden="1" x14ac:dyDescent="0.3">
      <c r="A1560" t="s">
        <v>7</v>
      </c>
      <c r="B1560">
        <v>23</v>
      </c>
      <c r="C1560">
        <v>23</v>
      </c>
      <c r="D1560">
        <v>1955</v>
      </c>
      <c r="E1560">
        <v>280</v>
      </c>
      <c r="F1560">
        <v>1</v>
      </c>
      <c r="G1560">
        <v>0</v>
      </c>
      <c r="I1560" s="7">
        <f t="shared" si="863"/>
        <v>1</v>
      </c>
      <c r="J1560">
        <f t="shared" si="864"/>
        <v>0</v>
      </c>
      <c r="K1560" s="5">
        <f t="shared" si="865"/>
        <v>0</v>
      </c>
      <c r="L1560" s="5">
        <f t="shared" si="866"/>
        <v>1955</v>
      </c>
    </row>
    <row r="1561" spans="1:14" hidden="1" x14ac:dyDescent="0.3">
      <c r="A1561" t="s">
        <v>8</v>
      </c>
      <c r="B1561">
        <v>23</v>
      </c>
      <c r="C1561">
        <v>23</v>
      </c>
      <c r="D1561">
        <v>177</v>
      </c>
      <c r="E1561">
        <v>280</v>
      </c>
      <c r="F1561">
        <v>1</v>
      </c>
      <c r="G1561">
        <v>0</v>
      </c>
      <c r="I1561" s="7">
        <f t="shared" si="863"/>
        <v>1</v>
      </c>
      <c r="J1561">
        <f t="shared" si="864"/>
        <v>0</v>
      </c>
      <c r="K1561" s="5">
        <f t="shared" si="865"/>
        <v>177</v>
      </c>
      <c r="L1561" s="5">
        <f t="shared" si="866"/>
        <v>0</v>
      </c>
      <c r="N1561">
        <f t="shared" ref="N1561" si="878">$K1560+$K1561-$L1560-$L1561</f>
        <v>-1778</v>
      </c>
    </row>
    <row r="1562" spans="1:14" hidden="1" x14ac:dyDescent="0.3">
      <c r="A1562" t="s">
        <v>7</v>
      </c>
      <c r="B1562">
        <v>9</v>
      </c>
      <c r="C1562">
        <v>9</v>
      </c>
      <c r="D1562">
        <v>741</v>
      </c>
      <c r="E1562">
        <v>281</v>
      </c>
      <c r="F1562">
        <v>1</v>
      </c>
      <c r="G1562">
        <v>0</v>
      </c>
      <c r="I1562" s="7">
        <f t="shared" si="863"/>
        <v>1</v>
      </c>
      <c r="J1562">
        <f t="shared" si="864"/>
        <v>0</v>
      </c>
      <c r="K1562" s="5">
        <f t="shared" si="865"/>
        <v>0</v>
      </c>
      <c r="L1562" s="5">
        <f t="shared" si="866"/>
        <v>741</v>
      </c>
    </row>
    <row r="1563" spans="1:14" hidden="1" x14ac:dyDescent="0.3">
      <c r="A1563" t="s">
        <v>8</v>
      </c>
      <c r="B1563">
        <v>9</v>
      </c>
      <c r="C1563">
        <v>9</v>
      </c>
      <c r="D1563">
        <v>111</v>
      </c>
      <c r="E1563">
        <v>281</v>
      </c>
      <c r="F1563">
        <v>1</v>
      </c>
      <c r="G1563">
        <v>0</v>
      </c>
      <c r="I1563" s="7">
        <f t="shared" si="863"/>
        <v>1</v>
      </c>
      <c r="J1563">
        <f t="shared" si="864"/>
        <v>0</v>
      </c>
      <c r="K1563" s="5">
        <f t="shared" si="865"/>
        <v>111</v>
      </c>
      <c r="L1563" s="5">
        <f t="shared" si="866"/>
        <v>0</v>
      </c>
      <c r="N1563">
        <f t="shared" ref="N1563" si="879">$K1562+$K1563-$L1562-$L1563</f>
        <v>-630</v>
      </c>
    </row>
    <row r="1564" spans="1:14" hidden="1" x14ac:dyDescent="0.3">
      <c r="A1564" t="s">
        <v>7</v>
      </c>
      <c r="B1564">
        <v>31</v>
      </c>
      <c r="C1564">
        <v>31</v>
      </c>
      <c r="D1564">
        <v>2585</v>
      </c>
      <c r="E1564">
        <v>282</v>
      </c>
      <c r="F1564">
        <v>1</v>
      </c>
      <c r="G1564">
        <v>0</v>
      </c>
      <c r="I1564" s="7">
        <f t="shared" si="863"/>
        <v>1</v>
      </c>
      <c r="J1564">
        <f t="shared" si="864"/>
        <v>0</v>
      </c>
      <c r="K1564" s="5">
        <f t="shared" si="865"/>
        <v>0</v>
      </c>
      <c r="L1564" s="5">
        <f t="shared" si="866"/>
        <v>2585</v>
      </c>
    </row>
    <row r="1565" spans="1:14" hidden="1" x14ac:dyDescent="0.3">
      <c r="A1565" t="s">
        <v>8</v>
      </c>
      <c r="B1565">
        <v>31</v>
      </c>
      <c r="C1565">
        <v>31</v>
      </c>
      <c r="D1565">
        <v>180</v>
      </c>
      <c r="E1565">
        <v>282</v>
      </c>
      <c r="F1565">
        <v>1</v>
      </c>
      <c r="G1565">
        <v>0</v>
      </c>
      <c r="I1565" s="7">
        <f t="shared" si="863"/>
        <v>1</v>
      </c>
      <c r="J1565">
        <f t="shared" si="864"/>
        <v>0</v>
      </c>
      <c r="K1565" s="5">
        <f t="shared" si="865"/>
        <v>180</v>
      </c>
      <c r="L1565" s="5">
        <f t="shared" si="866"/>
        <v>0</v>
      </c>
      <c r="N1565">
        <f t="shared" ref="N1565" si="880">$K1564+$K1565-$L1564-$L1565</f>
        <v>-2405</v>
      </c>
    </row>
    <row r="1566" spans="1:14" hidden="1" x14ac:dyDescent="0.3">
      <c r="A1566" t="s">
        <v>8</v>
      </c>
      <c r="B1566">
        <v>41</v>
      </c>
      <c r="C1566">
        <v>41</v>
      </c>
      <c r="D1566">
        <v>191</v>
      </c>
      <c r="E1566">
        <v>283</v>
      </c>
      <c r="F1566">
        <v>1</v>
      </c>
      <c r="G1566">
        <v>0</v>
      </c>
      <c r="I1566" s="7">
        <f t="shared" si="863"/>
        <v>1</v>
      </c>
      <c r="J1566">
        <f t="shared" si="864"/>
        <v>0</v>
      </c>
      <c r="K1566" s="5">
        <f t="shared" si="865"/>
        <v>191</v>
      </c>
      <c r="L1566" s="5">
        <f t="shared" si="866"/>
        <v>0</v>
      </c>
    </row>
    <row r="1567" spans="1:14" hidden="1" x14ac:dyDescent="0.3">
      <c r="A1567" t="s">
        <v>7</v>
      </c>
      <c r="B1567">
        <v>41</v>
      </c>
      <c r="C1567">
        <v>41</v>
      </c>
      <c r="D1567">
        <v>3489</v>
      </c>
      <c r="E1567">
        <v>283</v>
      </c>
      <c r="F1567">
        <v>1</v>
      </c>
      <c r="G1567">
        <v>0</v>
      </c>
      <c r="I1567" s="7">
        <f t="shared" si="863"/>
        <v>1</v>
      </c>
      <c r="J1567">
        <f t="shared" si="864"/>
        <v>0</v>
      </c>
      <c r="K1567" s="5">
        <f t="shared" si="865"/>
        <v>0</v>
      </c>
      <c r="L1567" s="5">
        <f t="shared" si="866"/>
        <v>3489</v>
      </c>
      <c r="N1567">
        <f t="shared" ref="N1567" si="881">$K1566+$K1567-$L1566-$L1567</f>
        <v>-3298</v>
      </c>
    </row>
    <row r="1568" spans="1:14" hidden="1" x14ac:dyDescent="0.3">
      <c r="A1568" t="s">
        <v>7</v>
      </c>
      <c r="B1568">
        <v>34</v>
      </c>
      <c r="C1568">
        <v>34</v>
      </c>
      <c r="D1568">
        <v>2837</v>
      </c>
      <c r="E1568">
        <v>284</v>
      </c>
      <c r="F1568">
        <v>1</v>
      </c>
      <c r="G1568">
        <v>0</v>
      </c>
      <c r="I1568" s="7">
        <f t="shared" si="863"/>
        <v>1</v>
      </c>
      <c r="J1568">
        <f t="shared" si="864"/>
        <v>0</v>
      </c>
      <c r="K1568" s="5">
        <f t="shared" si="865"/>
        <v>0</v>
      </c>
      <c r="L1568" s="5">
        <f t="shared" si="866"/>
        <v>2837</v>
      </c>
    </row>
    <row r="1569" spans="1:14" hidden="1" x14ac:dyDescent="0.3">
      <c r="A1569" t="s">
        <v>8</v>
      </c>
      <c r="B1569">
        <v>34</v>
      </c>
      <c r="C1569">
        <v>34</v>
      </c>
      <c r="D1569">
        <v>183</v>
      </c>
      <c r="E1569">
        <v>284</v>
      </c>
      <c r="F1569">
        <v>1</v>
      </c>
      <c r="G1569">
        <v>0</v>
      </c>
      <c r="I1569" s="7">
        <f t="shared" si="863"/>
        <v>1</v>
      </c>
      <c r="J1569">
        <f t="shared" si="864"/>
        <v>0</v>
      </c>
      <c r="K1569" s="5">
        <f t="shared" si="865"/>
        <v>183</v>
      </c>
      <c r="L1569" s="5">
        <f t="shared" si="866"/>
        <v>0</v>
      </c>
      <c r="N1569">
        <f t="shared" ref="N1569" si="882">$K1568+$K1569-$L1568-$L1569</f>
        <v>-2654</v>
      </c>
    </row>
    <row r="1570" spans="1:14" hidden="1" x14ac:dyDescent="0.3">
      <c r="A1570" t="s">
        <v>8</v>
      </c>
      <c r="B1570">
        <v>26</v>
      </c>
      <c r="C1570">
        <v>26</v>
      </c>
      <c r="D1570">
        <v>128</v>
      </c>
      <c r="E1570">
        <v>285</v>
      </c>
      <c r="F1570">
        <v>1</v>
      </c>
      <c r="G1570">
        <v>0</v>
      </c>
      <c r="I1570" s="7">
        <f t="shared" si="863"/>
        <v>1</v>
      </c>
      <c r="J1570">
        <f t="shared" si="864"/>
        <v>0</v>
      </c>
      <c r="K1570" s="5">
        <f t="shared" si="865"/>
        <v>128</v>
      </c>
      <c r="L1570" s="5">
        <f t="shared" si="866"/>
        <v>0</v>
      </c>
    </row>
    <row r="1571" spans="1:14" hidden="1" x14ac:dyDescent="0.3">
      <c r="A1571" t="s">
        <v>7</v>
      </c>
      <c r="B1571">
        <v>26</v>
      </c>
      <c r="C1571">
        <v>26</v>
      </c>
      <c r="D1571">
        <v>1942</v>
      </c>
      <c r="E1571">
        <v>285</v>
      </c>
      <c r="F1571">
        <v>1</v>
      </c>
      <c r="G1571">
        <v>0</v>
      </c>
      <c r="I1571" s="7">
        <f t="shared" si="863"/>
        <v>1</v>
      </c>
      <c r="J1571">
        <f t="shared" si="864"/>
        <v>0</v>
      </c>
      <c r="K1571" s="5">
        <f t="shared" si="865"/>
        <v>0</v>
      </c>
      <c r="L1571" s="5">
        <f t="shared" si="866"/>
        <v>1942</v>
      </c>
      <c r="N1571">
        <f t="shared" ref="N1571" si="883">$K1570+$K1571-$L1570-$L1571</f>
        <v>-1814</v>
      </c>
    </row>
    <row r="1572" spans="1:14" x14ac:dyDescent="0.3">
      <c r="A1572" t="s">
        <v>8</v>
      </c>
      <c r="B1572">
        <v>5</v>
      </c>
      <c r="C1572">
        <v>45</v>
      </c>
      <c r="D1572">
        <v>3535</v>
      </c>
      <c r="E1572">
        <v>286</v>
      </c>
      <c r="F1572">
        <v>0</v>
      </c>
      <c r="G1572">
        <v>1</v>
      </c>
      <c r="I1572" s="7">
        <f t="shared" si="863"/>
        <v>9</v>
      </c>
      <c r="J1572">
        <f t="shared" si="864"/>
        <v>40</v>
      </c>
      <c r="K1572" s="5">
        <f t="shared" si="865"/>
        <v>3535</v>
      </c>
      <c r="L1572" s="5">
        <f t="shared" si="866"/>
        <v>0</v>
      </c>
    </row>
    <row r="1573" spans="1:14" x14ac:dyDescent="0.3">
      <c r="A1573" t="s">
        <v>7</v>
      </c>
      <c r="B1573">
        <v>5</v>
      </c>
      <c r="C1573">
        <v>45</v>
      </c>
      <c r="D1573">
        <v>3499</v>
      </c>
      <c r="E1573">
        <v>286</v>
      </c>
      <c r="F1573">
        <v>0</v>
      </c>
      <c r="G1573">
        <v>1</v>
      </c>
      <c r="I1573" s="7">
        <f t="shared" si="863"/>
        <v>9</v>
      </c>
      <c r="J1573">
        <f t="shared" si="864"/>
        <v>40</v>
      </c>
      <c r="K1573" s="5">
        <f t="shared" si="865"/>
        <v>0</v>
      </c>
      <c r="L1573" s="5">
        <f t="shared" si="866"/>
        <v>3499</v>
      </c>
      <c r="N1573">
        <f t="shared" ref="N1573" si="884">$K1572+$K1573-$L1572-$L1573</f>
        <v>36</v>
      </c>
    </row>
    <row r="1574" spans="1:14" x14ac:dyDescent="0.3">
      <c r="A1574" t="s">
        <v>8</v>
      </c>
      <c r="B1574">
        <v>11</v>
      </c>
      <c r="C1574">
        <v>21</v>
      </c>
      <c r="D1574">
        <v>894</v>
      </c>
      <c r="E1574">
        <v>287</v>
      </c>
      <c r="F1574">
        <v>1</v>
      </c>
      <c r="G1574">
        <v>0</v>
      </c>
      <c r="I1574" s="7">
        <f t="shared" si="863"/>
        <v>1.9090909090909092</v>
      </c>
      <c r="J1574">
        <f t="shared" si="864"/>
        <v>10</v>
      </c>
      <c r="K1574" s="5">
        <f t="shared" si="865"/>
        <v>894</v>
      </c>
      <c r="L1574" s="5">
        <f t="shared" si="866"/>
        <v>0</v>
      </c>
    </row>
    <row r="1575" spans="1:14" x14ac:dyDescent="0.3">
      <c r="A1575" t="s">
        <v>7</v>
      </c>
      <c r="B1575">
        <v>11</v>
      </c>
      <c r="C1575">
        <v>21</v>
      </c>
      <c r="D1575">
        <v>1480</v>
      </c>
      <c r="E1575">
        <v>287</v>
      </c>
      <c r="F1575">
        <v>1</v>
      </c>
      <c r="G1575">
        <v>0</v>
      </c>
      <c r="I1575" s="7">
        <f t="shared" si="863"/>
        <v>1.9090909090909092</v>
      </c>
      <c r="J1575">
        <f t="shared" si="864"/>
        <v>10</v>
      </c>
      <c r="K1575" s="5">
        <f t="shared" si="865"/>
        <v>0</v>
      </c>
      <c r="L1575" s="5">
        <f t="shared" si="866"/>
        <v>1480</v>
      </c>
      <c r="N1575">
        <f t="shared" ref="N1575" si="885">$K1574+$K1575-$L1574-$L1575</f>
        <v>-586</v>
      </c>
    </row>
    <row r="1576" spans="1:14" hidden="1" x14ac:dyDescent="0.3">
      <c r="A1576" t="s">
        <v>7</v>
      </c>
      <c r="B1576">
        <v>6</v>
      </c>
      <c r="C1576">
        <v>6</v>
      </c>
      <c r="D1576">
        <v>601</v>
      </c>
      <c r="E1576">
        <v>288</v>
      </c>
      <c r="F1576">
        <v>1</v>
      </c>
      <c r="G1576">
        <v>0</v>
      </c>
      <c r="I1576" s="7">
        <f t="shared" si="863"/>
        <v>1</v>
      </c>
      <c r="J1576">
        <f t="shared" si="864"/>
        <v>0</v>
      </c>
      <c r="K1576" s="5">
        <f t="shared" si="865"/>
        <v>0</v>
      </c>
      <c r="L1576" s="5">
        <f t="shared" si="866"/>
        <v>601</v>
      </c>
    </row>
    <row r="1577" spans="1:14" hidden="1" x14ac:dyDescent="0.3">
      <c r="A1577" t="s">
        <v>8</v>
      </c>
      <c r="B1577">
        <v>6</v>
      </c>
      <c r="C1577">
        <v>6</v>
      </c>
      <c r="D1577">
        <v>154</v>
      </c>
      <c r="E1577">
        <v>288</v>
      </c>
      <c r="F1577">
        <v>1</v>
      </c>
      <c r="G1577">
        <v>0</v>
      </c>
      <c r="I1577" s="7">
        <f t="shared" si="863"/>
        <v>1</v>
      </c>
      <c r="J1577">
        <f t="shared" si="864"/>
        <v>0</v>
      </c>
      <c r="K1577" s="5">
        <f t="shared" si="865"/>
        <v>154</v>
      </c>
      <c r="L1577" s="5">
        <f t="shared" si="866"/>
        <v>0</v>
      </c>
      <c r="N1577">
        <f t="shared" ref="N1577" si="886">$K1576+$K1577-$L1576-$L1577</f>
        <v>-447</v>
      </c>
    </row>
    <row r="1578" spans="1:14" x14ac:dyDescent="0.3">
      <c r="A1578" t="s">
        <v>7</v>
      </c>
      <c r="B1578">
        <v>15</v>
      </c>
      <c r="C1578">
        <v>47</v>
      </c>
      <c r="D1578">
        <v>3413</v>
      </c>
      <c r="E1578">
        <v>289</v>
      </c>
      <c r="F1578">
        <v>1</v>
      </c>
      <c r="G1578">
        <v>0</v>
      </c>
      <c r="I1578" s="7">
        <f t="shared" si="863"/>
        <v>3.1333333333333333</v>
      </c>
      <c r="J1578">
        <f t="shared" si="864"/>
        <v>32</v>
      </c>
      <c r="K1578" s="5">
        <f t="shared" si="865"/>
        <v>0</v>
      </c>
      <c r="L1578" s="5">
        <f t="shared" si="866"/>
        <v>3413</v>
      </c>
    </row>
    <row r="1579" spans="1:14" x14ac:dyDescent="0.3">
      <c r="A1579" t="s">
        <v>8</v>
      </c>
      <c r="B1579">
        <v>15</v>
      </c>
      <c r="C1579">
        <v>47</v>
      </c>
      <c r="D1579">
        <v>3310</v>
      </c>
      <c r="E1579">
        <v>289</v>
      </c>
      <c r="F1579">
        <v>1</v>
      </c>
      <c r="G1579">
        <v>0</v>
      </c>
      <c r="I1579" s="7">
        <f t="shared" si="863"/>
        <v>3.1333333333333333</v>
      </c>
      <c r="J1579">
        <f t="shared" si="864"/>
        <v>32</v>
      </c>
      <c r="K1579" s="5">
        <f t="shared" si="865"/>
        <v>3310</v>
      </c>
      <c r="L1579" s="5">
        <f t="shared" si="866"/>
        <v>0</v>
      </c>
      <c r="N1579">
        <f t="shared" ref="N1579" si="887">$K1578+$K1579-$L1578-$L1579</f>
        <v>-103</v>
      </c>
    </row>
    <row r="1580" spans="1:14" hidden="1" x14ac:dyDescent="0.3">
      <c r="A1580" t="s">
        <v>7</v>
      </c>
      <c r="B1580">
        <v>35</v>
      </c>
      <c r="C1580">
        <v>35</v>
      </c>
      <c r="D1580">
        <v>2583</v>
      </c>
      <c r="E1580">
        <v>290</v>
      </c>
      <c r="F1580">
        <v>1</v>
      </c>
      <c r="G1580">
        <v>0</v>
      </c>
      <c r="I1580" s="7">
        <f t="shared" si="863"/>
        <v>1</v>
      </c>
      <c r="J1580">
        <f t="shared" si="864"/>
        <v>0</v>
      </c>
      <c r="K1580" s="5">
        <f t="shared" si="865"/>
        <v>0</v>
      </c>
      <c r="L1580" s="5">
        <f t="shared" si="866"/>
        <v>2583</v>
      </c>
    </row>
    <row r="1581" spans="1:14" hidden="1" x14ac:dyDescent="0.3">
      <c r="A1581" t="s">
        <v>8</v>
      </c>
      <c r="B1581">
        <v>35</v>
      </c>
      <c r="C1581">
        <v>35</v>
      </c>
      <c r="D1581">
        <v>147</v>
      </c>
      <c r="E1581">
        <v>290</v>
      </c>
      <c r="F1581">
        <v>1</v>
      </c>
      <c r="G1581">
        <v>0</v>
      </c>
      <c r="I1581" s="7">
        <f t="shared" si="863"/>
        <v>1</v>
      </c>
      <c r="J1581">
        <f t="shared" si="864"/>
        <v>0</v>
      </c>
      <c r="K1581" s="5">
        <f t="shared" si="865"/>
        <v>147</v>
      </c>
      <c r="L1581" s="5">
        <f t="shared" si="866"/>
        <v>0</v>
      </c>
      <c r="N1581">
        <f t="shared" ref="N1581" si="888">$K1580+$K1581-$L1580-$L1581</f>
        <v>-2436</v>
      </c>
    </row>
    <row r="1582" spans="1:14" x14ac:dyDescent="0.3">
      <c r="A1582" t="s">
        <v>7</v>
      </c>
      <c r="B1582">
        <v>6</v>
      </c>
      <c r="C1582">
        <v>49</v>
      </c>
      <c r="D1582">
        <v>4299</v>
      </c>
      <c r="E1582">
        <v>291</v>
      </c>
      <c r="F1582">
        <v>0</v>
      </c>
      <c r="G1582">
        <v>1</v>
      </c>
      <c r="I1582" s="7">
        <f t="shared" si="863"/>
        <v>8.1666666666666661</v>
      </c>
      <c r="J1582">
        <f t="shared" si="864"/>
        <v>43</v>
      </c>
      <c r="K1582" s="5">
        <f t="shared" si="865"/>
        <v>0</v>
      </c>
      <c r="L1582" s="5">
        <f t="shared" si="866"/>
        <v>4299</v>
      </c>
    </row>
    <row r="1583" spans="1:14" x14ac:dyDescent="0.3">
      <c r="A1583" t="s">
        <v>8</v>
      </c>
      <c r="B1583">
        <v>6</v>
      </c>
      <c r="C1583">
        <v>49</v>
      </c>
      <c r="D1583">
        <v>4396</v>
      </c>
      <c r="E1583">
        <v>291</v>
      </c>
      <c r="F1583">
        <v>0</v>
      </c>
      <c r="G1583">
        <v>1</v>
      </c>
      <c r="I1583" s="7">
        <f t="shared" si="863"/>
        <v>8.1666666666666661</v>
      </c>
      <c r="J1583">
        <f t="shared" si="864"/>
        <v>43</v>
      </c>
      <c r="K1583" s="5">
        <f t="shared" si="865"/>
        <v>4396</v>
      </c>
      <c r="L1583" s="5">
        <f t="shared" si="866"/>
        <v>0</v>
      </c>
      <c r="N1583">
        <f t="shared" ref="N1583" si="889">$K1582+$K1583-$L1582-$L1583</f>
        <v>97</v>
      </c>
    </row>
    <row r="1584" spans="1:14" x14ac:dyDescent="0.3">
      <c r="A1584" t="s">
        <v>8</v>
      </c>
      <c r="B1584">
        <v>19</v>
      </c>
      <c r="C1584">
        <v>40</v>
      </c>
      <c r="D1584">
        <v>2023</v>
      </c>
      <c r="E1584">
        <v>292</v>
      </c>
      <c r="F1584">
        <v>1</v>
      </c>
      <c r="G1584">
        <v>0</v>
      </c>
      <c r="I1584" s="7">
        <f t="shared" si="863"/>
        <v>2.1052631578947367</v>
      </c>
      <c r="J1584">
        <f t="shared" si="864"/>
        <v>21</v>
      </c>
      <c r="K1584" s="5">
        <f t="shared" si="865"/>
        <v>2023</v>
      </c>
      <c r="L1584" s="5">
        <f t="shared" si="866"/>
        <v>0</v>
      </c>
    </row>
    <row r="1585" spans="1:14" x14ac:dyDescent="0.3">
      <c r="A1585" t="s">
        <v>7</v>
      </c>
      <c r="B1585">
        <v>19</v>
      </c>
      <c r="C1585">
        <v>40</v>
      </c>
      <c r="D1585">
        <v>2784</v>
      </c>
      <c r="E1585">
        <v>292</v>
      </c>
      <c r="F1585">
        <v>1</v>
      </c>
      <c r="G1585">
        <v>0</v>
      </c>
      <c r="I1585" s="7">
        <f t="shared" si="863"/>
        <v>2.1052631578947367</v>
      </c>
      <c r="J1585">
        <f t="shared" si="864"/>
        <v>21</v>
      </c>
      <c r="K1585" s="5">
        <f t="shared" si="865"/>
        <v>0</v>
      </c>
      <c r="L1585" s="5">
        <f t="shared" si="866"/>
        <v>2784</v>
      </c>
      <c r="N1585">
        <f t="shared" ref="N1585" si="890">$K1584+$K1585-$L1584-$L1585</f>
        <v>-761</v>
      </c>
    </row>
    <row r="1586" spans="1:14" hidden="1" x14ac:dyDescent="0.3">
      <c r="A1586" t="s">
        <v>7</v>
      </c>
      <c r="B1586">
        <v>19</v>
      </c>
      <c r="C1586">
        <v>19</v>
      </c>
      <c r="D1586">
        <v>1367</v>
      </c>
      <c r="E1586">
        <v>293</v>
      </c>
      <c r="F1586">
        <v>1</v>
      </c>
      <c r="G1586">
        <v>0</v>
      </c>
      <c r="I1586" s="7">
        <f t="shared" si="863"/>
        <v>1</v>
      </c>
      <c r="J1586">
        <f t="shared" si="864"/>
        <v>0</v>
      </c>
      <c r="K1586" s="5">
        <f t="shared" si="865"/>
        <v>0</v>
      </c>
      <c r="L1586" s="5">
        <f t="shared" si="866"/>
        <v>1367</v>
      </c>
    </row>
    <row r="1587" spans="1:14" hidden="1" x14ac:dyDescent="0.3">
      <c r="A1587" t="s">
        <v>8</v>
      </c>
      <c r="B1587">
        <v>19</v>
      </c>
      <c r="C1587">
        <v>19</v>
      </c>
      <c r="D1587">
        <v>124</v>
      </c>
      <c r="E1587">
        <v>293</v>
      </c>
      <c r="F1587">
        <v>1</v>
      </c>
      <c r="G1587">
        <v>0</v>
      </c>
      <c r="I1587" s="7">
        <f t="shared" si="863"/>
        <v>1</v>
      </c>
      <c r="J1587">
        <f t="shared" si="864"/>
        <v>0</v>
      </c>
      <c r="K1587" s="5">
        <f t="shared" si="865"/>
        <v>124</v>
      </c>
      <c r="L1587" s="5">
        <f t="shared" si="866"/>
        <v>0</v>
      </c>
      <c r="N1587">
        <f t="shared" ref="N1587" si="891">$K1586+$K1587-$L1586-$L1587</f>
        <v>-1243</v>
      </c>
    </row>
    <row r="1588" spans="1:14" hidden="1" x14ac:dyDescent="0.3">
      <c r="A1588" t="s">
        <v>7</v>
      </c>
      <c r="B1588">
        <v>2</v>
      </c>
      <c r="C1588">
        <v>2</v>
      </c>
      <c r="D1588">
        <v>190</v>
      </c>
      <c r="E1588">
        <v>294</v>
      </c>
      <c r="F1588">
        <v>1</v>
      </c>
      <c r="G1588">
        <v>0</v>
      </c>
      <c r="I1588" s="7">
        <f t="shared" si="863"/>
        <v>1</v>
      </c>
      <c r="J1588">
        <f t="shared" si="864"/>
        <v>0</v>
      </c>
      <c r="K1588" s="5">
        <f t="shared" si="865"/>
        <v>0</v>
      </c>
      <c r="L1588" s="5">
        <f t="shared" si="866"/>
        <v>190</v>
      </c>
    </row>
    <row r="1589" spans="1:14" hidden="1" x14ac:dyDescent="0.3">
      <c r="A1589" t="s">
        <v>8</v>
      </c>
      <c r="B1589">
        <v>2</v>
      </c>
      <c r="C1589">
        <v>2</v>
      </c>
      <c r="D1589">
        <v>102</v>
      </c>
      <c r="E1589">
        <v>294</v>
      </c>
      <c r="F1589">
        <v>1</v>
      </c>
      <c r="G1589">
        <v>0</v>
      </c>
      <c r="I1589" s="7">
        <f t="shared" si="863"/>
        <v>1</v>
      </c>
      <c r="J1589">
        <f t="shared" si="864"/>
        <v>0</v>
      </c>
      <c r="K1589" s="5">
        <f t="shared" si="865"/>
        <v>102</v>
      </c>
      <c r="L1589" s="5">
        <f t="shared" si="866"/>
        <v>0</v>
      </c>
      <c r="N1589">
        <f t="shared" ref="N1589" si="892">$K1588+$K1589-$L1588-$L1589</f>
        <v>-88</v>
      </c>
    </row>
    <row r="1590" spans="1:14" hidden="1" x14ac:dyDescent="0.3">
      <c r="A1590" t="s">
        <v>7</v>
      </c>
      <c r="B1590">
        <v>29</v>
      </c>
      <c r="C1590">
        <v>40</v>
      </c>
      <c r="D1590">
        <v>2921</v>
      </c>
      <c r="E1590">
        <v>295</v>
      </c>
      <c r="F1590">
        <v>1</v>
      </c>
      <c r="G1590">
        <v>0</v>
      </c>
      <c r="I1590" s="7">
        <f t="shared" si="863"/>
        <v>1.3793103448275863</v>
      </c>
      <c r="J1590">
        <f t="shared" si="864"/>
        <v>11</v>
      </c>
      <c r="K1590" s="5">
        <f t="shared" si="865"/>
        <v>0</v>
      </c>
      <c r="L1590" s="5">
        <f t="shared" si="866"/>
        <v>2921</v>
      </c>
    </row>
    <row r="1591" spans="1:14" hidden="1" x14ac:dyDescent="0.3">
      <c r="A1591" t="s">
        <v>8</v>
      </c>
      <c r="B1591">
        <v>29</v>
      </c>
      <c r="C1591">
        <v>40</v>
      </c>
      <c r="D1591">
        <v>1248</v>
      </c>
      <c r="E1591">
        <v>295</v>
      </c>
      <c r="F1591">
        <v>1</v>
      </c>
      <c r="G1591">
        <v>0</v>
      </c>
      <c r="I1591" s="7">
        <f t="shared" si="863"/>
        <v>1.3793103448275863</v>
      </c>
      <c r="J1591">
        <f t="shared" si="864"/>
        <v>11</v>
      </c>
      <c r="K1591" s="5">
        <f t="shared" si="865"/>
        <v>1248</v>
      </c>
      <c r="L1591" s="5">
        <f t="shared" si="866"/>
        <v>0</v>
      </c>
      <c r="N1591">
        <f t="shared" ref="N1591" si="893">$K1590+$K1591-$L1590-$L1591</f>
        <v>-1673</v>
      </c>
    </row>
    <row r="1592" spans="1:14" hidden="1" x14ac:dyDescent="0.3">
      <c r="A1592" t="s">
        <v>8</v>
      </c>
      <c r="B1592">
        <v>23</v>
      </c>
      <c r="C1592">
        <v>23</v>
      </c>
      <c r="D1592">
        <v>169</v>
      </c>
      <c r="E1592">
        <v>296</v>
      </c>
      <c r="F1592">
        <v>1</v>
      </c>
      <c r="G1592">
        <v>0</v>
      </c>
      <c r="I1592" s="7">
        <f t="shared" si="863"/>
        <v>1</v>
      </c>
      <c r="J1592">
        <f t="shared" si="864"/>
        <v>0</v>
      </c>
      <c r="K1592" s="5">
        <f t="shared" si="865"/>
        <v>169</v>
      </c>
      <c r="L1592" s="5">
        <f t="shared" si="866"/>
        <v>0</v>
      </c>
    </row>
    <row r="1593" spans="1:14" hidden="1" x14ac:dyDescent="0.3">
      <c r="A1593" t="s">
        <v>7</v>
      </c>
      <c r="B1593">
        <v>23</v>
      </c>
      <c r="C1593">
        <v>23</v>
      </c>
      <c r="D1593">
        <v>1822</v>
      </c>
      <c r="E1593">
        <v>296</v>
      </c>
      <c r="F1593">
        <v>1</v>
      </c>
      <c r="G1593">
        <v>0</v>
      </c>
      <c r="I1593" s="7">
        <f t="shared" si="863"/>
        <v>1</v>
      </c>
      <c r="J1593">
        <f t="shared" si="864"/>
        <v>0</v>
      </c>
      <c r="K1593" s="5">
        <f t="shared" si="865"/>
        <v>0</v>
      </c>
      <c r="L1593" s="5">
        <f t="shared" si="866"/>
        <v>1822</v>
      </c>
      <c r="N1593">
        <f t="shared" ref="N1593" si="894">$K1592+$K1593-$L1592-$L1593</f>
        <v>-1653</v>
      </c>
    </row>
    <row r="1594" spans="1:14" hidden="1" x14ac:dyDescent="0.3">
      <c r="A1594" t="s">
        <v>7</v>
      </c>
      <c r="B1594">
        <v>43</v>
      </c>
      <c r="C1594">
        <v>43</v>
      </c>
      <c r="D1594">
        <v>3773</v>
      </c>
      <c r="E1594">
        <v>297</v>
      </c>
      <c r="F1594">
        <v>1</v>
      </c>
      <c r="G1594">
        <v>0</v>
      </c>
      <c r="I1594" s="7">
        <f t="shared" si="863"/>
        <v>1</v>
      </c>
      <c r="J1594">
        <f t="shared" si="864"/>
        <v>0</v>
      </c>
      <c r="K1594" s="5">
        <f t="shared" si="865"/>
        <v>0</v>
      </c>
      <c r="L1594" s="5">
        <f t="shared" si="866"/>
        <v>3773</v>
      </c>
    </row>
    <row r="1595" spans="1:14" hidden="1" x14ac:dyDescent="0.3">
      <c r="A1595" t="s">
        <v>8</v>
      </c>
      <c r="B1595">
        <v>43</v>
      </c>
      <c r="C1595">
        <v>43</v>
      </c>
      <c r="D1595">
        <v>170</v>
      </c>
      <c r="E1595">
        <v>297</v>
      </c>
      <c r="F1595">
        <v>1</v>
      </c>
      <c r="G1595">
        <v>0</v>
      </c>
      <c r="I1595" s="7">
        <f t="shared" si="863"/>
        <v>1</v>
      </c>
      <c r="J1595">
        <f t="shared" si="864"/>
        <v>0</v>
      </c>
      <c r="K1595" s="5">
        <f t="shared" si="865"/>
        <v>170</v>
      </c>
      <c r="L1595" s="5">
        <f t="shared" si="866"/>
        <v>0</v>
      </c>
      <c r="N1595">
        <f t="shared" ref="N1595" si="895">$K1594+$K1595-$L1594-$L1595</f>
        <v>-3603</v>
      </c>
    </row>
    <row r="1596" spans="1:14" x14ac:dyDescent="0.3">
      <c r="A1596" t="s">
        <v>8</v>
      </c>
      <c r="B1596">
        <v>11</v>
      </c>
      <c r="C1596">
        <v>45</v>
      </c>
      <c r="D1596">
        <v>3157</v>
      </c>
      <c r="E1596">
        <v>298</v>
      </c>
      <c r="F1596">
        <v>1</v>
      </c>
      <c r="G1596">
        <v>0</v>
      </c>
      <c r="I1596" s="7">
        <f t="shared" si="863"/>
        <v>4.0909090909090908</v>
      </c>
      <c r="J1596">
        <f t="shared" si="864"/>
        <v>34</v>
      </c>
      <c r="K1596" s="5">
        <f t="shared" si="865"/>
        <v>3157</v>
      </c>
      <c r="L1596" s="5">
        <f t="shared" si="866"/>
        <v>0</v>
      </c>
    </row>
    <row r="1597" spans="1:14" x14ac:dyDescent="0.3">
      <c r="A1597" t="s">
        <v>7</v>
      </c>
      <c r="B1597">
        <v>11</v>
      </c>
      <c r="C1597">
        <v>45</v>
      </c>
      <c r="D1597">
        <v>3283</v>
      </c>
      <c r="E1597">
        <v>298</v>
      </c>
      <c r="F1597">
        <v>1</v>
      </c>
      <c r="G1597">
        <v>0</v>
      </c>
      <c r="I1597" s="7">
        <f t="shared" si="863"/>
        <v>4.0909090909090908</v>
      </c>
      <c r="J1597">
        <f t="shared" si="864"/>
        <v>34</v>
      </c>
      <c r="K1597" s="5">
        <f t="shared" si="865"/>
        <v>0</v>
      </c>
      <c r="L1597" s="5">
        <f t="shared" si="866"/>
        <v>3283</v>
      </c>
      <c r="N1597">
        <f t="shared" ref="N1597" si="896">$K1596+$K1597-$L1596-$L1597</f>
        <v>-126</v>
      </c>
    </row>
    <row r="1598" spans="1:14" hidden="1" x14ac:dyDescent="0.3">
      <c r="A1598" t="s">
        <v>7</v>
      </c>
      <c r="B1598">
        <v>6</v>
      </c>
      <c r="C1598">
        <v>6</v>
      </c>
      <c r="D1598">
        <v>484</v>
      </c>
      <c r="E1598">
        <v>299</v>
      </c>
      <c r="F1598">
        <v>1</v>
      </c>
      <c r="G1598">
        <v>0</v>
      </c>
      <c r="I1598" s="7">
        <f t="shared" si="863"/>
        <v>1</v>
      </c>
      <c r="J1598">
        <f t="shared" si="864"/>
        <v>0</v>
      </c>
      <c r="K1598" s="5">
        <f t="shared" si="865"/>
        <v>0</v>
      </c>
      <c r="L1598" s="5">
        <f t="shared" si="866"/>
        <v>484</v>
      </c>
    </row>
    <row r="1599" spans="1:14" hidden="1" x14ac:dyDescent="0.3">
      <c r="A1599" t="s">
        <v>8</v>
      </c>
      <c r="B1599">
        <v>6</v>
      </c>
      <c r="C1599">
        <v>6</v>
      </c>
      <c r="D1599">
        <v>144</v>
      </c>
      <c r="E1599">
        <v>299</v>
      </c>
      <c r="F1599">
        <v>1</v>
      </c>
      <c r="G1599">
        <v>0</v>
      </c>
      <c r="I1599" s="7">
        <f t="shared" si="863"/>
        <v>1</v>
      </c>
      <c r="J1599">
        <f t="shared" si="864"/>
        <v>0</v>
      </c>
      <c r="K1599" s="5">
        <f t="shared" si="865"/>
        <v>144</v>
      </c>
      <c r="L1599" s="5">
        <f t="shared" si="866"/>
        <v>0</v>
      </c>
      <c r="N1599">
        <f t="shared" ref="N1599" si="897">$K1598+$K1599-$L1598-$L1599</f>
        <v>-340</v>
      </c>
    </row>
    <row r="1600" spans="1:14" hidden="1" x14ac:dyDescent="0.3">
      <c r="A1600" t="s">
        <v>7</v>
      </c>
      <c r="B1600">
        <v>37</v>
      </c>
      <c r="C1600">
        <v>37</v>
      </c>
      <c r="D1600">
        <v>3032</v>
      </c>
      <c r="E1600">
        <v>300</v>
      </c>
      <c r="F1600">
        <v>1</v>
      </c>
      <c r="G1600">
        <v>0</v>
      </c>
      <c r="I1600" s="7">
        <f t="shared" si="863"/>
        <v>1</v>
      </c>
      <c r="J1600">
        <f t="shared" si="864"/>
        <v>0</v>
      </c>
      <c r="K1600" s="5">
        <f t="shared" si="865"/>
        <v>0</v>
      </c>
      <c r="L1600" s="5">
        <f t="shared" si="866"/>
        <v>3032</v>
      </c>
    </row>
    <row r="1601" spans="1:14" hidden="1" x14ac:dyDescent="0.3">
      <c r="A1601" t="s">
        <v>8</v>
      </c>
      <c r="B1601">
        <v>37</v>
      </c>
      <c r="C1601">
        <v>37</v>
      </c>
      <c r="D1601">
        <v>161</v>
      </c>
      <c r="E1601">
        <v>300</v>
      </c>
      <c r="F1601">
        <v>1</v>
      </c>
      <c r="G1601">
        <v>0</v>
      </c>
      <c r="I1601" s="7">
        <f t="shared" si="863"/>
        <v>1</v>
      </c>
      <c r="J1601">
        <f t="shared" si="864"/>
        <v>0</v>
      </c>
      <c r="K1601" s="5">
        <f t="shared" si="865"/>
        <v>161</v>
      </c>
      <c r="L1601" s="5">
        <f t="shared" si="866"/>
        <v>0</v>
      </c>
      <c r="N1601">
        <f t="shared" ref="N1601" si="898">$K1600+$K1601-$L1600-$L1601</f>
        <v>-2871</v>
      </c>
    </row>
    <row r="1602" spans="1:14" hidden="1" x14ac:dyDescent="0.3">
      <c r="A1602" t="s">
        <v>7</v>
      </c>
      <c r="B1602">
        <v>8</v>
      </c>
      <c r="C1602">
        <v>8</v>
      </c>
      <c r="D1602">
        <v>713</v>
      </c>
      <c r="E1602">
        <v>301</v>
      </c>
      <c r="F1602">
        <v>1</v>
      </c>
      <c r="G1602">
        <v>0</v>
      </c>
      <c r="I1602" s="7">
        <f t="shared" si="863"/>
        <v>1</v>
      </c>
      <c r="J1602">
        <f t="shared" si="864"/>
        <v>0</v>
      </c>
      <c r="K1602" s="5">
        <f t="shared" si="865"/>
        <v>0</v>
      </c>
      <c r="L1602" s="5">
        <f t="shared" si="866"/>
        <v>713</v>
      </c>
    </row>
    <row r="1603" spans="1:14" hidden="1" x14ac:dyDescent="0.3">
      <c r="A1603" t="s">
        <v>8</v>
      </c>
      <c r="B1603">
        <v>8</v>
      </c>
      <c r="C1603">
        <v>8</v>
      </c>
      <c r="D1603">
        <v>82</v>
      </c>
      <c r="E1603">
        <v>301</v>
      </c>
      <c r="F1603">
        <v>1</v>
      </c>
      <c r="G1603">
        <v>0</v>
      </c>
      <c r="I1603" s="7">
        <f t="shared" ref="I1603:I1666" si="899">C1603/B1603</f>
        <v>1</v>
      </c>
      <c r="J1603">
        <f t="shared" ref="J1603:J1666" si="900">C1603-B1603</f>
        <v>0</v>
      </c>
      <c r="K1603" s="5">
        <f t="shared" ref="K1603:K1666" si="901">IF($A1603="Hungarian",$D1603,0)</f>
        <v>82</v>
      </c>
      <c r="L1603" s="5">
        <f t="shared" ref="L1603:L1666" si="902">IF($A1603="Vickrey Auction",$D1603,0)</f>
        <v>0</v>
      </c>
      <c r="N1603">
        <f t="shared" ref="N1603" si="903">$K1602+$K1603-$L1602-$L1603</f>
        <v>-631</v>
      </c>
    </row>
    <row r="1604" spans="1:14" hidden="1" x14ac:dyDescent="0.3">
      <c r="A1604" t="s">
        <v>7</v>
      </c>
      <c r="B1604">
        <v>32</v>
      </c>
      <c r="C1604">
        <v>43</v>
      </c>
      <c r="D1604">
        <v>3236</v>
      </c>
      <c r="E1604">
        <v>302</v>
      </c>
      <c r="F1604">
        <v>1</v>
      </c>
      <c r="G1604">
        <v>0</v>
      </c>
      <c r="I1604" s="7">
        <f t="shared" si="899"/>
        <v>1.34375</v>
      </c>
      <c r="J1604">
        <f t="shared" si="900"/>
        <v>11</v>
      </c>
      <c r="K1604" s="5">
        <f t="shared" si="901"/>
        <v>0</v>
      </c>
      <c r="L1604" s="5">
        <f t="shared" si="902"/>
        <v>3236</v>
      </c>
    </row>
    <row r="1605" spans="1:14" hidden="1" x14ac:dyDescent="0.3">
      <c r="A1605" t="s">
        <v>8</v>
      </c>
      <c r="B1605">
        <v>32</v>
      </c>
      <c r="C1605">
        <v>43</v>
      </c>
      <c r="D1605">
        <v>1194</v>
      </c>
      <c r="E1605">
        <v>302</v>
      </c>
      <c r="F1605">
        <v>1</v>
      </c>
      <c r="G1605">
        <v>0</v>
      </c>
      <c r="I1605" s="7">
        <f t="shared" si="899"/>
        <v>1.34375</v>
      </c>
      <c r="J1605">
        <f t="shared" si="900"/>
        <v>11</v>
      </c>
      <c r="K1605" s="5">
        <f t="shared" si="901"/>
        <v>1194</v>
      </c>
      <c r="L1605" s="5">
        <f t="shared" si="902"/>
        <v>0</v>
      </c>
      <c r="N1605">
        <f t="shared" ref="N1605" si="904">$K1604+$K1605-$L1604-$L1605</f>
        <v>-2042</v>
      </c>
    </row>
    <row r="1606" spans="1:14" hidden="1" x14ac:dyDescent="0.3">
      <c r="A1606" t="s">
        <v>7</v>
      </c>
      <c r="B1606">
        <v>14</v>
      </c>
      <c r="C1606">
        <v>14</v>
      </c>
      <c r="D1606">
        <v>1078</v>
      </c>
      <c r="E1606">
        <v>303</v>
      </c>
      <c r="F1606">
        <v>1</v>
      </c>
      <c r="G1606">
        <v>0</v>
      </c>
      <c r="I1606" s="7">
        <f t="shared" si="899"/>
        <v>1</v>
      </c>
      <c r="J1606">
        <f t="shared" si="900"/>
        <v>0</v>
      </c>
      <c r="K1606" s="5">
        <f t="shared" si="901"/>
        <v>0</v>
      </c>
      <c r="L1606" s="5">
        <f t="shared" si="902"/>
        <v>1078</v>
      </c>
    </row>
    <row r="1607" spans="1:14" hidden="1" x14ac:dyDescent="0.3">
      <c r="A1607" t="s">
        <v>8</v>
      </c>
      <c r="B1607">
        <v>14</v>
      </c>
      <c r="C1607">
        <v>14</v>
      </c>
      <c r="D1607">
        <v>97</v>
      </c>
      <c r="E1607">
        <v>303</v>
      </c>
      <c r="F1607">
        <v>1</v>
      </c>
      <c r="G1607">
        <v>0</v>
      </c>
      <c r="I1607" s="7">
        <f t="shared" si="899"/>
        <v>1</v>
      </c>
      <c r="J1607">
        <f t="shared" si="900"/>
        <v>0</v>
      </c>
      <c r="K1607" s="5">
        <f t="shared" si="901"/>
        <v>97</v>
      </c>
      <c r="L1607" s="5">
        <f t="shared" si="902"/>
        <v>0</v>
      </c>
      <c r="N1607">
        <f t="shared" ref="N1607" si="905">$K1606+$K1607-$L1606-$L1607</f>
        <v>-981</v>
      </c>
    </row>
    <row r="1608" spans="1:14" hidden="1" x14ac:dyDescent="0.3">
      <c r="A1608" t="s">
        <v>8</v>
      </c>
      <c r="B1608">
        <v>21</v>
      </c>
      <c r="C1608">
        <v>21</v>
      </c>
      <c r="D1608">
        <v>161</v>
      </c>
      <c r="E1608">
        <v>304</v>
      </c>
      <c r="F1608">
        <v>1</v>
      </c>
      <c r="G1608">
        <v>0</v>
      </c>
      <c r="I1608" s="7">
        <f t="shared" si="899"/>
        <v>1</v>
      </c>
      <c r="J1608">
        <f t="shared" si="900"/>
        <v>0</v>
      </c>
      <c r="K1608" s="5">
        <f t="shared" si="901"/>
        <v>161</v>
      </c>
      <c r="L1608" s="5">
        <f t="shared" si="902"/>
        <v>0</v>
      </c>
    </row>
    <row r="1609" spans="1:14" hidden="1" x14ac:dyDescent="0.3">
      <c r="A1609" t="s">
        <v>7</v>
      </c>
      <c r="B1609">
        <v>21</v>
      </c>
      <c r="C1609">
        <v>21</v>
      </c>
      <c r="D1609">
        <v>2013</v>
      </c>
      <c r="E1609">
        <v>304</v>
      </c>
      <c r="F1609">
        <v>1</v>
      </c>
      <c r="G1609">
        <v>0</v>
      </c>
      <c r="I1609" s="7">
        <f t="shared" si="899"/>
        <v>1</v>
      </c>
      <c r="J1609">
        <f t="shared" si="900"/>
        <v>0</v>
      </c>
      <c r="K1609" s="5">
        <f t="shared" si="901"/>
        <v>0</v>
      </c>
      <c r="L1609" s="5">
        <f t="shared" si="902"/>
        <v>2013</v>
      </c>
      <c r="N1609">
        <f t="shared" ref="N1609" si="906">$K1608+$K1609-$L1608-$L1609</f>
        <v>-1852</v>
      </c>
    </row>
    <row r="1610" spans="1:14" hidden="1" x14ac:dyDescent="0.3">
      <c r="A1610" t="s">
        <v>8</v>
      </c>
      <c r="B1610">
        <v>7</v>
      </c>
      <c r="C1610">
        <v>7</v>
      </c>
      <c r="D1610">
        <v>81</v>
      </c>
      <c r="E1610">
        <v>305</v>
      </c>
      <c r="F1610">
        <v>1</v>
      </c>
      <c r="G1610">
        <v>0</v>
      </c>
      <c r="I1610" s="7">
        <f t="shared" si="899"/>
        <v>1</v>
      </c>
      <c r="J1610">
        <f t="shared" si="900"/>
        <v>0</v>
      </c>
      <c r="K1610" s="5">
        <f t="shared" si="901"/>
        <v>81</v>
      </c>
      <c r="L1610" s="5">
        <f t="shared" si="902"/>
        <v>0</v>
      </c>
    </row>
    <row r="1611" spans="1:14" hidden="1" x14ac:dyDescent="0.3">
      <c r="A1611" t="s">
        <v>7</v>
      </c>
      <c r="B1611">
        <v>7</v>
      </c>
      <c r="C1611">
        <v>7</v>
      </c>
      <c r="D1611">
        <v>652</v>
      </c>
      <c r="E1611">
        <v>305</v>
      </c>
      <c r="F1611">
        <v>1</v>
      </c>
      <c r="G1611">
        <v>0</v>
      </c>
      <c r="I1611" s="7">
        <f t="shared" si="899"/>
        <v>1</v>
      </c>
      <c r="J1611">
        <f t="shared" si="900"/>
        <v>0</v>
      </c>
      <c r="K1611" s="5">
        <f t="shared" si="901"/>
        <v>0</v>
      </c>
      <c r="L1611" s="5">
        <f t="shared" si="902"/>
        <v>652</v>
      </c>
      <c r="N1611">
        <f t="shared" ref="N1611" si="907">$K1610+$K1611-$L1610-$L1611</f>
        <v>-571</v>
      </c>
    </row>
    <row r="1612" spans="1:14" hidden="1" x14ac:dyDescent="0.3">
      <c r="A1612" t="s">
        <v>8</v>
      </c>
      <c r="B1612">
        <v>46</v>
      </c>
      <c r="C1612">
        <v>46</v>
      </c>
      <c r="D1612">
        <v>140</v>
      </c>
      <c r="E1612">
        <v>306</v>
      </c>
      <c r="F1612">
        <v>1</v>
      </c>
      <c r="G1612">
        <v>0</v>
      </c>
      <c r="I1612" s="7">
        <f t="shared" si="899"/>
        <v>1</v>
      </c>
      <c r="J1612">
        <f t="shared" si="900"/>
        <v>0</v>
      </c>
      <c r="K1612" s="5">
        <f t="shared" si="901"/>
        <v>140</v>
      </c>
      <c r="L1612" s="5">
        <f t="shared" si="902"/>
        <v>0</v>
      </c>
    </row>
    <row r="1613" spans="1:14" hidden="1" x14ac:dyDescent="0.3">
      <c r="A1613" t="s">
        <v>7</v>
      </c>
      <c r="B1613">
        <v>46</v>
      </c>
      <c r="C1613">
        <v>46</v>
      </c>
      <c r="D1613">
        <v>3395</v>
      </c>
      <c r="E1613">
        <v>306</v>
      </c>
      <c r="F1613">
        <v>1</v>
      </c>
      <c r="G1613">
        <v>0</v>
      </c>
      <c r="I1613" s="7">
        <f t="shared" si="899"/>
        <v>1</v>
      </c>
      <c r="J1613">
        <f t="shared" si="900"/>
        <v>0</v>
      </c>
      <c r="K1613" s="5">
        <f t="shared" si="901"/>
        <v>0</v>
      </c>
      <c r="L1613" s="5">
        <f t="shared" si="902"/>
        <v>3395</v>
      </c>
      <c r="N1613">
        <f t="shared" ref="N1613" si="908">$K1612+$K1613-$L1612-$L1613</f>
        <v>-3255</v>
      </c>
    </row>
    <row r="1614" spans="1:14" hidden="1" x14ac:dyDescent="0.3">
      <c r="A1614" t="s">
        <v>8</v>
      </c>
      <c r="B1614">
        <v>41</v>
      </c>
      <c r="C1614">
        <v>44</v>
      </c>
      <c r="D1614">
        <v>490</v>
      </c>
      <c r="E1614">
        <v>307</v>
      </c>
      <c r="F1614">
        <v>1</v>
      </c>
      <c r="G1614">
        <v>0</v>
      </c>
      <c r="I1614" s="7">
        <f t="shared" si="899"/>
        <v>1.0731707317073171</v>
      </c>
      <c r="J1614">
        <f t="shared" si="900"/>
        <v>3</v>
      </c>
      <c r="K1614" s="5">
        <f t="shared" si="901"/>
        <v>490</v>
      </c>
      <c r="L1614" s="5">
        <f t="shared" si="902"/>
        <v>0</v>
      </c>
    </row>
    <row r="1615" spans="1:14" hidden="1" x14ac:dyDescent="0.3">
      <c r="A1615" t="s">
        <v>7</v>
      </c>
      <c r="B1615">
        <v>41</v>
      </c>
      <c r="C1615">
        <v>44</v>
      </c>
      <c r="D1615">
        <v>3343</v>
      </c>
      <c r="E1615">
        <v>307</v>
      </c>
      <c r="F1615">
        <v>1</v>
      </c>
      <c r="G1615">
        <v>0</v>
      </c>
      <c r="I1615" s="7">
        <f t="shared" si="899"/>
        <v>1.0731707317073171</v>
      </c>
      <c r="J1615">
        <f t="shared" si="900"/>
        <v>3</v>
      </c>
      <c r="K1615" s="5">
        <f t="shared" si="901"/>
        <v>0</v>
      </c>
      <c r="L1615" s="5">
        <f t="shared" si="902"/>
        <v>3343</v>
      </c>
      <c r="N1615">
        <f t="shared" ref="N1615" si="909">$K1614+$K1615-$L1614-$L1615</f>
        <v>-2853</v>
      </c>
    </row>
    <row r="1616" spans="1:14" hidden="1" x14ac:dyDescent="0.3">
      <c r="A1616" t="s">
        <v>7</v>
      </c>
      <c r="B1616">
        <v>31</v>
      </c>
      <c r="C1616">
        <v>36</v>
      </c>
      <c r="D1616">
        <v>2773</v>
      </c>
      <c r="E1616">
        <v>308</v>
      </c>
      <c r="F1616">
        <v>1</v>
      </c>
      <c r="G1616">
        <v>0</v>
      </c>
      <c r="I1616" s="7">
        <f t="shared" si="899"/>
        <v>1.1612903225806452</v>
      </c>
      <c r="J1616">
        <f t="shared" si="900"/>
        <v>5</v>
      </c>
      <c r="K1616" s="5">
        <f t="shared" si="901"/>
        <v>0</v>
      </c>
      <c r="L1616" s="5">
        <f t="shared" si="902"/>
        <v>2773</v>
      </c>
    </row>
    <row r="1617" spans="1:14" hidden="1" x14ac:dyDescent="0.3">
      <c r="A1617" t="s">
        <v>8</v>
      </c>
      <c r="B1617">
        <v>31</v>
      </c>
      <c r="C1617">
        <v>36</v>
      </c>
      <c r="D1617">
        <v>401</v>
      </c>
      <c r="E1617">
        <v>308</v>
      </c>
      <c r="F1617">
        <v>1</v>
      </c>
      <c r="G1617">
        <v>0</v>
      </c>
      <c r="I1617" s="7">
        <f t="shared" si="899"/>
        <v>1.1612903225806452</v>
      </c>
      <c r="J1617">
        <f t="shared" si="900"/>
        <v>5</v>
      </c>
      <c r="K1617" s="5">
        <f t="shared" si="901"/>
        <v>401</v>
      </c>
      <c r="L1617" s="5">
        <f t="shared" si="902"/>
        <v>0</v>
      </c>
      <c r="N1617">
        <f t="shared" ref="N1617" si="910">$K1616+$K1617-$L1616-$L1617</f>
        <v>-2372</v>
      </c>
    </row>
    <row r="1618" spans="1:14" hidden="1" x14ac:dyDescent="0.3">
      <c r="A1618" t="s">
        <v>8</v>
      </c>
      <c r="B1618">
        <v>39</v>
      </c>
      <c r="C1618">
        <v>50</v>
      </c>
      <c r="D1618">
        <v>1236</v>
      </c>
      <c r="E1618">
        <v>309</v>
      </c>
      <c r="F1618">
        <v>1</v>
      </c>
      <c r="G1618">
        <v>0</v>
      </c>
      <c r="I1618" s="7">
        <f t="shared" si="899"/>
        <v>1.2820512820512822</v>
      </c>
      <c r="J1618">
        <f t="shared" si="900"/>
        <v>11</v>
      </c>
      <c r="K1618" s="5">
        <f t="shared" si="901"/>
        <v>1236</v>
      </c>
      <c r="L1618" s="5">
        <f t="shared" si="902"/>
        <v>0</v>
      </c>
    </row>
    <row r="1619" spans="1:14" hidden="1" x14ac:dyDescent="0.3">
      <c r="A1619" t="s">
        <v>7</v>
      </c>
      <c r="B1619">
        <v>39</v>
      </c>
      <c r="C1619">
        <v>50</v>
      </c>
      <c r="D1619">
        <v>3855</v>
      </c>
      <c r="E1619">
        <v>309</v>
      </c>
      <c r="F1619">
        <v>1</v>
      </c>
      <c r="G1619">
        <v>0</v>
      </c>
      <c r="I1619" s="7">
        <f t="shared" si="899"/>
        <v>1.2820512820512822</v>
      </c>
      <c r="J1619">
        <f t="shared" si="900"/>
        <v>11</v>
      </c>
      <c r="K1619" s="5">
        <f t="shared" si="901"/>
        <v>0</v>
      </c>
      <c r="L1619" s="5">
        <f t="shared" si="902"/>
        <v>3855</v>
      </c>
      <c r="N1619">
        <f t="shared" ref="N1619" si="911">$K1618+$K1619-$L1618-$L1619</f>
        <v>-2619</v>
      </c>
    </row>
    <row r="1620" spans="1:14" x14ac:dyDescent="0.3">
      <c r="A1620" t="s">
        <v>8</v>
      </c>
      <c r="B1620">
        <v>15</v>
      </c>
      <c r="C1620">
        <v>30</v>
      </c>
      <c r="D1620">
        <v>1394</v>
      </c>
      <c r="E1620">
        <v>310</v>
      </c>
      <c r="F1620">
        <v>1</v>
      </c>
      <c r="G1620">
        <v>0</v>
      </c>
      <c r="I1620" s="7">
        <f t="shared" si="899"/>
        <v>2</v>
      </c>
      <c r="J1620">
        <f t="shared" si="900"/>
        <v>15</v>
      </c>
      <c r="K1620" s="5">
        <f t="shared" si="901"/>
        <v>1394</v>
      </c>
      <c r="L1620" s="5">
        <f t="shared" si="902"/>
        <v>0</v>
      </c>
    </row>
    <row r="1621" spans="1:14" x14ac:dyDescent="0.3">
      <c r="A1621" t="s">
        <v>7</v>
      </c>
      <c r="B1621">
        <v>15</v>
      </c>
      <c r="C1621">
        <v>30</v>
      </c>
      <c r="D1621">
        <v>2115</v>
      </c>
      <c r="E1621">
        <v>310</v>
      </c>
      <c r="F1621">
        <v>1</v>
      </c>
      <c r="G1621">
        <v>0</v>
      </c>
      <c r="I1621" s="7">
        <f t="shared" si="899"/>
        <v>2</v>
      </c>
      <c r="J1621">
        <f t="shared" si="900"/>
        <v>15</v>
      </c>
      <c r="K1621" s="5">
        <f t="shared" si="901"/>
        <v>0</v>
      </c>
      <c r="L1621" s="5">
        <f t="shared" si="902"/>
        <v>2115</v>
      </c>
      <c r="N1621">
        <f t="shared" ref="N1621" si="912">$K1620+$K1621-$L1620-$L1621</f>
        <v>-721</v>
      </c>
    </row>
    <row r="1622" spans="1:14" hidden="1" x14ac:dyDescent="0.3">
      <c r="A1622" t="s">
        <v>8</v>
      </c>
      <c r="B1622">
        <v>2</v>
      </c>
      <c r="C1622">
        <v>2</v>
      </c>
      <c r="D1622">
        <v>92</v>
      </c>
      <c r="E1622">
        <v>311</v>
      </c>
      <c r="F1622">
        <v>1</v>
      </c>
      <c r="G1622">
        <v>0</v>
      </c>
      <c r="I1622" s="7">
        <f t="shared" si="899"/>
        <v>1</v>
      </c>
      <c r="J1622">
        <f t="shared" si="900"/>
        <v>0</v>
      </c>
      <c r="K1622" s="5">
        <f t="shared" si="901"/>
        <v>92</v>
      </c>
      <c r="L1622" s="5">
        <f t="shared" si="902"/>
        <v>0</v>
      </c>
    </row>
    <row r="1623" spans="1:14" hidden="1" x14ac:dyDescent="0.3">
      <c r="A1623" t="s">
        <v>7</v>
      </c>
      <c r="B1623">
        <v>2</v>
      </c>
      <c r="C1623">
        <v>2</v>
      </c>
      <c r="D1623">
        <v>99</v>
      </c>
      <c r="E1623">
        <v>311</v>
      </c>
      <c r="F1623">
        <v>1</v>
      </c>
      <c r="G1623">
        <v>0</v>
      </c>
      <c r="I1623" s="7">
        <f t="shared" si="899"/>
        <v>1</v>
      </c>
      <c r="J1623">
        <f t="shared" si="900"/>
        <v>0</v>
      </c>
      <c r="K1623" s="5">
        <f t="shared" si="901"/>
        <v>0</v>
      </c>
      <c r="L1623" s="5">
        <f t="shared" si="902"/>
        <v>99</v>
      </c>
      <c r="N1623">
        <f t="shared" ref="N1623" si="913">$K1622+$K1623-$L1622-$L1623</f>
        <v>-7</v>
      </c>
    </row>
    <row r="1624" spans="1:14" x14ac:dyDescent="0.3">
      <c r="A1624" t="s">
        <v>7</v>
      </c>
      <c r="B1624">
        <v>25</v>
      </c>
      <c r="C1624">
        <v>42</v>
      </c>
      <c r="D1624">
        <v>2608</v>
      </c>
      <c r="E1624">
        <v>312</v>
      </c>
      <c r="F1624">
        <v>1</v>
      </c>
      <c r="G1624">
        <v>0</v>
      </c>
      <c r="I1624" s="7">
        <f t="shared" si="899"/>
        <v>1.68</v>
      </c>
      <c r="J1624">
        <f t="shared" si="900"/>
        <v>17</v>
      </c>
      <c r="K1624" s="5">
        <f t="shared" si="901"/>
        <v>0</v>
      </c>
      <c r="L1624" s="5">
        <f t="shared" si="902"/>
        <v>2608</v>
      </c>
    </row>
    <row r="1625" spans="1:14" x14ac:dyDescent="0.3">
      <c r="A1625" t="s">
        <v>8</v>
      </c>
      <c r="B1625">
        <v>25</v>
      </c>
      <c r="C1625">
        <v>42</v>
      </c>
      <c r="D1625">
        <v>1703</v>
      </c>
      <c r="E1625">
        <v>312</v>
      </c>
      <c r="F1625">
        <v>1</v>
      </c>
      <c r="G1625">
        <v>0</v>
      </c>
      <c r="I1625" s="7">
        <f t="shared" si="899"/>
        <v>1.68</v>
      </c>
      <c r="J1625">
        <f t="shared" si="900"/>
        <v>17</v>
      </c>
      <c r="K1625" s="5">
        <f t="shared" si="901"/>
        <v>1703</v>
      </c>
      <c r="L1625" s="5">
        <f t="shared" si="902"/>
        <v>0</v>
      </c>
      <c r="N1625">
        <f t="shared" ref="N1625" si="914">$K1624+$K1625-$L1624-$L1625</f>
        <v>-905</v>
      </c>
    </row>
    <row r="1626" spans="1:14" x14ac:dyDescent="0.3">
      <c r="A1626" t="s">
        <v>8</v>
      </c>
      <c r="B1626">
        <v>2</v>
      </c>
      <c r="C1626">
        <v>27</v>
      </c>
      <c r="D1626">
        <v>2430</v>
      </c>
      <c r="E1626">
        <v>313</v>
      </c>
      <c r="F1626">
        <v>0</v>
      </c>
      <c r="G1626">
        <v>1</v>
      </c>
      <c r="I1626" s="7">
        <f t="shared" si="899"/>
        <v>13.5</v>
      </c>
      <c r="J1626">
        <f t="shared" si="900"/>
        <v>25</v>
      </c>
      <c r="K1626" s="5">
        <f t="shared" si="901"/>
        <v>2430</v>
      </c>
      <c r="L1626" s="5">
        <f t="shared" si="902"/>
        <v>0</v>
      </c>
    </row>
    <row r="1627" spans="1:14" x14ac:dyDescent="0.3">
      <c r="A1627" t="s">
        <v>7</v>
      </c>
      <c r="B1627">
        <v>2</v>
      </c>
      <c r="C1627">
        <v>27</v>
      </c>
      <c r="D1627">
        <v>2271</v>
      </c>
      <c r="E1627">
        <v>313</v>
      </c>
      <c r="F1627">
        <v>0</v>
      </c>
      <c r="G1627">
        <v>1</v>
      </c>
      <c r="I1627" s="7">
        <f t="shared" si="899"/>
        <v>13.5</v>
      </c>
      <c r="J1627">
        <f t="shared" si="900"/>
        <v>25</v>
      </c>
      <c r="K1627" s="5">
        <f t="shared" si="901"/>
        <v>0</v>
      </c>
      <c r="L1627" s="5">
        <f t="shared" si="902"/>
        <v>2271</v>
      </c>
      <c r="N1627">
        <f t="shared" ref="N1627" si="915">$K1626+$K1627-$L1626-$L1627</f>
        <v>159</v>
      </c>
    </row>
    <row r="1628" spans="1:14" x14ac:dyDescent="0.3">
      <c r="A1628" t="s">
        <v>8</v>
      </c>
      <c r="B1628">
        <v>11</v>
      </c>
      <c r="C1628">
        <v>30</v>
      </c>
      <c r="D1628">
        <v>2145</v>
      </c>
      <c r="E1628">
        <v>314</v>
      </c>
      <c r="F1628">
        <v>1</v>
      </c>
      <c r="G1628">
        <v>0</v>
      </c>
      <c r="I1628" s="7">
        <f t="shared" si="899"/>
        <v>2.7272727272727271</v>
      </c>
      <c r="J1628">
        <f t="shared" si="900"/>
        <v>19</v>
      </c>
      <c r="K1628" s="5">
        <f t="shared" si="901"/>
        <v>2145</v>
      </c>
      <c r="L1628" s="5">
        <f t="shared" si="902"/>
        <v>0</v>
      </c>
    </row>
    <row r="1629" spans="1:14" x14ac:dyDescent="0.3">
      <c r="A1629" t="s">
        <v>7</v>
      </c>
      <c r="B1629">
        <v>11</v>
      </c>
      <c r="C1629">
        <v>30</v>
      </c>
      <c r="D1629">
        <v>2373</v>
      </c>
      <c r="E1629">
        <v>314</v>
      </c>
      <c r="F1629">
        <v>1</v>
      </c>
      <c r="G1629">
        <v>0</v>
      </c>
      <c r="I1629" s="7">
        <f t="shared" si="899"/>
        <v>2.7272727272727271</v>
      </c>
      <c r="J1629">
        <f t="shared" si="900"/>
        <v>19</v>
      </c>
      <c r="K1629" s="5">
        <f t="shared" si="901"/>
        <v>0</v>
      </c>
      <c r="L1629" s="5">
        <f t="shared" si="902"/>
        <v>2373</v>
      </c>
      <c r="N1629">
        <f t="shared" ref="N1629" si="916">$K1628+$K1629-$L1628-$L1629</f>
        <v>-228</v>
      </c>
    </row>
    <row r="1630" spans="1:14" hidden="1" x14ac:dyDescent="0.3">
      <c r="A1630" t="s">
        <v>7</v>
      </c>
      <c r="B1630">
        <v>5</v>
      </c>
      <c r="C1630">
        <v>5</v>
      </c>
      <c r="D1630">
        <v>428</v>
      </c>
      <c r="E1630">
        <v>315</v>
      </c>
      <c r="F1630">
        <v>1</v>
      </c>
      <c r="G1630">
        <v>0</v>
      </c>
      <c r="I1630" s="7">
        <f t="shared" si="899"/>
        <v>1</v>
      </c>
      <c r="J1630">
        <f t="shared" si="900"/>
        <v>0</v>
      </c>
      <c r="K1630" s="5">
        <f t="shared" si="901"/>
        <v>0</v>
      </c>
      <c r="L1630" s="5">
        <f t="shared" si="902"/>
        <v>428</v>
      </c>
    </row>
    <row r="1631" spans="1:14" hidden="1" x14ac:dyDescent="0.3">
      <c r="A1631" t="s">
        <v>8</v>
      </c>
      <c r="B1631">
        <v>5</v>
      </c>
      <c r="C1631">
        <v>5</v>
      </c>
      <c r="D1631">
        <v>107</v>
      </c>
      <c r="E1631">
        <v>315</v>
      </c>
      <c r="F1631">
        <v>1</v>
      </c>
      <c r="G1631">
        <v>0</v>
      </c>
      <c r="I1631" s="7">
        <f t="shared" si="899"/>
        <v>1</v>
      </c>
      <c r="J1631">
        <f t="shared" si="900"/>
        <v>0</v>
      </c>
      <c r="K1631" s="5">
        <f t="shared" si="901"/>
        <v>107</v>
      </c>
      <c r="L1631" s="5">
        <f t="shared" si="902"/>
        <v>0</v>
      </c>
      <c r="N1631">
        <f t="shared" ref="N1631" si="917">$K1630+$K1631-$L1630-$L1631</f>
        <v>-321</v>
      </c>
    </row>
    <row r="1632" spans="1:14" x14ac:dyDescent="0.3">
      <c r="A1632" t="s">
        <v>7</v>
      </c>
      <c r="B1632">
        <v>13</v>
      </c>
      <c r="C1632">
        <v>40</v>
      </c>
      <c r="D1632">
        <v>3411</v>
      </c>
      <c r="E1632">
        <v>316</v>
      </c>
      <c r="F1632">
        <v>1</v>
      </c>
      <c r="G1632">
        <v>0</v>
      </c>
      <c r="I1632" s="7">
        <f t="shared" si="899"/>
        <v>3.0769230769230771</v>
      </c>
      <c r="J1632">
        <f t="shared" si="900"/>
        <v>27</v>
      </c>
      <c r="K1632" s="5">
        <f t="shared" si="901"/>
        <v>0</v>
      </c>
      <c r="L1632" s="5">
        <f t="shared" si="902"/>
        <v>3411</v>
      </c>
    </row>
    <row r="1633" spans="1:14" x14ac:dyDescent="0.3">
      <c r="A1633" t="s">
        <v>8</v>
      </c>
      <c r="B1633">
        <v>13</v>
      </c>
      <c r="C1633">
        <v>40</v>
      </c>
      <c r="D1633">
        <v>2974</v>
      </c>
      <c r="E1633">
        <v>316</v>
      </c>
      <c r="F1633">
        <v>1</v>
      </c>
      <c r="G1633">
        <v>0</v>
      </c>
      <c r="I1633" s="7">
        <f t="shared" si="899"/>
        <v>3.0769230769230771</v>
      </c>
      <c r="J1633">
        <f t="shared" si="900"/>
        <v>27</v>
      </c>
      <c r="K1633" s="5">
        <f t="shared" si="901"/>
        <v>2974</v>
      </c>
      <c r="L1633" s="5">
        <f t="shared" si="902"/>
        <v>0</v>
      </c>
      <c r="N1633">
        <f t="shared" ref="N1633" si="918">$K1632+$K1633-$L1632-$L1633</f>
        <v>-437</v>
      </c>
    </row>
    <row r="1634" spans="1:14" hidden="1" x14ac:dyDescent="0.3">
      <c r="A1634" t="s">
        <v>7</v>
      </c>
      <c r="B1634">
        <v>11</v>
      </c>
      <c r="C1634">
        <v>11</v>
      </c>
      <c r="D1634">
        <v>861</v>
      </c>
      <c r="E1634">
        <v>317</v>
      </c>
      <c r="F1634">
        <v>1</v>
      </c>
      <c r="G1634">
        <v>0</v>
      </c>
      <c r="I1634" s="7">
        <f t="shared" si="899"/>
        <v>1</v>
      </c>
      <c r="J1634">
        <f t="shared" si="900"/>
        <v>0</v>
      </c>
      <c r="K1634" s="5">
        <f t="shared" si="901"/>
        <v>0</v>
      </c>
      <c r="L1634" s="5">
        <f t="shared" si="902"/>
        <v>861</v>
      </c>
    </row>
    <row r="1635" spans="1:14" hidden="1" x14ac:dyDescent="0.3">
      <c r="A1635" t="s">
        <v>8</v>
      </c>
      <c r="B1635">
        <v>11</v>
      </c>
      <c r="C1635">
        <v>11</v>
      </c>
      <c r="D1635">
        <v>124</v>
      </c>
      <c r="E1635">
        <v>317</v>
      </c>
      <c r="F1635">
        <v>1</v>
      </c>
      <c r="G1635">
        <v>0</v>
      </c>
      <c r="I1635" s="7">
        <f t="shared" si="899"/>
        <v>1</v>
      </c>
      <c r="J1635">
        <f t="shared" si="900"/>
        <v>0</v>
      </c>
      <c r="K1635" s="5">
        <f t="shared" si="901"/>
        <v>124</v>
      </c>
      <c r="L1635" s="5">
        <f t="shared" si="902"/>
        <v>0</v>
      </c>
      <c r="N1635">
        <f t="shared" ref="N1635" si="919">$K1634+$K1635-$L1634-$L1635</f>
        <v>-737</v>
      </c>
    </row>
    <row r="1636" spans="1:14" hidden="1" x14ac:dyDescent="0.3">
      <c r="A1636" t="s">
        <v>7</v>
      </c>
      <c r="B1636">
        <v>43</v>
      </c>
      <c r="C1636">
        <v>45</v>
      </c>
      <c r="D1636">
        <v>3292</v>
      </c>
      <c r="E1636">
        <v>318</v>
      </c>
      <c r="F1636">
        <v>1</v>
      </c>
      <c r="G1636">
        <v>0</v>
      </c>
      <c r="I1636" s="7">
        <f t="shared" si="899"/>
        <v>1.0465116279069768</v>
      </c>
      <c r="J1636">
        <f t="shared" si="900"/>
        <v>2</v>
      </c>
      <c r="K1636" s="5">
        <f t="shared" si="901"/>
        <v>0</v>
      </c>
      <c r="L1636" s="5">
        <f t="shared" si="902"/>
        <v>3292</v>
      </c>
    </row>
    <row r="1637" spans="1:14" hidden="1" x14ac:dyDescent="0.3">
      <c r="A1637" t="s">
        <v>8</v>
      </c>
      <c r="B1637">
        <v>43</v>
      </c>
      <c r="C1637">
        <v>45</v>
      </c>
      <c r="D1637">
        <v>340</v>
      </c>
      <c r="E1637">
        <v>318</v>
      </c>
      <c r="F1637">
        <v>1</v>
      </c>
      <c r="G1637">
        <v>0</v>
      </c>
      <c r="I1637" s="7">
        <f t="shared" si="899"/>
        <v>1.0465116279069768</v>
      </c>
      <c r="J1637">
        <f t="shared" si="900"/>
        <v>2</v>
      </c>
      <c r="K1637" s="5">
        <f t="shared" si="901"/>
        <v>340</v>
      </c>
      <c r="L1637" s="5">
        <f t="shared" si="902"/>
        <v>0</v>
      </c>
      <c r="N1637">
        <f t="shared" ref="N1637" si="920">$K1636+$K1637-$L1636-$L1637</f>
        <v>-2952</v>
      </c>
    </row>
    <row r="1638" spans="1:14" hidden="1" x14ac:dyDescent="0.3">
      <c r="A1638" t="s">
        <v>7</v>
      </c>
      <c r="B1638">
        <v>20</v>
      </c>
      <c r="C1638">
        <v>20</v>
      </c>
      <c r="D1638">
        <v>1812</v>
      </c>
      <c r="E1638">
        <v>319</v>
      </c>
      <c r="F1638">
        <v>1</v>
      </c>
      <c r="G1638">
        <v>0</v>
      </c>
      <c r="I1638" s="7">
        <f t="shared" si="899"/>
        <v>1</v>
      </c>
      <c r="J1638">
        <f t="shared" si="900"/>
        <v>0</v>
      </c>
      <c r="K1638" s="5">
        <f t="shared" si="901"/>
        <v>0</v>
      </c>
      <c r="L1638" s="5">
        <f t="shared" si="902"/>
        <v>1812</v>
      </c>
    </row>
    <row r="1639" spans="1:14" hidden="1" x14ac:dyDescent="0.3">
      <c r="A1639" t="s">
        <v>8</v>
      </c>
      <c r="B1639">
        <v>20</v>
      </c>
      <c r="C1639">
        <v>20</v>
      </c>
      <c r="D1639">
        <v>120</v>
      </c>
      <c r="E1639">
        <v>319</v>
      </c>
      <c r="F1639">
        <v>1</v>
      </c>
      <c r="G1639">
        <v>0</v>
      </c>
      <c r="I1639" s="7">
        <f t="shared" si="899"/>
        <v>1</v>
      </c>
      <c r="J1639">
        <f t="shared" si="900"/>
        <v>0</v>
      </c>
      <c r="K1639" s="5">
        <f t="shared" si="901"/>
        <v>120</v>
      </c>
      <c r="L1639" s="5">
        <f t="shared" si="902"/>
        <v>0</v>
      </c>
      <c r="N1639">
        <f t="shared" ref="N1639" si="921">$K1638+$K1639-$L1638-$L1639</f>
        <v>-1692</v>
      </c>
    </row>
    <row r="1640" spans="1:14" x14ac:dyDescent="0.3">
      <c r="A1640" t="s">
        <v>7</v>
      </c>
      <c r="B1640">
        <v>5</v>
      </c>
      <c r="C1640">
        <v>31</v>
      </c>
      <c r="D1640">
        <v>2189</v>
      </c>
      <c r="E1640">
        <v>320</v>
      </c>
      <c r="F1640">
        <v>0</v>
      </c>
      <c r="G1640">
        <v>1</v>
      </c>
      <c r="I1640" s="7">
        <f t="shared" si="899"/>
        <v>6.2</v>
      </c>
      <c r="J1640">
        <f t="shared" si="900"/>
        <v>26</v>
      </c>
      <c r="K1640" s="5">
        <f t="shared" si="901"/>
        <v>0</v>
      </c>
      <c r="L1640" s="5">
        <f t="shared" si="902"/>
        <v>2189</v>
      </c>
    </row>
    <row r="1641" spans="1:14" x14ac:dyDescent="0.3">
      <c r="A1641" t="s">
        <v>8</v>
      </c>
      <c r="B1641">
        <v>5</v>
      </c>
      <c r="C1641">
        <v>31</v>
      </c>
      <c r="D1641">
        <v>2348</v>
      </c>
      <c r="E1641">
        <v>320</v>
      </c>
      <c r="F1641">
        <v>0</v>
      </c>
      <c r="G1641">
        <v>1</v>
      </c>
      <c r="I1641" s="7">
        <f t="shared" si="899"/>
        <v>6.2</v>
      </c>
      <c r="J1641">
        <f t="shared" si="900"/>
        <v>26</v>
      </c>
      <c r="K1641" s="5">
        <f t="shared" si="901"/>
        <v>2348</v>
      </c>
      <c r="L1641" s="5">
        <f t="shared" si="902"/>
        <v>0</v>
      </c>
      <c r="N1641">
        <f t="shared" ref="N1641" si="922">$K1640+$K1641-$L1640-$L1641</f>
        <v>159</v>
      </c>
    </row>
    <row r="1642" spans="1:14" hidden="1" x14ac:dyDescent="0.3">
      <c r="A1642" t="s">
        <v>8</v>
      </c>
      <c r="B1642">
        <v>25</v>
      </c>
      <c r="C1642">
        <v>25</v>
      </c>
      <c r="D1642">
        <v>170</v>
      </c>
      <c r="E1642">
        <v>321</v>
      </c>
      <c r="F1642">
        <v>1</v>
      </c>
      <c r="G1642">
        <v>0</v>
      </c>
      <c r="I1642" s="7">
        <f t="shared" si="899"/>
        <v>1</v>
      </c>
      <c r="J1642">
        <f t="shared" si="900"/>
        <v>0</v>
      </c>
      <c r="K1642" s="5">
        <f t="shared" si="901"/>
        <v>170</v>
      </c>
      <c r="L1642" s="5">
        <f t="shared" si="902"/>
        <v>0</v>
      </c>
    </row>
    <row r="1643" spans="1:14" hidden="1" x14ac:dyDescent="0.3">
      <c r="A1643" t="s">
        <v>7</v>
      </c>
      <c r="B1643">
        <v>25</v>
      </c>
      <c r="C1643">
        <v>25</v>
      </c>
      <c r="D1643">
        <v>1980</v>
      </c>
      <c r="E1643">
        <v>321</v>
      </c>
      <c r="F1643">
        <v>1</v>
      </c>
      <c r="G1643">
        <v>0</v>
      </c>
      <c r="I1643" s="7">
        <f t="shared" si="899"/>
        <v>1</v>
      </c>
      <c r="J1643">
        <f t="shared" si="900"/>
        <v>0</v>
      </c>
      <c r="K1643" s="5">
        <f t="shared" si="901"/>
        <v>0</v>
      </c>
      <c r="L1643" s="5">
        <f t="shared" si="902"/>
        <v>1980</v>
      </c>
      <c r="N1643">
        <f t="shared" ref="N1643" si="923">$K1642+$K1643-$L1642-$L1643</f>
        <v>-1810</v>
      </c>
    </row>
    <row r="1644" spans="1:14" hidden="1" x14ac:dyDescent="0.3">
      <c r="A1644" t="s">
        <v>7</v>
      </c>
      <c r="B1644">
        <v>30</v>
      </c>
      <c r="C1644">
        <v>30</v>
      </c>
      <c r="D1644">
        <v>2138</v>
      </c>
      <c r="E1644">
        <v>322</v>
      </c>
      <c r="F1644">
        <v>1</v>
      </c>
      <c r="G1644">
        <v>0</v>
      </c>
      <c r="I1644" s="7">
        <f t="shared" si="899"/>
        <v>1</v>
      </c>
      <c r="J1644">
        <f t="shared" si="900"/>
        <v>0</v>
      </c>
      <c r="K1644" s="5">
        <f t="shared" si="901"/>
        <v>0</v>
      </c>
      <c r="L1644" s="5">
        <f t="shared" si="902"/>
        <v>2138</v>
      </c>
    </row>
    <row r="1645" spans="1:14" hidden="1" x14ac:dyDescent="0.3">
      <c r="A1645" t="s">
        <v>8</v>
      </c>
      <c r="B1645">
        <v>30</v>
      </c>
      <c r="C1645">
        <v>30</v>
      </c>
      <c r="D1645">
        <v>158</v>
      </c>
      <c r="E1645">
        <v>322</v>
      </c>
      <c r="F1645">
        <v>1</v>
      </c>
      <c r="G1645">
        <v>0</v>
      </c>
      <c r="I1645" s="7">
        <f t="shared" si="899"/>
        <v>1</v>
      </c>
      <c r="J1645">
        <f t="shared" si="900"/>
        <v>0</v>
      </c>
      <c r="K1645" s="5">
        <f t="shared" si="901"/>
        <v>158</v>
      </c>
      <c r="L1645" s="5">
        <f t="shared" si="902"/>
        <v>0</v>
      </c>
      <c r="N1645">
        <f t="shared" ref="N1645" si="924">$K1644+$K1645-$L1644-$L1645</f>
        <v>-1980</v>
      </c>
    </row>
    <row r="1646" spans="1:14" x14ac:dyDescent="0.3">
      <c r="A1646" t="s">
        <v>8</v>
      </c>
      <c r="B1646">
        <v>5</v>
      </c>
      <c r="C1646">
        <v>24</v>
      </c>
      <c r="D1646">
        <v>2058</v>
      </c>
      <c r="E1646">
        <v>323</v>
      </c>
      <c r="F1646">
        <v>0</v>
      </c>
      <c r="G1646">
        <v>1</v>
      </c>
      <c r="I1646" s="7">
        <f t="shared" si="899"/>
        <v>4.8</v>
      </c>
      <c r="J1646">
        <f t="shared" si="900"/>
        <v>19</v>
      </c>
      <c r="K1646" s="5">
        <f t="shared" si="901"/>
        <v>2058</v>
      </c>
      <c r="L1646" s="5">
        <f t="shared" si="902"/>
        <v>0</v>
      </c>
    </row>
    <row r="1647" spans="1:14" x14ac:dyDescent="0.3">
      <c r="A1647" t="s">
        <v>7</v>
      </c>
      <c r="B1647">
        <v>5</v>
      </c>
      <c r="C1647">
        <v>24</v>
      </c>
      <c r="D1647">
        <v>1958</v>
      </c>
      <c r="E1647">
        <v>323</v>
      </c>
      <c r="F1647">
        <v>0</v>
      </c>
      <c r="G1647">
        <v>1</v>
      </c>
      <c r="I1647" s="7">
        <f t="shared" si="899"/>
        <v>4.8</v>
      </c>
      <c r="J1647">
        <f t="shared" si="900"/>
        <v>19</v>
      </c>
      <c r="K1647" s="5">
        <f t="shared" si="901"/>
        <v>0</v>
      </c>
      <c r="L1647" s="5">
        <f t="shared" si="902"/>
        <v>1958</v>
      </c>
      <c r="N1647">
        <f t="shared" ref="N1647" si="925">$K1646+$K1647-$L1646-$L1647</f>
        <v>100</v>
      </c>
    </row>
    <row r="1648" spans="1:14" hidden="1" x14ac:dyDescent="0.3">
      <c r="A1648" t="s">
        <v>8</v>
      </c>
      <c r="B1648">
        <v>7</v>
      </c>
      <c r="C1648">
        <v>7</v>
      </c>
      <c r="D1648">
        <v>171</v>
      </c>
      <c r="E1648">
        <v>324</v>
      </c>
      <c r="F1648">
        <v>1</v>
      </c>
      <c r="G1648">
        <v>0</v>
      </c>
      <c r="I1648" s="7">
        <f t="shared" si="899"/>
        <v>1</v>
      </c>
      <c r="J1648">
        <f t="shared" si="900"/>
        <v>0</v>
      </c>
      <c r="K1648" s="5">
        <f t="shared" si="901"/>
        <v>171</v>
      </c>
      <c r="L1648" s="5">
        <f t="shared" si="902"/>
        <v>0</v>
      </c>
    </row>
    <row r="1649" spans="1:14" hidden="1" x14ac:dyDescent="0.3">
      <c r="A1649" t="s">
        <v>7</v>
      </c>
      <c r="B1649">
        <v>7</v>
      </c>
      <c r="C1649">
        <v>7</v>
      </c>
      <c r="D1649">
        <v>654</v>
      </c>
      <c r="E1649">
        <v>324</v>
      </c>
      <c r="F1649">
        <v>1</v>
      </c>
      <c r="G1649">
        <v>0</v>
      </c>
      <c r="I1649" s="7">
        <f t="shared" si="899"/>
        <v>1</v>
      </c>
      <c r="J1649">
        <f t="shared" si="900"/>
        <v>0</v>
      </c>
      <c r="K1649" s="5">
        <f t="shared" si="901"/>
        <v>0</v>
      </c>
      <c r="L1649" s="5">
        <f t="shared" si="902"/>
        <v>654</v>
      </c>
      <c r="N1649">
        <f t="shared" ref="N1649" si="926">$K1648+$K1649-$L1648-$L1649</f>
        <v>-483</v>
      </c>
    </row>
    <row r="1650" spans="1:14" hidden="1" x14ac:dyDescent="0.3">
      <c r="A1650" t="s">
        <v>7</v>
      </c>
      <c r="B1650">
        <v>33</v>
      </c>
      <c r="C1650">
        <v>33</v>
      </c>
      <c r="D1650">
        <v>2810</v>
      </c>
      <c r="E1650">
        <v>325</v>
      </c>
      <c r="F1650">
        <v>1</v>
      </c>
      <c r="G1650">
        <v>0</v>
      </c>
      <c r="I1650" s="7">
        <f t="shared" si="899"/>
        <v>1</v>
      </c>
      <c r="J1650">
        <f t="shared" si="900"/>
        <v>0</v>
      </c>
      <c r="K1650" s="5">
        <f t="shared" si="901"/>
        <v>0</v>
      </c>
      <c r="L1650" s="5">
        <f t="shared" si="902"/>
        <v>2810</v>
      </c>
    </row>
    <row r="1651" spans="1:14" hidden="1" x14ac:dyDescent="0.3">
      <c r="A1651" t="s">
        <v>8</v>
      </c>
      <c r="B1651">
        <v>33</v>
      </c>
      <c r="C1651">
        <v>33</v>
      </c>
      <c r="D1651">
        <v>151</v>
      </c>
      <c r="E1651">
        <v>325</v>
      </c>
      <c r="F1651">
        <v>1</v>
      </c>
      <c r="G1651">
        <v>0</v>
      </c>
      <c r="I1651" s="7">
        <f t="shared" si="899"/>
        <v>1</v>
      </c>
      <c r="J1651">
        <f t="shared" si="900"/>
        <v>0</v>
      </c>
      <c r="K1651" s="5">
        <f t="shared" si="901"/>
        <v>151</v>
      </c>
      <c r="L1651" s="5">
        <f t="shared" si="902"/>
        <v>0</v>
      </c>
      <c r="N1651">
        <f t="shared" ref="N1651" si="927">$K1650+$K1651-$L1650-$L1651</f>
        <v>-2659</v>
      </c>
    </row>
    <row r="1652" spans="1:14" hidden="1" x14ac:dyDescent="0.3">
      <c r="A1652" t="s">
        <v>7</v>
      </c>
      <c r="B1652">
        <v>7</v>
      </c>
      <c r="C1652">
        <v>7</v>
      </c>
      <c r="D1652">
        <v>514</v>
      </c>
      <c r="E1652">
        <v>326</v>
      </c>
      <c r="F1652">
        <v>1</v>
      </c>
      <c r="G1652">
        <v>0</v>
      </c>
      <c r="I1652" s="7">
        <f t="shared" si="899"/>
        <v>1</v>
      </c>
      <c r="J1652">
        <f t="shared" si="900"/>
        <v>0</v>
      </c>
      <c r="K1652" s="5">
        <f t="shared" si="901"/>
        <v>0</v>
      </c>
      <c r="L1652" s="5">
        <f t="shared" si="902"/>
        <v>514</v>
      </c>
    </row>
    <row r="1653" spans="1:14" hidden="1" x14ac:dyDescent="0.3">
      <c r="A1653" t="s">
        <v>8</v>
      </c>
      <c r="B1653">
        <v>7</v>
      </c>
      <c r="C1653">
        <v>7</v>
      </c>
      <c r="D1653">
        <v>163</v>
      </c>
      <c r="E1653">
        <v>326</v>
      </c>
      <c r="F1653">
        <v>1</v>
      </c>
      <c r="G1653">
        <v>0</v>
      </c>
      <c r="I1653" s="7">
        <f t="shared" si="899"/>
        <v>1</v>
      </c>
      <c r="J1653">
        <f t="shared" si="900"/>
        <v>0</v>
      </c>
      <c r="K1653" s="5">
        <f t="shared" si="901"/>
        <v>163</v>
      </c>
      <c r="L1653" s="5">
        <f t="shared" si="902"/>
        <v>0</v>
      </c>
      <c r="N1653">
        <f t="shared" ref="N1653" si="928">$K1652+$K1653-$L1652-$L1653</f>
        <v>-351</v>
      </c>
    </row>
    <row r="1654" spans="1:14" hidden="1" x14ac:dyDescent="0.3">
      <c r="A1654" t="s">
        <v>7</v>
      </c>
      <c r="B1654">
        <v>34</v>
      </c>
      <c r="C1654">
        <v>46</v>
      </c>
      <c r="D1654">
        <v>3375</v>
      </c>
      <c r="E1654">
        <v>327</v>
      </c>
      <c r="F1654">
        <v>1</v>
      </c>
      <c r="G1654">
        <v>0</v>
      </c>
      <c r="I1654" s="7">
        <f t="shared" si="899"/>
        <v>1.3529411764705883</v>
      </c>
      <c r="J1654">
        <f t="shared" si="900"/>
        <v>12</v>
      </c>
      <c r="K1654" s="5">
        <f t="shared" si="901"/>
        <v>0</v>
      </c>
      <c r="L1654" s="5">
        <f t="shared" si="902"/>
        <v>3375</v>
      </c>
    </row>
    <row r="1655" spans="1:14" hidden="1" x14ac:dyDescent="0.3">
      <c r="A1655" t="s">
        <v>8</v>
      </c>
      <c r="B1655">
        <v>34</v>
      </c>
      <c r="C1655">
        <v>46</v>
      </c>
      <c r="D1655">
        <v>1356</v>
      </c>
      <c r="E1655">
        <v>327</v>
      </c>
      <c r="F1655">
        <v>1</v>
      </c>
      <c r="G1655">
        <v>0</v>
      </c>
      <c r="I1655" s="7">
        <f t="shared" si="899"/>
        <v>1.3529411764705883</v>
      </c>
      <c r="J1655">
        <f t="shared" si="900"/>
        <v>12</v>
      </c>
      <c r="K1655" s="5">
        <f t="shared" si="901"/>
        <v>1356</v>
      </c>
      <c r="L1655" s="5">
        <f t="shared" si="902"/>
        <v>0</v>
      </c>
      <c r="N1655">
        <f t="shared" ref="N1655" si="929">$K1654+$K1655-$L1654-$L1655</f>
        <v>-2019</v>
      </c>
    </row>
    <row r="1656" spans="1:14" x14ac:dyDescent="0.3">
      <c r="A1656" t="s">
        <v>7</v>
      </c>
      <c r="B1656">
        <v>11</v>
      </c>
      <c r="C1656">
        <v>41</v>
      </c>
      <c r="D1656">
        <v>3081</v>
      </c>
      <c r="E1656">
        <v>328</v>
      </c>
      <c r="F1656">
        <v>0</v>
      </c>
      <c r="G1656">
        <v>1</v>
      </c>
      <c r="I1656" s="7">
        <f t="shared" si="899"/>
        <v>3.7272727272727271</v>
      </c>
      <c r="J1656">
        <f t="shared" si="900"/>
        <v>30</v>
      </c>
      <c r="K1656" s="5">
        <f t="shared" si="901"/>
        <v>0</v>
      </c>
      <c r="L1656" s="5">
        <f t="shared" si="902"/>
        <v>3081</v>
      </c>
    </row>
    <row r="1657" spans="1:14" x14ac:dyDescent="0.3">
      <c r="A1657" t="s">
        <v>8</v>
      </c>
      <c r="B1657">
        <v>11</v>
      </c>
      <c r="C1657">
        <v>41</v>
      </c>
      <c r="D1657">
        <v>3163</v>
      </c>
      <c r="E1657">
        <v>328</v>
      </c>
      <c r="F1657">
        <v>0</v>
      </c>
      <c r="G1657">
        <v>1</v>
      </c>
      <c r="I1657" s="7">
        <f t="shared" si="899"/>
        <v>3.7272727272727271</v>
      </c>
      <c r="J1657">
        <f t="shared" si="900"/>
        <v>30</v>
      </c>
      <c r="K1657" s="5">
        <f t="shared" si="901"/>
        <v>3163</v>
      </c>
      <c r="L1657" s="5">
        <f t="shared" si="902"/>
        <v>0</v>
      </c>
      <c r="N1657">
        <f t="shared" ref="N1657" si="930">$K1656+$K1657-$L1656-$L1657</f>
        <v>82</v>
      </c>
    </row>
    <row r="1658" spans="1:14" hidden="1" x14ac:dyDescent="0.3">
      <c r="A1658" t="s">
        <v>7</v>
      </c>
      <c r="B1658">
        <v>35</v>
      </c>
      <c r="C1658">
        <v>35</v>
      </c>
      <c r="D1658">
        <v>2451</v>
      </c>
      <c r="E1658">
        <v>329</v>
      </c>
      <c r="F1658">
        <v>1</v>
      </c>
      <c r="G1658">
        <v>0</v>
      </c>
      <c r="I1658" s="7">
        <f t="shared" si="899"/>
        <v>1</v>
      </c>
      <c r="J1658">
        <f t="shared" si="900"/>
        <v>0</v>
      </c>
      <c r="K1658" s="5">
        <f t="shared" si="901"/>
        <v>0</v>
      </c>
      <c r="L1658" s="5">
        <f t="shared" si="902"/>
        <v>2451</v>
      </c>
    </row>
    <row r="1659" spans="1:14" hidden="1" x14ac:dyDescent="0.3">
      <c r="A1659" t="s">
        <v>8</v>
      </c>
      <c r="B1659">
        <v>35</v>
      </c>
      <c r="C1659">
        <v>35</v>
      </c>
      <c r="D1659">
        <v>160</v>
      </c>
      <c r="E1659">
        <v>329</v>
      </c>
      <c r="F1659">
        <v>1</v>
      </c>
      <c r="G1659">
        <v>0</v>
      </c>
      <c r="I1659" s="7">
        <f t="shared" si="899"/>
        <v>1</v>
      </c>
      <c r="J1659">
        <f t="shared" si="900"/>
        <v>0</v>
      </c>
      <c r="K1659" s="5">
        <f t="shared" si="901"/>
        <v>160</v>
      </c>
      <c r="L1659" s="5">
        <f t="shared" si="902"/>
        <v>0</v>
      </c>
      <c r="N1659">
        <f t="shared" ref="N1659" si="931">$K1658+$K1659-$L1658-$L1659</f>
        <v>-2291</v>
      </c>
    </row>
    <row r="1660" spans="1:14" hidden="1" x14ac:dyDescent="0.3">
      <c r="A1660" t="s">
        <v>7</v>
      </c>
      <c r="B1660">
        <v>27</v>
      </c>
      <c r="C1660">
        <v>40</v>
      </c>
      <c r="D1660">
        <v>3092</v>
      </c>
      <c r="E1660">
        <v>330</v>
      </c>
      <c r="F1660">
        <v>1</v>
      </c>
      <c r="G1660">
        <v>0</v>
      </c>
      <c r="I1660" s="7">
        <f t="shared" si="899"/>
        <v>1.4814814814814814</v>
      </c>
      <c r="J1660">
        <f t="shared" si="900"/>
        <v>13</v>
      </c>
      <c r="K1660" s="5">
        <f t="shared" si="901"/>
        <v>0</v>
      </c>
      <c r="L1660" s="5">
        <f t="shared" si="902"/>
        <v>3092</v>
      </c>
    </row>
    <row r="1661" spans="1:14" hidden="1" x14ac:dyDescent="0.3">
      <c r="A1661" t="s">
        <v>8</v>
      </c>
      <c r="B1661">
        <v>27</v>
      </c>
      <c r="C1661">
        <v>40</v>
      </c>
      <c r="D1661">
        <v>1449</v>
      </c>
      <c r="E1661">
        <v>330</v>
      </c>
      <c r="F1661">
        <v>1</v>
      </c>
      <c r="G1661">
        <v>0</v>
      </c>
      <c r="I1661" s="7">
        <f t="shared" si="899"/>
        <v>1.4814814814814814</v>
      </c>
      <c r="J1661">
        <f t="shared" si="900"/>
        <v>13</v>
      </c>
      <c r="K1661" s="5">
        <f t="shared" si="901"/>
        <v>1449</v>
      </c>
      <c r="L1661" s="5">
        <f t="shared" si="902"/>
        <v>0</v>
      </c>
      <c r="N1661">
        <f t="shared" ref="N1661" si="932">$K1660+$K1661-$L1660-$L1661</f>
        <v>-1643</v>
      </c>
    </row>
    <row r="1662" spans="1:14" hidden="1" x14ac:dyDescent="0.3">
      <c r="A1662" t="s">
        <v>8</v>
      </c>
      <c r="B1662">
        <v>35</v>
      </c>
      <c r="C1662">
        <v>35</v>
      </c>
      <c r="D1662">
        <v>164</v>
      </c>
      <c r="E1662">
        <v>331</v>
      </c>
      <c r="F1662">
        <v>1</v>
      </c>
      <c r="G1662">
        <v>0</v>
      </c>
      <c r="I1662" s="7">
        <f t="shared" si="899"/>
        <v>1</v>
      </c>
      <c r="J1662">
        <f t="shared" si="900"/>
        <v>0</v>
      </c>
      <c r="K1662" s="5">
        <f t="shared" si="901"/>
        <v>164</v>
      </c>
      <c r="L1662" s="5">
        <f t="shared" si="902"/>
        <v>0</v>
      </c>
    </row>
    <row r="1663" spans="1:14" hidden="1" x14ac:dyDescent="0.3">
      <c r="A1663" t="s">
        <v>7</v>
      </c>
      <c r="B1663">
        <v>35</v>
      </c>
      <c r="C1663">
        <v>35</v>
      </c>
      <c r="D1663">
        <v>2608</v>
      </c>
      <c r="E1663">
        <v>331</v>
      </c>
      <c r="F1663">
        <v>1</v>
      </c>
      <c r="G1663">
        <v>0</v>
      </c>
      <c r="I1663" s="7">
        <f t="shared" si="899"/>
        <v>1</v>
      </c>
      <c r="J1663">
        <f t="shared" si="900"/>
        <v>0</v>
      </c>
      <c r="K1663" s="5">
        <f t="shared" si="901"/>
        <v>0</v>
      </c>
      <c r="L1663" s="5">
        <f t="shared" si="902"/>
        <v>2608</v>
      </c>
      <c r="N1663">
        <f t="shared" ref="N1663" si="933">$K1662+$K1663-$L1662-$L1663</f>
        <v>-2444</v>
      </c>
    </row>
    <row r="1664" spans="1:14" hidden="1" x14ac:dyDescent="0.3">
      <c r="A1664" t="s">
        <v>8</v>
      </c>
      <c r="B1664">
        <v>33</v>
      </c>
      <c r="C1664">
        <v>33</v>
      </c>
      <c r="D1664">
        <v>164</v>
      </c>
      <c r="E1664">
        <v>332</v>
      </c>
      <c r="F1664">
        <v>1</v>
      </c>
      <c r="G1664">
        <v>0</v>
      </c>
      <c r="I1664" s="7">
        <f t="shared" si="899"/>
        <v>1</v>
      </c>
      <c r="J1664">
        <f t="shared" si="900"/>
        <v>0</v>
      </c>
      <c r="K1664" s="5">
        <f t="shared" si="901"/>
        <v>164</v>
      </c>
      <c r="L1664" s="5">
        <f t="shared" si="902"/>
        <v>0</v>
      </c>
    </row>
    <row r="1665" spans="1:14" hidden="1" x14ac:dyDescent="0.3">
      <c r="A1665" t="s">
        <v>7</v>
      </c>
      <c r="B1665">
        <v>33</v>
      </c>
      <c r="C1665">
        <v>33</v>
      </c>
      <c r="D1665">
        <v>2784</v>
      </c>
      <c r="E1665">
        <v>332</v>
      </c>
      <c r="F1665">
        <v>1</v>
      </c>
      <c r="G1665">
        <v>0</v>
      </c>
      <c r="I1665" s="7">
        <f t="shared" si="899"/>
        <v>1</v>
      </c>
      <c r="J1665">
        <f t="shared" si="900"/>
        <v>0</v>
      </c>
      <c r="K1665" s="5">
        <f t="shared" si="901"/>
        <v>0</v>
      </c>
      <c r="L1665" s="5">
        <f t="shared" si="902"/>
        <v>2784</v>
      </c>
      <c r="N1665">
        <f t="shared" ref="N1665" si="934">$K1664+$K1665-$L1664-$L1665</f>
        <v>-2620</v>
      </c>
    </row>
    <row r="1666" spans="1:14" hidden="1" x14ac:dyDescent="0.3">
      <c r="A1666" t="s">
        <v>8</v>
      </c>
      <c r="B1666">
        <v>37</v>
      </c>
      <c r="C1666">
        <v>37</v>
      </c>
      <c r="D1666">
        <v>156</v>
      </c>
      <c r="E1666">
        <v>333</v>
      </c>
      <c r="F1666">
        <v>1</v>
      </c>
      <c r="G1666">
        <v>0</v>
      </c>
      <c r="I1666" s="7">
        <f t="shared" si="899"/>
        <v>1</v>
      </c>
      <c r="J1666">
        <f t="shared" si="900"/>
        <v>0</v>
      </c>
      <c r="K1666" s="5">
        <f t="shared" si="901"/>
        <v>156</v>
      </c>
      <c r="L1666" s="5">
        <f t="shared" si="902"/>
        <v>0</v>
      </c>
    </row>
    <row r="1667" spans="1:14" hidden="1" x14ac:dyDescent="0.3">
      <c r="A1667" t="s">
        <v>7</v>
      </c>
      <c r="B1667">
        <v>37</v>
      </c>
      <c r="C1667">
        <v>37</v>
      </c>
      <c r="D1667">
        <v>3052</v>
      </c>
      <c r="E1667">
        <v>333</v>
      </c>
      <c r="F1667">
        <v>1</v>
      </c>
      <c r="G1667">
        <v>0</v>
      </c>
      <c r="I1667" s="7">
        <f t="shared" ref="I1667:I1730" si="935">C1667/B1667</f>
        <v>1</v>
      </c>
      <c r="J1667">
        <f t="shared" ref="J1667:J1730" si="936">C1667-B1667</f>
        <v>0</v>
      </c>
      <c r="K1667" s="5">
        <f t="shared" ref="K1667:K1730" si="937">IF($A1667="Hungarian",$D1667,0)</f>
        <v>0</v>
      </c>
      <c r="L1667" s="5">
        <f t="shared" ref="L1667:L1730" si="938">IF($A1667="Vickrey Auction",$D1667,0)</f>
        <v>3052</v>
      </c>
      <c r="N1667">
        <f t="shared" ref="N1667" si="939">$K1666+$K1667-$L1666-$L1667</f>
        <v>-2896</v>
      </c>
    </row>
    <row r="1668" spans="1:14" hidden="1" x14ac:dyDescent="0.3">
      <c r="A1668" t="s">
        <v>7</v>
      </c>
      <c r="B1668">
        <v>33</v>
      </c>
      <c r="C1668">
        <v>40</v>
      </c>
      <c r="D1668">
        <v>2882</v>
      </c>
      <c r="E1668">
        <v>334</v>
      </c>
      <c r="F1668">
        <v>1</v>
      </c>
      <c r="G1668">
        <v>0</v>
      </c>
      <c r="I1668" s="7">
        <f t="shared" si="935"/>
        <v>1.2121212121212122</v>
      </c>
      <c r="J1668">
        <f t="shared" si="936"/>
        <v>7</v>
      </c>
      <c r="K1668" s="5">
        <f t="shared" si="937"/>
        <v>0</v>
      </c>
      <c r="L1668" s="5">
        <f t="shared" si="938"/>
        <v>2882</v>
      </c>
    </row>
    <row r="1669" spans="1:14" hidden="1" x14ac:dyDescent="0.3">
      <c r="A1669" t="s">
        <v>8</v>
      </c>
      <c r="B1669">
        <v>33</v>
      </c>
      <c r="C1669">
        <v>40</v>
      </c>
      <c r="D1669">
        <v>623</v>
      </c>
      <c r="E1669">
        <v>334</v>
      </c>
      <c r="F1669">
        <v>1</v>
      </c>
      <c r="G1669">
        <v>0</v>
      </c>
      <c r="I1669" s="7">
        <f t="shared" si="935"/>
        <v>1.2121212121212122</v>
      </c>
      <c r="J1669">
        <f t="shared" si="936"/>
        <v>7</v>
      </c>
      <c r="K1669" s="5">
        <f t="shared" si="937"/>
        <v>623</v>
      </c>
      <c r="L1669" s="5">
        <f t="shared" si="938"/>
        <v>0</v>
      </c>
      <c r="N1669">
        <f t="shared" ref="N1669" si="940">$K1668+$K1669-$L1668-$L1669</f>
        <v>-2259</v>
      </c>
    </row>
    <row r="1670" spans="1:14" hidden="1" x14ac:dyDescent="0.3">
      <c r="A1670" t="s">
        <v>7</v>
      </c>
      <c r="B1670">
        <v>8</v>
      </c>
      <c r="C1670">
        <v>8</v>
      </c>
      <c r="D1670">
        <v>601</v>
      </c>
      <c r="E1670">
        <v>335</v>
      </c>
      <c r="F1670">
        <v>1</v>
      </c>
      <c r="G1670">
        <v>0</v>
      </c>
      <c r="I1670" s="7">
        <f t="shared" si="935"/>
        <v>1</v>
      </c>
      <c r="J1670">
        <f t="shared" si="936"/>
        <v>0</v>
      </c>
      <c r="K1670" s="5">
        <f t="shared" si="937"/>
        <v>0</v>
      </c>
      <c r="L1670" s="5">
        <f t="shared" si="938"/>
        <v>601</v>
      </c>
    </row>
    <row r="1671" spans="1:14" hidden="1" x14ac:dyDescent="0.3">
      <c r="A1671" t="s">
        <v>8</v>
      </c>
      <c r="B1671">
        <v>8</v>
      </c>
      <c r="C1671">
        <v>8</v>
      </c>
      <c r="D1671">
        <v>117</v>
      </c>
      <c r="E1671">
        <v>335</v>
      </c>
      <c r="F1671">
        <v>1</v>
      </c>
      <c r="G1671">
        <v>0</v>
      </c>
      <c r="I1671" s="7">
        <f t="shared" si="935"/>
        <v>1</v>
      </c>
      <c r="J1671">
        <f t="shared" si="936"/>
        <v>0</v>
      </c>
      <c r="K1671" s="5">
        <f t="shared" si="937"/>
        <v>117</v>
      </c>
      <c r="L1671" s="5">
        <f t="shared" si="938"/>
        <v>0</v>
      </c>
      <c r="N1671">
        <f t="shared" ref="N1671" si="941">$K1670+$K1671-$L1670-$L1671</f>
        <v>-484</v>
      </c>
    </row>
    <row r="1672" spans="1:14" hidden="1" x14ac:dyDescent="0.3">
      <c r="A1672" t="s">
        <v>8</v>
      </c>
      <c r="B1672">
        <v>10</v>
      </c>
      <c r="C1672">
        <v>10</v>
      </c>
      <c r="D1672">
        <v>165</v>
      </c>
      <c r="E1672">
        <v>336</v>
      </c>
      <c r="F1672">
        <v>1</v>
      </c>
      <c r="G1672">
        <v>0</v>
      </c>
      <c r="I1672" s="7">
        <f t="shared" si="935"/>
        <v>1</v>
      </c>
      <c r="J1672">
        <f t="shared" si="936"/>
        <v>0</v>
      </c>
      <c r="K1672" s="5">
        <f t="shared" si="937"/>
        <v>165</v>
      </c>
      <c r="L1672" s="5">
        <f t="shared" si="938"/>
        <v>0</v>
      </c>
    </row>
    <row r="1673" spans="1:14" hidden="1" x14ac:dyDescent="0.3">
      <c r="A1673" t="s">
        <v>7</v>
      </c>
      <c r="B1673">
        <v>10</v>
      </c>
      <c r="C1673">
        <v>10</v>
      </c>
      <c r="D1673">
        <v>741</v>
      </c>
      <c r="E1673">
        <v>336</v>
      </c>
      <c r="F1673">
        <v>1</v>
      </c>
      <c r="G1673">
        <v>0</v>
      </c>
      <c r="I1673" s="7">
        <f t="shared" si="935"/>
        <v>1</v>
      </c>
      <c r="J1673">
        <f t="shared" si="936"/>
        <v>0</v>
      </c>
      <c r="K1673" s="5">
        <f t="shared" si="937"/>
        <v>0</v>
      </c>
      <c r="L1673" s="5">
        <f t="shared" si="938"/>
        <v>741</v>
      </c>
      <c r="N1673">
        <f t="shared" ref="N1673" si="942">$K1672+$K1673-$L1672-$L1673</f>
        <v>-576</v>
      </c>
    </row>
    <row r="1674" spans="1:14" x14ac:dyDescent="0.3">
      <c r="A1674" t="s">
        <v>8</v>
      </c>
      <c r="B1674">
        <v>5</v>
      </c>
      <c r="C1674">
        <v>37</v>
      </c>
      <c r="D1674">
        <v>3783</v>
      </c>
      <c r="E1674">
        <v>337</v>
      </c>
      <c r="F1674">
        <v>0</v>
      </c>
      <c r="G1674">
        <v>1</v>
      </c>
      <c r="I1674" s="7">
        <f t="shared" si="935"/>
        <v>7.4</v>
      </c>
      <c r="J1674">
        <f t="shared" si="936"/>
        <v>32</v>
      </c>
      <c r="K1674" s="5">
        <f t="shared" si="937"/>
        <v>3783</v>
      </c>
      <c r="L1674" s="5">
        <f t="shared" si="938"/>
        <v>0</v>
      </c>
    </row>
    <row r="1675" spans="1:14" x14ac:dyDescent="0.3">
      <c r="A1675" t="s">
        <v>7</v>
      </c>
      <c r="B1675">
        <v>5</v>
      </c>
      <c r="C1675">
        <v>37</v>
      </c>
      <c r="D1675">
        <v>3606</v>
      </c>
      <c r="E1675">
        <v>337</v>
      </c>
      <c r="F1675">
        <v>0</v>
      </c>
      <c r="G1675">
        <v>1</v>
      </c>
      <c r="I1675" s="7">
        <f t="shared" si="935"/>
        <v>7.4</v>
      </c>
      <c r="J1675">
        <f t="shared" si="936"/>
        <v>32</v>
      </c>
      <c r="K1675" s="5">
        <f t="shared" si="937"/>
        <v>0</v>
      </c>
      <c r="L1675" s="5">
        <f t="shared" si="938"/>
        <v>3606</v>
      </c>
      <c r="N1675">
        <f t="shared" ref="N1675" si="943">$K1674+$K1675-$L1674-$L1675</f>
        <v>177</v>
      </c>
    </row>
    <row r="1676" spans="1:14" x14ac:dyDescent="0.3">
      <c r="A1676" t="s">
        <v>8</v>
      </c>
      <c r="B1676">
        <v>14</v>
      </c>
      <c r="C1676">
        <v>31</v>
      </c>
      <c r="D1676">
        <v>1545</v>
      </c>
      <c r="E1676">
        <v>338</v>
      </c>
      <c r="F1676">
        <v>1</v>
      </c>
      <c r="G1676">
        <v>0</v>
      </c>
      <c r="I1676" s="7">
        <f t="shared" si="935"/>
        <v>2.2142857142857144</v>
      </c>
      <c r="J1676">
        <f t="shared" si="936"/>
        <v>17</v>
      </c>
      <c r="K1676" s="5">
        <f t="shared" si="937"/>
        <v>1545</v>
      </c>
      <c r="L1676" s="5">
        <f t="shared" si="938"/>
        <v>0</v>
      </c>
    </row>
    <row r="1677" spans="1:14" x14ac:dyDescent="0.3">
      <c r="A1677" t="s">
        <v>7</v>
      </c>
      <c r="B1677">
        <v>14</v>
      </c>
      <c r="C1677">
        <v>31</v>
      </c>
      <c r="D1677">
        <v>1874</v>
      </c>
      <c r="E1677">
        <v>338</v>
      </c>
      <c r="F1677">
        <v>1</v>
      </c>
      <c r="G1677">
        <v>0</v>
      </c>
      <c r="I1677" s="7">
        <f t="shared" si="935"/>
        <v>2.2142857142857144</v>
      </c>
      <c r="J1677">
        <f t="shared" si="936"/>
        <v>17</v>
      </c>
      <c r="K1677" s="5">
        <f t="shared" si="937"/>
        <v>0</v>
      </c>
      <c r="L1677" s="5">
        <f t="shared" si="938"/>
        <v>1874</v>
      </c>
      <c r="N1677">
        <f t="shared" ref="N1677" si="944">$K1676+$K1677-$L1676-$L1677</f>
        <v>-329</v>
      </c>
    </row>
    <row r="1678" spans="1:14" hidden="1" x14ac:dyDescent="0.3">
      <c r="A1678" t="s">
        <v>7</v>
      </c>
      <c r="B1678">
        <v>29</v>
      </c>
      <c r="C1678">
        <v>40</v>
      </c>
      <c r="D1678">
        <v>2624</v>
      </c>
      <c r="E1678">
        <v>339</v>
      </c>
      <c r="F1678">
        <v>1</v>
      </c>
      <c r="G1678">
        <v>0</v>
      </c>
      <c r="I1678" s="7">
        <f t="shared" si="935"/>
        <v>1.3793103448275863</v>
      </c>
      <c r="J1678">
        <f t="shared" si="936"/>
        <v>11</v>
      </c>
      <c r="K1678" s="5">
        <f t="shared" si="937"/>
        <v>0</v>
      </c>
      <c r="L1678" s="5">
        <f t="shared" si="938"/>
        <v>2624</v>
      </c>
    </row>
    <row r="1679" spans="1:14" hidden="1" x14ac:dyDescent="0.3">
      <c r="A1679" t="s">
        <v>8</v>
      </c>
      <c r="B1679">
        <v>29</v>
      </c>
      <c r="C1679">
        <v>40</v>
      </c>
      <c r="D1679">
        <v>1107</v>
      </c>
      <c r="E1679">
        <v>339</v>
      </c>
      <c r="F1679">
        <v>1</v>
      </c>
      <c r="G1679">
        <v>0</v>
      </c>
      <c r="I1679" s="7">
        <f t="shared" si="935"/>
        <v>1.3793103448275863</v>
      </c>
      <c r="J1679">
        <f t="shared" si="936"/>
        <v>11</v>
      </c>
      <c r="K1679" s="5">
        <f t="shared" si="937"/>
        <v>1107</v>
      </c>
      <c r="L1679" s="5">
        <f t="shared" si="938"/>
        <v>0</v>
      </c>
      <c r="N1679">
        <f t="shared" ref="N1679" si="945">$K1678+$K1679-$L1678-$L1679</f>
        <v>-1517</v>
      </c>
    </row>
    <row r="1680" spans="1:14" x14ac:dyDescent="0.3">
      <c r="A1680" t="s">
        <v>8</v>
      </c>
      <c r="B1680">
        <v>13</v>
      </c>
      <c r="C1680">
        <v>24</v>
      </c>
      <c r="D1680">
        <v>1375</v>
      </c>
      <c r="E1680">
        <v>340</v>
      </c>
      <c r="F1680">
        <v>1</v>
      </c>
      <c r="G1680">
        <v>0</v>
      </c>
      <c r="I1680" s="7">
        <f t="shared" si="935"/>
        <v>1.8461538461538463</v>
      </c>
      <c r="J1680">
        <f t="shared" si="936"/>
        <v>11</v>
      </c>
      <c r="K1680" s="5">
        <f t="shared" si="937"/>
        <v>1375</v>
      </c>
      <c r="L1680" s="5">
        <f t="shared" si="938"/>
        <v>0</v>
      </c>
    </row>
    <row r="1681" spans="1:14" x14ac:dyDescent="0.3">
      <c r="A1681" t="s">
        <v>7</v>
      </c>
      <c r="B1681">
        <v>13</v>
      </c>
      <c r="C1681">
        <v>24</v>
      </c>
      <c r="D1681">
        <v>2051</v>
      </c>
      <c r="E1681">
        <v>340</v>
      </c>
      <c r="F1681">
        <v>1</v>
      </c>
      <c r="G1681">
        <v>0</v>
      </c>
      <c r="I1681" s="7">
        <f t="shared" si="935"/>
        <v>1.8461538461538463</v>
      </c>
      <c r="J1681">
        <f t="shared" si="936"/>
        <v>11</v>
      </c>
      <c r="K1681" s="5">
        <f t="shared" si="937"/>
        <v>0</v>
      </c>
      <c r="L1681" s="5">
        <f t="shared" si="938"/>
        <v>2051</v>
      </c>
      <c r="N1681">
        <f t="shared" ref="N1681" si="946">$K1680+$K1681-$L1680-$L1681</f>
        <v>-676</v>
      </c>
    </row>
    <row r="1682" spans="1:14" hidden="1" x14ac:dyDescent="0.3">
      <c r="A1682" t="s">
        <v>8</v>
      </c>
      <c r="B1682">
        <v>2</v>
      </c>
      <c r="C1682">
        <v>2</v>
      </c>
      <c r="D1682">
        <v>59</v>
      </c>
      <c r="E1682">
        <v>341</v>
      </c>
      <c r="F1682">
        <v>1</v>
      </c>
      <c r="G1682">
        <v>0</v>
      </c>
      <c r="I1682" s="7">
        <f t="shared" si="935"/>
        <v>1</v>
      </c>
      <c r="J1682">
        <f t="shared" si="936"/>
        <v>0</v>
      </c>
      <c r="K1682" s="5">
        <f t="shared" si="937"/>
        <v>59</v>
      </c>
      <c r="L1682" s="5">
        <f t="shared" si="938"/>
        <v>0</v>
      </c>
    </row>
    <row r="1683" spans="1:14" hidden="1" x14ac:dyDescent="0.3">
      <c r="A1683" t="s">
        <v>7</v>
      </c>
      <c r="B1683">
        <v>2</v>
      </c>
      <c r="C1683">
        <v>2</v>
      </c>
      <c r="D1683">
        <v>64</v>
      </c>
      <c r="E1683">
        <v>341</v>
      </c>
      <c r="F1683">
        <v>1</v>
      </c>
      <c r="G1683">
        <v>0</v>
      </c>
      <c r="I1683" s="7">
        <f t="shared" si="935"/>
        <v>1</v>
      </c>
      <c r="J1683">
        <f t="shared" si="936"/>
        <v>0</v>
      </c>
      <c r="K1683" s="5">
        <f t="shared" si="937"/>
        <v>0</v>
      </c>
      <c r="L1683" s="5">
        <f t="shared" si="938"/>
        <v>64</v>
      </c>
      <c r="N1683">
        <f t="shared" ref="N1683" si="947">$K1682+$K1683-$L1682-$L1683</f>
        <v>-5</v>
      </c>
    </row>
    <row r="1684" spans="1:14" x14ac:dyDescent="0.3">
      <c r="A1684" t="s">
        <v>8</v>
      </c>
      <c r="B1684">
        <v>2</v>
      </c>
      <c r="C1684">
        <v>22</v>
      </c>
      <c r="D1684">
        <v>1582</v>
      </c>
      <c r="E1684">
        <v>342</v>
      </c>
      <c r="F1684">
        <v>0</v>
      </c>
      <c r="G1684">
        <v>1</v>
      </c>
      <c r="I1684" s="7">
        <f t="shared" si="935"/>
        <v>11</v>
      </c>
      <c r="J1684">
        <f t="shared" si="936"/>
        <v>20</v>
      </c>
      <c r="K1684" s="5">
        <f t="shared" si="937"/>
        <v>1582</v>
      </c>
      <c r="L1684" s="5">
        <f t="shared" si="938"/>
        <v>0</v>
      </c>
    </row>
    <row r="1685" spans="1:14" x14ac:dyDescent="0.3">
      <c r="A1685" t="s">
        <v>7</v>
      </c>
      <c r="B1685">
        <v>2</v>
      </c>
      <c r="C1685">
        <v>22</v>
      </c>
      <c r="D1685">
        <v>1509</v>
      </c>
      <c r="E1685">
        <v>342</v>
      </c>
      <c r="F1685">
        <v>0</v>
      </c>
      <c r="G1685">
        <v>1</v>
      </c>
      <c r="I1685" s="7">
        <f t="shared" si="935"/>
        <v>11</v>
      </c>
      <c r="J1685">
        <f t="shared" si="936"/>
        <v>20</v>
      </c>
      <c r="K1685" s="5">
        <f t="shared" si="937"/>
        <v>0</v>
      </c>
      <c r="L1685" s="5">
        <f t="shared" si="938"/>
        <v>1509</v>
      </c>
      <c r="N1685">
        <f t="shared" ref="N1685" si="948">$K1684+$K1685-$L1684-$L1685</f>
        <v>73</v>
      </c>
    </row>
    <row r="1686" spans="1:14" x14ac:dyDescent="0.3">
      <c r="A1686" t="s">
        <v>7</v>
      </c>
      <c r="B1686">
        <v>7</v>
      </c>
      <c r="C1686">
        <v>25</v>
      </c>
      <c r="D1686">
        <v>1730</v>
      </c>
      <c r="E1686">
        <v>343</v>
      </c>
      <c r="F1686">
        <v>1</v>
      </c>
      <c r="G1686">
        <v>0</v>
      </c>
      <c r="I1686" s="7">
        <f t="shared" si="935"/>
        <v>3.5714285714285716</v>
      </c>
      <c r="J1686">
        <f t="shared" si="936"/>
        <v>18</v>
      </c>
      <c r="K1686" s="5">
        <f t="shared" si="937"/>
        <v>0</v>
      </c>
      <c r="L1686" s="5">
        <f t="shared" si="938"/>
        <v>1730</v>
      </c>
    </row>
    <row r="1687" spans="1:14" x14ac:dyDescent="0.3">
      <c r="A1687" t="s">
        <v>8</v>
      </c>
      <c r="B1687">
        <v>7</v>
      </c>
      <c r="C1687">
        <v>25</v>
      </c>
      <c r="D1687">
        <v>1470</v>
      </c>
      <c r="E1687">
        <v>343</v>
      </c>
      <c r="F1687">
        <v>1</v>
      </c>
      <c r="G1687">
        <v>0</v>
      </c>
      <c r="I1687" s="7">
        <f t="shared" si="935"/>
        <v>3.5714285714285716</v>
      </c>
      <c r="J1687">
        <f t="shared" si="936"/>
        <v>18</v>
      </c>
      <c r="K1687" s="5">
        <f t="shared" si="937"/>
        <v>1470</v>
      </c>
      <c r="L1687" s="5">
        <f t="shared" si="938"/>
        <v>0</v>
      </c>
      <c r="N1687">
        <f t="shared" ref="N1687" si="949">$K1686+$K1687-$L1686-$L1687</f>
        <v>-260</v>
      </c>
    </row>
    <row r="1688" spans="1:14" x14ac:dyDescent="0.3">
      <c r="A1688" t="s">
        <v>8</v>
      </c>
      <c r="B1688">
        <v>3</v>
      </c>
      <c r="C1688">
        <v>5</v>
      </c>
      <c r="D1688">
        <v>224</v>
      </c>
      <c r="E1688">
        <v>344</v>
      </c>
      <c r="F1688">
        <v>1</v>
      </c>
      <c r="G1688">
        <v>0</v>
      </c>
      <c r="I1688" s="7">
        <f t="shared" si="935"/>
        <v>1.6666666666666667</v>
      </c>
      <c r="J1688">
        <f t="shared" si="936"/>
        <v>2</v>
      </c>
      <c r="K1688" s="5">
        <f t="shared" si="937"/>
        <v>224</v>
      </c>
      <c r="L1688" s="5">
        <f t="shared" si="938"/>
        <v>0</v>
      </c>
    </row>
    <row r="1689" spans="1:14" x14ac:dyDescent="0.3">
      <c r="A1689" t="s">
        <v>7</v>
      </c>
      <c r="B1689">
        <v>3</v>
      </c>
      <c r="C1689">
        <v>5</v>
      </c>
      <c r="D1689">
        <v>348</v>
      </c>
      <c r="E1689">
        <v>344</v>
      </c>
      <c r="F1689">
        <v>1</v>
      </c>
      <c r="G1689">
        <v>0</v>
      </c>
      <c r="I1689" s="7">
        <f t="shared" si="935"/>
        <v>1.6666666666666667</v>
      </c>
      <c r="J1689">
        <f t="shared" si="936"/>
        <v>2</v>
      </c>
      <c r="K1689" s="5">
        <f t="shared" si="937"/>
        <v>0</v>
      </c>
      <c r="L1689" s="5">
        <f t="shared" si="938"/>
        <v>348</v>
      </c>
      <c r="N1689">
        <f t="shared" ref="N1689" si="950">$K1688+$K1689-$L1688-$L1689</f>
        <v>-124</v>
      </c>
    </row>
    <row r="1690" spans="1:14" hidden="1" x14ac:dyDescent="0.3">
      <c r="A1690" t="s">
        <v>7</v>
      </c>
      <c r="B1690">
        <v>20</v>
      </c>
      <c r="C1690">
        <v>20</v>
      </c>
      <c r="D1690">
        <v>1490</v>
      </c>
      <c r="E1690">
        <v>345</v>
      </c>
      <c r="F1690">
        <v>1</v>
      </c>
      <c r="G1690">
        <v>0</v>
      </c>
      <c r="I1690" s="7">
        <f t="shared" si="935"/>
        <v>1</v>
      </c>
      <c r="J1690">
        <f t="shared" si="936"/>
        <v>0</v>
      </c>
      <c r="K1690" s="5">
        <f t="shared" si="937"/>
        <v>0</v>
      </c>
      <c r="L1690" s="5">
        <f t="shared" si="938"/>
        <v>1490</v>
      </c>
    </row>
    <row r="1691" spans="1:14" hidden="1" x14ac:dyDescent="0.3">
      <c r="A1691" t="s">
        <v>8</v>
      </c>
      <c r="B1691">
        <v>20</v>
      </c>
      <c r="C1691">
        <v>20</v>
      </c>
      <c r="D1691">
        <v>121</v>
      </c>
      <c r="E1691">
        <v>345</v>
      </c>
      <c r="F1691">
        <v>1</v>
      </c>
      <c r="G1691">
        <v>0</v>
      </c>
      <c r="I1691" s="7">
        <f t="shared" si="935"/>
        <v>1</v>
      </c>
      <c r="J1691">
        <f t="shared" si="936"/>
        <v>0</v>
      </c>
      <c r="K1691" s="5">
        <f t="shared" si="937"/>
        <v>121</v>
      </c>
      <c r="L1691" s="5">
        <f t="shared" si="938"/>
        <v>0</v>
      </c>
      <c r="N1691">
        <f t="shared" ref="N1691" si="951">$K1690+$K1691-$L1690-$L1691</f>
        <v>-1369</v>
      </c>
    </row>
    <row r="1692" spans="1:14" x14ac:dyDescent="0.3">
      <c r="A1692" t="s">
        <v>8</v>
      </c>
      <c r="B1692">
        <v>29</v>
      </c>
      <c r="C1692">
        <v>45</v>
      </c>
      <c r="D1692">
        <v>1668</v>
      </c>
      <c r="E1692">
        <v>346</v>
      </c>
      <c r="F1692">
        <v>1</v>
      </c>
      <c r="G1692">
        <v>0</v>
      </c>
      <c r="I1692" s="7">
        <f t="shared" si="935"/>
        <v>1.5517241379310345</v>
      </c>
      <c r="J1692">
        <f t="shared" si="936"/>
        <v>16</v>
      </c>
      <c r="K1692" s="5">
        <f t="shared" si="937"/>
        <v>1668</v>
      </c>
      <c r="L1692" s="5">
        <f t="shared" si="938"/>
        <v>0</v>
      </c>
    </row>
    <row r="1693" spans="1:14" x14ac:dyDescent="0.3">
      <c r="A1693" t="s">
        <v>7</v>
      </c>
      <c r="B1693">
        <v>29</v>
      </c>
      <c r="C1693">
        <v>45</v>
      </c>
      <c r="D1693">
        <v>3491</v>
      </c>
      <c r="E1693">
        <v>346</v>
      </c>
      <c r="F1693">
        <v>1</v>
      </c>
      <c r="G1693">
        <v>0</v>
      </c>
      <c r="I1693" s="7">
        <f t="shared" si="935"/>
        <v>1.5517241379310345</v>
      </c>
      <c r="J1693">
        <f t="shared" si="936"/>
        <v>16</v>
      </c>
      <c r="K1693" s="5">
        <f t="shared" si="937"/>
        <v>0</v>
      </c>
      <c r="L1693" s="5">
        <f t="shared" si="938"/>
        <v>3491</v>
      </c>
      <c r="N1693">
        <f t="shared" ref="N1693" si="952">$K1692+$K1693-$L1692-$L1693</f>
        <v>-1823</v>
      </c>
    </row>
    <row r="1694" spans="1:14" hidden="1" x14ac:dyDescent="0.3">
      <c r="A1694" t="s">
        <v>7</v>
      </c>
      <c r="B1694">
        <v>14</v>
      </c>
      <c r="C1694">
        <v>14</v>
      </c>
      <c r="D1694">
        <v>1046</v>
      </c>
      <c r="E1694">
        <v>347</v>
      </c>
      <c r="F1694">
        <v>1</v>
      </c>
      <c r="G1694">
        <v>0</v>
      </c>
      <c r="I1694" s="7">
        <f t="shared" si="935"/>
        <v>1</v>
      </c>
      <c r="J1694">
        <f t="shared" si="936"/>
        <v>0</v>
      </c>
      <c r="K1694" s="5">
        <f t="shared" si="937"/>
        <v>0</v>
      </c>
      <c r="L1694" s="5">
        <f t="shared" si="938"/>
        <v>1046</v>
      </c>
    </row>
    <row r="1695" spans="1:14" hidden="1" x14ac:dyDescent="0.3">
      <c r="A1695" t="s">
        <v>8</v>
      </c>
      <c r="B1695">
        <v>14</v>
      </c>
      <c r="C1695">
        <v>14</v>
      </c>
      <c r="D1695">
        <v>184</v>
      </c>
      <c r="E1695">
        <v>347</v>
      </c>
      <c r="F1695">
        <v>1</v>
      </c>
      <c r="G1695">
        <v>0</v>
      </c>
      <c r="I1695" s="7">
        <f t="shared" si="935"/>
        <v>1</v>
      </c>
      <c r="J1695">
        <f t="shared" si="936"/>
        <v>0</v>
      </c>
      <c r="K1695" s="5">
        <f t="shared" si="937"/>
        <v>184</v>
      </c>
      <c r="L1695" s="5">
        <f t="shared" si="938"/>
        <v>0</v>
      </c>
      <c r="N1695">
        <f t="shared" ref="N1695" si="953">$K1694+$K1695-$L1694-$L1695</f>
        <v>-862</v>
      </c>
    </row>
    <row r="1696" spans="1:14" hidden="1" x14ac:dyDescent="0.3">
      <c r="A1696" t="s">
        <v>8</v>
      </c>
      <c r="B1696">
        <v>12</v>
      </c>
      <c r="C1696">
        <v>12</v>
      </c>
      <c r="D1696">
        <v>160</v>
      </c>
      <c r="E1696">
        <v>348</v>
      </c>
      <c r="F1696">
        <v>1</v>
      </c>
      <c r="G1696">
        <v>0</v>
      </c>
      <c r="I1696" s="7">
        <f t="shared" si="935"/>
        <v>1</v>
      </c>
      <c r="J1696">
        <f t="shared" si="936"/>
        <v>0</v>
      </c>
      <c r="K1696" s="5">
        <f t="shared" si="937"/>
        <v>160</v>
      </c>
      <c r="L1696" s="5">
        <f t="shared" si="938"/>
        <v>0</v>
      </c>
    </row>
    <row r="1697" spans="1:14" hidden="1" x14ac:dyDescent="0.3">
      <c r="A1697" t="s">
        <v>7</v>
      </c>
      <c r="B1697">
        <v>12</v>
      </c>
      <c r="C1697">
        <v>12</v>
      </c>
      <c r="D1697">
        <v>1192</v>
      </c>
      <c r="E1697">
        <v>348</v>
      </c>
      <c r="F1697">
        <v>1</v>
      </c>
      <c r="G1697">
        <v>0</v>
      </c>
      <c r="I1697" s="7">
        <f t="shared" si="935"/>
        <v>1</v>
      </c>
      <c r="J1697">
        <f t="shared" si="936"/>
        <v>0</v>
      </c>
      <c r="K1697" s="5">
        <f t="shared" si="937"/>
        <v>0</v>
      </c>
      <c r="L1697" s="5">
        <f t="shared" si="938"/>
        <v>1192</v>
      </c>
      <c r="N1697">
        <f t="shared" ref="N1697" si="954">$K1696+$K1697-$L1696-$L1697</f>
        <v>-1032</v>
      </c>
    </row>
    <row r="1698" spans="1:14" hidden="1" x14ac:dyDescent="0.3">
      <c r="A1698" t="s">
        <v>7</v>
      </c>
      <c r="B1698">
        <v>36</v>
      </c>
      <c r="C1698">
        <v>41</v>
      </c>
      <c r="D1698">
        <v>3221</v>
      </c>
      <c r="E1698">
        <v>349</v>
      </c>
      <c r="F1698">
        <v>1</v>
      </c>
      <c r="G1698">
        <v>0</v>
      </c>
      <c r="I1698" s="7">
        <f t="shared" si="935"/>
        <v>1.1388888888888888</v>
      </c>
      <c r="J1698">
        <f t="shared" si="936"/>
        <v>5</v>
      </c>
      <c r="K1698" s="5">
        <f t="shared" si="937"/>
        <v>0</v>
      </c>
      <c r="L1698" s="5">
        <f t="shared" si="938"/>
        <v>3221</v>
      </c>
    </row>
    <row r="1699" spans="1:14" hidden="1" x14ac:dyDescent="0.3">
      <c r="A1699" t="s">
        <v>8</v>
      </c>
      <c r="B1699">
        <v>36</v>
      </c>
      <c r="C1699">
        <v>41</v>
      </c>
      <c r="D1699">
        <v>748</v>
      </c>
      <c r="E1699">
        <v>349</v>
      </c>
      <c r="F1699">
        <v>1</v>
      </c>
      <c r="G1699">
        <v>0</v>
      </c>
      <c r="I1699" s="7">
        <f t="shared" si="935"/>
        <v>1.1388888888888888</v>
      </c>
      <c r="J1699">
        <f t="shared" si="936"/>
        <v>5</v>
      </c>
      <c r="K1699" s="5">
        <f t="shared" si="937"/>
        <v>748</v>
      </c>
      <c r="L1699" s="5">
        <f t="shared" si="938"/>
        <v>0</v>
      </c>
      <c r="N1699">
        <f t="shared" ref="N1699" si="955">$K1698+$K1699-$L1698-$L1699</f>
        <v>-2473</v>
      </c>
    </row>
    <row r="1700" spans="1:14" x14ac:dyDescent="0.3">
      <c r="A1700" t="s">
        <v>8</v>
      </c>
      <c r="B1700">
        <v>9</v>
      </c>
      <c r="C1700">
        <v>38</v>
      </c>
      <c r="D1700">
        <v>2658</v>
      </c>
      <c r="E1700">
        <v>350</v>
      </c>
      <c r="F1700">
        <v>0</v>
      </c>
      <c r="G1700">
        <v>1</v>
      </c>
      <c r="I1700" s="7">
        <f t="shared" si="935"/>
        <v>4.2222222222222223</v>
      </c>
      <c r="J1700">
        <f t="shared" si="936"/>
        <v>29</v>
      </c>
      <c r="K1700" s="5">
        <f t="shared" si="937"/>
        <v>2658</v>
      </c>
      <c r="L1700" s="5">
        <f t="shared" si="938"/>
        <v>0</v>
      </c>
    </row>
    <row r="1701" spans="1:14" x14ac:dyDescent="0.3">
      <c r="A1701" t="s">
        <v>7</v>
      </c>
      <c r="B1701">
        <v>9</v>
      </c>
      <c r="C1701">
        <v>38</v>
      </c>
      <c r="D1701">
        <v>2622</v>
      </c>
      <c r="E1701">
        <v>350</v>
      </c>
      <c r="F1701">
        <v>0</v>
      </c>
      <c r="G1701">
        <v>1</v>
      </c>
      <c r="I1701" s="7">
        <f t="shared" si="935"/>
        <v>4.2222222222222223</v>
      </c>
      <c r="J1701">
        <f t="shared" si="936"/>
        <v>29</v>
      </c>
      <c r="K1701" s="5">
        <f t="shared" si="937"/>
        <v>0</v>
      </c>
      <c r="L1701" s="5">
        <f t="shared" si="938"/>
        <v>2622</v>
      </c>
      <c r="N1701">
        <f t="shared" ref="N1701" si="956">$K1700+$K1701-$L1700-$L1701</f>
        <v>36</v>
      </c>
    </row>
    <row r="1702" spans="1:14" x14ac:dyDescent="0.3">
      <c r="A1702" t="s">
        <v>8</v>
      </c>
      <c r="B1702">
        <v>16</v>
      </c>
      <c r="C1702">
        <v>44</v>
      </c>
      <c r="D1702">
        <v>2870</v>
      </c>
      <c r="E1702">
        <v>351</v>
      </c>
      <c r="F1702">
        <v>1</v>
      </c>
      <c r="G1702">
        <v>0</v>
      </c>
      <c r="I1702" s="7">
        <f t="shared" si="935"/>
        <v>2.75</v>
      </c>
      <c r="J1702">
        <f t="shared" si="936"/>
        <v>28</v>
      </c>
      <c r="K1702" s="5">
        <f t="shared" si="937"/>
        <v>2870</v>
      </c>
      <c r="L1702" s="5">
        <f t="shared" si="938"/>
        <v>0</v>
      </c>
    </row>
    <row r="1703" spans="1:14" x14ac:dyDescent="0.3">
      <c r="A1703" t="s">
        <v>7</v>
      </c>
      <c r="B1703">
        <v>16</v>
      </c>
      <c r="C1703">
        <v>44</v>
      </c>
      <c r="D1703">
        <v>2986</v>
      </c>
      <c r="E1703">
        <v>351</v>
      </c>
      <c r="F1703">
        <v>1</v>
      </c>
      <c r="G1703">
        <v>0</v>
      </c>
      <c r="I1703" s="7">
        <f t="shared" si="935"/>
        <v>2.75</v>
      </c>
      <c r="J1703">
        <f t="shared" si="936"/>
        <v>28</v>
      </c>
      <c r="K1703" s="5">
        <f t="shared" si="937"/>
        <v>0</v>
      </c>
      <c r="L1703" s="5">
        <f t="shared" si="938"/>
        <v>2986</v>
      </c>
      <c r="N1703">
        <f t="shared" ref="N1703" si="957">$K1702+$K1703-$L1702-$L1703</f>
        <v>-116</v>
      </c>
    </row>
    <row r="1704" spans="1:14" x14ac:dyDescent="0.3">
      <c r="A1704" t="s">
        <v>8</v>
      </c>
      <c r="B1704">
        <v>12</v>
      </c>
      <c r="C1704">
        <v>48</v>
      </c>
      <c r="D1704">
        <v>3576</v>
      </c>
      <c r="E1704">
        <v>352</v>
      </c>
      <c r="F1704">
        <v>0</v>
      </c>
      <c r="G1704">
        <v>1</v>
      </c>
      <c r="I1704" s="7">
        <f t="shared" si="935"/>
        <v>4</v>
      </c>
      <c r="J1704">
        <f t="shared" si="936"/>
        <v>36</v>
      </c>
      <c r="K1704" s="5">
        <f t="shared" si="937"/>
        <v>3576</v>
      </c>
      <c r="L1704" s="5">
        <f t="shared" si="938"/>
        <v>0</v>
      </c>
    </row>
    <row r="1705" spans="1:14" x14ac:dyDescent="0.3">
      <c r="A1705" t="s">
        <v>7</v>
      </c>
      <c r="B1705">
        <v>12</v>
      </c>
      <c r="C1705">
        <v>48</v>
      </c>
      <c r="D1705">
        <v>3570</v>
      </c>
      <c r="E1705">
        <v>352</v>
      </c>
      <c r="F1705">
        <v>0</v>
      </c>
      <c r="G1705">
        <v>1</v>
      </c>
      <c r="I1705" s="7">
        <f t="shared" si="935"/>
        <v>4</v>
      </c>
      <c r="J1705">
        <f t="shared" si="936"/>
        <v>36</v>
      </c>
      <c r="K1705" s="5">
        <f t="shared" si="937"/>
        <v>0</v>
      </c>
      <c r="L1705" s="5">
        <f t="shared" si="938"/>
        <v>3570</v>
      </c>
      <c r="N1705">
        <f t="shared" ref="N1705" si="958">$K1704+$K1705-$L1704-$L1705</f>
        <v>6</v>
      </c>
    </row>
    <row r="1706" spans="1:14" x14ac:dyDescent="0.3">
      <c r="A1706" t="s">
        <v>7</v>
      </c>
      <c r="B1706">
        <v>9</v>
      </c>
      <c r="C1706">
        <v>14</v>
      </c>
      <c r="D1706">
        <v>916</v>
      </c>
      <c r="E1706">
        <v>353</v>
      </c>
      <c r="F1706">
        <v>1</v>
      </c>
      <c r="G1706">
        <v>0</v>
      </c>
      <c r="I1706" s="7">
        <f t="shared" si="935"/>
        <v>1.5555555555555556</v>
      </c>
      <c r="J1706">
        <f t="shared" si="936"/>
        <v>5</v>
      </c>
      <c r="K1706" s="5">
        <f t="shared" si="937"/>
        <v>0</v>
      </c>
      <c r="L1706" s="5">
        <f t="shared" si="938"/>
        <v>916</v>
      </c>
    </row>
    <row r="1707" spans="1:14" x14ac:dyDescent="0.3">
      <c r="A1707" t="s">
        <v>8</v>
      </c>
      <c r="B1707">
        <v>9</v>
      </c>
      <c r="C1707">
        <v>14</v>
      </c>
      <c r="D1707">
        <v>603</v>
      </c>
      <c r="E1707">
        <v>353</v>
      </c>
      <c r="F1707">
        <v>1</v>
      </c>
      <c r="G1707">
        <v>0</v>
      </c>
      <c r="I1707" s="7">
        <f t="shared" si="935"/>
        <v>1.5555555555555556</v>
      </c>
      <c r="J1707">
        <f t="shared" si="936"/>
        <v>5</v>
      </c>
      <c r="K1707" s="5">
        <f t="shared" si="937"/>
        <v>603</v>
      </c>
      <c r="L1707" s="5">
        <f t="shared" si="938"/>
        <v>0</v>
      </c>
      <c r="N1707">
        <f t="shared" ref="N1707" si="959">$K1706+$K1707-$L1706-$L1707</f>
        <v>-313</v>
      </c>
    </row>
    <row r="1708" spans="1:14" hidden="1" x14ac:dyDescent="0.3">
      <c r="A1708" t="s">
        <v>8</v>
      </c>
      <c r="B1708">
        <v>4</v>
      </c>
      <c r="C1708">
        <v>4</v>
      </c>
      <c r="D1708">
        <v>95</v>
      </c>
      <c r="E1708">
        <v>354</v>
      </c>
      <c r="F1708">
        <v>1</v>
      </c>
      <c r="G1708">
        <v>0</v>
      </c>
      <c r="I1708" s="7">
        <f t="shared" si="935"/>
        <v>1</v>
      </c>
      <c r="J1708">
        <f t="shared" si="936"/>
        <v>0</v>
      </c>
      <c r="K1708" s="5">
        <f t="shared" si="937"/>
        <v>95</v>
      </c>
      <c r="L1708" s="5">
        <f t="shared" si="938"/>
        <v>0</v>
      </c>
    </row>
    <row r="1709" spans="1:14" hidden="1" x14ac:dyDescent="0.3">
      <c r="A1709" t="s">
        <v>7</v>
      </c>
      <c r="B1709">
        <v>4</v>
      </c>
      <c r="C1709">
        <v>4</v>
      </c>
      <c r="D1709">
        <v>365</v>
      </c>
      <c r="E1709">
        <v>354</v>
      </c>
      <c r="F1709">
        <v>1</v>
      </c>
      <c r="G1709">
        <v>0</v>
      </c>
      <c r="I1709" s="7">
        <f t="shared" si="935"/>
        <v>1</v>
      </c>
      <c r="J1709">
        <f t="shared" si="936"/>
        <v>0</v>
      </c>
      <c r="K1709" s="5">
        <f t="shared" si="937"/>
        <v>0</v>
      </c>
      <c r="L1709" s="5">
        <f t="shared" si="938"/>
        <v>365</v>
      </c>
      <c r="N1709">
        <f t="shared" ref="N1709" si="960">$K1708+$K1709-$L1708-$L1709</f>
        <v>-270</v>
      </c>
    </row>
    <row r="1710" spans="1:14" hidden="1" x14ac:dyDescent="0.3">
      <c r="A1710" t="s">
        <v>8</v>
      </c>
      <c r="B1710">
        <v>33</v>
      </c>
      <c r="C1710">
        <v>43</v>
      </c>
      <c r="D1710">
        <v>1084</v>
      </c>
      <c r="E1710">
        <v>355</v>
      </c>
      <c r="F1710">
        <v>1</v>
      </c>
      <c r="G1710">
        <v>0</v>
      </c>
      <c r="I1710" s="7">
        <f t="shared" si="935"/>
        <v>1.303030303030303</v>
      </c>
      <c r="J1710">
        <f t="shared" si="936"/>
        <v>10</v>
      </c>
      <c r="K1710" s="5">
        <f t="shared" si="937"/>
        <v>1084</v>
      </c>
      <c r="L1710" s="5">
        <f t="shared" si="938"/>
        <v>0</v>
      </c>
    </row>
    <row r="1711" spans="1:14" hidden="1" x14ac:dyDescent="0.3">
      <c r="A1711" t="s">
        <v>7</v>
      </c>
      <c r="B1711">
        <v>33</v>
      </c>
      <c r="C1711">
        <v>43</v>
      </c>
      <c r="D1711">
        <v>3163</v>
      </c>
      <c r="E1711">
        <v>355</v>
      </c>
      <c r="F1711">
        <v>1</v>
      </c>
      <c r="G1711">
        <v>0</v>
      </c>
      <c r="I1711" s="7">
        <f t="shared" si="935"/>
        <v>1.303030303030303</v>
      </c>
      <c r="J1711">
        <f t="shared" si="936"/>
        <v>10</v>
      </c>
      <c r="K1711" s="5">
        <f t="shared" si="937"/>
        <v>0</v>
      </c>
      <c r="L1711" s="5">
        <f t="shared" si="938"/>
        <v>3163</v>
      </c>
      <c r="N1711">
        <f t="shared" ref="N1711" si="961">$K1710+$K1711-$L1710-$L1711</f>
        <v>-2079</v>
      </c>
    </row>
    <row r="1712" spans="1:14" x14ac:dyDescent="0.3">
      <c r="A1712" t="s">
        <v>7</v>
      </c>
      <c r="B1712">
        <v>10</v>
      </c>
      <c r="C1712">
        <v>39</v>
      </c>
      <c r="D1712">
        <v>3061</v>
      </c>
      <c r="E1712">
        <v>356</v>
      </c>
      <c r="F1712">
        <v>1</v>
      </c>
      <c r="G1712">
        <v>0</v>
      </c>
      <c r="I1712" s="7">
        <f t="shared" si="935"/>
        <v>3.9</v>
      </c>
      <c r="J1712">
        <f t="shared" si="936"/>
        <v>29</v>
      </c>
      <c r="K1712" s="5">
        <f t="shared" si="937"/>
        <v>0</v>
      </c>
      <c r="L1712" s="5">
        <f t="shared" si="938"/>
        <v>3061</v>
      </c>
    </row>
    <row r="1713" spans="1:14" x14ac:dyDescent="0.3">
      <c r="A1713" t="s">
        <v>8</v>
      </c>
      <c r="B1713">
        <v>10</v>
      </c>
      <c r="C1713">
        <v>39</v>
      </c>
      <c r="D1713">
        <v>2866</v>
      </c>
      <c r="E1713">
        <v>356</v>
      </c>
      <c r="F1713">
        <v>1</v>
      </c>
      <c r="G1713">
        <v>0</v>
      </c>
      <c r="I1713" s="7">
        <f t="shared" si="935"/>
        <v>3.9</v>
      </c>
      <c r="J1713">
        <f t="shared" si="936"/>
        <v>29</v>
      </c>
      <c r="K1713" s="5">
        <f t="shared" si="937"/>
        <v>2866</v>
      </c>
      <c r="L1713" s="5">
        <f t="shared" si="938"/>
        <v>0</v>
      </c>
      <c r="N1713">
        <f t="shared" ref="N1713" si="962">$K1712+$K1713-$L1712-$L1713</f>
        <v>-195</v>
      </c>
    </row>
    <row r="1714" spans="1:14" x14ac:dyDescent="0.3">
      <c r="A1714" t="s">
        <v>8</v>
      </c>
      <c r="B1714">
        <v>27</v>
      </c>
      <c r="C1714">
        <v>43</v>
      </c>
      <c r="D1714">
        <v>1558</v>
      </c>
      <c r="E1714">
        <v>357</v>
      </c>
      <c r="F1714">
        <v>1</v>
      </c>
      <c r="G1714">
        <v>0</v>
      </c>
      <c r="I1714" s="7">
        <f t="shared" si="935"/>
        <v>1.5925925925925926</v>
      </c>
      <c r="J1714">
        <f t="shared" si="936"/>
        <v>16</v>
      </c>
      <c r="K1714" s="5">
        <f t="shared" si="937"/>
        <v>1558</v>
      </c>
      <c r="L1714" s="5">
        <f t="shared" si="938"/>
        <v>0</v>
      </c>
    </row>
    <row r="1715" spans="1:14" x14ac:dyDescent="0.3">
      <c r="A1715" t="s">
        <v>7</v>
      </c>
      <c r="B1715">
        <v>27</v>
      </c>
      <c r="C1715">
        <v>43</v>
      </c>
      <c r="D1715">
        <v>3448</v>
      </c>
      <c r="E1715">
        <v>357</v>
      </c>
      <c r="F1715">
        <v>1</v>
      </c>
      <c r="G1715">
        <v>0</v>
      </c>
      <c r="I1715" s="7">
        <f t="shared" si="935"/>
        <v>1.5925925925925926</v>
      </c>
      <c r="J1715">
        <f t="shared" si="936"/>
        <v>16</v>
      </c>
      <c r="K1715" s="5">
        <f t="shared" si="937"/>
        <v>0</v>
      </c>
      <c r="L1715" s="5">
        <f t="shared" si="938"/>
        <v>3448</v>
      </c>
      <c r="N1715">
        <f t="shared" ref="N1715" si="963">$K1714+$K1715-$L1714-$L1715</f>
        <v>-1890</v>
      </c>
    </row>
    <row r="1716" spans="1:14" hidden="1" x14ac:dyDescent="0.3">
      <c r="A1716" t="s">
        <v>8</v>
      </c>
      <c r="B1716">
        <v>15</v>
      </c>
      <c r="C1716">
        <v>15</v>
      </c>
      <c r="D1716">
        <v>160</v>
      </c>
      <c r="E1716">
        <v>358</v>
      </c>
      <c r="F1716">
        <v>1</v>
      </c>
      <c r="G1716">
        <v>0</v>
      </c>
      <c r="I1716" s="7">
        <f t="shared" si="935"/>
        <v>1</v>
      </c>
      <c r="J1716">
        <f t="shared" si="936"/>
        <v>0</v>
      </c>
      <c r="K1716" s="5">
        <f t="shared" si="937"/>
        <v>160</v>
      </c>
      <c r="L1716" s="5">
        <f t="shared" si="938"/>
        <v>0</v>
      </c>
    </row>
    <row r="1717" spans="1:14" hidden="1" x14ac:dyDescent="0.3">
      <c r="A1717" t="s">
        <v>7</v>
      </c>
      <c r="B1717">
        <v>15</v>
      </c>
      <c r="C1717">
        <v>15</v>
      </c>
      <c r="D1717">
        <v>1470</v>
      </c>
      <c r="E1717">
        <v>358</v>
      </c>
      <c r="F1717">
        <v>1</v>
      </c>
      <c r="G1717">
        <v>0</v>
      </c>
      <c r="I1717" s="7">
        <f t="shared" si="935"/>
        <v>1</v>
      </c>
      <c r="J1717">
        <f t="shared" si="936"/>
        <v>0</v>
      </c>
      <c r="K1717" s="5">
        <f t="shared" si="937"/>
        <v>0</v>
      </c>
      <c r="L1717" s="5">
        <f t="shared" si="938"/>
        <v>1470</v>
      </c>
      <c r="N1717">
        <f t="shared" ref="N1717" si="964">$K1716+$K1717-$L1716-$L1717</f>
        <v>-1310</v>
      </c>
    </row>
    <row r="1718" spans="1:14" x14ac:dyDescent="0.3">
      <c r="A1718" t="s">
        <v>7</v>
      </c>
      <c r="B1718">
        <v>17</v>
      </c>
      <c r="C1718">
        <v>44</v>
      </c>
      <c r="D1718">
        <v>2646</v>
      </c>
      <c r="E1718">
        <v>359</v>
      </c>
      <c r="F1718">
        <v>1</v>
      </c>
      <c r="G1718">
        <v>0</v>
      </c>
      <c r="I1718" s="7">
        <f t="shared" si="935"/>
        <v>2.5882352941176472</v>
      </c>
      <c r="J1718">
        <f t="shared" si="936"/>
        <v>27</v>
      </c>
      <c r="K1718" s="5">
        <f t="shared" si="937"/>
        <v>0</v>
      </c>
      <c r="L1718" s="5">
        <f t="shared" si="938"/>
        <v>2646</v>
      </c>
    </row>
    <row r="1719" spans="1:14" x14ac:dyDescent="0.3">
      <c r="A1719" t="s">
        <v>8</v>
      </c>
      <c r="B1719">
        <v>17</v>
      </c>
      <c r="C1719">
        <v>44</v>
      </c>
      <c r="D1719">
        <v>2309</v>
      </c>
      <c r="E1719">
        <v>359</v>
      </c>
      <c r="F1719">
        <v>1</v>
      </c>
      <c r="G1719">
        <v>0</v>
      </c>
      <c r="I1719" s="7">
        <f t="shared" si="935"/>
        <v>2.5882352941176472</v>
      </c>
      <c r="J1719">
        <f t="shared" si="936"/>
        <v>27</v>
      </c>
      <c r="K1719" s="5">
        <f t="shared" si="937"/>
        <v>2309</v>
      </c>
      <c r="L1719" s="5">
        <f t="shared" si="938"/>
        <v>0</v>
      </c>
      <c r="N1719">
        <f t="shared" ref="N1719" si="965">$K1718+$K1719-$L1718-$L1719</f>
        <v>-337</v>
      </c>
    </row>
    <row r="1720" spans="1:14" hidden="1" x14ac:dyDescent="0.3">
      <c r="A1720" t="s">
        <v>8</v>
      </c>
      <c r="B1720">
        <v>40</v>
      </c>
      <c r="C1720">
        <v>40</v>
      </c>
      <c r="D1720">
        <v>172</v>
      </c>
      <c r="E1720">
        <v>360</v>
      </c>
      <c r="F1720">
        <v>1</v>
      </c>
      <c r="G1720">
        <v>0</v>
      </c>
      <c r="I1720" s="7">
        <f t="shared" si="935"/>
        <v>1</v>
      </c>
      <c r="J1720">
        <f t="shared" si="936"/>
        <v>0</v>
      </c>
      <c r="K1720" s="5">
        <f t="shared" si="937"/>
        <v>172</v>
      </c>
      <c r="L1720" s="5">
        <f t="shared" si="938"/>
        <v>0</v>
      </c>
    </row>
    <row r="1721" spans="1:14" hidden="1" x14ac:dyDescent="0.3">
      <c r="A1721" t="s">
        <v>7</v>
      </c>
      <c r="B1721">
        <v>40</v>
      </c>
      <c r="C1721">
        <v>40</v>
      </c>
      <c r="D1721">
        <v>2885</v>
      </c>
      <c r="E1721">
        <v>360</v>
      </c>
      <c r="F1721">
        <v>1</v>
      </c>
      <c r="G1721">
        <v>0</v>
      </c>
      <c r="I1721" s="7">
        <f t="shared" si="935"/>
        <v>1</v>
      </c>
      <c r="J1721">
        <f t="shared" si="936"/>
        <v>0</v>
      </c>
      <c r="K1721" s="5">
        <f t="shared" si="937"/>
        <v>0</v>
      </c>
      <c r="L1721" s="5">
        <f t="shared" si="938"/>
        <v>2885</v>
      </c>
      <c r="N1721">
        <f t="shared" ref="N1721" si="966">$K1720+$K1721-$L1720-$L1721</f>
        <v>-2713</v>
      </c>
    </row>
    <row r="1722" spans="1:14" x14ac:dyDescent="0.3">
      <c r="A1722" t="s">
        <v>7</v>
      </c>
      <c r="B1722">
        <v>13</v>
      </c>
      <c r="C1722">
        <v>32</v>
      </c>
      <c r="D1722">
        <v>2166</v>
      </c>
      <c r="E1722">
        <v>361</v>
      </c>
      <c r="F1722">
        <v>1</v>
      </c>
      <c r="G1722">
        <v>0</v>
      </c>
      <c r="I1722" s="7">
        <f t="shared" si="935"/>
        <v>2.4615384615384617</v>
      </c>
      <c r="J1722">
        <f t="shared" si="936"/>
        <v>19</v>
      </c>
      <c r="K1722" s="5">
        <f t="shared" si="937"/>
        <v>0</v>
      </c>
      <c r="L1722" s="5">
        <f t="shared" si="938"/>
        <v>2166</v>
      </c>
    </row>
    <row r="1723" spans="1:14" x14ac:dyDescent="0.3">
      <c r="A1723" t="s">
        <v>8</v>
      </c>
      <c r="B1723">
        <v>13</v>
      </c>
      <c r="C1723">
        <v>32</v>
      </c>
      <c r="D1723">
        <v>1818</v>
      </c>
      <c r="E1723">
        <v>361</v>
      </c>
      <c r="F1723">
        <v>1</v>
      </c>
      <c r="G1723">
        <v>0</v>
      </c>
      <c r="I1723" s="7">
        <f t="shared" si="935"/>
        <v>2.4615384615384617</v>
      </c>
      <c r="J1723">
        <f t="shared" si="936"/>
        <v>19</v>
      </c>
      <c r="K1723" s="5">
        <f t="shared" si="937"/>
        <v>1818</v>
      </c>
      <c r="L1723" s="5">
        <f t="shared" si="938"/>
        <v>0</v>
      </c>
      <c r="N1723">
        <f t="shared" ref="N1723" si="967">$K1722+$K1723-$L1722-$L1723</f>
        <v>-348</v>
      </c>
    </row>
    <row r="1724" spans="1:14" hidden="1" x14ac:dyDescent="0.3">
      <c r="A1724" t="s">
        <v>8</v>
      </c>
      <c r="B1724">
        <v>6</v>
      </c>
      <c r="C1724">
        <v>6</v>
      </c>
      <c r="D1724">
        <v>96</v>
      </c>
      <c r="E1724">
        <v>362</v>
      </c>
      <c r="F1724">
        <v>1</v>
      </c>
      <c r="G1724">
        <v>0</v>
      </c>
      <c r="I1724" s="7">
        <f t="shared" si="935"/>
        <v>1</v>
      </c>
      <c r="J1724">
        <f t="shared" si="936"/>
        <v>0</v>
      </c>
      <c r="K1724" s="5">
        <f t="shared" si="937"/>
        <v>96</v>
      </c>
      <c r="L1724" s="5">
        <f t="shared" si="938"/>
        <v>0</v>
      </c>
    </row>
    <row r="1725" spans="1:14" hidden="1" x14ac:dyDescent="0.3">
      <c r="A1725" t="s">
        <v>7</v>
      </c>
      <c r="B1725">
        <v>6</v>
      </c>
      <c r="C1725">
        <v>6</v>
      </c>
      <c r="D1725">
        <v>560</v>
      </c>
      <c r="E1725">
        <v>362</v>
      </c>
      <c r="F1725">
        <v>1</v>
      </c>
      <c r="G1725">
        <v>0</v>
      </c>
      <c r="I1725" s="7">
        <f t="shared" si="935"/>
        <v>1</v>
      </c>
      <c r="J1725">
        <f t="shared" si="936"/>
        <v>0</v>
      </c>
      <c r="K1725" s="5">
        <f t="shared" si="937"/>
        <v>0</v>
      </c>
      <c r="L1725" s="5">
        <f t="shared" si="938"/>
        <v>560</v>
      </c>
      <c r="N1725">
        <f t="shared" ref="N1725" si="968">$K1724+$K1725-$L1724-$L1725</f>
        <v>-464</v>
      </c>
    </row>
    <row r="1726" spans="1:14" hidden="1" x14ac:dyDescent="0.3">
      <c r="A1726" t="s">
        <v>8</v>
      </c>
      <c r="B1726">
        <v>21</v>
      </c>
      <c r="C1726">
        <v>23</v>
      </c>
      <c r="D1726">
        <v>333</v>
      </c>
      <c r="E1726">
        <v>363</v>
      </c>
      <c r="F1726">
        <v>1</v>
      </c>
      <c r="G1726">
        <v>0</v>
      </c>
      <c r="I1726" s="7">
        <f t="shared" si="935"/>
        <v>1.0952380952380953</v>
      </c>
      <c r="J1726">
        <f t="shared" si="936"/>
        <v>2</v>
      </c>
      <c r="K1726" s="5">
        <f t="shared" si="937"/>
        <v>333</v>
      </c>
      <c r="L1726" s="5">
        <f t="shared" si="938"/>
        <v>0</v>
      </c>
    </row>
    <row r="1727" spans="1:14" hidden="1" x14ac:dyDescent="0.3">
      <c r="A1727" t="s">
        <v>7</v>
      </c>
      <c r="B1727">
        <v>21</v>
      </c>
      <c r="C1727">
        <v>23</v>
      </c>
      <c r="D1727">
        <v>1792</v>
      </c>
      <c r="E1727">
        <v>363</v>
      </c>
      <c r="F1727">
        <v>1</v>
      </c>
      <c r="G1727">
        <v>0</v>
      </c>
      <c r="I1727" s="7">
        <f t="shared" si="935"/>
        <v>1.0952380952380953</v>
      </c>
      <c r="J1727">
        <f t="shared" si="936"/>
        <v>2</v>
      </c>
      <c r="K1727" s="5">
        <f t="shared" si="937"/>
        <v>0</v>
      </c>
      <c r="L1727" s="5">
        <f t="shared" si="938"/>
        <v>1792</v>
      </c>
      <c r="N1727">
        <f t="shared" ref="N1727" si="969">$K1726+$K1727-$L1726-$L1727</f>
        <v>-1459</v>
      </c>
    </row>
    <row r="1728" spans="1:14" x14ac:dyDescent="0.3">
      <c r="A1728" t="s">
        <v>8</v>
      </c>
      <c r="B1728">
        <v>4</v>
      </c>
      <c r="C1728">
        <v>26</v>
      </c>
      <c r="D1728">
        <v>2034</v>
      </c>
      <c r="E1728">
        <v>364</v>
      </c>
      <c r="F1728">
        <v>0</v>
      </c>
      <c r="G1728">
        <v>1</v>
      </c>
      <c r="I1728" s="7">
        <f t="shared" si="935"/>
        <v>6.5</v>
      </c>
      <c r="J1728">
        <f t="shared" si="936"/>
        <v>22</v>
      </c>
      <c r="K1728" s="5">
        <f t="shared" si="937"/>
        <v>2034</v>
      </c>
      <c r="L1728" s="5">
        <f t="shared" si="938"/>
        <v>0</v>
      </c>
    </row>
    <row r="1729" spans="1:14" x14ac:dyDescent="0.3">
      <c r="A1729" t="s">
        <v>7</v>
      </c>
      <c r="B1729">
        <v>4</v>
      </c>
      <c r="C1729">
        <v>26</v>
      </c>
      <c r="D1729">
        <v>2000</v>
      </c>
      <c r="E1729">
        <v>364</v>
      </c>
      <c r="F1729">
        <v>0</v>
      </c>
      <c r="G1729">
        <v>1</v>
      </c>
      <c r="I1729" s="7">
        <f t="shared" si="935"/>
        <v>6.5</v>
      </c>
      <c r="J1729">
        <f t="shared" si="936"/>
        <v>22</v>
      </c>
      <c r="K1729" s="5">
        <f t="shared" si="937"/>
        <v>0</v>
      </c>
      <c r="L1729" s="5">
        <f t="shared" si="938"/>
        <v>2000</v>
      </c>
      <c r="N1729">
        <f t="shared" ref="N1729" si="970">$K1728+$K1729-$L1728-$L1729</f>
        <v>34</v>
      </c>
    </row>
    <row r="1730" spans="1:14" x14ac:dyDescent="0.3">
      <c r="A1730" t="s">
        <v>7</v>
      </c>
      <c r="B1730">
        <v>19</v>
      </c>
      <c r="C1730">
        <v>36</v>
      </c>
      <c r="D1730">
        <v>2811</v>
      </c>
      <c r="E1730">
        <v>365</v>
      </c>
      <c r="F1730">
        <v>1</v>
      </c>
      <c r="G1730">
        <v>0</v>
      </c>
      <c r="I1730" s="7">
        <f t="shared" si="935"/>
        <v>1.8947368421052631</v>
      </c>
      <c r="J1730">
        <f t="shared" si="936"/>
        <v>17</v>
      </c>
      <c r="K1730" s="5">
        <f t="shared" si="937"/>
        <v>0</v>
      </c>
      <c r="L1730" s="5">
        <f t="shared" si="938"/>
        <v>2811</v>
      </c>
    </row>
    <row r="1731" spans="1:14" x14ac:dyDescent="0.3">
      <c r="A1731" t="s">
        <v>8</v>
      </c>
      <c r="B1731">
        <v>19</v>
      </c>
      <c r="C1731">
        <v>36</v>
      </c>
      <c r="D1731">
        <v>1671</v>
      </c>
      <c r="E1731">
        <v>365</v>
      </c>
      <c r="F1731">
        <v>1</v>
      </c>
      <c r="G1731">
        <v>0</v>
      </c>
      <c r="I1731" s="7">
        <f t="shared" ref="I1731:I1794" si="971">C1731/B1731</f>
        <v>1.8947368421052631</v>
      </c>
      <c r="J1731">
        <f t="shared" ref="J1731:J1794" si="972">C1731-B1731</f>
        <v>17</v>
      </c>
      <c r="K1731" s="5">
        <f t="shared" ref="K1731:K1794" si="973">IF($A1731="Hungarian",$D1731,0)</f>
        <v>1671</v>
      </c>
      <c r="L1731" s="5">
        <f t="shared" ref="L1731:L1794" si="974">IF($A1731="Vickrey Auction",$D1731,0)</f>
        <v>0</v>
      </c>
      <c r="N1731">
        <f t="shared" ref="N1731" si="975">$K1730+$K1731-$L1730-$L1731</f>
        <v>-1140</v>
      </c>
    </row>
    <row r="1732" spans="1:14" hidden="1" x14ac:dyDescent="0.3">
      <c r="A1732" t="s">
        <v>7</v>
      </c>
      <c r="B1732">
        <v>5</v>
      </c>
      <c r="C1732">
        <v>5</v>
      </c>
      <c r="D1732">
        <v>564</v>
      </c>
      <c r="E1732">
        <v>366</v>
      </c>
      <c r="F1732">
        <v>1</v>
      </c>
      <c r="G1732">
        <v>0</v>
      </c>
      <c r="I1732" s="7">
        <f t="shared" si="971"/>
        <v>1</v>
      </c>
      <c r="J1732">
        <f t="shared" si="972"/>
        <v>0</v>
      </c>
      <c r="K1732" s="5">
        <f t="shared" si="973"/>
        <v>0</v>
      </c>
      <c r="L1732" s="5">
        <f t="shared" si="974"/>
        <v>564</v>
      </c>
    </row>
    <row r="1733" spans="1:14" hidden="1" x14ac:dyDescent="0.3">
      <c r="A1733" t="s">
        <v>8</v>
      </c>
      <c r="B1733">
        <v>5</v>
      </c>
      <c r="C1733">
        <v>5</v>
      </c>
      <c r="D1733">
        <v>98</v>
      </c>
      <c r="E1733">
        <v>366</v>
      </c>
      <c r="F1733">
        <v>1</v>
      </c>
      <c r="G1733">
        <v>0</v>
      </c>
      <c r="I1733" s="7">
        <f t="shared" si="971"/>
        <v>1</v>
      </c>
      <c r="J1733">
        <f t="shared" si="972"/>
        <v>0</v>
      </c>
      <c r="K1733" s="5">
        <f t="shared" si="973"/>
        <v>98</v>
      </c>
      <c r="L1733" s="5">
        <f t="shared" si="974"/>
        <v>0</v>
      </c>
      <c r="N1733">
        <f t="shared" ref="N1733" si="976">$K1732+$K1733-$L1732-$L1733</f>
        <v>-466</v>
      </c>
    </row>
    <row r="1734" spans="1:14" hidden="1" x14ac:dyDescent="0.3">
      <c r="A1734" t="s">
        <v>7</v>
      </c>
      <c r="B1734">
        <v>24</v>
      </c>
      <c r="C1734">
        <v>24</v>
      </c>
      <c r="D1734">
        <v>1599</v>
      </c>
      <c r="E1734">
        <v>367</v>
      </c>
      <c r="F1734">
        <v>1</v>
      </c>
      <c r="G1734">
        <v>0</v>
      </c>
      <c r="I1734" s="7">
        <f t="shared" si="971"/>
        <v>1</v>
      </c>
      <c r="J1734">
        <f t="shared" si="972"/>
        <v>0</v>
      </c>
      <c r="K1734" s="5">
        <f t="shared" si="973"/>
        <v>0</v>
      </c>
      <c r="L1734" s="5">
        <f t="shared" si="974"/>
        <v>1599</v>
      </c>
    </row>
    <row r="1735" spans="1:14" hidden="1" x14ac:dyDescent="0.3">
      <c r="A1735" t="s">
        <v>8</v>
      </c>
      <c r="B1735">
        <v>24</v>
      </c>
      <c r="C1735">
        <v>24</v>
      </c>
      <c r="D1735">
        <v>151</v>
      </c>
      <c r="E1735">
        <v>367</v>
      </c>
      <c r="F1735">
        <v>1</v>
      </c>
      <c r="G1735">
        <v>0</v>
      </c>
      <c r="I1735" s="7">
        <f t="shared" si="971"/>
        <v>1</v>
      </c>
      <c r="J1735">
        <f t="shared" si="972"/>
        <v>0</v>
      </c>
      <c r="K1735" s="5">
        <f t="shared" si="973"/>
        <v>151</v>
      </c>
      <c r="L1735" s="5">
        <f t="shared" si="974"/>
        <v>0</v>
      </c>
      <c r="N1735">
        <f t="shared" ref="N1735" si="977">$K1734+$K1735-$L1734-$L1735</f>
        <v>-1448</v>
      </c>
    </row>
    <row r="1736" spans="1:14" x14ac:dyDescent="0.3">
      <c r="A1736" t="s">
        <v>7</v>
      </c>
      <c r="B1736">
        <v>23</v>
      </c>
      <c r="C1736">
        <v>45</v>
      </c>
      <c r="D1736">
        <v>3229</v>
      </c>
      <c r="E1736">
        <v>368</v>
      </c>
      <c r="F1736">
        <v>1</v>
      </c>
      <c r="G1736">
        <v>0</v>
      </c>
      <c r="I1736" s="7">
        <f t="shared" si="971"/>
        <v>1.9565217391304348</v>
      </c>
      <c r="J1736">
        <f t="shared" si="972"/>
        <v>22</v>
      </c>
      <c r="K1736" s="5">
        <f t="shared" si="973"/>
        <v>0</v>
      </c>
      <c r="L1736" s="5">
        <f t="shared" si="974"/>
        <v>3229</v>
      </c>
    </row>
    <row r="1737" spans="1:14" x14ac:dyDescent="0.3">
      <c r="A1737" t="s">
        <v>8</v>
      </c>
      <c r="B1737">
        <v>23</v>
      </c>
      <c r="C1737">
        <v>45</v>
      </c>
      <c r="D1737">
        <v>2144</v>
      </c>
      <c r="E1737">
        <v>368</v>
      </c>
      <c r="F1737">
        <v>1</v>
      </c>
      <c r="G1737">
        <v>0</v>
      </c>
      <c r="I1737" s="7">
        <f t="shared" si="971"/>
        <v>1.9565217391304348</v>
      </c>
      <c r="J1737">
        <f t="shared" si="972"/>
        <v>22</v>
      </c>
      <c r="K1737" s="5">
        <f t="shared" si="973"/>
        <v>2144</v>
      </c>
      <c r="L1737" s="5">
        <f t="shared" si="974"/>
        <v>0</v>
      </c>
      <c r="N1737">
        <f t="shared" ref="N1737" si="978">$K1736+$K1737-$L1736-$L1737</f>
        <v>-1085</v>
      </c>
    </row>
    <row r="1738" spans="1:14" x14ac:dyDescent="0.3">
      <c r="A1738" t="s">
        <v>7</v>
      </c>
      <c r="B1738">
        <v>18</v>
      </c>
      <c r="C1738">
        <v>43</v>
      </c>
      <c r="D1738">
        <v>3040</v>
      </c>
      <c r="E1738">
        <v>369</v>
      </c>
      <c r="F1738">
        <v>1</v>
      </c>
      <c r="G1738">
        <v>0</v>
      </c>
      <c r="I1738" s="7">
        <f t="shared" si="971"/>
        <v>2.3888888888888888</v>
      </c>
      <c r="J1738">
        <f t="shared" si="972"/>
        <v>25</v>
      </c>
      <c r="K1738" s="5">
        <f t="shared" si="973"/>
        <v>0</v>
      </c>
      <c r="L1738" s="5">
        <f t="shared" si="974"/>
        <v>3040</v>
      </c>
    </row>
    <row r="1739" spans="1:14" x14ac:dyDescent="0.3">
      <c r="A1739" t="s">
        <v>8</v>
      </c>
      <c r="B1739">
        <v>18</v>
      </c>
      <c r="C1739">
        <v>43</v>
      </c>
      <c r="D1739">
        <v>2747</v>
      </c>
      <c r="E1739">
        <v>369</v>
      </c>
      <c r="F1739">
        <v>1</v>
      </c>
      <c r="G1739">
        <v>0</v>
      </c>
      <c r="I1739" s="7">
        <f t="shared" si="971"/>
        <v>2.3888888888888888</v>
      </c>
      <c r="J1739">
        <f t="shared" si="972"/>
        <v>25</v>
      </c>
      <c r="K1739" s="5">
        <f t="shared" si="973"/>
        <v>2747</v>
      </c>
      <c r="L1739" s="5">
        <f t="shared" si="974"/>
        <v>0</v>
      </c>
      <c r="N1739">
        <f t="shared" ref="N1739" si="979">$K1738+$K1739-$L1738-$L1739</f>
        <v>-293</v>
      </c>
    </row>
    <row r="1740" spans="1:14" hidden="1" x14ac:dyDescent="0.3">
      <c r="A1740" t="s">
        <v>7</v>
      </c>
      <c r="B1740">
        <v>13</v>
      </c>
      <c r="C1740">
        <v>15</v>
      </c>
      <c r="D1740">
        <v>1148</v>
      </c>
      <c r="E1740">
        <v>370</v>
      </c>
      <c r="F1740">
        <v>1</v>
      </c>
      <c r="G1740">
        <v>0</v>
      </c>
      <c r="I1740" s="7">
        <f t="shared" si="971"/>
        <v>1.1538461538461537</v>
      </c>
      <c r="J1740">
        <f t="shared" si="972"/>
        <v>2</v>
      </c>
      <c r="K1740" s="5">
        <f t="shared" si="973"/>
        <v>0</v>
      </c>
      <c r="L1740" s="5">
        <f t="shared" si="974"/>
        <v>1148</v>
      </c>
    </row>
    <row r="1741" spans="1:14" hidden="1" x14ac:dyDescent="0.3">
      <c r="A1741" t="s">
        <v>8</v>
      </c>
      <c r="B1741">
        <v>13</v>
      </c>
      <c r="C1741">
        <v>15</v>
      </c>
      <c r="D1741">
        <v>300</v>
      </c>
      <c r="E1741">
        <v>370</v>
      </c>
      <c r="F1741">
        <v>1</v>
      </c>
      <c r="G1741">
        <v>0</v>
      </c>
      <c r="I1741" s="7">
        <f t="shared" si="971"/>
        <v>1.1538461538461537</v>
      </c>
      <c r="J1741">
        <f t="shared" si="972"/>
        <v>2</v>
      </c>
      <c r="K1741" s="5">
        <f t="shared" si="973"/>
        <v>300</v>
      </c>
      <c r="L1741" s="5">
        <f t="shared" si="974"/>
        <v>0</v>
      </c>
      <c r="N1741">
        <f t="shared" ref="N1741" si="980">$K1740+$K1741-$L1740-$L1741</f>
        <v>-848</v>
      </c>
    </row>
    <row r="1742" spans="1:14" hidden="1" x14ac:dyDescent="0.3">
      <c r="A1742" t="s">
        <v>7</v>
      </c>
      <c r="B1742">
        <v>12</v>
      </c>
      <c r="C1742">
        <v>12</v>
      </c>
      <c r="D1742">
        <v>990</v>
      </c>
      <c r="E1742">
        <v>371</v>
      </c>
      <c r="F1742">
        <v>1</v>
      </c>
      <c r="G1742">
        <v>0</v>
      </c>
      <c r="I1742" s="7">
        <f t="shared" si="971"/>
        <v>1</v>
      </c>
      <c r="J1742">
        <f t="shared" si="972"/>
        <v>0</v>
      </c>
      <c r="K1742" s="5">
        <f t="shared" si="973"/>
        <v>0</v>
      </c>
      <c r="L1742" s="5">
        <f t="shared" si="974"/>
        <v>990</v>
      </c>
    </row>
    <row r="1743" spans="1:14" hidden="1" x14ac:dyDescent="0.3">
      <c r="A1743" t="s">
        <v>8</v>
      </c>
      <c r="B1743">
        <v>12</v>
      </c>
      <c r="C1743">
        <v>12</v>
      </c>
      <c r="D1743">
        <v>170</v>
      </c>
      <c r="E1743">
        <v>371</v>
      </c>
      <c r="F1743">
        <v>1</v>
      </c>
      <c r="G1743">
        <v>0</v>
      </c>
      <c r="I1743" s="7">
        <f t="shared" si="971"/>
        <v>1</v>
      </c>
      <c r="J1743">
        <f t="shared" si="972"/>
        <v>0</v>
      </c>
      <c r="K1743" s="5">
        <f t="shared" si="973"/>
        <v>170</v>
      </c>
      <c r="L1743" s="5">
        <f t="shared" si="974"/>
        <v>0</v>
      </c>
      <c r="N1743">
        <f t="shared" ref="N1743" si="981">$K1742+$K1743-$L1742-$L1743</f>
        <v>-820</v>
      </c>
    </row>
    <row r="1744" spans="1:14" hidden="1" x14ac:dyDescent="0.3">
      <c r="A1744" t="s">
        <v>7</v>
      </c>
      <c r="B1744">
        <v>35</v>
      </c>
      <c r="C1744">
        <v>40</v>
      </c>
      <c r="D1744">
        <v>3299</v>
      </c>
      <c r="E1744">
        <v>372</v>
      </c>
      <c r="F1744">
        <v>1</v>
      </c>
      <c r="G1744">
        <v>0</v>
      </c>
      <c r="I1744" s="7">
        <f t="shared" si="971"/>
        <v>1.1428571428571428</v>
      </c>
      <c r="J1744">
        <f t="shared" si="972"/>
        <v>5</v>
      </c>
      <c r="K1744" s="5">
        <f t="shared" si="973"/>
        <v>0</v>
      </c>
      <c r="L1744" s="5">
        <f t="shared" si="974"/>
        <v>3299</v>
      </c>
    </row>
    <row r="1745" spans="1:14" hidden="1" x14ac:dyDescent="0.3">
      <c r="A1745" t="s">
        <v>8</v>
      </c>
      <c r="B1745">
        <v>35</v>
      </c>
      <c r="C1745">
        <v>40</v>
      </c>
      <c r="D1745">
        <v>902</v>
      </c>
      <c r="E1745">
        <v>372</v>
      </c>
      <c r="F1745">
        <v>1</v>
      </c>
      <c r="G1745">
        <v>0</v>
      </c>
      <c r="I1745" s="7">
        <f t="shared" si="971"/>
        <v>1.1428571428571428</v>
      </c>
      <c r="J1745">
        <f t="shared" si="972"/>
        <v>5</v>
      </c>
      <c r="K1745" s="5">
        <f t="shared" si="973"/>
        <v>902</v>
      </c>
      <c r="L1745" s="5">
        <f t="shared" si="974"/>
        <v>0</v>
      </c>
      <c r="N1745">
        <f t="shared" ref="N1745" si="982">$K1744+$K1745-$L1744-$L1745</f>
        <v>-2397</v>
      </c>
    </row>
    <row r="1746" spans="1:14" hidden="1" x14ac:dyDescent="0.3">
      <c r="A1746" t="s">
        <v>8</v>
      </c>
      <c r="B1746">
        <v>3</v>
      </c>
      <c r="C1746">
        <v>3</v>
      </c>
      <c r="D1746">
        <v>37</v>
      </c>
      <c r="E1746">
        <v>373</v>
      </c>
      <c r="F1746">
        <v>1</v>
      </c>
      <c r="G1746">
        <v>0</v>
      </c>
      <c r="I1746" s="7">
        <f t="shared" si="971"/>
        <v>1</v>
      </c>
      <c r="J1746">
        <f t="shared" si="972"/>
        <v>0</v>
      </c>
      <c r="K1746" s="5">
        <f t="shared" si="973"/>
        <v>37</v>
      </c>
      <c r="L1746" s="5">
        <f t="shared" si="974"/>
        <v>0</v>
      </c>
    </row>
    <row r="1747" spans="1:14" hidden="1" x14ac:dyDescent="0.3">
      <c r="A1747" t="s">
        <v>7</v>
      </c>
      <c r="B1747">
        <v>3</v>
      </c>
      <c r="C1747">
        <v>3</v>
      </c>
      <c r="D1747">
        <v>226</v>
      </c>
      <c r="E1747">
        <v>373</v>
      </c>
      <c r="F1747">
        <v>1</v>
      </c>
      <c r="G1747">
        <v>0</v>
      </c>
      <c r="I1747" s="7">
        <f t="shared" si="971"/>
        <v>1</v>
      </c>
      <c r="J1747">
        <f t="shared" si="972"/>
        <v>0</v>
      </c>
      <c r="K1747" s="5">
        <f t="shared" si="973"/>
        <v>0</v>
      </c>
      <c r="L1747" s="5">
        <f t="shared" si="974"/>
        <v>226</v>
      </c>
      <c r="N1747">
        <f t="shared" ref="N1747" si="983">$K1746+$K1747-$L1746-$L1747</f>
        <v>-189</v>
      </c>
    </row>
    <row r="1748" spans="1:14" hidden="1" x14ac:dyDescent="0.3">
      <c r="A1748" t="s">
        <v>8</v>
      </c>
      <c r="B1748">
        <v>13</v>
      </c>
      <c r="C1748">
        <v>13</v>
      </c>
      <c r="D1748">
        <v>147</v>
      </c>
      <c r="E1748">
        <v>374</v>
      </c>
      <c r="F1748">
        <v>1</v>
      </c>
      <c r="G1748">
        <v>0</v>
      </c>
      <c r="I1748" s="7">
        <f t="shared" si="971"/>
        <v>1</v>
      </c>
      <c r="J1748">
        <f t="shared" si="972"/>
        <v>0</v>
      </c>
      <c r="K1748" s="5">
        <f t="shared" si="973"/>
        <v>147</v>
      </c>
      <c r="L1748" s="5">
        <f t="shared" si="974"/>
        <v>0</v>
      </c>
    </row>
    <row r="1749" spans="1:14" hidden="1" x14ac:dyDescent="0.3">
      <c r="A1749" t="s">
        <v>7</v>
      </c>
      <c r="B1749">
        <v>13</v>
      </c>
      <c r="C1749">
        <v>13</v>
      </c>
      <c r="D1749">
        <v>1077</v>
      </c>
      <c r="E1749">
        <v>374</v>
      </c>
      <c r="F1749">
        <v>1</v>
      </c>
      <c r="G1749">
        <v>0</v>
      </c>
      <c r="I1749" s="7">
        <f t="shared" si="971"/>
        <v>1</v>
      </c>
      <c r="J1749">
        <f t="shared" si="972"/>
        <v>0</v>
      </c>
      <c r="K1749" s="5">
        <f t="shared" si="973"/>
        <v>0</v>
      </c>
      <c r="L1749" s="5">
        <f t="shared" si="974"/>
        <v>1077</v>
      </c>
      <c r="N1749">
        <f t="shared" ref="N1749" si="984">$K1748+$K1749-$L1748-$L1749</f>
        <v>-930</v>
      </c>
    </row>
    <row r="1750" spans="1:14" hidden="1" x14ac:dyDescent="0.3">
      <c r="A1750" t="s">
        <v>8</v>
      </c>
      <c r="B1750">
        <v>17</v>
      </c>
      <c r="C1750">
        <v>17</v>
      </c>
      <c r="D1750">
        <v>208</v>
      </c>
      <c r="E1750">
        <v>375</v>
      </c>
      <c r="F1750">
        <v>1</v>
      </c>
      <c r="G1750">
        <v>0</v>
      </c>
      <c r="I1750" s="7">
        <f t="shared" si="971"/>
        <v>1</v>
      </c>
      <c r="J1750">
        <f t="shared" si="972"/>
        <v>0</v>
      </c>
      <c r="K1750" s="5">
        <f t="shared" si="973"/>
        <v>208</v>
      </c>
      <c r="L1750" s="5">
        <f t="shared" si="974"/>
        <v>0</v>
      </c>
    </row>
    <row r="1751" spans="1:14" hidden="1" x14ac:dyDescent="0.3">
      <c r="A1751" t="s">
        <v>7</v>
      </c>
      <c r="B1751">
        <v>17</v>
      </c>
      <c r="C1751">
        <v>17</v>
      </c>
      <c r="D1751">
        <v>1702</v>
      </c>
      <c r="E1751">
        <v>375</v>
      </c>
      <c r="F1751">
        <v>1</v>
      </c>
      <c r="G1751">
        <v>0</v>
      </c>
      <c r="I1751" s="7">
        <f t="shared" si="971"/>
        <v>1</v>
      </c>
      <c r="J1751">
        <f t="shared" si="972"/>
        <v>0</v>
      </c>
      <c r="K1751" s="5">
        <f t="shared" si="973"/>
        <v>0</v>
      </c>
      <c r="L1751" s="5">
        <f t="shared" si="974"/>
        <v>1702</v>
      </c>
      <c r="N1751">
        <f t="shared" ref="N1751" si="985">$K1750+$K1751-$L1750-$L1751</f>
        <v>-1494</v>
      </c>
    </row>
    <row r="1752" spans="1:14" hidden="1" x14ac:dyDescent="0.3">
      <c r="A1752" t="s">
        <v>7</v>
      </c>
      <c r="B1752">
        <v>39</v>
      </c>
      <c r="C1752">
        <v>39</v>
      </c>
      <c r="D1752">
        <v>3135</v>
      </c>
      <c r="E1752">
        <v>376</v>
      </c>
      <c r="F1752">
        <v>1</v>
      </c>
      <c r="G1752">
        <v>0</v>
      </c>
      <c r="I1752" s="7">
        <f t="shared" si="971"/>
        <v>1</v>
      </c>
      <c r="J1752">
        <f t="shared" si="972"/>
        <v>0</v>
      </c>
      <c r="K1752" s="5">
        <f t="shared" si="973"/>
        <v>0</v>
      </c>
      <c r="L1752" s="5">
        <f t="shared" si="974"/>
        <v>3135</v>
      </c>
    </row>
    <row r="1753" spans="1:14" hidden="1" x14ac:dyDescent="0.3">
      <c r="A1753" t="s">
        <v>8</v>
      </c>
      <c r="B1753">
        <v>39</v>
      </c>
      <c r="C1753">
        <v>39</v>
      </c>
      <c r="D1753">
        <v>156</v>
      </c>
      <c r="E1753">
        <v>376</v>
      </c>
      <c r="F1753">
        <v>1</v>
      </c>
      <c r="G1753">
        <v>0</v>
      </c>
      <c r="I1753" s="7">
        <f t="shared" si="971"/>
        <v>1</v>
      </c>
      <c r="J1753">
        <f t="shared" si="972"/>
        <v>0</v>
      </c>
      <c r="K1753" s="5">
        <f t="shared" si="973"/>
        <v>156</v>
      </c>
      <c r="L1753" s="5">
        <f t="shared" si="974"/>
        <v>0</v>
      </c>
      <c r="N1753">
        <f t="shared" ref="N1753" si="986">$K1752+$K1753-$L1752-$L1753</f>
        <v>-2979</v>
      </c>
    </row>
    <row r="1754" spans="1:14" hidden="1" x14ac:dyDescent="0.3">
      <c r="A1754" t="s">
        <v>8</v>
      </c>
      <c r="B1754">
        <v>36</v>
      </c>
      <c r="C1754">
        <v>45</v>
      </c>
      <c r="D1754">
        <v>1066</v>
      </c>
      <c r="E1754">
        <v>377</v>
      </c>
      <c r="F1754">
        <v>1</v>
      </c>
      <c r="G1754">
        <v>0</v>
      </c>
      <c r="I1754" s="7">
        <f t="shared" si="971"/>
        <v>1.25</v>
      </c>
      <c r="J1754">
        <f t="shared" si="972"/>
        <v>9</v>
      </c>
      <c r="K1754" s="5">
        <f t="shared" si="973"/>
        <v>1066</v>
      </c>
      <c r="L1754" s="5">
        <f t="shared" si="974"/>
        <v>0</v>
      </c>
    </row>
    <row r="1755" spans="1:14" hidden="1" x14ac:dyDescent="0.3">
      <c r="A1755" t="s">
        <v>7</v>
      </c>
      <c r="B1755">
        <v>36</v>
      </c>
      <c r="C1755">
        <v>45</v>
      </c>
      <c r="D1755">
        <v>3661</v>
      </c>
      <c r="E1755">
        <v>377</v>
      </c>
      <c r="F1755">
        <v>1</v>
      </c>
      <c r="G1755">
        <v>0</v>
      </c>
      <c r="I1755" s="7">
        <f t="shared" si="971"/>
        <v>1.25</v>
      </c>
      <c r="J1755">
        <f t="shared" si="972"/>
        <v>9</v>
      </c>
      <c r="K1755" s="5">
        <f t="shared" si="973"/>
        <v>0</v>
      </c>
      <c r="L1755" s="5">
        <f t="shared" si="974"/>
        <v>3661</v>
      </c>
      <c r="N1755">
        <f t="shared" ref="N1755" si="987">$K1754+$K1755-$L1754-$L1755</f>
        <v>-2595</v>
      </c>
    </row>
    <row r="1756" spans="1:14" x14ac:dyDescent="0.3">
      <c r="A1756" t="s">
        <v>7</v>
      </c>
      <c r="B1756">
        <v>4</v>
      </c>
      <c r="C1756">
        <v>47</v>
      </c>
      <c r="D1756">
        <v>4075</v>
      </c>
      <c r="E1756">
        <v>378</v>
      </c>
      <c r="F1756">
        <v>0</v>
      </c>
      <c r="G1756">
        <v>1</v>
      </c>
      <c r="I1756" s="7">
        <f t="shared" si="971"/>
        <v>11.75</v>
      </c>
      <c r="J1756">
        <f t="shared" si="972"/>
        <v>43</v>
      </c>
      <c r="K1756" s="5">
        <f t="shared" si="973"/>
        <v>0</v>
      </c>
      <c r="L1756" s="5">
        <f t="shared" si="974"/>
        <v>4075</v>
      </c>
    </row>
    <row r="1757" spans="1:14" x14ac:dyDescent="0.3">
      <c r="A1757" t="s">
        <v>8</v>
      </c>
      <c r="B1757">
        <v>4</v>
      </c>
      <c r="C1757">
        <v>47</v>
      </c>
      <c r="D1757">
        <v>4146</v>
      </c>
      <c r="E1757">
        <v>378</v>
      </c>
      <c r="F1757">
        <v>0</v>
      </c>
      <c r="G1757">
        <v>1</v>
      </c>
      <c r="I1757" s="7">
        <f t="shared" si="971"/>
        <v>11.75</v>
      </c>
      <c r="J1757">
        <f t="shared" si="972"/>
        <v>43</v>
      </c>
      <c r="K1757" s="5">
        <f t="shared" si="973"/>
        <v>4146</v>
      </c>
      <c r="L1757" s="5">
        <f t="shared" si="974"/>
        <v>0</v>
      </c>
      <c r="N1757">
        <f t="shared" ref="N1757" si="988">$K1756+$K1757-$L1756-$L1757</f>
        <v>71</v>
      </c>
    </row>
    <row r="1758" spans="1:14" hidden="1" x14ac:dyDescent="0.3">
      <c r="A1758" t="s">
        <v>7</v>
      </c>
      <c r="B1758">
        <v>27</v>
      </c>
      <c r="C1758">
        <v>40</v>
      </c>
      <c r="D1758">
        <v>3197</v>
      </c>
      <c r="E1758">
        <v>379</v>
      </c>
      <c r="F1758">
        <v>1</v>
      </c>
      <c r="G1758">
        <v>0</v>
      </c>
      <c r="I1758" s="7">
        <f t="shared" si="971"/>
        <v>1.4814814814814814</v>
      </c>
      <c r="J1758">
        <f t="shared" si="972"/>
        <v>13</v>
      </c>
      <c r="K1758" s="5">
        <f t="shared" si="973"/>
        <v>0</v>
      </c>
      <c r="L1758" s="5">
        <f t="shared" si="974"/>
        <v>3197</v>
      </c>
    </row>
    <row r="1759" spans="1:14" hidden="1" x14ac:dyDescent="0.3">
      <c r="A1759" t="s">
        <v>8</v>
      </c>
      <c r="B1759">
        <v>27</v>
      </c>
      <c r="C1759">
        <v>40</v>
      </c>
      <c r="D1759">
        <v>1510</v>
      </c>
      <c r="E1759">
        <v>379</v>
      </c>
      <c r="F1759">
        <v>1</v>
      </c>
      <c r="G1759">
        <v>0</v>
      </c>
      <c r="I1759" s="7">
        <f t="shared" si="971"/>
        <v>1.4814814814814814</v>
      </c>
      <c r="J1759">
        <f t="shared" si="972"/>
        <v>13</v>
      </c>
      <c r="K1759" s="5">
        <f t="shared" si="973"/>
        <v>1510</v>
      </c>
      <c r="L1759" s="5">
        <f t="shared" si="974"/>
        <v>0</v>
      </c>
      <c r="N1759">
        <f t="shared" ref="N1759" si="989">$K1758+$K1759-$L1758-$L1759</f>
        <v>-1687</v>
      </c>
    </row>
    <row r="1760" spans="1:14" hidden="1" x14ac:dyDescent="0.3">
      <c r="A1760" t="s">
        <v>8</v>
      </c>
      <c r="B1760">
        <v>7</v>
      </c>
      <c r="C1760">
        <v>7</v>
      </c>
      <c r="D1760">
        <v>158</v>
      </c>
      <c r="E1760">
        <v>380</v>
      </c>
      <c r="F1760">
        <v>1</v>
      </c>
      <c r="G1760">
        <v>0</v>
      </c>
      <c r="I1760" s="7">
        <f t="shared" si="971"/>
        <v>1</v>
      </c>
      <c r="J1760">
        <f t="shared" si="972"/>
        <v>0</v>
      </c>
      <c r="K1760" s="5">
        <f t="shared" si="973"/>
        <v>158</v>
      </c>
      <c r="L1760" s="5">
        <f t="shared" si="974"/>
        <v>0</v>
      </c>
    </row>
    <row r="1761" spans="1:14" hidden="1" x14ac:dyDescent="0.3">
      <c r="A1761" t="s">
        <v>7</v>
      </c>
      <c r="B1761">
        <v>7</v>
      </c>
      <c r="C1761">
        <v>7</v>
      </c>
      <c r="D1761">
        <v>444</v>
      </c>
      <c r="E1761">
        <v>380</v>
      </c>
      <c r="F1761">
        <v>1</v>
      </c>
      <c r="G1761">
        <v>0</v>
      </c>
      <c r="I1761" s="7">
        <f t="shared" si="971"/>
        <v>1</v>
      </c>
      <c r="J1761">
        <f t="shared" si="972"/>
        <v>0</v>
      </c>
      <c r="K1761" s="5">
        <f t="shared" si="973"/>
        <v>0</v>
      </c>
      <c r="L1761" s="5">
        <f t="shared" si="974"/>
        <v>444</v>
      </c>
      <c r="N1761">
        <f t="shared" ref="N1761" si="990">$K1760+$K1761-$L1760-$L1761</f>
        <v>-286</v>
      </c>
    </row>
    <row r="1762" spans="1:14" hidden="1" x14ac:dyDescent="0.3">
      <c r="A1762" t="s">
        <v>7</v>
      </c>
      <c r="B1762">
        <v>4</v>
      </c>
      <c r="C1762">
        <v>4</v>
      </c>
      <c r="D1762">
        <v>308</v>
      </c>
      <c r="E1762">
        <v>381</v>
      </c>
      <c r="F1762">
        <v>1</v>
      </c>
      <c r="G1762">
        <v>0</v>
      </c>
      <c r="I1762" s="7">
        <f t="shared" si="971"/>
        <v>1</v>
      </c>
      <c r="J1762">
        <f t="shared" si="972"/>
        <v>0</v>
      </c>
      <c r="K1762" s="5">
        <f t="shared" si="973"/>
        <v>0</v>
      </c>
      <c r="L1762" s="5">
        <f t="shared" si="974"/>
        <v>308</v>
      </c>
    </row>
    <row r="1763" spans="1:14" hidden="1" x14ac:dyDescent="0.3">
      <c r="A1763" t="s">
        <v>8</v>
      </c>
      <c r="B1763">
        <v>4</v>
      </c>
      <c r="C1763">
        <v>4</v>
      </c>
      <c r="D1763">
        <v>22</v>
      </c>
      <c r="E1763">
        <v>381</v>
      </c>
      <c r="F1763">
        <v>1</v>
      </c>
      <c r="G1763">
        <v>0</v>
      </c>
      <c r="I1763" s="7">
        <f t="shared" si="971"/>
        <v>1</v>
      </c>
      <c r="J1763">
        <f t="shared" si="972"/>
        <v>0</v>
      </c>
      <c r="K1763" s="5">
        <f t="shared" si="973"/>
        <v>22</v>
      </c>
      <c r="L1763" s="5">
        <f t="shared" si="974"/>
        <v>0</v>
      </c>
      <c r="N1763">
        <f t="shared" ref="N1763" si="991">$K1762+$K1763-$L1762-$L1763</f>
        <v>-286</v>
      </c>
    </row>
    <row r="1764" spans="1:14" hidden="1" x14ac:dyDescent="0.3">
      <c r="A1764" t="s">
        <v>8</v>
      </c>
      <c r="B1764">
        <v>24</v>
      </c>
      <c r="C1764">
        <v>26</v>
      </c>
      <c r="D1764">
        <v>420</v>
      </c>
      <c r="E1764">
        <v>382</v>
      </c>
      <c r="F1764">
        <v>1</v>
      </c>
      <c r="G1764">
        <v>0</v>
      </c>
      <c r="I1764" s="7">
        <f t="shared" si="971"/>
        <v>1.0833333333333333</v>
      </c>
      <c r="J1764">
        <f t="shared" si="972"/>
        <v>2</v>
      </c>
      <c r="K1764" s="5">
        <f t="shared" si="973"/>
        <v>420</v>
      </c>
      <c r="L1764" s="5">
        <f t="shared" si="974"/>
        <v>0</v>
      </c>
    </row>
    <row r="1765" spans="1:14" hidden="1" x14ac:dyDescent="0.3">
      <c r="A1765" t="s">
        <v>7</v>
      </c>
      <c r="B1765">
        <v>24</v>
      </c>
      <c r="C1765">
        <v>26</v>
      </c>
      <c r="D1765">
        <v>2076</v>
      </c>
      <c r="E1765">
        <v>382</v>
      </c>
      <c r="F1765">
        <v>1</v>
      </c>
      <c r="G1765">
        <v>0</v>
      </c>
      <c r="I1765" s="7">
        <f t="shared" si="971"/>
        <v>1.0833333333333333</v>
      </c>
      <c r="J1765">
        <f t="shared" si="972"/>
        <v>2</v>
      </c>
      <c r="K1765" s="5">
        <f t="shared" si="973"/>
        <v>0</v>
      </c>
      <c r="L1765" s="5">
        <f t="shared" si="974"/>
        <v>2076</v>
      </c>
      <c r="N1765">
        <f t="shared" ref="N1765" si="992">$K1764+$K1765-$L1764-$L1765</f>
        <v>-1656</v>
      </c>
    </row>
    <row r="1766" spans="1:14" x14ac:dyDescent="0.3">
      <c r="A1766" t="s">
        <v>8</v>
      </c>
      <c r="B1766">
        <v>30</v>
      </c>
      <c r="C1766">
        <v>49</v>
      </c>
      <c r="D1766">
        <v>1931</v>
      </c>
      <c r="E1766">
        <v>383</v>
      </c>
      <c r="F1766">
        <v>1</v>
      </c>
      <c r="G1766">
        <v>0</v>
      </c>
      <c r="I1766" s="7">
        <f t="shared" si="971"/>
        <v>1.6333333333333333</v>
      </c>
      <c r="J1766">
        <f t="shared" si="972"/>
        <v>19</v>
      </c>
      <c r="K1766" s="5">
        <f t="shared" si="973"/>
        <v>1931</v>
      </c>
      <c r="L1766" s="5">
        <f t="shared" si="974"/>
        <v>0</v>
      </c>
    </row>
    <row r="1767" spans="1:14" x14ac:dyDescent="0.3">
      <c r="A1767" t="s">
        <v>7</v>
      </c>
      <c r="B1767">
        <v>30</v>
      </c>
      <c r="C1767">
        <v>49</v>
      </c>
      <c r="D1767">
        <v>3387</v>
      </c>
      <c r="E1767">
        <v>383</v>
      </c>
      <c r="F1767">
        <v>1</v>
      </c>
      <c r="G1767">
        <v>0</v>
      </c>
      <c r="I1767" s="7">
        <f t="shared" si="971"/>
        <v>1.6333333333333333</v>
      </c>
      <c r="J1767">
        <f t="shared" si="972"/>
        <v>19</v>
      </c>
      <c r="K1767" s="5">
        <f t="shared" si="973"/>
        <v>0</v>
      </c>
      <c r="L1767" s="5">
        <f t="shared" si="974"/>
        <v>3387</v>
      </c>
      <c r="N1767">
        <f t="shared" ref="N1767" si="993">$K1766+$K1767-$L1766-$L1767</f>
        <v>-1456</v>
      </c>
    </row>
    <row r="1768" spans="1:14" hidden="1" x14ac:dyDescent="0.3">
      <c r="A1768" t="s">
        <v>8</v>
      </c>
      <c r="B1768">
        <v>37</v>
      </c>
      <c r="C1768">
        <v>37</v>
      </c>
      <c r="D1768">
        <v>214</v>
      </c>
      <c r="E1768">
        <v>384</v>
      </c>
      <c r="F1768">
        <v>1</v>
      </c>
      <c r="G1768">
        <v>0</v>
      </c>
      <c r="I1768" s="7">
        <f t="shared" si="971"/>
        <v>1</v>
      </c>
      <c r="J1768">
        <f t="shared" si="972"/>
        <v>0</v>
      </c>
      <c r="K1768" s="5">
        <f t="shared" si="973"/>
        <v>214</v>
      </c>
      <c r="L1768" s="5">
        <f t="shared" si="974"/>
        <v>0</v>
      </c>
    </row>
    <row r="1769" spans="1:14" hidden="1" x14ac:dyDescent="0.3">
      <c r="A1769" t="s">
        <v>7</v>
      </c>
      <c r="B1769">
        <v>37</v>
      </c>
      <c r="C1769">
        <v>37</v>
      </c>
      <c r="D1769">
        <v>2954</v>
      </c>
      <c r="E1769">
        <v>384</v>
      </c>
      <c r="F1769">
        <v>1</v>
      </c>
      <c r="G1769">
        <v>0</v>
      </c>
      <c r="I1769" s="7">
        <f t="shared" si="971"/>
        <v>1</v>
      </c>
      <c r="J1769">
        <f t="shared" si="972"/>
        <v>0</v>
      </c>
      <c r="K1769" s="5">
        <f t="shared" si="973"/>
        <v>0</v>
      </c>
      <c r="L1769" s="5">
        <f t="shared" si="974"/>
        <v>2954</v>
      </c>
      <c r="N1769">
        <f t="shared" ref="N1769" si="994">$K1768+$K1769-$L1768-$L1769</f>
        <v>-2740</v>
      </c>
    </row>
    <row r="1770" spans="1:14" hidden="1" x14ac:dyDescent="0.3">
      <c r="A1770" t="s">
        <v>8</v>
      </c>
      <c r="B1770">
        <v>17</v>
      </c>
      <c r="C1770">
        <v>17</v>
      </c>
      <c r="D1770">
        <v>150</v>
      </c>
      <c r="E1770">
        <v>385</v>
      </c>
      <c r="F1770">
        <v>1</v>
      </c>
      <c r="G1770">
        <v>0</v>
      </c>
      <c r="I1770" s="7">
        <f t="shared" si="971"/>
        <v>1</v>
      </c>
      <c r="J1770">
        <f t="shared" si="972"/>
        <v>0</v>
      </c>
      <c r="K1770" s="5">
        <f t="shared" si="973"/>
        <v>150</v>
      </c>
      <c r="L1770" s="5">
        <f t="shared" si="974"/>
        <v>0</v>
      </c>
    </row>
    <row r="1771" spans="1:14" hidden="1" x14ac:dyDescent="0.3">
      <c r="A1771" t="s">
        <v>7</v>
      </c>
      <c r="B1771">
        <v>17</v>
      </c>
      <c r="C1771">
        <v>17</v>
      </c>
      <c r="D1771">
        <v>1344</v>
      </c>
      <c r="E1771">
        <v>385</v>
      </c>
      <c r="F1771">
        <v>1</v>
      </c>
      <c r="G1771">
        <v>0</v>
      </c>
      <c r="I1771" s="7">
        <f t="shared" si="971"/>
        <v>1</v>
      </c>
      <c r="J1771">
        <f t="shared" si="972"/>
        <v>0</v>
      </c>
      <c r="K1771" s="5">
        <f t="shared" si="973"/>
        <v>0</v>
      </c>
      <c r="L1771" s="5">
        <f t="shared" si="974"/>
        <v>1344</v>
      </c>
      <c r="N1771">
        <f t="shared" ref="N1771" si="995">$K1770+$K1771-$L1770-$L1771</f>
        <v>-1194</v>
      </c>
    </row>
    <row r="1772" spans="1:14" x14ac:dyDescent="0.3">
      <c r="A1772" t="s">
        <v>7</v>
      </c>
      <c r="B1772">
        <v>12</v>
      </c>
      <c r="C1772">
        <v>45</v>
      </c>
      <c r="D1772">
        <v>3676</v>
      </c>
      <c r="E1772">
        <v>386</v>
      </c>
      <c r="F1772">
        <v>1</v>
      </c>
      <c r="G1772">
        <v>0</v>
      </c>
      <c r="I1772" s="7">
        <f t="shared" si="971"/>
        <v>3.75</v>
      </c>
      <c r="J1772">
        <f t="shared" si="972"/>
        <v>33</v>
      </c>
      <c r="K1772" s="5">
        <f t="shared" si="973"/>
        <v>0</v>
      </c>
      <c r="L1772" s="5">
        <f t="shared" si="974"/>
        <v>3676</v>
      </c>
    </row>
    <row r="1773" spans="1:14" x14ac:dyDescent="0.3">
      <c r="A1773" t="s">
        <v>8</v>
      </c>
      <c r="B1773">
        <v>12</v>
      </c>
      <c r="C1773">
        <v>45</v>
      </c>
      <c r="D1773">
        <v>3658</v>
      </c>
      <c r="E1773">
        <v>386</v>
      </c>
      <c r="F1773">
        <v>1</v>
      </c>
      <c r="G1773">
        <v>0</v>
      </c>
      <c r="I1773" s="7">
        <f t="shared" si="971"/>
        <v>3.75</v>
      </c>
      <c r="J1773">
        <f t="shared" si="972"/>
        <v>33</v>
      </c>
      <c r="K1773" s="5">
        <f t="shared" si="973"/>
        <v>3658</v>
      </c>
      <c r="L1773" s="5">
        <f t="shared" si="974"/>
        <v>0</v>
      </c>
      <c r="N1773">
        <f t="shared" ref="N1773" si="996">$K1772+$K1773-$L1772-$L1773</f>
        <v>-18</v>
      </c>
    </row>
    <row r="1774" spans="1:14" hidden="1" x14ac:dyDescent="0.3">
      <c r="A1774" t="s">
        <v>8</v>
      </c>
      <c r="B1774">
        <v>6</v>
      </c>
      <c r="C1774">
        <v>6</v>
      </c>
      <c r="D1774">
        <v>106</v>
      </c>
      <c r="E1774">
        <v>387</v>
      </c>
      <c r="F1774">
        <v>1</v>
      </c>
      <c r="G1774">
        <v>0</v>
      </c>
      <c r="I1774" s="7">
        <f t="shared" si="971"/>
        <v>1</v>
      </c>
      <c r="J1774">
        <f t="shared" si="972"/>
        <v>0</v>
      </c>
      <c r="K1774" s="5">
        <f t="shared" si="973"/>
        <v>106</v>
      </c>
      <c r="L1774" s="5">
        <f t="shared" si="974"/>
        <v>0</v>
      </c>
    </row>
    <row r="1775" spans="1:14" hidden="1" x14ac:dyDescent="0.3">
      <c r="A1775" t="s">
        <v>7</v>
      </c>
      <c r="B1775">
        <v>6</v>
      </c>
      <c r="C1775">
        <v>6</v>
      </c>
      <c r="D1775">
        <v>436</v>
      </c>
      <c r="E1775">
        <v>387</v>
      </c>
      <c r="F1775">
        <v>1</v>
      </c>
      <c r="G1775">
        <v>0</v>
      </c>
      <c r="I1775" s="7">
        <f t="shared" si="971"/>
        <v>1</v>
      </c>
      <c r="J1775">
        <f t="shared" si="972"/>
        <v>0</v>
      </c>
      <c r="K1775" s="5">
        <f t="shared" si="973"/>
        <v>0</v>
      </c>
      <c r="L1775" s="5">
        <f t="shared" si="974"/>
        <v>436</v>
      </c>
      <c r="N1775">
        <f t="shared" ref="N1775" si="997">$K1774+$K1775-$L1774-$L1775</f>
        <v>-330</v>
      </c>
    </row>
    <row r="1776" spans="1:14" x14ac:dyDescent="0.3">
      <c r="A1776" t="s">
        <v>8</v>
      </c>
      <c r="B1776">
        <v>7</v>
      </c>
      <c r="C1776">
        <v>27</v>
      </c>
      <c r="D1776">
        <v>1664</v>
      </c>
      <c r="E1776">
        <v>388</v>
      </c>
      <c r="F1776">
        <v>1</v>
      </c>
      <c r="G1776">
        <v>0</v>
      </c>
      <c r="I1776" s="7">
        <f t="shared" si="971"/>
        <v>3.8571428571428572</v>
      </c>
      <c r="J1776">
        <f t="shared" si="972"/>
        <v>20</v>
      </c>
      <c r="K1776" s="5">
        <f t="shared" si="973"/>
        <v>1664</v>
      </c>
      <c r="L1776" s="5">
        <f t="shared" si="974"/>
        <v>0</v>
      </c>
    </row>
    <row r="1777" spans="1:14" x14ac:dyDescent="0.3">
      <c r="A1777" t="s">
        <v>7</v>
      </c>
      <c r="B1777">
        <v>7</v>
      </c>
      <c r="C1777">
        <v>27</v>
      </c>
      <c r="D1777">
        <v>1734</v>
      </c>
      <c r="E1777">
        <v>388</v>
      </c>
      <c r="F1777">
        <v>1</v>
      </c>
      <c r="G1777">
        <v>0</v>
      </c>
      <c r="I1777" s="7">
        <f t="shared" si="971"/>
        <v>3.8571428571428572</v>
      </c>
      <c r="J1777">
        <f t="shared" si="972"/>
        <v>20</v>
      </c>
      <c r="K1777" s="5">
        <f t="shared" si="973"/>
        <v>0</v>
      </c>
      <c r="L1777" s="5">
        <f t="shared" si="974"/>
        <v>1734</v>
      </c>
      <c r="N1777">
        <f t="shared" ref="N1777" si="998">$K1776+$K1777-$L1776-$L1777</f>
        <v>-70</v>
      </c>
    </row>
    <row r="1778" spans="1:14" hidden="1" x14ac:dyDescent="0.3">
      <c r="A1778" t="s">
        <v>8</v>
      </c>
      <c r="B1778">
        <v>29</v>
      </c>
      <c r="C1778">
        <v>33</v>
      </c>
      <c r="D1778">
        <v>589</v>
      </c>
      <c r="E1778">
        <v>389</v>
      </c>
      <c r="F1778">
        <v>1</v>
      </c>
      <c r="G1778">
        <v>0</v>
      </c>
      <c r="I1778" s="7">
        <f t="shared" si="971"/>
        <v>1.1379310344827587</v>
      </c>
      <c r="J1778">
        <f t="shared" si="972"/>
        <v>4</v>
      </c>
      <c r="K1778" s="5">
        <f t="shared" si="973"/>
        <v>589</v>
      </c>
      <c r="L1778" s="5">
        <f t="shared" si="974"/>
        <v>0</v>
      </c>
    </row>
    <row r="1779" spans="1:14" hidden="1" x14ac:dyDescent="0.3">
      <c r="A1779" t="s">
        <v>7</v>
      </c>
      <c r="B1779">
        <v>29</v>
      </c>
      <c r="C1779">
        <v>33</v>
      </c>
      <c r="D1779">
        <v>2374</v>
      </c>
      <c r="E1779">
        <v>389</v>
      </c>
      <c r="F1779">
        <v>1</v>
      </c>
      <c r="G1779">
        <v>0</v>
      </c>
      <c r="I1779" s="7">
        <f t="shared" si="971"/>
        <v>1.1379310344827587</v>
      </c>
      <c r="J1779">
        <f t="shared" si="972"/>
        <v>4</v>
      </c>
      <c r="K1779" s="5">
        <f t="shared" si="973"/>
        <v>0</v>
      </c>
      <c r="L1779" s="5">
        <f t="shared" si="974"/>
        <v>2374</v>
      </c>
      <c r="N1779">
        <f t="shared" ref="N1779" si="999">$K1778+$K1779-$L1778-$L1779</f>
        <v>-1785</v>
      </c>
    </row>
    <row r="1780" spans="1:14" hidden="1" x14ac:dyDescent="0.3">
      <c r="A1780" t="s">
        <v>7</v>
      </c>
      <c r="B1780">
        <v>11</v>
      </c>
      <c r="C1780">
        <v>11</v>
      </c>
      <c r="D1780">
        <v>1164</v>
      </c>
      <c r="E1780">
        <v>390</v>
      </c>
      <c r="F1780">
        <v>1</v>
      </c>
      <c r="G1780">
        <v>0</v>
      </c>
      <c r="I1780" s="7">
        <f t="shared" si="971"/>
        <v>1</v>
      </c>
      <c r="J1780">
        <f t="shared" si="972"/>
        <v>0</v>
      </c>
      <c r="K1780" s="5">
        <f t="shared" si="973"/>
        <v>0</v>
      </c>
      <c r="L1780" s="5">
        <f t="shared" si="974"/>
        <v>1164</v>
      </c>
    </row>
    <row r="1781" spans="1:14" hidden="1" x14ac:dyDescent="0.3">
      <c r="A1781" t="s">
        <v>8</v>
      </c>
      <c r="B1781">
        <v>11</v>
      </c>
      <c r="C1781">
        <v>11</v>
      </c>
      <c r="D1781">
        <v>122</v>
      </c>
      <c r="E1781">
        <v>390</v>
      </c>
      <c r="F1781">
        <v>1</v>
      </c>
      <c r="G1781">
        <v>0</v>
      </c>
      <c r="I1781" s="7">
        <f t="shared" si="971"/>
        <v>1</v>
      </c>
      <c r="J1781">
        <f t="shared" si="972"/>
        <v>0</v>
      </c>
      <c r="K1781" s="5">
        <f t="shared" si="973"/>
        <v>122</v>
      </c>
      <c r="L1781" s="5">
        <f t="shared" si="974"/>
        <v>0</v>
      </c>
      <c r="N1781">
        <f t="shared" ref="N1781" si="1000">$K1780+$K1781-$L1780-$L1781</f>
        <v>-1042</v>
      </c>
    </row>
    <row r="1782" spans="1:14" hidden="1" x14ac:dyDescent="0.3">
      <c r="A1782" t="s">
        <v>7</v>
      </c>
      <c r="B1782">
        <v>35</v>
      </c>
      <c r="C1782">
        <v>36</v>
      </c>
      <c r="D1782">
        <v>2809</v>
      </c>
      <c r="E1782">
        <v>391</v>
      </c>
      <c r="F1782">
        <v>1</v>
      </c>
      <c r="G1782">
        <v>0</v>
      </c>
      <c r="I1782" s="7">
        <f t="shared" si="971"/>
        <v>1.0285714285714285</v>
      </c>
      <c r="J1782">
        <f t="shared" si="972"/>
        <v>1</v>
      </c>
      <c r="K1782" s="5">
        <f t="shared" si="973"/>
        <v>0</v>
      </c>
      <c r="L1782" s="5">
        <f t="shared" si="974"/>
        <v>2809</v>
      </c>
    </row>
    <row r="1783" spans="1:14" hidden="1" x14ac:dyDescent="0.3">
      <c r="A1783" t="s">
        <v>8</v>
      </c>
      <c r="B1783">
        <v>35</v>
      </c>
      <c r="C1783">
        <v>36</v>
      </c>
      <c r="D1783">
        <v>327</v>
      </c>
      <c r="E1783">
        <v>391</v>
      </c>
      <c r="F1783">
        <v>1</v>
      </c>
      <c r="G1783">
        <v>0</v>
      </c>
      <c r="I1783" s="7">
        <f t="shared" si="971"/>
        <v>1.0285714285714285</v>
      </c>
      <c r="J1783">
        <f t="shared" si="972"/>
        <v>1</v>
      </c>
      <c r="K1783" s="5">
        <f t="shared" si="973"/>
        <v>327</v>
      </c>
      <c r="L1783" s="5">
        <f t="shared" si="974"/>
        <v>0</v>
      </c>
      <c r="N1783">
        <f t="shared" ref="N1783" si="1001">$K1782+$K1783-$L1782-$L1783</f>
        <v>-2482</v>
      </c>
    </row>
    <row r="1784" spans="1:14" hidden="1" x14ac:dyDescent="0.3">
      <c r="A1784" t="s">
        <v>8</v>
      </c>
      <c r="B1784">
        <v>12</v>
      </c>
      <c r="C1784">
        <v>12</v>
      </c>
      <c r="D1784">
        <v>179</v>
      </c>
      <c r="E1784">
        <v>392</v>
      </c>
      <c r="F1784">
        <v>1</v>
      </c>
      <c r="G1784">
        <v>0</v>
      </c>
      <c r="I1784" s="7">
        <f t="shared" si="971"/>
        <v>1</v>
      </c>
      <c r="J1784">
        <f t="shared" si="972"/>
        <v>0</v>
      </c>
      <c r="K1784" s="5">
        <f t="shared" si="973"/>
        <v>179</v>
      </c>
      <c r="L1784" s="5">
        <f t="shared" si="974"/>
        <v>0</v>
      </c>
    </row>
    <row r="1785" spans="1:14" hidden="1" x14ac:dyDescent="0.3">
      <c r="A1785" t="s">
        <v>7</v>
      </c>
      <c r="B1785">
        <v>12</v>
      </c>
      <c r="C1785">
        <v>12</v>
      </c>
      <c r="D1785">
        <v>989</v>
      </c>
      <c r="E1785">
        <v>392</v>
      </c>
      <c r="F1785">
        <v>1</v>
      </c>
      <c r="G1785">
        <v>0</v>
      </c>
      <c r="I1785" s="7">
        <f t="shared" si="971"/>
        <v>1</v>
      </c>
      <c r="J1785">
        <f t="shared" si="972"/>
        <v>0</v>
      </c>
      <c r="K1785" s="5">
        <f t="shared" si="973"/>
        <v>0</v>
      </c>
      <c r="L1785" s="5">
        <f t="shared" si="974"/>
        <v>989</v>
      </c>
      <c r="N1785">
        <f t="shared" ref="N1785" si="1002">$K1784+$K1785-$L1784-$L1785</f>
        <v>-810</v>
      </c>
    </row>
    <row r="1786" spans="1:14" x14ac:dyDescent="0.3">
      <c r="A1786" t="s">
        <v>8</v>
      </c>
      <c r="B1786">
        <v>21</v>
      </c>
      <c r="C1786">
        <v>47</v>
      </c>
      <c r="D1786">
        <v>2721</v>
      </c>
      <c r="E1786">
        <v>393</v>
      </c>
      <c r="F1786">
        <v>1</v>
      </c>
      <c r="G1786">
        <v>0</v>
      </c>
      <c r="I1786" s="7">
        <f t="shared" si="971"/>
        <v>2.2380952380952381</v>
      </c>
      <c r="J1786">
        <f t="shared" si="972"/>
        <v>26</v>
      </c>
      <c r="K1786" s="5">
        <f t="shared" si="973"/>
        <v>2721</v>
      </c>
      <c r="L1786" s="5">
        <f t="shared" si="974"/>
        <v>0</v>
      </c>
    </row>
    <row r="1787" spans="1:14" x14ac:dyDescent="0.3">
      <c r="A1787" t="s">
        <v>7</v>
      </c>
      <c r="B1787">
        <v>21</v>
      </c>
      <c r="C1787">
        <v>47</v>
      </c>
      <c r="D1787">
        <v>3599</v>
      </c>
      <c r="E1787">
        <v>393</v>
      </c>
      <c r="F1787">
        <v>1</v>
      </c>
      <c r="G1787">
        <v>0</v>
      </c>
      <c r="I1787" s="7">
        <f t="shared" si="971"/>
        <v>2.2380952380952381</v>
      </c>
      <c r="J1787">
        <f t="shared" si="972"/>
        <v>26</v>
      </c>
      <c r="K1787" s="5">
        <f t="shared" si="973"/>
        <v>0</v>
      </c>
      <c r="L1787" s="5">
        <f t="shared" si="974"/>
        <v>3599</v>
      </c>
      <c r="N1787">
        <f t="shared" ref="N1787" si="1003">$K1786+$K1787-$L1786-$L1787</f>
        <v>-878</v>
      </c>
    </row>
    <row r="1788" spans="1:14" hidden="1" x14ac:dyDescent="0.3">
      <c r="A1788" t="s">
        <v>8</v>
      </c>
      <c r="B1788">
        <v>12</v>
      </c>
      <c r="C1788">
        <v>12</v>
      </c>
      <c r="D1788">
        <v>155</v>
      </c>
      <c r="E1788">
        <v>394</v>
      </c>
      <c r="F1788">
        <v>1</v>
      </c>
      <c r="G1788">
        <v>0</v>
      </c>
      <c r="I1788" s="7">
        <f t="shared" si="971"/>
        <v>1</v>
      </c>
      <c r="J1788">
        <f t="shared" si="972"/>
        <v>0</v>
      </c>
      <c r="K1788" s="5">
        <f t="shared" si="973"/>
        <v>155</v>
      </c>
      <c r="L1788" s="5">
        <f t="shared" si="974"/>
        <v>0</v>
      </c>
    </row>
    <row r="1789" spans="1:14" hidden="1" x14ac:dyDescent="0.3">
      <c r="A1789" t="s">
        <v>7</v>
      </c>
      <c r="B1789">
        <v>12</v>
      </c>
      <c r="C1789">
        <v>12</v>
      </c>
      <c r="D1789">
        <v>871</v>
      </c>
      <c r="E1789">
        <v>394</v>
      </c>
      <c r="F1789">
        <v>1</v>
      </c>
      <c r="G1789">
        <v>0</v>
      </c>
      <c r="I1789" s="7">
        <f t="shared" si="971"/>
        <v>1</v>
      </c>
      <c r="J1789">
        <f t="shared" si="972"/>
        <v>0</v>
      </c>
      <c r="K1789" s="5">
        <f t="shared" si="973"/>
        <v>0</v>
      </c>
      <c r="L1789" s="5">
        <f t="shared" si="974"/>
        <v>871</v>
      </c>
      <c r="N1789">
        <f t="shared" ref="N1789" si="1004">$K1788+$K1789-$L1788-$L1789</f>
        <v>-716</v>
      </c>
    </row>
    <row r="1790" spans="1:14" hidden="1" x14ac:dyDescent="0.3">
      <c r="A1790" t="s">
        <v>7</v>
      </c>
      <c r="B1790">
        <v>14</v>
      </c>
      <c r="C1790">
        <v>14</v>
      </c>
      <c r="D1790">
        <v>1433</v>
      </c>
      <c r="E1790">
        <v>395</v>
      </c>
      <c r="F1790">
        <v>1</v>
      </c>
      <c r="G1790">
        <v>0</v>
      </c>
      <c r="I1790" s="7">
        <f t="shared" si="971"/>
        <v>1</v>
      </c>
      <c r="J1790">
        <f t="shared" si="972"/>
        <v>0</v>
      </c>
      <c r="K1790" s="5">
        <f t="shared" si="973"/>
        <v>0</v>
      </c>
      <c r="L1790" s="5">
        <f t="shared" si="974"/>
        <v>1433</v>
      </c>
    </row>
    <row r="1791" spans="1:14" hidden="1" x14ac:dyDescent="0.3">
      <c r="A1791" t="s">
        <v>8</v>
      </c>
      <c r="B1791">
        <v>14</v>
      </c>
      <c r="C1791">
        <v>14</v>
      </c>
      <c r="D1791">
        <v>179</v>
      </c>
      <c r="E1791">
        <v>395</v>
      </c>
      <c r="F1791">
        <v>1</v>
      </c>
      <c r="G1791">
        <v>0</v>
      </c>
      <c r="I1791" s="7">
        <f t="shared" si="971"/>
        <v>1</v>
      </c>
      <c r="J1791">
        <f t="shared" si="972"/>
        <v>0</v>
      </c>
      <c r="K1791" s="5">
        <f t="shared" si="973"/>
        <v>179</v>
      </c>
      <c r="L1791" s="5">
        <f t="shared" si="974"/>
        <v>0</v>
      </c>
      <c r="N1791">
        <f t="shared" ref="N1791" si="1005">$K1790+$K1791-$L1790-$L1791</f>
        <v>-1254</v>
      </c>
    </row>
    <row r="1792" spans="1:14" x14ac:dyDescent="0.3">
      <c r="A1792" t="s">
        <v>7</v>
      </c>
      <c r="B1792">
        <v>13</v>
      </c>
      <c r="C1792">
        <v>45</v>
      </c>
      <c r="D1792">
        <v>2864</v>
      </c>
      <c r="E1792">
        <v>396</v>
      </c>
      <c r="F1792">
        <v>1</v>
      </c>
      <c r="G1792">
        <v>0</v>
      </c>
      <c r="I1792" s="7">
        <f t="shared" si="971"/>
        <v>3.4615384615384617</v>
      </c>
      <c r="J1792">
        <f t="shared" si="972"/>
        <v>32</v>
      </c>
      <c r="K1792" s="5">
        <f t="shared" si="973"/>
        <v>0</v>
      </c>
      <c r="L1792" s="5">
        <f t="shared" si="974"/>
        <v>2864</v>
      </c>
    </row>
    <row r="1793" spans="1:14" x14ac:dyDescent="0.3">
      <c r="A1793" t="s">
        <v>8</v>
      </c>
      <c r="B1793">
        <v>13</v>
      </c>
      <c r="C1793">
        <v>45</v>
      </c>
      <c r="D1793">
        <v>2781</v>
      </c>
      <c r="E1793">
        <v>396</v>
      </c>
      <c r="F1793">
        <v>1</v>
      </c>
      <c r="G1793">
        <v>0</v>
      </c>
      <c r="I1793" s="7">
        <f t="shared" si="971"/>
        <v>3.4615384615384617</v>
      </c>
      <c r="J1793">
        <f t="shared" si="972"/>
        <v>32</v>
      </c>
      <c r="K1793" s="5">
        <f t="shared" si="973"/>
        <v>2781</v>
      </c>
      <c r="L1793" s="5">
        <f t="shared" si="974"/>
        <v>0</v>
      </c>
      <c r="N1793">
        <f t="shared" ref="N1793" si="1006">$K1792+$K1793-$L1792-$L1793</f>
        <v>-83</v>
      </c>
    </row>
    <row r="1794" spans="1:14" hidden="1" x14ac:dyDescent="0.3">
      <c r="A1794" t="s">
        <v>7</v>
      </c>
      <c r="B1794">
        <v>29</v>
      </c>
      <c r="C1794">
        <v>29</v>
      </c>
      <c r="D1794">
        <v>2706</v>
      </c>
      <c r="E1794">
        <v>397</v>
      </c>
      <c r="F1794">
        <v>1</v>
      </c>
      <c r="G1794">
        <v>0</v>
      </c>
      <c r="I1794" s="7">
        <f t="shared" si="971"/>
        <v>1</v>
      </c>
      <c r="J1794">
        <f t="shared" si="972"/>
        <v>0</v>
      </c>
      <c r="K1794" s="5">
        <f t="shared" si="973"/>
        <v>0</v>
      </c>
      <c r="L1794" s="5">
        <f t="shared" si="974"/>
        <v>2706</v>
      </c>
    </row>
    <row r="1795" spans="1:14" hidden="1" x14ac:dyDescent="0.3">
      <c r="A1795" t="s">
        <v>8</v>
      </c>
      <c r="B1795">
        <v>29</v>
      </c>
      <c r="C1795">
        <v>29</v>
      </c>
      <c r="D1795">
        <v>160</v>
      </c>
      <c r="E1795">
        <v>397</v>
      </c>
      <c r="F1795">
        <v>1</v>
      </c>
      <c r="G1795">
        <v>0</v>
      </c>
      <c r="I1795" s="7">
        <f t="shared" ref="I1795:I1858" si="1007">C1795/B1795</f>
        <v>1</v>
      </c>
      <c r="J1795">
        <f t="shared" ref="J1795:J1858" si="1008">C1795-B1795</f>
        <v>0</v>
      </c>
      <c r="K1795" s="5">
        <f t="shared" ref="K1795:K1858" si="1009">IF($A1795="Hungarian",$D1795,0)</f>
        <v>160</v>
      </c>
      <c r="L1795" s="5">
        <f t="shared" ref="L1795:L1858" si="1010">IF($A1795="Vickrey Auction",$D1795,0)</f>
        <v>0</v>
      </c>
      <c r="N1795">
        <f t="shared" ref="N1795" si="1011">$K1794+$K1795-$L1794-$L1795</f>
        <v>-2546</v>
      </c>
    </row>
    <row r="1796" spans="1:14" x14ac:dyDescent="0.3">
      <c r="A1796" t="s">
        <v>7</v>
      </c>
      <c r="B1796">
        <v>13</v>
      </c>
      <c r="C1796">
        <v>31</v>
      </c>
      <c r="D1796">
        <v>1966</v>
      </c>
      <c r="E1796">
        <v>398</v>
      </c>
      <c r="F1796">
        <v>1</v>
      </c>
      <c r="G1796">
        <v>0</v>
      </c>
      <c r="I1796" s="7">
        <f t="shared" si="1007"/>
        <v>2.3846153846153846</v>
      </c>
      <c r="J1796">
        <f t="shared" si="1008"/>
        <v>18</v>
      </c>
      <c r="K1796" s="5">
        <f t="shared" si="1009"/>
        <v>0</v>
      </c>
      <c r="L1796" s="5">
        <f t="shared" si="1010"/>
        <v>1966</v>
      </c>
    </row>
    <row r="1797" spans="1:14" x14ac:dyDescent="0.3">
      <c r="A1797" t="s">
        <v>8</v>
      </c>
      <c r="B1797">
        <v>13</v>
      </c>
      <c r="C1797">
        <v>31</v>
      </c>
      <c r="D1797">
        <v>1708</v>
      </c>
      <c r="E1797">
        <v>398</v>
      </c>
      <c r="F1797">
        <v>1</v>
      </c>
      <c r="G1797">
        <v>0</v>
      </c>
      <c r="I1797" s="7">
        <f t="shared" si="1007"/>
        <v>2.3846153846153846</v>
      </c>
      <c r="J1797">
        <f t="shared" si="1008"/>
        <v>18</v>
      </c>
      <c r="K1797" s="5">
        <f t="shared" si="1009"/>
        <v>1708</v>
      </c>
      <c r="L1797" s="5">
        <f t="shared" si="1010"/>
        <v>0</v>
      </c>
      <c r="N1797">
        <f t="shared" ref="N1797" si="1012">$K1796+$K1797-$L1796-$L1797</f>
        <v>-258</v>
      </c>
    </row>
    <row r="1798" spans="1:14" hidden="1" x14ac:dyDescent="0.3">
      <c r="A1798" t="s">
        <v>7</v>
      </c>
      <c r="B1798">
        <v>10</v>
      </c>
      <c r="C1798">
        <v>10</v>
      </c>
      <c r="D1798">
        <v>800</v>
      </c>
      <c r="E1798">
        <v>399</v>
      </c>
      <c r="F1798">
        <v>1</v>
      </c>
      <c r="G1798">
        <v>0</v>
      </c>
      <c r="I1798" s="7">
        <f t="shared" si="1007"/>
        <v>1</v>
      </c>
      <c r="J1798">
        <f t="shared" si="1008"/>
        <v>0</v>
      </c>
      <c r="K1798" s="5">
        <f t="shared" si="1009"/>
        <v>0</v>
      </c>
      <c r="L1798" s="5">
        <f t="shared" si="1010"/>
        <v>800</v>
      </c>
    </row>
    <row r="1799" spans="1:14" hidden="1" x14ac:dyDescent="0.3">
      <c r="A1799" t="s">
        <v>8</v>
      </c>
      <c r="B1799">
        <v>10</v>
      </c>
      <c r="C1799">
        <v>10</v>
      </c>
      <c r="D1799">
        <v>110</v>
      </c>
      <c r="E1799">
        <v>399</v>
      </c>
      <c r="F1799">
        <v>1</v>
      </c>
      <c r="G1799">
        <v>0</v>
      </c>
      <c r="I1799" s="7">
        <f t="shared" si="1007"/>
        <v>1</v>
      </c>
      <c r="J1799">
        <f t="shared" si="1008"/>
        <v>0</v>
      </c>
      <c r="K1799" s="5">
        <f t="shared" si="1009"/>
        <v>110</v>
      </c>
      <c r="L1799" s="5">
        <f t="shared" si="1010"/>
        <v>0</v>
      </c>
      <c r="N1799">
        <f t="shared" ref="N1799" si="1013">$K1798+$K1799-$L1798-$L1799</f>
        <v>-690</v>
      </c>
    </row>
    <row r="1800" spans="1:14" hidden="1" x14ac:dyDescent="0.3">
      <c r="A1800" t="s">
        <v>8</v>
      </c>
      <c r="B1800">
        <v>38</v>
      </c>
      <c r="C1800">
        <v>38</v>
      </c>
      <c r="D1800">
        <v>185</v>
      </c>
      <c r="E1800">
        <v>400</v>
      </c>
      <c r="F1800">
        <v>1</v>
      </c>
      <c r="G1800">
        <v>0</v>
      </c>
      <c r="I1800" s="7">
        <f t="shared" si="1007"/>
        <v>1</v>
      </c>
      <c r="J1800">
        <f t="shared" si="1008"/>
        <v>0</v>
      </c>
      <c r="K1800" s="5">
        <f t="shared" si="1009"/>
        <v>185</v>
      </c>
      <c r="L1800" s="5">
        <f t="shared" si="1010"/>
        <v>0</v>
      </c>
    </row>
    <row r="1801" spans="1:14" hidden="1" x14ac:dyDescent="0.3">
      <c r="A1801" t="s">
        <v>7</v>
      </c>
      <c r="B1801">
        <v>38</v>
      </c>
      <c r="C1801">
        <v>38</v>
      </c>
      <c r="D1801">
        <v>3237</v>
      </c>
      <c r="E1801">
        <v>400</v>
      </c>
      <c r="F1801">
        <v>1</v>
      </c>
      <c r="G1801">
        <v>0</v>
      </c>
      <c r="I1801" s="7">
        <f t="shared" si="1007"/>
        <v>1</v>
      </c>
      <c r="J1801">
        <f t="shared" si="1008"/>
        <v>0</v>
      </c>
      <c r="K1801" s="5">
        <f t="shared" si="1009"/>
        <v>0</v>
      </c>
      <c r="L1801" s="5">
        <f t="shared" si="1010"/>
        <v>3237</v>
      </c>
      <c r="N1801">
        <f t="shared" ref="N1801" si="1014">$K1800+$K1801-$L1800-$L1801</f>
        <v>-3052</v>
      </c>
    </row>
    <row r="1802" spans="1:14" hidden="1" x14ac:dyDescent="0.3">
      <c r="A1802" t="s">
        <v>7</v>
      </c>
      <c r="B1802">
        <v>3</v>
      </c>
      <c r="C1802">
        <v>3</v>
      </c>
      <c r="D1802">
        <v>270</v>
      </c>
      <c r="E1802">
        <v>401</v>
      </c>
      <c r="F1802">
        <v>1</v>
      </c>
      <c r="G1802">
        <v>0</v>
      </c>
      <c r="I1802" s="7">
        <f t="shared" si="1007"/>
        <v>1</v>
      </c>
      <c r="J1802">
        <f t="shared" si="1008"/>
        <v>0</v>
      </c>
      <c r="K1802" s="5">
        <f t="shared" si="1009"/>
        <v>0</v>
      </c>
      <c r="L1802" s="5">
        <f t="shared" si="1010"/>
        <v>270</v>
      </c>
    </row>
    <row r="1803" spans="1:14" hidden="1" x14ac:dyDescent="0.3">
      <c r="A1803" t="s">
        <v>8</v>
      </c>
      <c r="B1803">
        <v>3</v>
      </c>
      <c r="C1803">
        <v>3</v>
      </c>
      <c r="D1803">
        <v>118</v>
      </c>
      <c r="E1803">
        <v>401</v>
      </c>
      <c r="F1803">
        <v>1</v>
      </c>
      <c r="G1803">
        <v>0</v>
      </c>
      <c r="I1803" s="7">
        <f t="shared" si="1007"/>
        <v>1</v>
      </c>
      <c r="J1803">
        <f t="shared" si="1008"/>
        <v>0</v>
      </c>
      <c r="K1803" s="5">
        <f t="shared" si="1009"/>
        <v>118</v>
      </c>
      <c r="L1803" s="5">
        <f t="shared" si="1010"/>
        <v>0</v>
      </c>
      <c r="N1803">
        <f t="shared" ref="N1803" si="1015">$K1802+$K1803-$L1802-$L1803</f>
        <v>-152</v>
      </c>
    </row>
    <row r="1804" spans="1:14" hidden="1" x14ac:dyDescent="0.3">
      <c r="A1804" t="s">
        <v>7</v>
      </c>
      <c r="B1804">
        <v>24</v>
      </c>
      <c r="C1804">
        <v>24</v>
      </c>
      <c r="D1804">
        <v>1638</v>
      </c>
      <c r="E1804">
        <v>402</v>
      </c>
      <c r="F1804">
        <v>1</v>
      </c>
      <c r="G1804">
        <v>0</v>
      </c>
      <c r="I1804" s="7">
        <f t="shared" si="1007"/>
        <v>1</v>
      </c>
      <c r="J1804">
        <f t="shared" si="1008"/>
        <v>0</v>
      </c>
      <c r="K1804" s="5">
        <f t="shared" si="1009"/>
        <v>0</v>
      </c>
      <c r="L1804" s="5">
        <f t="shared" si="1010"/>
        <v>1638</v>
      </c>
    </row>
    <row r="1805" spans="1:14" hidden="1" x14ac:dyDescent="0.3">
      <c r="A1805" t="s">
        <v>8</v>
      </c>
      <c r="B1805">
        <v>24</v>
      </c>
      <c r="C1805">
        <v>24</v>
      </c>
      <c r="D1805">
        <v>174</v>
      </c>
      <c r="E1805">
        <v>402</v>
      </c>
      <c r="F1805">
        <v>1</v>
      </c>
      <c r="G1805">
        <v>0</v>
      </c>
      <c r="I1805" s="7">
        <f t="shared" si="1007"/>
        <v>1</v>
      </c>
      <c r="J1805">
        <f t="shared" si="1008"/>
        <v>0</v>
      </c>
      <c r="K1805" s="5">
        <f t="shared" si="1009"/>
        <v>174</v>
      </c>
      <c r="L1805" s="5">
        <f t="shared" si="1010"/>
        <v>0</v>
      </c>
      <c r="N1805">
        <f t="shared" ref="N1805" si="1016">$K1804+$K1805-$L1804-$L1805</f>
        <v>-1464</v>
      </c>
    </row>
    <row r="1806" spans="1:14" hidden="1" x14ac:dyDescent="0.3">
      <c r="A1806" t="s">
        <v>7</v>
      </c>
      <c r="B1806">
        <v>25</v>
      </c>
      <c r="C1806">
        <v>35</v>
      </c>
      <c r="D1806">
        <v>2296</v>
      </c>
      <c r="E1806">
        <v>403</v>
      </c>
      <c r="F1806">
        <v>1</v>
      </c>
      <c r="G1806">
        <v>0</v>
      </c>
      <c r="I1806" s="7">
        <f t="shared" si="1007"/>
        <v>1.4</v>
      </c>
      <c r="J1806">
        <f t="shared" si="1008"/>
        <v>10</v>
      </c>
      <c r="K1806" s="5">
        <f t="shared" si="1009"/>
        <v>0</v>
      </c>
      <c r="L1806" s="5">
        <f t="shared" si="1010"/>
        <v>2296</v>
      </c>
    </row>
    <row r="1807" spans="1:14" hidden="1" x14ac:dyDescent="0.3">
      <c r="A1807" t="s">
        <v>8</v>
      </c>
      <c r="B1807">
        <v>25</v>
      </c>
      <c r="C1807">
        <v>35</v>
      </c>
      <c r="D1807">
        <v>1026</v>
      </c>
      <c r="E1807">
        <v>403</v>
      </c>
      <c r="F1807">
        <v>1</v>
      </c>
      <c r="G1807">
        <v>0</v>
      </c>
      <c r="I1807" s="7">
        <f t="shared" si="1007"/>
        <v>1.4</v>
      </c>
      <c r="J1807">
        <f t="shared" si="1008"/>
        <v>10</v>
      </c>
      <c r="K1807" s="5">
        <f t="shared" si="1009"/>
        <v>1026</v>
      </c>
      <c r="L1807" s="5">
        <f t="shared" si="1010"/>
        <v>0</v>
      </c>
      <c r="N1807">
        <f t="shared" ref="N1807" si="1017">$K1806+$K1807-$L1806-$L1807</f>
        <v>-1270</v>
      </c>
    </row>
    <row r="1808" spans="1:14" hidden="1" x14ac:dyDescent="0.3">
      <c r="A1808" t="s">
        <v>7</v>
      </c>
      <c r="B1808">
        <v>16</v>
      </c>
      <c r="C1808">
        <v>16</v>
      </c>
      <c r="D1808">
        <v>1424</v>
      </c>
      <c r="E1808">
        <v>404</v>
      </c>
      <c r="F1808">
        <v>1</v>
      </c>
      <c r="G1808">
        <v>0</v>
      </c>
      <c r="I1808" s="7">
        <f t="shared" si="1007"/>
        <v>1</v>
      </c>
      <c r="J1808">
        <f t="shared" si="1008"/>
        <v>0</v>
      </c>
      <c r="K1808" s="5">
        <f t="shared" si="1009"/>
        <v>0</v>
      </c>
      <c r="L1808" s="5">
        <f t="shared" si="1010"/>
        <v>1424</v>
      </c>
    </row>
    <row r="1809" spans="1:14" hidden="1" x14ac:dyDescent="0.3">
      <c r="A1809" t="s">
        <v>8</v>
      </c>
      <c r="B1809">
        <v>16</v>
      </c>
      <c r="C1809">
        <v>16</v>
      </c>
      <c r="D1809">
        <v>144</v>
      </c>
      <c r="E1809">
        <v>404</v>
      </c>
      <c r="F1809">
        <v>1</v>
      </c>
      <c r="G1809">
        <v>0</v>
      </c>
      <c r="I1809" s="7">
        <f t="shared" si="1007"/>
        <v>1</v>
      </c>
      <c r="J1809">
        <f t="shared" si="1008"/>
        <v>0</v>
      </c>
      <c r="K1809" s="5">
        <f t="shared" si="1009"/>
        <v>144</v>
      </c>
      <c r="L1809" s="5">
        <f t="shared" si="1010"/>
        <v>0</v>
      </c>
      <c r="N1809">
        <f t="shared" ref="N1809" si="1018">$K1808+$K1809-$L1808-$L1809</f>
        <v>-1280</v>
      </c>
    </row>
    <row r="1810" spans="1:14" hidden="1" x14ac:dyDescent="0.3">
      <c r="A1810" t="s">
        <v>7</v>
      </c>
      <c r="B1810">
        <v>46</v>
      </c>
      <c r="C1810">
        <v>49</v>
      </c>
      <c r="D1810">
        <v>3834</v>
      </c>
      <c r="E1810">
        <v>405</v>
      </c>
      <c r="F1810">
        <v>1</v>
      </c>
      <c r="G1810">
        <v>0</v>
      </c>
      <c r="I1810" s="7">
        <f t="shared" si="1007"/>
        <v>1.0652173913043479</v>
      </c>
      <c r="J1810">
        <f t="shared" si="1008"/>
        <v>3</v>
      </c>
      <c r="K1810" s="5">
        <f t="shared" si="1009"/>
        <v>0</v>
      </c>
      <c r="L1810" s="5">
        <f t="shared" si="1010"/>
        <v>3834</v>
      </c>
    </row>
    <row r="1811" spans="1:14" hidden="1" x14ac:dyDescent="0.3">
      <c r="A1811" t="s">
        <v>8</v>
      </c>
      <c r="B1811">
        <v>46</v>
      </c>
      <c r="C1811">
        <v>49</v>
      </c>
      <c r="D1811">
        <v>452</v>
      </c>
      <c r="E1811">
        <v>405</v>
      </c>
      <c r="F1811">
        <v>1</v>
      </c>
      <c r="G1811">
        <v>0</v>
      </c>
      <c r="I1811" s="7">
        <f t="shared" si="1007"/>
        <v>1.0652173913043479</v>
      </c>
      <c r="J1811">
        <f t="shared" si="1008"/>
        <v>3</v>
      </c>
      <c r="K1811" s="5">
        <f t="shared" si="1009"/>
        <v>452</v>
      </c>
      <c r="L1811" s="5">
        <f t="shared" si="1010"/>
        <v>0</v>
      </c>
      <c r="N1811">
        <f t="shared" ref="N1811" si="1019">$K1810+$K1811-$L1810-$L1811</f>
        <v>-3382</v>
      </c>
    </row>
    <row r="1812" spans="1:14" x14ac:dyDescent="0.3">
      <c r="A1812" t="s">
        <v>7</v>
      </c>
      <c r="B1812">
        <v>5</v>
      </c>
      <c r="C1812">
        <v>31</v>
      </c>
      <c r="D1812">
        <v>2169</v>
      </c>
      <c r="E1812">
        <v>406</v>
      </c>
      <c r="F1812">
        <v>0</v>
      </c>
      <c r="G1812">
        <v>1</v>
      </c>
      <c r="I1812" s="7">
        <f t="shared" si="1007"/>
        <v>6.2</v>
      </c>
      <c r="J1812">
        <f t="shared" si="1008"/>
        <v>26</v>
      </c>
      <c r="K1812" s="5">
        <f t="shared" si="1009"/>
        <v>0</v>
      </c>
      <c r="L1812" s="5">
        <f t="shared" si="1010"/>
        <v>2169</v>
      </c>
    </row>
    <row r="1813" spans="1:14" x14ac:dyDescent="0.3">
      <c r="A1813" t="s">
        <v>8</v>
      </c>
      <c r="B1813">
        <v>5</v>
      </c>
      <c r="C1813">
        <v>31</v>
      </c>
      <c r="D1813">
        <v>2214</v>
      </c>
      <c r="E1813">
        <v>406</v>
      </c>
      <c r="F1813">
        <v>0</v>
      </c>
      <c r="G1813">
        <v>1</v>
      </c>
      <c r="I1813" s="7">
        <f t="shared" si="1007"/>
        <v>6.2</v>
      </c>
      <c r="J1813">
        <f t="shared" si="1008"/>
        <v>26</v>
      </c>
      <c r="K1813" s="5">
        <f t="shared" si="1009"/>
        <v>2214</v>
      </c>
      <c r="L1813" s="5">
        <f t="shared" si="1010"/>
        <v>0</v>
      </c>
      <c r="N1813">
        <f t="shared" ref="N1813" si="1020">$K1812+$K1813-$L1812-$L1813</f>
        <v>45</v>
      </c>
    </row>
    <row r="1814" spans="1:14" hidden="1" x14ac:dyDescent="0.3">
      <c r="A1814" t="s">
        <v>7</v>
      </c>
      <c r="B1814">
        <v>29</v>
      </c>
      <c r="C1814">
        <v>29</v>
      </c>
      <c r="D1814">
        <v>2059</v>
      </c>
      <c r="E1814">
        <v>407</v>
      </c>
      <c r="F1814">
        <v>1</v>
      </c>
      <c r="G1814">
        <v>0</v>
      </c>
      <c r="I1814" s="7">
        <f t="shared" si="1007"/>
        <v>1</v>
      </c>
      <c r="J1814">
        <f t="shared" si="1008"/>
        <v>0</v>
      </c>
      <c r="K1814" s="5">
        <f t="shared" si="1009"/>
        <v>0</v>
      </c>
      <c r="L1814" s="5">
        <f t="shared" si="1010"/>
        <v>2059</v>
      </c>
    </row>
    <row r="1815" spans="1:14" hidden="1" x14ac:dyDescent="0.3">
      <c r="A1815" t="s">
        <v>8</v>
      </c>
      <c r="B1815">
        <v>29</v>
      </c>
      <c r="C1815">
        <v>29</v>
      </c>
      <c r="D1815">
        <v>199</v>
      </c>
      <c r="E1815">
        <v>407</v>
      </c>
      <c r="F1815">
        <v>1</v>
      </c>
      <c r="G1815">
        <v>0</v>
      </c>
      <c r="I1815" s="7">
        <f t="shared" si="1007"/>
        <v>1</v>
      </c>
      <c r="J1815">
        <f t="shared" si="1008"/>
        <v>0</v>
      </c>
      <c r="K1815" s="5">
        <f t="shared" si="1009"/>
        <v>199</v>
      </c>
      <c r="L1815" s="5">
        <f t="shared" si="1010"/>
        <v>0</v>
      </c>
      <c r="N1815">
        <f t="shared" ref="N1815" si="1021">$K1814+$K1815-$L1814-$L1815</f>
        <v>-1860</v>
      </c>
    </row>
    <row r="1816" spans="1:14" hidden="1" x14ac:dyDescent="0.3">
      <c r="A1816" t="s">
        <v>8</v>
      </c>
      <c r="B1816">
        <v>4</v>
      </c>
      <c r="C1816">
        <v>4</v>
      </c>
      <c r="D1816">
        <v>120</v>
      </c>
      <c r="E1816">
        <v>408</v>
      </c>
      <c r="F1816">
        <v>1</v>
      </c>
      <c r="G1816">
        <v>0</v>
      </c>
      <c r="I1816" s="7">
        <f t="shared" si="1007"/>
        <v>1</v>
      </c>
      <c r="J1816">
        <f t="shared" si="1008"/>
        <v>0</v>
      </c>
      <c r="K1816" s="5">
        <f t="shared" si="1009"/>
        <v>120</v>
      </c>
      <c r="L1816" s="5">
        <f t="shared" si="1010"/>
        <v>0</v>
      </c>
    </row>
    <row r="1817" spans="1:14" hidden="1" x14ac:dyDescent="0.3">
      <c r="A1817" t="s">
        <v>7</v>
      </c>
      <c r="B1817">
        <v>4</v>
      </c>
      <c r="C1817">
        <v>4</v>
      </c>
      <c r="D1817">
        <v>313</v>
      </c>
      <c r="E1817">
        <v>408</v>
      </c>
      <c r="F1817">
        <v>1</v>
      </c>
      <c r="G1817">
        <v>0</v>
      </c>
      <c r="I1817" s="7">
        <f t="shared" si="1007"/>
        <v>1</v>
      </c>
      <c r="J1817">
        <f t="shared" si="1008"/>
        <v>0</v>
      </c>
      <c r="K1817" s="5">
        <f t="shared" si="1009"/>
        <v>0</v>
      </c>
      <c r="L1817" s="5">
        <f t="shared" si="1010"/>
        <v>313</v>
      </c>
      <c r="N1817">
        <f t="shared" ref="N1817" si="1022">$K1816+$K1817-$L1816-$L1817</f>
        <v>-193</v>
      </c>
    </row>
    <row r="1818" spans="1:14" hidden="1" x14ac:dyDescent="0.3">
      <c r="A1818" t="s">
        <v>7</v>
      </c>
      <c r="B1818">
        <v>4</v>
      </c>
      <c r="C1818">
        <v>4</v>
      </c>
      <c r="D1818">
        <v>276</v>
      </c>
      <c r="E1818">
        <v>409</v>
      </c>
      <c r="F1818">
        <v>1</v>
      </c>
      <c r="G1818">
        <v>0</v>
      </c>
      <c r="I1818" s="7">
        <f t="shared" si="1007"/>
        <v>1</v>
      </c>
      <c r="J1818">
        <f t="shared" si="1008"/>
        <v>0</v>
      </c>
      <c r="K1818" s="5">
        <f t="shared" si="1009"/>
        <v>0</v>
      </c>
      <c r="L1818" s="5">
        <f t="shared" si="1010"/>
        <v>276</v>
      </c>
    </row>
    <row r="1819" spans="1:14" hidden="1" x14ac:dyDescent="0.3">
      <c r="A1819" t="s">
        <v>8</v>
      </c>
      <c r="B1819">
        <v>4</v>
      </c>
      <c r="C1819">
        <v>4</v>
      </c>
      <c r="D1819">
        <v>179</v>
      </c>
      <c r="E1819">
        <v>409</v>
      </c>
      <c r="F1819">
        <v>1</v>
      </c>
      <c r="G1819">
        <v>0</v>
      </c>
      <c r="I1819" s="7">
        <f t="shared" si="1007"/>
        <v>1</v>
      </c>
      <c r="J1819">
        <f t="shared" si="1008"/>
        <v>0</v>
      </c>
      <c r="K1819" s="5">
        <f t="shared" si="1009"/>
        <v>179</v>
      </c>
      <c r="L1819" s="5">
        <f t="shared" si="1010"/>
        <v>0</v>
      </c>
      <c r="N1819">
        <f t="shared" ref="N1819" si="1023">$K1818+$K1819-$L1818-$L1819</f>
        <v>-97</v>
      </c>
    </row>
    <row r="1820" spans="1:14" hidden="1" x14ac:dyDescent="0.3">
      <c r="A1820" t="s">
        <v>8</v>
      </c>
      <c r="B1820">
        <v>7</v>
      </c>
      <c r="C1820">
        <v>7</v>
      </c>
      <c r="D1820">
        <v>85</v>
      </c>
      <c r="E1820">
        <v>410</v>
      </c>
      <c r="F1820">
        <v>1</v>
      </c>
      <c r="G1820">
        <v>0</v>
      </c>
      <c r="I1820" s="7">
        <f t="shared" si="1007"/>
        <v>1</v>
      </c>
      <c r="J1820">
        <f t="shared" si="1008"/>
        <v>0</v>
      </c>
      <c r="K1820" s="5">
        <f t="shared" si="1009"/>
        <v>85</v>
      </c>
      <c r="L1820" s="5">
        <f t="shared" si="1010"/>
        <v>0</v>
      </c>
    </row>
    <row r="1821" spans="1:14" hidden="1" x14ac:dyDescent="0.3">
      <c r="A1821" t="s">
        <v>7</v>
      </c>
      <c r="B1821">
        <v>7</v>
      </c>
      <c r="C1821">
        <v>7</v>
      </c>
      <c r="D1821">
        <v>796</v>
      </c>
      <c r="E1821">
        <v>410</v>
      </c>
      <c r="F1821">
        <v>1</v>
      </c>
      <c r="G1821">
        <v>0</v>
      </c>
      <c r="I1821" s="7">
        <f t="shared" si="1007"/>
        <v>1</v>
      </c>
      <c r="J1821">
        <f t="shared" si="1008"/>
        <v>0</v>
      </c>
      <c r="K1821" s="5">
        <f t="shared" si="1009"/>
        <v>0</v>
      </c>
      <c r="L1821" s="5">
        <f t="shared" si="1010"/>
        <v>796</v>
      </c>
      <c r="N1821">
        <f t="shared" ref="N1821" si="1024">$K1820+$K1821-$L1820-$L1821</f>
        <v>-711</v>
      </c>
    </row>
    <row r="1822" spans="1:14" x14ac:dyDescent="0.3">
      <c r="A1822" t="s">
        <v>8</v>
      </c>
      <c r="B1822">
        <v>30</v>
      </c>
      <c r="C1822">
        <v>49</v>
      </c>
      <c r="D1822">
        <v>2030</v>
      </c>
      <c r="E1822">
        <v>411</v>
      </c>
      <c r="F1822">
        <v>1</v>
      </c>
      <c r="G1822">
        <v>0</v>
      </c>
      <c r="I1822" s="7">
        <f t="shared" si="1007"/>
        <v>1.6333333333333333</v>
      </c>
      <c r="J1822">
        <f t="shared" si="1008"/>
        <v>19</v>
      </c>
      <c r="K1822" s="5">
        <f t="shared" si="1009"/>
        <v>2030</v>
      </c>
      <c r="L1822" s="5">
        <f t="shared" si="1010"/>
        <v>0</v>
      </c>
    </row>
    <row r="1823" spans="1:14" x14ac:dyDescent="0.3">
      <c r="A1823" t="s">
        <v>7</v>
      </c>
      <c r="B1823">
        <v>30</v>
      </c>
      <c r="C1823">
        <v>49</v>
      </c>
      <c r="D1823">
        <v>3228</v>
      </c>
      <c r="E1823">
        <v>411</v>
      </c>
      <c r="F1823">
        <v>1</v>
      </c>
      <c r="G1823">
        <v>0</v>
      </c>
      <c r="I1823" s="7">
        <f t="shared" si="1007"/>
        <v>1.6333333333333333</v>
      </c>
      <c r="J1823">
        <f t="shared" si="1008"/>
        <v>19</v>
      </c>
      <c r="K1823" s="5">
        <f t="shared" si="1009"/>
        <v>0</v>
      </c>
      <c r="L1823" s="5">
        <f t="shared" si="1010"/>
        <v>3228</v>
      </c>
      <c r="N1823">
        <f t="shared" ref="N1823" si="1025">$K1822+$K1823-$L1822-$L1823</f>
        <v>-1198</v>
      </c>
    </row>
    <row r="1824" spans="1:14" hidden="1" x14ac:dyDescent="0.3">
      <c r="A1824" t="s">
        <v>8</v>
      </c>
      <c r="B1824">
        <v>32</v>
      </c>
      <c r="C1824">
        <v>32</v>
      </c>
      <c r="D1824">
        <v>163</v>
      </c>
      <c r="E1824">
        <v>412</v>
      </c>
      <c r="F1824">
        <v>1</v>
      </c>
      <c r="G1824">
        <v>0</v>
      </c>
      <c r="I1824" s="7">
        <f t="shared" si="1007"/>
        <v>1</v>
      </c>
      <c r="J1824">
        <f t="shared" si="1008"/>
        <v>0</v>
      </c>
      <c r="K1824" s="5">
        <f t="shared" si="1009"/>
        <v>163</v>
      </c>
      <c r="L1824" s="5">
        <f t="shared" si="1010"/>
        <v>0</v>
      </c>
    </row>
    <row r="1825" spans="1:14" hidden="1" x14ac:dyDescent="0.3">
      <c r="A1825" t="s">
        <v>7</v>
      </c>
      <c r="B1825">
        <v>32</v>
      </c>
      <c r="C1825">
        <v>32</v>
      </c>
      <c r="D1825">
        <v>2595</v>
      </c>
      <c r="E1825">
        <v>412</v>
      </c>
      <c r="F1825">
        <v>1</v>
      </c>
      <c r="G1825">
        <v>0</v>
      </c>
      <c r="I1825" s="7">
        <f t="shared" si="1007"/>
        <v>1</v>
      </c>
      <c r="J1825">
        <f t="shared" si="1008"/>
        <v>0</v>
      </c>
      <c r="K1825" s="5">
        <f t="shared" si="1009"/>
        <v>0</v>
      </c>
      <c r="L1825" s="5">
        <f t="shared" si="1010"/>
        <v>2595</v>
      </c>
      <c r="N1825">
        <f t="shared" ref="N1825" si="1026">$K1824+$K1825-$L1824-$L1825</f>
        <v>-2432</v>
      </c>
    </row>
    <row r="1826" spans="1:14" x14ac:dyDescent="0.3">
      <c r="A1826" t="s">
        <v>8</v>
      </c>
      <c r="B1826">
        <v>10</v>
      </c>
      <c r="C1826">
        <v>46</v>
      </c>
      <c r="D1826">
        <v>3504</v>
      </c>
      <c r="E1826">
        <v>413</v>
      </c>
      <c r="F1826">
        <v>1</v>
      </c>
      <c r="G1826">
        <v>0</v>
      </c>
      <c r="I1826" s="7">
        <f t="shared" si="1007"/>
        <v>4.5999999999999996</v>
      </c>
      <c r="J1826">
        <f t="shared" si="1008"/>
        <v>36</v>
      </c>
      <c r="K1826" s="5">
        <f t="shared" si="1009"/>
        <v>3504</v>
      </c>
      <c r="L1826" s="5">
        <f t="shared" si="1010"/>
        <v>0</v>
      </c>
    </row>
    <row r="1827" spans="1:14" x14ac:dyDescent="0.3">
      <c r="A1827" t="s">
        <v>7</v>
      </c>
      <c r="B1827">
        <v>10</v>
      </c>
      <c r="C1827">
        <v>46</v>
      </c>
      <c r="D1827">
        <v>3626</v>
      </c>
      <c r="E1827">
        <v>413</v>
      </c>
      <c r="F1827">
        <v>1</v>
      </c>
      <c r="G1827">
        <v>0</v>
      </c>
      <c r="I1827" s="7">
        <f t="shared" si="1007"/>
        <v>4.5999999999999996</v>
      </c>
      <c r="J1827">
        <f t="shared" si="1008"/>
        <v>36</v>
      </c>
      <c r="K1827" s="5">
        <f t="shared" si="1009"/>
        <v>0</v>
      </c>
      <c r="L1827" s="5">
        <f t="shared" si="1010"/>
        <v>3626</v>
      </c>
      <c r="N1827">
        <f t="shared" ref="N1827" si="1027">$K1826+$K1827-$L1826-$L1827</f>
        <v>-122</v>
      </c>
    </row>
    <row r="1828" spans="1:14" hidden="1" x14ac:dyDescent="0.3">
      <c r="A1828" t="s">
        <v>7</v>
      </c>
      <c r="B1828">
        <v>43</v>
      </c>
      <c r="C1828">
        <v>44</v>
      </c>
      <c r="D1828">
        <v>3979</v>
      </c>
      <c r="E1828">
        <v>414</v>
      </c>
      <c r="F1828">
        <v>1</v>
      </c>
      <c r="G1828">
        <v>0</v>
      </c>
      <c r="I1828" s="7">
        <f t="shared" si="1007"/>
        <v>1.0232558139534884</v>
      </c>
      <c r="J1828">
        <f t="shared" si="1008"/>
        <v>1</v>
      </c>
      <c r="K1828" s="5">
        <f t="shared" si="1009"/>
        <v>0</v>
      </c>
      <c r="L1828" s="5">
        <f t="shared" si="1010"/>
        <v>3979</v>
      </c>
    </row>
    <row r="1829" spans="1:14" hidden="1" x14ac:dyDescent="0.3">
      <c r="A1829" t="s">
        <v>8</v>
      </c>
      <c r="B1829">
        <v>43</v>
      </c>
      <c r="C1829">
        <v>44</v>
      </c>
      <c r="D1829">
        <v>271</v>
      </c>
      <c r="E1829">
        <v>414</v>
      </c>
      <c r="F1829">
        <v>1</v>
      </c>
      <c r="G1829">
        <v>0</v>
      </c>
      <c r="I1829" s="7">
        <f t="shared" si="1007"/>
        <v>1.0232558139534884</v>
      </c>
      <c r="J1829">
        <f t="shared" si="1008"/>
        <v>1</v>
      </c>
      <c r="K1829" s="5">
        <f t="shared" si="1009"/>
        <v>271</v>
      </c>
      <c r="L1829" s="5">
        <f t="shared" si="1010"/>
        <v>0</v>
      </c>
      <c r="N1829">
        <f t="shared" ref="N1829" si="1028">$K1828+$K1829-$L1828-$L1829</f>
        <v>-3708</v>
      </c>
    </row>
    <row r="1830" spans="1:14" hidden="1" x14ac:dyDescent="0.3">
      <c r="A1830" t="s">
        <v>8</v>
      </c>
      <c r="B1830">
        <v>3</v>
      </c>
      <c r="C1830">
        <v>3</v>
      </c>
      <c r="D1830">
        <v>62</v>
      </c>
      <c r="E1830">
        <v>415</v>
      </c>
      <c r="F1830">
        <v>1</v>
      </c>
      <c r="G1830">
        <v>0</v>
      </c>
      <c r="I1830" s="7">
        <f t="shared" si="1007"/>
        <v>1</v>
      </c>
      <c r="J1830">
        <f t="shared" si="1008"/>
        <v>0</v>
      </c>
      <c r="K1830" s="5">
        <f t="shared" si="1009"/>
        <v>62</v>
      </c>
      <c r="L1830" s="5">
        <f t="shared" si="1010"/>
        <v>0</v>
      </c>
    </row>
    <row r="1831" spans="1:14" hidden="1" x14ac:dyDescent="0.3">
      <c r="A1831" t="s">
        <v>7</v>
      </c>
      <c r="B1831">
        <v>3</v>
      </c>
      <c r="C1831">
        <v>3</v>
      </c>
      <c r="D1831">
        <v>235</v>
      </c>
      <c r="E1831">
        <v>415</v>
      </c>
      <c r="F1831">
        <v>1</v>
      </c>
      <c r="G1831">
        <v>0</v>
      </c>
      <c r="I1831" s="7">
        <f t="shared" si="1007"/>
        <v>1</v>
      </c>
      <c r="J1831">
        <f t="shared" si="1008"/>
        <v>0</v>
      </c>
      <c r="K1831" s="5">
        <f t="shared" si="1009"/>
        <v>0</v>
      </c>
      <c r="L1831" s="5">
        <f t="shared" si="1010"/>
        <v>235</v>
      </c>
      <c r="N1831">
        <f t="shared" ref="N1831" si="1029">$K1830+$K1831-$L1830-$L1831</f>
        <v>-173</v>
      </c>
    </row>
    <row r="1832" spans="1:14" x14ac:dyDescent="0.3">
      <c r="A1832" t="s">
        <v>7</v>
      </c>
      <c r="B1832">
        <v>2</v>
      </c>
      <c r="C1832">
        <v>41</v>
      </c>
      <c r="D1832">
        <v>3904</v>
      </c>
      <c r="E1832">
        <v>416</v>
      </c>
      <c r="F1832">
        <v>0</v>
      </c>
      <c r="G1832">
        <v>1</v>
      </c>
      <c r="I1832" s="7">
        <f t="shared" si="1007"/>
        <v>20.5</v>
      </c>
      <c r="J1832">
        <f t="shared" si="1008"/>
        <v>39</v>
      </c>
      <c r="K1832" s="5">
        <f t="shared" si="1009"/>
        <v>0</v>
      </c>
      <c r="L1832" s="5">
        <f t="shared" si="1010"/>
        <v>3904</v>
      </c>
    </row>
    <row r="1833" spans="1:14" x14ac:dyDescent="0.3">
      <c r="A1833" t="s">
        <v>8</v>
      </c>
      <c r="B1833">
        <v>2</v>
      </c>
      <c r="C1833">
        <v>41</v>
      </c>
      <c r="D1833">
        <v>3997</v>
      </c>
      <c r="E1833">
        <v>416</v>
      </c>
      <c r="F1833">
        <v>0</v>
      </c>
      <c r="G1833">
        <v>1</v>
      </c>
      <c r="I1833" s="7">
        <f t="shared" si="1007"/>
        <v>20.5</v>
      </c>
      <c r="J1833">
        <f t="shared" si="1008"/>
        <v>39</v>
      </c>
      <c r="K1833" s="5">
        <f t="shared" si="1009"/>
        <v>3997</v>
      </c>
      <c r="L1833" s="5">
        <f t="shared" si="1010"/>
        <v>0</v>
      </c>
      <c r="N1833">
        <f t="shared" ref="N1833" si="1030">$K1832+$K1833-$L1832-$L1833</f>
        <v>93</v>
      </c>
    </row>
    <row r="1834" spans="1:14" x14ac:dyDescent="0.3">
      <c r="A1834" t="s">
        <v>8</v>
      </c>
      <c r="B1834">
        <v>10</v>
      </c>
      <c r="C1834">
        <v>35</v>
      </c>
      <c r="D1834">
        <v>2636</v>
      </c>
      <c r="E1834">
        <v>417</v>
      </c>
      <c r="F1834">
        <v>1</v>
      </c>
      <c r="G1834">
        <v>0</v>
      </c>
      <c r="I1834" s="7">
        <f t="shared" si="1007"/>
        <v>3.5</v>
      </c>
      <c r="J1834">
        <f t="shared" si="1008"/>
        <v>25</v>
      </c>
      <c r="K1834" s="5">
        <f t="shared" si="1009"/>
        <v>2636</v>
      </c>
      <c r="L1834" s="5">
        <f t="shared" si="1010"/>
        <v>0</v>
      </c>
    </row>
    <row r="1835" spans="1:14" x14ac:dyDescent="0.3">
      <c r="A1835" t="s">
        <v>7</v>
      </c>
      <c r="B1835">
        <v>10</v>
      </c>
      <c r="C1835">
        <v>35</v>
      </c>
      <c r="D1835">
        <v>2998</v>
      </c>
      <c r="E1835">
        <v>417</v>
      </c>
      <c r="F1835">
        <v>1</v>
      </c>
      <c r="G1835">
        <v>0</v>
      </c>
      <c r="I1835" s="7">
        <f t="shared" si="1007"/>
        <v>3.5</v>
      </c>
      <c r="J1835">
        <f t="shared" si="1008"/>
        <v>25</v>
      </c>
      <c r="K1835" s="5">
        <f t="shared" si="1009"/>
        <v>0</v>
      </c>
      <c r="L1835" s="5">
        <f t="shared" si="1010"/>
        <v>2998</v>
      </c>
      <c r="N1835">
        <f t="shared" ref="N1835" si="1031">$K1834+$K1835-$L1834-$L1835</f>
        <v>-362</v>
      </c>
    </row>
    <row r="1836" spans="1:14" x14ac:dyDescent="0.3">
      <c r="A1836" t="s">
        <v>8</v>
      </c>
      <c r="B1836">
        <v>7</v>
      </c>
      <c r="C1836">
        <v>30</v>
      </c>
      <c r="D1836">
        <v>2000</v>
      </c>
      <c r="E1836">
        <v>418</v>
      </c>
      <c r="F1836">
        <v>1</v>
      </c>
      <c r="G1836">
        <v>0</v>
      </c>
      <c r="I1836" s="7">
        <f t="shared" si="1007"/>
        <v>4.2857142857142856</v>
      </c>
      <c r="J1836">
        <f t="shared" si="1008"/>
        <v>23</v>
      </c>
      <c r="K1836" s="5">
        <f t="shared" si="1009"/>
        <v>2000</v>
      </c>
      <c r="L1836" s="5">
        <f t="shared" si="1010"/>
        <v>0</v>
      </c>
    </row>
    <row r="1837" spans="1:14" x14ac:dyDescent="0.3">
      <c r="A1837" t="s">
        <v>7</v>
      </c>
      <c r="B1837">
        <v>7</v>
      </c>
      <c r="C1837">
        <v>30</v>
      </c>
      <c r="D1837">
        <v>2202</v>
      </c>
      <c r="E1837">
        <v>418</v>
      </c>
      <c r="F1837">
        <v>1</v>
      </c>
      <c r="G1837">
        <v>0</v>
      </c>
      <c r="I1837" s="7">
        <f t="shared" si="1007"/>
        <v>4.2857142857142856</v>
      </c>
      <c r="J1837">
        <f t="shared" si="1008"/>
        <v>23</v>
      </c>
      <c r="K1837" s="5">
        <f t="shared" si="1009"/>
        <v>0</v>
      </c>
      <c r="L1837" s="5">
        <f t="shared" si="1010"/>
        <v>2202</v>
      </c>
      <c r="N1837">
        <f t="shared" ref="N1837" si="1032">$K1836+$K1837-$L1836-$L1837</f>
        <v>-202</v>
      </c>
    </row>
    <row r="1838" spans="1:14" x14ac:dyDescent="0.3">
      <c r="A1838" t="s">
        <v>7</v>
      </c>
      <c r="B1838">
        <v>15</v>
      </c>
      <c r="C1838">
        <v>39</v>
      </c>
      <c r="D1838">
        <v>2885</v>
      </c>
      <c r="E1838">
        <v>419</v>
      </c>
      <c r="F1838">
        <v>1</v>
      </c>
      <c r="G1838">
        <v>0</v>
      </c>
      <c r="I1838" s="7">
        <f t="shared" si="1007"/>
        <v>2.6</v>
      </c>
      <c r="J1838">
        <f t="shared" si="1008"/>
        <v>24</v>
      </c>
      <c r="K1838" s="5">
        <f t="shared" si="1009"/>
        <v>0</v>
      </c>
      <c r="L1838" s="5">
        <f t="shared" si="1010"/>
        <v>2885</v>
      </c>
    </row>
    <row r="1839" spans="1:14" x14ac:dyDescent="0.3">
      <c r="A1839" t="s">
        <v>8</v>
      </c>
      <c r="B1839">
        <v>15</v>
      </c>
      <c r="C1839">
        <v>39</v>
      </c>
      <c r="D1839">
        <v>2266</v>
      </c>
      <c r="E1839">
        <v>419</v>
      </c>
      <c r="F1839">
        <v>1</v>
      </c>
      <c r="G1839">
        <v>0</v>
      </c>
      <c r="I1839" s="7">
        <f t="shared" si="1007"/>
        <v>2.6</v>
      </c>
      <c r="J1839">
        <f t="shared" si="1008"/>
        <v>24</v>
      </c>
      <c r="K1839" s="5">
        <f t="shared" si="1009"/>
        <v>2266</v>
      </c>
      <c r="L1839" s="5">
        <f t="shared" si="1010"/>
        <v>0</v>
      </c>
      <c r="N1839">
        <f t="shared" ref="N1839" si="1033">$K1838+$K1839-$L1838-$L1839</f>
        <v>-619</v>
      </c>
    </row>
    <row r="1840" spans="1:14" hidden="1" x14ac:dyDescent="0.3">
      <c r="A1840" t="s">
        <v>7</v>
      </c>
      <c r="B1840">
        <v>29</v>
      </c>
      <c r="C1840">
        <v>29</v>
      </c>
      <c r="D1840">
        <v>2252</v>
      </c>
      <c r="E1840">
        <v>420</v>
      </c>
      <c r="F1840">
        <v>1</v>
      </c>
      <c r="G1840">
        <v>0</v>
      </c>
      <c r="I1840" s="7">
        <f t="shared" si="1007"/>
        <v>1</v>
      </c>
      <c r="J1840">
        <f t="shared" si="1008"/>
        <v>0</v>
      </c>
      <c r="K1840" s="5">
        <f t="shared" si="1009"/>
        <v>0</v>
      </c>
      <c r="L1840" s="5">
        <f t="shared" si="1010"/>
        <v>2252</v>
      </c>
    </row>
    <row r="1841" spans="1:14" hidden="1" x14ac:dyDescent="0.3">
      <c r="A1841" t="s">
        <v>8</v>
      </c>
      <c r="B1841">
        <v>29</v>
      </c>
      <c r="C1841">
        <v>29</v>
      </c>
      <c r="D1841">
        <v>182</v>
      </c>
      <c r="E1841">
        <v>420</v>
      </c>
      <c r="F1841">
        <v>1</v>
      </c>
      <c r="G1841">
        <v>0</v>
      </c>
      <c r="I1841" s="7">
        <f t="shared" si="1007"/>
        <v>1</v>
      </c>
      <c r="J1841">
        <f t="shared" si="1008"/>
        <v>0</v>
      </c>
      <c r="K1841" s="5">
        <f t="shared" si="1009"/>
        <v>182</v>
      </c>
      <c r="L1841" s="5">
        <f t="shared" si="1010"/>
        <v>0</v>
      </c>
      <c r="N1841">
        <f t="shared" ref="N1841" si="1034">$K1840+$K1841-$L1840-$L1841</f>
        <v>-2070</v>
      </c>
    </row>
    <row r="1842" spans="1:14" x14ac:dyDescent="0.3">
      <c r="A1842" t="s">
        <v>7</v>
      </c>
      <c r="B1842">
        <v>10</v>
      </c>
      <c r="C1842">
        <v>36</v>
      </c>
      <c r="D1842">
        <v>2757</v>
      </c>
      <c r="E1842">
        <v>421</v>
      </c>
      <c r="F1842">
        <v>1</v>
      </c>
      <c r="G1842">
        <v>0</v>
      </c>
      <c r="I1842" s="7">
        <f t="shared" si="1007"/>
        <v>3.6</v>
      </c>
      <c r="J1842">
        <f t="shared" si="1008"/>
        <v>26</v>
      </c>
      <c r="K1842" s="5">
        <f t="shared" si="1009"/>
        <v>0</v>
      </c>
      <c r="L1842" s="5">
        <f t="shared" si="1010"/>
        <v>2757</v>
      </c>
    </row>
    <row r="1843" spans="1:14" x14ac:dyDescent="0.3">
      <c r="A1843" t="s">
        <v>8</v>
      </c>
      <c r="B1843">
        <v>10</v>
      </c>
      <c r="C1843">
        <v>36</v>
      </c>
      <c r="D1843">
        <v>2564</v>
      </c>
      <c r="E1843">
        <v>421</v>
      </c>
      <c r="F1843">
        <v>1</v>
      </c>
      <c r="G1843">
        <v>0</v>
      </c>
      <c r="I1843" s="7">
        <f t="shared" si="1007"/>
        <v>3.6</v>
      </c>
      <c r="J1843">
        <f t="shared" si="1008"/>
        <v>26</v>
      </c>
      <c r="K1843" s="5">
        <f t="shared" si="1009"/>
        <v>2564</v>
      </c>
      <c r="L1843" s="5">
        <f t="shared" si="1010"/>
        <v>0</v>
      </c>
      <c r="N1843">
        <f t="shared" ref="N1843" si="1035">$K1842+$K1843-$L1842-$L1843</f>
        <v>-193</v>
      </c>
    </row>
    <row r="1844" spans="1:14" hidden="1" x14ac:dyDescent="0.3">
      <c r="A1844" t="s">
        <v>7</v>
      </c>
      <c r="B1844">
        <v>23</v>
      </c>
      <c r="C1844">
        <v>23</v>
      </c>
      <c r="D1844">
        <v>1914</v>
      </c>
      <c r="E1844">
        <v>422</v>
      </c>
      <c r="F1844">
        <v>1</v>
      </c>
      <c r="G1844">
        <v>0</v>
      </c>
      <c r="I1844" s="7">
        <f t="shared" si="1007"/>
        <v>1</v>
      </c>
      <c r="J1844">
        <f t="shared" si="1008"/>
        <v>0</v>
      </c>
      <c r="K1844" s="5">
        <f t="shared" si="1009"/>
        <v>0</v>
      </c>
      <c r="L1844" s="5">
        <f t="shared" si="1010"/>
        <v>1914</v>
      </c>
    </row>
    <row r="1845" spans="1:14" hidden="1" x14ac:dyDescent="0.3">
      <c r="A1845" t="s">
        <v>8</v>
      </c>
      <c r="B1845">
        <v>23</v>
      </c>
      <c r="C1845">
        <v>23</v>
      </c>
      <c r="D1845">
        <v>122</v>
      </c>
      <c r="E1845">
        <v>422</v>
      </c>
      <c r="F1845">
        <v>1</v>
      </c>
      <c r="G1845">
        <v>0</v>
      </c>
      <c r="I1845" s="7">
        <f t="shared" si="1007"/>
        <v>1</v>
      </c>
      <c r="J1845">
        <f t="shared" si="1008"/>
        <v>0</v>
      </c>
      <c r="K1845" s="5">
        <f t="shared" si="1009"/>
        <v>122</v>
      </c>
      <c r="L1845" s="5">
        <f t="shared" si="1010"/>
        <v>0</v>
      </c>
      <c r="N1845">
        <f t="shared" ref="N1845" si="1036">$K1844+$K1845-$L1844-$L1845</f>
        <v>-1792</v>
      </c>
    </row>
    <row r="1846" spans="1:14" hidden="1" x14ac:dyDescent="0.3">
      <c r="A1846" t="s">
        <v>7</v>
      </c>
      <c r="B1846">
        <v>47</v>
      </c>
      <c r="C1846">
        <v>47</v>
      </c>
      <c r="D1846">
        <v>3620</v>
      </c>
      <c r="E1846">
        <v>423</v>
      </c>
      <c r="F1846">
        <v>1</v>
      </c>
      <c r="G1846">
        <v>0</v>
      </c>
      <c r="I1846" s="7">
        <f t="shared" si="1007"/>
        <v>1</v>
      </c>
      <c r="J1846">
        <f t="shared" si="1008"/>
        <v>0</v>
      </c>
      <c r="K1846" s="5">
        <f t="shared" si="1009"/>
        <v>0</v>
      </c>
      <c r="L1846" s="5">
        <f t="shared" si="1010"/>
        <v>3620</v>
      </c>
    </row>
    <row r="1847" spans="1:14" hidden="1" x14ac:dyDescent="0.3">
      <c r="A1847" t="s">
        <v>8</v>
      </c>
      <c r="B1847">
        <v>47</v>
      </c>
      <c r="C1847">
        <v>47</v>
      </c>
      <c r="D1847">
        <v>196</v>
      </c>
      <c r="E1847">
        <v>423</v>
      </c>
      <c r="F1847">
        <v>1</v>
      </c>
      <c r="G1847">
        <v>0</v>
      </c>
      <c r="I1847" s="7">
        <f t="shared" si="1007"/>
        <v>1</v>
      </c>
      <c r="J1847">
        <f t="shared" si="1008"/>
        <v>0</v>
      </c>
      <c r="K1847" s="5">
        <f t="shared" si="1009"/>
        <v>196</v>
      </c>
      <c r="L1847" s="5">
        <f t="shared" si="1010"/>
        <v>0</v>
      </c>
      <c r="N1847">
        <f t="shared" ref="N1847" si="1037">$K1846+$K1847-$L1846-$L1847</f>
        <v>-3424</v>
      </c>
    </row>
    <row r="1848" spans="1:14" hidden="1" x14ac:dyDescent="0.3">
      <c r="A1848" t="s">
        <v>8</v>
      </c>
      <c r="B1848">
        <v>38</v>
      </c>
      <c r="C1848">
        <v>38</v>
      </c>
      <c r="D1848">
        <v>172</v>
      </c>
      <c r="E1848">
        <v>424</v>
      </c>
      <c r="F1848">
        <v>1</v>
      </c>
      <c r="G1848">
        <v>0</v>
      </c>
      <c r="I1848" s="7">
        <f t="shared" si="1007"/>
        <v>1</v>
      </c>
      <c r="J1848">
        <f t="shared" si="1008"/>
        <v>0</v>
      </c>
      <c r="K1848" s="5">
        <f t="shared" si="1009"/>
        <v>172</v>
      </c>
      <c r="L1848" s="5">
        <f t="shared" si="1010"/>
        <v>0</v>
      </c>
    </row>
    <row r="1849" spans="1:14" hidden="1" x14ac:dyDescent="0.3">
      <c r="A1849" t="s">
        <v>7</v>
      </c>
      <c r="B1849">
        <v>38</v>
      </c>
      <c r="C1849">
        <v>38</v>
      </c>
      <c r="D1849">
        <v>3017</v>
      </c>
      <c r="E1849">
        <v>424</v>
      </c>
      <c r="F1849">
        <v>1</v>
      </c>
      <c r="G1849">
        <v>0</v>
      </c>
      <c r="I1849" s="7">
        <f t="shared" si="1007"/>
        <v>1</v>
      </c>
      <c r="J1849">
        <f t="shared" si="1008"/>
        <v>0</v>
      </c>
      <c r="K1849" s="5">
        <f t="shared" si="1009"/>
        <v>0</v>
      </c>
      <c r="L1849" s="5">
        <f t="shared" si="1010"/>
        <v>3017</v>
      </c>
      <c r="N1849">
        <f t="shared" ref="N1849" si="1038">$K1848+$K1849-$L1848-$L1849</f>
        <v>-2845</v>
      </c>
    </row>
    <row r="1850" spans="1:14" hidden="1" x14ac:dyDescent="0.3">
      <c r="A1850" t="s">
        <v>8</v>
      </c>
      <c r="B1850">
        <v>7</v>
      </c>
      <c r="C1850">
        <v>7</v>
      </c>
      <c r="D1850">
        <v>100</v>
      </c>
      <c r="E1850">
        <v>425</v>
      </c>
      <c r="F1850">
        <v>1</v>
      </c>
      <c r="G1850">
        <v>0</v>
      </c>
      <c r="I1850" s="7">
        <f t="shared" si="1007"/>
        <v>1</v>
      </c>
      <c r="J1850">
        <f t="shared" si="1008"/>
        <v>0</v>
      </c>
      <c r="K1850" s="5">
        <f t="shared" si="1009"/>
        <v>100</v>
      </c>
      <c r="L1850" s="5">
        <f t="shared" si="1010"/>
        <v>0</v>
      </c>
    </row>
    <row r="1851" spans="1:14" hidden="1" x14ac:dyDescent="0.3">
      <c r="A1851" t="s">
        <v>7</v>
      </c>
      <c r="B1851">
        <v>7</v>
      </c>
      <c r="C1851">
        <v>7</v>
      </c>
      <c r="D1851">
        <v>516</v>
      </c>
      <c r="E1851">
        <v>425</v>
      </c>
      <c r="F1851">
        <v>1</v>
      </c>
      <c r="G1851">
        <v>0</v>
      </c>
      <c r="I1851" s="7">
        <f t="shared" si="1007"/>
        <v>1</v>
      </c>
      <c r="J1851">
        <f t="shared" si="1008"/>
        <v>0</v>
      </c>
      <c r="K1851" s="5">
        <f t="shared" si="1009"/>
        <v>0</v>
      </c>
      <c r="L1851" s="5">
        <f t="shared" si="1010"/>
        <v>516</v>
      </c>
      <c r="N1851">
        <f t="shared" ref="N1851" si="1039">$K1850+$K1851-$L1850-$L1851</f>
        <v>-416</v>
      </c>
    </row>
    <row r="1852" spans="1:14" hidden="1" x14ac:dyDescent="0.3">
      <c r="A1852" t="s">
        <v>7</v>
      </c>
      <c r="B1852">
        <v>13</v>
      </c>
      <c r="C1852">
        <v>13</v>
      </c>
      <c r="D1852">
        <v>1067</v>
      </c>
      <c r="E1852">
        <v>426</v>
      </c>
      <c r="F1852">
        <v>1</v>
      </c>
      <c r="G1852">
        <v>0</v>
      </c>
      <c r="I1852" s="7">
        <f t="shared" si="1007"/>
        <v>1</v>
      </c>
      <c r="J1852">
        <f t="shared" si="1008"/>
        <v>0</v>
      </c>
      <c r="K1852" s="5">
        <f t="shared" si="1009"/>
        <v>0</v>
      </c>
      <c r="L1852" s="5">
        <f t="shared" si="1010"/>
        <v>1067</v>
      </c>
    </row>
    <row r="1853" spans="1:14" hidden="1" x14ac:dyDescent="0.3">
      <c r="A1853" t="s">
        <v>8</v>
      </c>
      <c r="B1853">
        <v>13</v>
      </c>
      <c r="C1853">
        <v>13</v>
      </c>
      <c r="D1853">
        <v>125</v>
      </c>
      <c r="E1853">
        <v>426</v>
      </c>
      <c r="F1853">
        <v>1</v>
      </c>
      <c r="G1853">
        <v>0</v>
      </c>
      <c r="I1853" s="7">
        <f t="shared" si="1007"/>
        <v>1</v>
      </c>
      <c r="J1853">
        <f t="shared" si="1008"/>
        <v>0</v>
      </c>
      <c r="K1853" s="5">
        <f t="shared" si="1009"/>
        <v>125</v>
      </c>
      <c r="L1853" s="5">
        <f t="shared" si="1010"/>
        <v>0</v>
      </c>
      <c r="N1853">
        <f t="shared" ref="N1853" si="1040">$K1852+$K1853-$L1852-$L1853</f>
        <v>-942</v>
      </c>
    </row>
    <row r="1854" spans="1:14" x14ac:dyDescent="0.3">
      <c r="A1854" t="s">
        <v>7</v>
      </c>
      <c r="B1854">
        <v>3</v>
      </c>
      <c r="C1854">
        <v>27</v>
      </c>
      <c r="D1854">
        <v>2678</v>
      </c>
      <c r="E1854">
        <v>427</v>
      </c>
      <c r="F1854">
        <v>0</v>
      </c>
      <c r="G1854">
        <v>1</v>
      </c>
      <c r="I1854" s="7">
        <f t="shared" si="1007"/>
        <v>9</v>
      </c>
      <c r="J1854">
        <f t="shared" si="1008"/>
        <v>24</v>
      </c>
      <c r="K1854" s="5">
        <f t="shared" si="1009"/>
        <v>0</v>
      </c>
      <c r="L1854" s="5">
        <f t="shared" si="1010"/>
        <v>2678</v>
      </c>
    </row>
    <row r="1855" spans="1:14" x14ac:dyDescent="0.3">
      <c r="A1855" t="s">
        <v>8</v>
      </c>
      <c r="B1855">
        <v>3</v>
      </c>
      <c r="C1855">
        <v>27</v>
      </c>
      <c r="D1855">
        <v>2699</v>
      </c>
      <c r="E1855">
        <v>427</v>
      </c>
      <c r="F1855">
        <v>0</v>
      </c>
      <c r="G1855">
        <v>1</v>
      </c>
      <c r="I1855" s="7">
        <f t="shared" si="1007"/>
        <v>9</v>
      </c>
      <c r="J1855">
        <f t="shared" si="1008"/>
        <v>24</v>
      </c>
      <c r="K1855" s="5">
        <f t="shared" si="1009"/>
        <v>2699</v>
      </c>
      <c r="L1855" s="5">
        <f t="shared" si="1010"/>
        <v>0</v>
      </c>
      <c r="N1855">
        <f t="shared" ref="N1855" si="1041">$K1854+$K1855-$L1854-$L1855</f>
        <v>21</v>
      </c>
    </row>
    <row r="1856" spans="1:14" x14ac:dyDescent="0.3">
      <c r="A1856" t="s">
        <v>8</v>
      </c>
      <c r="B1856">
        <v>2</v>
      </c>
      <c r="C1856">
        <v>47</v>
      </c>
      <c r="D1856">
        <v>4047</v>
      </c>
      <c r="E1856">
        <v>428</v>
      </c>
      <c r="F1856">
        <v>0</v>
      </c>
      <c r="G1856">
        <v>1</v>
      </c>
      <c r="I1856" s="7">
        <f t="shared" si="1007"/>
        <v>23.5</v>
      </c>
      <c r="J1856">
        <f t="shared" si="1008"/>
        <v>45</v>
      </c>
      <c r="K1856" s="5">
        <f t="shared" si="1009"/>
        <v>4047</v>
      </c>
      <c r="L1856" s="5">
        <f t="shared" si="1010"/>
        <v>0</v>
      </c>
    </row>
    <row r="1857" spans="1:14" x14ac:dyDescent="0.3">
      <c r="A1857" t="s">
        <v>7</v>
      </c>
      <c r="B1857">
        <v>2</v>
      </c>
      <c r="C1857">
        <v>47</v>
      </c>
      <c r="D1857">
        <v>3898</v>
      </c>
      <c r="E1857">
        <v>428</v>
      </c>
      <c r="F1857">
        <v>0</v>
      </c>
      <c r="G1857">
        <v>1</v>
      </c>
      <c r="I1857" s="7">
        <f t="shared" si="1007"/>
        <v>23.5</v>
      </c>
      <c r="J1857">
        <f t="shared" si="1008"/>
        <v>45</v>
      </c>
      <c r="K1857" s="5">
        <f t="shared" si="1009"/>
        <v>0</v>
      </c>
      <c r="L1857" s="5">
        <f t="shared" si="1010"/>
        <v>3898</v>
      </c>
      <c r="N1857">
        <f t="shared" ref="N1857" si="1042">$K1856+$K1857-$L1856-$L1857</f>
        <v>149</v>
      </c>
    </row>
    <row r="1858" spans="1:14" x14ac:dyDescent="0.3">
      <c r="A1858" t="s">
        <v>8</v>
      </c>
      <c r="B1858">
        <v>7</v>
      </c>
      <c r="C1858">
        <v>45</v>
      </c>
      <c r="D1858">
        <v>3868</v>
      </c>
      <c r="E1858">
        <v>429</v>
      </c>
      <c r="F1858">
        <v>0</v>
      </c>
      <c r="G1858">
        <v>1</v>
      </c>
      <c r="I1858" s="7">
        <f t="shared" si="1007"/>
        <v>6.4285714285714288</v>
      </c>
      <c r="J1858">
        <f t="shared" si="1008"/>
        <v>38</v>
      </c>
      <c r="K1858" s="5">
        <f t="shared" si="1009"/>
        <v>3868</v>
      </c>
      <c r="L1858" s="5">
        <f t="shared" si="1010"/>
        <v>0</v>
      </c>
    </row>
    <row r="1859" spans="1:14" x14ac:dyDescent="0.3">
      <c r="A1859" t="s">
        <v>7</v>
      </c>
      <c r="B1859">
        <v>7</v>
      </c>
      <c r="C1859">
        <v>45</v>
      </c>
      <c r="D1859">
        <v>3795</v>
      </c>
      <c r="E1859">
        <v>429</v>
      </c>
      <c r="F1859">
        <v>0</v>
      </c>
      <c r="G1859">
        <v>1</v>
      </c>
      <c r="I1859" s="7">
        <f t="shared" ref="I1859:I1922" si="1043">C1859/B1859</f>
        <v>6.4285714285714288</v>
      </c>
      <c r="J1859">
        <f t="shared" ref="J1859:J1922" si="1044">C1859-B1859</f>
        <v>38</v>
      </c>
      <c r="K1859" s="5">
        <f t="shared" ref="K1859:K1922" si="1045">IF($A1859="Hungarian",$D1859,0)</f>
        <v>0</v>
      </c>
      <c r="L1859" s="5">
        <f t="shared" ref="L1859:L1922" si="1046">IF($A1859="Vickrey Auction",$D1859,0)</f>
        <v>3795</v>
      </c>
      <c r="N1859">
        <f t="shared" ref="N1859" si="1047">$K1858+$K1859-$L1858-$L1859</f>
        <v>73</v>
      </c>
    </row>
    <row r="1860" spans="1:14" hidden="1" x14ac:dyDescent="0.3">
      <c r="A1860" t="s">
        <v>8</v>
      </c>
      <c r="B1860">
        <v>18</v>
      </c>
      <c r="C1860">
        <v>26</v>
      </c>
      <c r="D1860">
        <v>960</v>
      </c>
      <c r="E1860">
        <v>430</v>
      </c>
      <c r="F1860">
        <v>1</v>
      </c>
      <c r="G1860">
        <v>0</v>
      </c>
      <c r="I1860" s="7">
        <f t="shared" si="1043"/>
        <v>1.4444444444444444</v>
      </c>
      <c r="J1860">
        <f t="shared" si="1044"/>
        <v>8</v>
      </c>
      <c r="K1860" s="5">
        <f t="shared" si="1045"/>
        <v>960</v>
      </c>
      <c r="L1860" s="5">
        <f t="shared" si="1046"/>
        <v>0</v>
      </c>
    </row>
    <row r="1861" spans="1:14" hidden="1" x14ac:dyDescent="0.3">
      <c r="A1861" t="s">
        <v>7</v>
      </c>
      <c r="B1861">
        <v>18</v>
      </c>
      <c r="C1861">
        <v>26</v>
      </c>
      <c r="D1861">
        <v>1987</v>
      </c>
      <c r="E1861">
        <v>430</v>
      </c>
      <c r="F1861">
        <v>1</v>
      </c>
      <c r="G1861">
        <v>0</v>
      </c>
      <c r="I1861" s="7">
        <f t="shared" si="1043"/>
        <v>1.4444444444444444</v>
      </c>
      <c r="J1861">
        <f t="shared" si="1044"/>
        <v>8</v>
      </c>
      <c r="K1861" s="5">
        <f t="shared" si="1045"/>
        <v>0</v>
      </c>
      <c r="L1861" s="5">
        <f t="shared" si="1046"/>
        <v>1987</v>
      </c>
      <c r="N1861">
        <f t="shared" ref="N1861" si="1048">$K1860+$K1861-$L1860-$L1861</f>
        <v>-1027</v>
      </c>
    </row>
    <row r="1862" spans="1:14" hidden="1" x14ac:dyDescent="0.3">
      <c r="A1862" t="s">
        <v>8</v>
      </c>
      <c r="B1862">
        <v>36</v>
      </c>
      <c r="C1862">
        <v>47</v>
      </c>
      <c r="D1862">
        <v>1185</v>
      </c>
      <c r="E1862">
        <v>431</v>
      </c>
      <c r="F1862">
        <v>1</v>
      </c>
      <c r="G1862">
        <v>0</v>
      </c>
      <c r="I1862" s="7">
        <f t="shared" si="1043"/>
        <v>1.3055555555555556</v>
      </c>
      <c r="J1862">
        <f t="shared" si="1044"/>
        <v>11</v>
      </c>
      <c r="K1862" s="5">
        <f t="shared" si="1045"/>
        <v>1185</v>
      </c>
      <c r="L1862" s="5">
        <f t="shared" si="1046"/>
        <v>0</v>
      </c>
    </row>
    <row r="1863" spans="1:14" hidden="1" x14ac:dyDescent="0.3">
      <c r="A1863" t="s">
        <v>7</v>
      </c>
      <c r="B1863">
        <v>36</v>
      </c>
      <c r="C1863">
        <v>47</v>
      </c>
      <c r="D1863">
        <v>3341</v>
      </c>
      <c r="E1863">
        <v>431</v>
      </c>
      <c r="F1863">
        <v>1</v>
      </c>
      <c r="G1863">
        <v>0</v>
      </c>
      <c r="I1863" s="7">
        <f t="shared" si="1043"/>
        <v>1.3055555555555556</v>
      </c>
      <c r="J1863">
        <f t="shared" si="1044"/>
        <v>11</v>
      </c>
      <c r="K1863" s="5">
        <f t="shared" si="1045"/>
        <v>0</v>
      </c>
      <c r="L1863" s="5">
        <f t="shared" si="1046"/>
        <v>3341</v>
      </c>
      <c r="N1863">
        <f t="shared" ref="N1863" si="1049">$K1862+$K1863-$L1862-$L1863</f>
        <v>-2156</v>
      </c>
    </row>
    <row r="1864" spans="1:14" x14ac:dyDescent="0.3">
      <c r="A1864" t="s">
        <v>7</v>
      </c>
      <c r="B1864">
        <v>25</v>
      </c>
      <c r="C1864">
        <v>40</v>
      </c>
      <c r="D1864">
        <v>3044</v>
      </c>
      <c r="E1864">
        <v>432</v>
      </c>
      <c r="F1864">
        <v>1</v>
      </c>
      <c r="G1864">
        <v>0</v>
      </c>
      <c r="I1864" s="7">
        <f t="shared" si="1043"/>
        <v>1.6</v>
      </c>
      <c r="J1864">
        <f t="shared" si="1044"/>
        <v>15</v>
      </c>
      <c r="K1864" s="5">
        <f t="shared" si="1045"/>
        <v>0</v>
      </c>
      <c r="L1864" s="5">
        <f t="shared" si="1046"/>
        <v>3044</v>
      </c>
    </row>
    <row r="1865" spans="1:14" x14ac:dyDescent="0.3">
      <c r="A1865" t="s">
        <v>8</v>
      </c>
      <c r="B1865">
        <v>25</v>
      </c>
      <c r="C1865">
        <v>40</v>
      </c>
      <c r="D1865">
        <v>1838</v>
      </c>
      <c r="E1865">
        <v>432</v>
      </c>
      <c r="F1865">
        <v>1</v>
      </c>
      <c r="G1865">
        <v>0</v>
      </c>
      <c r="I1865" s="7">
        <f t="shared" si="1043"/>
        <v>1.6</v>
      </c>
      <c r="J1865">
        <f t="shared" si="1044"/>
        <v>15</v>
      </c>
      <c r="K1865" s="5">
        <f t="shared" si="1045"/>
        <v>1838</v>
      </c>
      <c r="L1865" s="5">
        <f t="shared" si="1046"/>
        <v>0</v>
      </c>
      <c r="N1865">
        <f t="shared" ref="N1865" si="1050">$K1864+$K1865-$L1864-$L1865</f>
        <v>-1206</v>
      </c>
    </row>
    <row r="1866" spans="1:14" hidden="1" x14ac:dyDescent="0.3">
      <c r="A1866" t="s">
        <v>7</v>
      </c>
      <c r="B1866">
        <v>6</v>
      </c>
      <c r="C1866">
        <v>6</v>
      </c>
      <c r="D1866">
        <v>594</v>
      </c>
      <c r="E1866">
        <v>433</v>
      </c>
      <c r="F1866">
        <v>1</v>
      </c>
      <c r="G1866">
        <v>0</v>
      </c>
      <c r="I1866" s="7">
        <f t="shared" si="1043"/>
        <v>1</v>
      </c>
      <c r="J1866">
        <f t="shared" si="1044"/>
        <v>0</v>
      </c>
      <c r="K1866" s="5">
        <f t="shared" si="1045"/>
        <v>0</v>
      </c>
      <c r="L1866" s="5">
        <f t="shared" si="1046"/>
        <v>594</v>
      </c>
    </row>
    <row r="1867" spans="1:14" hidden="1" x14ac:dyDescent="0.3">
      <c r="A1867" t="s">
        <v>8</v>
      </c>
      <c r="B1867">
        <v>6</v>
      </c>
      <c r="C1867">
        <v>6</v>
      </c>
      <c r="D1867">
        <v>84</v>
      </c>
      <c r="E1867">
        <v>433</v>
      </c>
      <c r="F1867">
        <v>1</v>
      </c>
      <c r="G1867">
        <v>0</v>
      </c>
      <c r="I1867" s="7">
        <f t="shared" si="1043"/>
        <v>1</v>
      </c>
      <c r="J1867">
        <f t="shared" si="1044"/>
        <v>0</v>
      </c>
      <c r="K1867" s="5">
        <f t="shared" si="1045"/>
        <v>84</v>
      </c>
      <c r="L1867" s="5">
        <f t="shared" si="1046"/>
        <v>0</v>
      </c>
      <c r="N1867">
        <f t="shared" ref="N1867" si="1051">$K1866+$K1867-$L1866-$L1867</f>
        <v>-510</v>
      </c>
    </row>
    <row r="1868" spans="1:14" x14ac:dyDescent="0.3">
      <c r="A1868" t="s">
        <v>7</v>
      </c>
      <c r="B1868">
        <v>8</v>
      </c>
      <c r="C1868">
        <v>15</v>
      </c>
      <c r="D1868">
        <v>1262</v>
      </c>
      <c r="E1868">
        <v>434</v>
      </c>
      <c r="F1868">
        <v>1</v>
      </c>
      <c r="G1868">
        <v>0</v>
      </c>
      <c r="I1868" s="7">
        <f t="shared" si="1043"/>
        <v>1.875</v>
      </c>
      <c r="J1868">
        <f t="shared" si="1044"/>
        <v>7</v>
      </c>
      <c r="K1868" s="5">
        <f t="shared" si="1045"/>
        <v>0</v>
      </c>
      <c r="L1868" s="5">
        <f t="shared" si="1046"/>
        <v>1262</v>
      </c>
    </row>
    <row r="1869" spans="1:14" x14ac:dyDescent="0.3">
      <c r="A1869" t="s">
        <v>8</v>
      </c>
      <c r="B1869">
        <v>8</v>
      </c>
      <c r="C1869">
        <v>15</v>
      </c>
      <c r="D1869">
        <v>682</v>
      </c>
      <c r="E1869">
        <v>434</v>
      </c>
      <c r="F1869">
        <v>1</v>
      </c>
      <c r="G1869">
        <v>0</v>
      </c>
      <c r="I1869" s="7">
        <f t="shared" si="1043"/>
        <v>1.875</v>
      </c>
      <c r="J1869">
        <f t="shared" si="1044"/>
        <v>7</v>
      </c>
      <c r="K1869" s="5">
        <f t="shared" si="1045"/>
        <v>682</v>
      </c>
      <c r="L1869" s="5">
        <f t="shared" si="1046"/>
        <v>0</v>
      </c>
      <c r="N1869">
        <f t="shared" ref="N1869" si="1052">$K1868+$K1869-$L1868-$L1869</f>
        <v>-580</v>
      </c>
    </row>
    <row r="1870" spans="1:14" hidden="1" x14ac:dyDescent="0.3">
      <c r="A1870" t="s">
        <v>7</v>
      </c>
      <c r="B1870">
        <v>38</v>
      </c>
      <c r="C1870">
        <v>38</v>
      </c>
      <c r="D1870">
        <v>2998</v>
      </c>
      <c r="E1870">
        <v>435</v>
      </c>
      <c r="F1870">
        <v>1</v>
      </c>
      <c r="G1870">
        <v>0</v>
      </c>
      <c r="I1870" s="7">
        <f t="shared" si="1043"/>
        <v>1</v>
      </c>
      <c r="J1870">
        <f t="shared" si="1044"/>
        <v>0</v>
      </c>
      <c r="K1870" s="5">
        <f t="shared" si="1045"/>
        <v>0</v>
      </c>
      <c r="L1870" s="5">
        <f t="shared" si="1046"/>
        <v>2998</v>
      </c>
    </row>
    <row r="1871" spans="1:14" hidden="1" x14ac:dyDescent="0.3">
      <c r="A1871" t="s">
        <v>8</v>
      </c>
      <c r="B1871">
        <v>38</v>
      </c>
      <c r="C1871">
        <v>38</v>
      </c>
      <c r="D1871">
        <v>176</v>
      </c>
      <c r="E1871">
        <v>435</v>
      </c>
      <c r="F1871">
        <v>1</v>
      </c>
      <c r="G1871">
        <v>0</v>
      </c>
      <c r="I1871" s="7">
        <f t="shared" si="1043"/>
        <v>1</v>
      </c>
      <c r="J1871">
        <f t="shared" si="1044"/>
        <v>0</v>
      </c>
      <c r="K1871" s="5">
        <f t="shared" si="1045"/>
        <v>176</v>
      </c>
      <c r="L1871" s="5">
        <f t="shared" si="1046"/>
        <v>0</v>
      </c>
      <c r="N1871">
        <f t="shared" ref="N1871" si="1053">$K1870+$K1871-$L1870-$L1871</f>
        <v>-2822</v>
      </c>
    </row>
    <row r="1872" spans="1:14" x14ac:dyDescent="0.3">
      <c r="A1872" t="s">
        <v>8</v>
      </c>
      <c r="B1872">
        <v>25</v>
      </c>
      <c r="C1872">
        <v>46</v>
      </c>
      <c r="D1872">
        <v>2470</v>
      </c>
      <c r="E1872">
        <v>436</v>
      </c>
      <c r="F1872">
        <v>1</v>
      </c>
      <c r="G1872">
        <v>0</v>
      </c>
      <c r="I1872" s="7">
        <f t="shared" si="1043"/>
        <v>1.84</v>
      </c>
      <c r="J1872">
        <f t="shared" si="1044"/>
        <v>21</v>
      </c>
      <c r="K1872" s="5">
        <f t="shared" si="1045"/>
        <v>2470</v>
      </c>
      <c r="L1872" s="5">
        <f t="shared" si="1046"/>
        <v>0</v>
      </c>
    </row>
    <row r="1873" spans="1:14" x14ac:dyDescent="0.3">
      <c r="A1873" t="s">
        <v>7</v>
      </c>
      <c r="B1873">
        <v>25</v>
      </c>
      <c r="C1873">
        <v>46</v>
      </c>
      <c r="D1873">
        <v>3087</v>
      </c>
      <c r="E1873">
        <v>436</v>
      </c>
      <c r="F1873">
        <v>1</v>
      </c>
      <c r="G1873">
        <v>0</v>
      </c>
      <c r="I1873" s="7">
        <f t="shared" si="1043"/>
        <v>1.84</v>
      </c>
      <c r="J1873">
        <f t="shared" si="1044"/>
        <v>21</v>
      </c>
      <c r="K1873" s="5">
        <f t="shared" si="1045"/>
        <v>0</v>
      </c>
      <c r="L1873" s="5">
        <f t="shared" si="1046"/>
        <v>3087</v>
      </c>
      <c r="N1873">
        <f t="shared" ref="N1873" si="1054">$K1872+$K1873-$L1872-$L1873</f>
        <v>-617</v>
      </c>
    </row>
    <row r="1874" spans="1:14" x14ac:dyDescent="0.3">
      <c r="A1874" t="s">
        <v>7</v>
      </c>
      <c r="B1874">
        <v>23</v>
      </c>
      <c r="C1874">
        <v>44</v>
      </c>
      <c r="D1874">
        <v>3033</v>
      </c>
      <c r="E1874">
        <v>437</v>
      </c>
      <c r="F1874">
        <v>1</v>
      </c>
      <c r="G1874">
        <v>0</v>
      </c>
      <c r="I1874" s="7">
        <f t="shared" si="1043"/>
        <v>1.9130434782608696</v>
      </c>
      <c r="J1874">
        <f t="shared" si="1044"/>
        <v>21</v>
      </c>
      <c r="K1874" s="5">
        <f t="shared" si="1045"/>
        <v>0</v>
      </c>
      <c r="L1874" s="5">
        <f t="shared" si="1046"/>
        <v>3033</v>
      </c>
    </row>
    <row r="1875" spans="1:14" x14ac:dyDescent="0.3">
      <c r="A1875" t="s">
        <v>8</v>
      </c>
      <c r="B1875">
        <v>23</v>
      </c>
      <c r="C1875">
        <v>44</v>
      </c>
      <c r="D1875">
        <v>1964</v>
      </c>
      <c r="E1875">
        <v>437</v>
      </c>
      <c r="F1875">
        <v>1</v>
      </c>
      <c r="G1875">
        <v>0</v>
      </c>
      <c r="I1875" s="7">
        <f t="shared" si="1043"/>
        <v>1.9130434782608696</v>
      </c>
      <c r="J1875">
        <f t="shared" si="1044"/>
        <v>21</v>
      </c>
      <c r="K1875" s="5">
        <f t="shared" si="1045"/>
        <v>1964</v>
      </c>
      <c r="L1875" s="5">
        <f t="shared" si="1046"/>
        <v>0</v>
      </c>
      <c r="N1875">
        <f t="shared" ref="N1875" si="1055">$K1874+$K1875-$L1874-$L1875</f>
        <v>-1069</v>
      </c>
    </row>
    <row r="1876" spans="1:14" x14ac:dyDescent="0.3">
      <c r="A1876" t="s">
        <v>8</v>
      </c>
      <c r="B1876">
        <v>17</v>
      </c>
      <c r="C1876">
        <v>31</v>
      </c>
      <c r="D1876">
        <v>1562</v>
      </c>
      <c r="E1876">
        <v>438</v>
      </c>
      <c r="F1876">
        <v>1</v>
      </c>
      <c r="G1876">
        <v>0</v>
      </c>
      <c r="I1876" s="7">
        <f t="shared" si="1043"/>
        <v>1.8235294117647058</v>
      </c>
      <c r="J1876">
        <f t="shared" si="1044"/>
        <v>14</v>
      </c>
      <c r="K1876" s="5">
        <f t="shared" si="1045"/>
        <v>1562</v>
      </c>
      <c r="L1876" s="5">
        <f t="shared" si="1046"/>
        <v>0</v>
      </c>
    </row>
    <row r="1877" spans="1:14" x14ac:dyDescent="0.3">
      <c r="A1877" t="s">
        <v>7</v>
      </c>
      <c r="B1877">
        <v>17</v>
      </c>
      <c r="C1877">
        <v>31</v>
      </c>
      <c r="D1877">
        <v>2352</v>
      </c>
      <c r="E1877">
        <v>438</v>
      </c>
      <c r="F1877">
        <v>1</v>
      </c>
      <c r="G1877">
        <v>0</v>
      </c>
      <c r="I1877" s="7">
        <f t="shared" si="1043"/>
        <v>1.8235294117647058</v>
      </c>
      <c r="J1877">
        <f t="shared" si="1044"/>
        <v>14</v>
      </c>
      <c r="K1877" s="5">
        <f t="shared" si="1045"/>
        <v>0</v>
      </c>
      <c r="L1877" s="5">
        <f t="shared" si="1046"/>
        <v>2352</v>
      </c>
      <c r="N1877">
        <f t="shared" ref="N1877" si="1056">$K1876+$K1877-$L1876-$L1877</f>
        <v>-790</v>
      </c>
    </row>
    <row r="1878" spans="1:14" hidden="1" x14ac:dyDescent="0.3">
      <c r="A1878" t="s">
        <v>8</v>
      </c>
      <c r="B1878">
        <v>5</v>
      </c>
      <c r="C1878">
        <v>5</v>
      </c>
      <c r="D1878">
        <v>154</v>
      </c>
      <c r="E1878">
        <v>439</v>
      </c>
      <c r="F1878">
        <v>1</v>
      </c>
      <c r="G1878">
        <v>0</v>
      </c>
      <c r="I1878" s="7">
        <f t="shared" si="1043"/>
        <v>1</v>
      </c>
      <c r="J1878">
        <f t="shared" si="1044"/>
        <v>0</v>
      </c>
      <c r="K1878" s="5">
        <f t="shared" si="1045"/>
        <v>154</v>
      </c>
      <c r="L1878" s="5">
        <f t="shared" si="1046"/>
        <v>0</v>
      </c>
    </row>
    <row r="1879" spans="1:14" hidden="1" x14ac:dyDescent="0.3">
      <c r="A1879" t="s">
        <v>7</v>
      </c>
      <c r="B1879">
        <v>5</v>
      </c>
      <c r="C1879">
        <v>5</v>
      </c>
      <c r="D1879">
        <v>425</v>
      </c>
      <c r="E1879">
        <v>439</v>
      </c>
      <c r="F1879">
        <v>1</v>
      </c>
      <c r="G1879">
        <v>0</v>
      </c>
      <c r="I1879" s="7">
        <f t="shared" si="1043"/>
        <v>1</v>
      </c>
      <c r="J1879">
        <f t="shared" si="1044"/>
        <v>0</v>
      </c>
      <c r="K1879" s="5">
        <f t="shared" si="1045"/>
        <v>0</v>
      </c>
      <c r="L1879" s="5">
        <f t="shared" si="1046"/>
        <v>425</v>
      </c>
      <c r="N1879">
        <f t="shared" ref="N1879" si="1057">$K1878+$K1879-$L1878-$L1879</f>
        <v>-271</v>
      </c>
    </row>
    <row r="1880" spans="1:14" hidden="1" x14ac:dyDescent="0.3">
      <c r="A1880" t="s">
        <v>8</v>
      </c>
      <c r="B1880">
        <v>31</v>
      </c>
      <c r="C1880">
        <v>41</v>
      </c>
      <c r="D1880">
        <v>1170</v>
      </c>
      <c r="E1880">
        <v>440</v>
      </c>
      <c r="F1880">
        <v>1</v>
      </c>
      <c r="G1880">
        <v>0</v>
      </c>
      <c r="I1880" s="7">
        <f t="shared" si="1043"/>
        <v>1.3225806451612903</v>
      </c>
      <c r="J1880">
        <f t="shared" si="1044"/>
        <v>10</v>
      </c>
      <c r="K1880" s="5">
        <f t="shared" si="1045"/>
        <v>1170</v>
      </c>
      <c r="L1880" s="5">
        <f t="shared" si="1046"/>
        <v>0</v>
      </c>
    </row>
    <row r="1881" spans="1:14" hidden="1" x14ac:dyDescent="0.3">
      <c r="A1881" t="s">
        <v>7</v>
      </c>
      <c r="B1881">
        <v>31</v>
      </c>
      <c r="C1881">
        <v>41</v>
      </c>
      <c r="D1881">
        <v>3457</v>
      </c>
      <c r="E1881">
        <v>440</v>
      </c>
      <c r="F1881">
        <v>1</v>
      </c>
      <c r="G1881">
        <v>0</v>
      </c>
      <c r="I1881" s="7">
        <f t="shared" si="1043"/>
        <v>1.3225806451612903</v>
      </c>
      <c r="J1881">
        <f t="shared" si="1044"/>
        <v>10</v>
      </c>
      <c r="K1881" s="5">
        <f t="shared" si="1045"/>
        <v>0</v>
      </c>
      <c r="L1881" s="5">
        <f t="shared" si="1046"/>
        <v>3457</v>
      </c>
      <c r="N1881">
        <f t="shared" ref="N1881" si="1058">$K1880+$K1881-$L1880-$L1881</f>
        <v>-2287</v>
      </c>
    </row>
    <row r="1882" spans="1:14" hidden="1" x14ac:dyDescent="0.3">
      <c r="A1882" t="s">
        <v>7</v>
      </c>
      <c r="B1882">
        <v>28</v>
      </c>
      <c r="C1882">
        <v>28</v>
      </c>
      <c r="D1882">
        <v>2084</v>
      </c>
      <c r="E1882">
        <v>441</v>
      </c>
      <c r="F1882">
        <v>1</v>
      </c>
      <c r="G1882">
        <v>0</v>
      </c>
      <c r="I1882" s="7">
        <f t="shared" si="1043"/>
        <v>1</v>
      </c>
      <c r="J1882">
        <f t="shared" si="1044"/>
        <v>0</v>
      </c>
      <c r="K1882" s="5">
        <f t="shared" si="1045"/>
        <v>0</v>
      </c>
      <c r="L1882" s="5">
        <f t="shared" si="1046"/>
        <v>2084</v>
      </c>
    </row>
    <row r="1883" spans="1:14" hidden="1" x14ac:dyDescent="0.3">
      <c r="A1883" t="s">
        <v>8</v>
      </c>
      <c r="B1883">
        <v>28</v>
      </c>
      <c r="C1883">
        <v>28</v>
      </c>
      <c r="D1883">
        <v>185</v>
      </c>
      <c r="E1883">
        <v>441</v>
      </c>
      <c r="F1883">
        <v>1</v>
      </c>
      <c r="G1883">
        <v>0</v>
      </c>
      <c r="I1883" s="7">
        <f t="shared" si="1043"/>
        <v>1</v>
      </c>
      <c r="J1883">
        <f t="shared" si="1044"/>
        <v>0</v>
      </c>
      <c r="K1883" s="5">
        <f t="shared" si="1045"/>
        <v>185</v>
      </c>
      <c r="L1883" s="5">
        <f t="shared" si="1046"/>
        <v>0</v>
      </c>
      <c r="N1883">
        <f t="shared" ref="N1883" si="1059">$K1882+$K1883-$L1882-$L1883</f>
        <v>-1899</v>
      </c>
    </row>
    <row r="1884" spans="1:14" x14ac:dyDescent="0.3">
      <c r="A1884" t="s">
        <v>7</v>
      </c>
      <c r="B1884">
        <v>3</v>
      </c>
      <c r="C1884">
        <v>26</v>
      </c>
      <c r="D1884">
        <v>2534</v>
      </c>
      <c r="E1884">
        <v>442</v>
      </c>
      <c r="F1884">
        <v>0</v>
      </c>
      <c r="G1884">
        <v>1</v>
      </c>
      <c r="I1884" s="7">
        <f t="shared" si="1043"/>
        <v>8.6666666666666661</v>
      </c>
      <c r="J1884">
        <f t="shared" si="1044"/>
        <v>23</v>
      </c>
      <c r="K1884" s="5">
        <f t="shared" si="1045"/>
        <v>0</v>
      </c>
      <c r="L1884" s="5">
        <f t="shared" si="1046"/>
        <v>2534</v>
      </c>
    </row>
    <row r="1885" spans="1:14" x14ac:dyDescent="0.3">
      <c r="A1885" t="s">
        <v>8</v>
      </c>
      <c r="B1885">
        <v>3</v>
      </c>
      <c r="C1885">
        <v>26</v>
      </c>
      <c r="D1885">
        <v>2597</v>
      </c>
      <c r="E1885">
        <v>442</v>
      </c>
      <c r="F1885">
        <v>0</v>
      </c>
      <c r="G1885">
        <v>1</v>
      </c>
      <c r="I1885" s="7">
        <f t="shared" si="1043"/>
        <v>8.6666666666666661</v>
      </c>
      <c r="J1885">
        <f t="shared" si="1044"/>
        <v>23</v>
      </c>
      <c r="K1885" s="5">
        <f t="shared" si="1045"/>
        <v>2597</v>
      </c>
      <c r="L1885" s="5">
        <f t="shared" si="1046"/>
        <v>0</v>
      </c>
      <c r="N1885">
        <f t="shared" ref="N1885" si="1060">$K1884+$K1885-$L1884-$L1885</f>
        <v>63</v>
      </c>
    </row>
    <row r="1886" spans="1:14" hidden="1" x14ac:dyDescent="0.3">
      <c r="A1886" t="s">
        <v>8</v>
      </c>
      <c r="B1886">
        <v>21</v>
      </c>
      <c r="C1886">
        <v>21</v>
      </c>
      <c r="D1886">
        <v>155</v>
      </c>
      <c r="E1886">
        <v>443</v>
      </c>
      <c r="F1886">
        <v>1</v>
      </c>
      <c r="G1886">
        <v>0</v>
      </c>
      <c r="I1886" s="7">
        <f t="shared" si="1043"/>
        <v>1</v>
      </c>
      <c r="J1886">
        <f t="shared" si="1044"/>
        <v>0</v>
      </c>
      <c r="K1886" s="5">
        <f t="shared" si="1045"/>
        <v>155</v>
      </c>
      <c r="L1886" s="5">
        <f t="shared" si="1046"/>
        <v>0</v>
      </c>
    </row>
    <row r="1887" spans="1:14" hidden="1" x14ac:dyDescent="0.3">
      <c r="A1887" t="s">
        <v>7</v>
      </c>
      <c r="B1887">
        <v>21</v>
      </c>
      <c r="C1887">
        <v>21</v>
      </c>
      <c r="D1887">
        <v>1909</v>
      </c>
      <c r="E1887">
        <v>443</v>
      </c>
      <c r="F1887">
        <v>1</v>
      </c>
      <c r="G1887">
        <v>0</v>
      </c>
      <c r="I1887" s="7">
        <f t="shared" si="1043"/>
        <v>1</v>
      </c>
      <c r="J1887">
        <f t="shared" si="1044"/>
        <v>0</v>
      </c>
      <c r="K1887" s="5">
        <f t="shared" si="1045"/>
        <v>0</v>
      </c>
      <c r="L1887" s="5">
        <f t="shared" si="1046"/>
        <v>1909</v>
      </c>
      <c r="N1887">
        <f t="shared" ref="N1887" si="1061">$K1886+$K1887-$L1886-$L1887</f>
        <v>-1754</v>
      </c>
    </row>
    <row r="1888" spans="1:14" x14ac:dyDescent="0.3">
      <c r="A1888" t="s">
        <v>8</v>
      </c>
      <c r="B1888">
        <v>22</v>
      </c>
      <c r="C1888">
        <v>44</v>
      </c>
      <c r="D1888">
        <v>2465</v>
      </c>
      <c r="E1888">
        <v>444</v>
      </c>
      <c r="F1888">
        <v>1</v>
      </c>
      <c r="G1888">
        <v>0</v>
      </c>
      <c r="I1888" s="7">
        <f t="shared" si="1043"/>
        <v>2</v>
      </c>
      <c r="J1888">
        <f t="shared" si="1044"/>
        <v>22</v>
      </c>
      <c r="K1888" s="5">
        <f t="shared" si="1045"/>
        <v>2465</v>
      </c>
      <c r="L1888" s="5">
        <f t="shared" si="1046"/>
        <v>0</v>
      </c>
    </row>
    <row r="1889" spans="1:14" x14ac:dyDescent="0.3">
      <c r="A1889" t="s">
        <v>7</v>
      </c>
      <c r="B1889">
        <v>22</v>
      </c>
      <c r="C1889">
        <v>44</v>
      </c>
      <c r="D1889">
        <v>3563</v>
      </c>
      <c r="E1889">
        <v>444</v>
      </c>
      <c r="F1889">
        <v>1</v>
      </c>
      <c r="G1889">
        <v>0</v>
      </c>
      <c r="I1889" s="7">
        <f t="shared" si="1043"/>
        <v>2</v>
      </c>
      <c r="J1889">
        <f t="shared" si="1044"/>
        <v>22</v>
      </c>
      <c r="K1889" s="5">
        <f t="shared" si="1045"/>
        <v>0</v>
      </c>
      <c r="L1889" s="5">
        <f t="shared" si="1046"/>
        <v>3563</v>
      </c>
      <c r="N1889">
        <f t="shared" ref="N1889" si="1062">$K1888+$K1889-$L1888-$L1889</f>
        <v>-1098</v>
      </c>
    </row>
    <row r="1890" spans="1:14" hidden="1" x14ac:dyDescent="0.3">
      <c r="A1890" t="s">
        <v>8</v>
      </c>
      <c r="B1890">
        <v>35</v>
      </c>
      <c r="C1890">
        <v>35</v>
      </c>
      <c r="D1890">
        <v>159</v>
      </c>
      <c r="E1890">
        <v>445</v>
      </c>
      <c r="F1890">
        <v>1</v>
      </c>
      <c r="G1890">
        <v>0</v>
      </c>
      <c r="I1890" s="7">
        <f t="shared" si="1043"/>
        <v>1</v>
      </c>
      <c r="J1890">
        <f t="shared" si="1044"/>
        <v>0</v>
      </c>
      <c r="K1890" s="5">
        <f t="shared" si="1045"/>
        <v>159</v>
      </c>
      <c r="L1890" s="5">
        <f t="shared" si="1046"/>
        <v>0</v>
      </c>
    </row>
    <row r="1891" spans="1:14" hidden="1" x14ac:dyDescent="0.3">
      <c r="A1891" t="s">
        <v>7</v>
      </c>
      <c r="B1891">
        <v>35</v>
      </c>
      <c r="C1891">
        <v>35</v>
      </c>
      <c r="D1891">
        <v>2759</v>
      </c>
      <c r="E1891">
        <v>445</v>
      </c>
      <c r="F1891">
        <v>1</v>
      </c>
      <c r="G1891">
        <v>0</v>
      </c>
      <c r="I1891" s="7">
        <f t="shared" si="1043"/>
        <v>1</v>
      </c>
      <c r="J1891">
        <f t="shared" si="1044"/>
        <v>0</v>
      </c>
      <c r="K1891" s="5">
        <f t="shared" si="1045"/>
        <v>0</v>
      </c>
      <c r="L1891" s="5">
        <f t="shared" si="1046"/>
        <v>2759</v>
      </c>
      <c r="N1891">
        <f t="shared" ref="N1891" si="1063">$K1890+$K1891-$L1890-$L1891</f>
        <v>-2600</v>
      </c>
    </row>
    <row r="1892" spans="1:14" hidden="1" x14ac:dyDescent="0.3">
      <c r="A1892" t="s">
        <v>7</v>
      </c>
      <c r="B1892">
        <v>20</v>
      </c>
      <c r="C1892">
        <v>20</v>
      </c>
      <c r="D1892">
        <v>1652</v>
      </c>
      <c r="E1892">
        <v>446</v>
      </c>
      <c r="F1892">
        <v>1</v>
      </c>
      <c r="G1892">
        <v>0</v>
      </c>
      <c r="I1892" s="7">
        <f t="shared" si="1043"/>
        <v>1</v>
      </c>
      <c r="J1892">
        <f t="shared" si="1044"/>
        <v>0</v>
      </c>
      <c r="K1892" s="5">
        <f t="shared" si="1045"/>
        <v>0</v>
      </c>
      <c r="L1892" s="5">
        <f t="shared" si="1046"/>
        <v>1652</v>
      </c>
    </row>
    <row r="1893" spans="1:14" hidden="1" x14ac:dyDescent="0.3">
      <c r="A1893" t="s">
        <v>8</v>
      </c>
      <c r="B1893">
        <v>20</v>
      </c>
      <c r="C1893">
        <v>20</v>
      </c>
      <c r="D1893">
        <v>163</v>
      </c>
      <c r="E1893">
        <v>446</v>
      </c>
      <c r="F1893">
        <v>1</v>
      </c>
      <c r="G1893">
        <v>0</v>
      </c>
      <c r="I1893" s="7">
        <f t="shared" si="1043"/>
        <v>1</v>
      </c>
      <c r="J1893">
        <f t="shared" si="1044"/>
        <v>0</v>
      </c>
      <c r="K1893" s="5">
        <f t="shared" si="1045"/>
        <v>163</v>
      </c>
      <c r="L1893" s="5">
        <f t="shared" si="1046"/>
        <v>0</v>
      </c>
      <c r="N1893">
        <f t="shared" ref="N1893" si="1064">$K1892+$K1893-$L1892-$L1893</f>
        <v>-1489</v>
      </c>
    </row>
    <row r="1894" spans="1:14" hidden="1" x14ac:dyDescent="0.3">
      <c r="A1894" t="s">
        <v>8</v>
      </c>
      <c r="B1894">
        <v>32</v>
      </c>
      <c r="C1894">
        <v>32</v>
      </c>
      <c r="D1894">
        <v>157</v>
      </c>
      <c r="E1894">
        <v>447</v>
      </c>
      <c r="F1894">
        <v>1</v>
      </c>
      <c r="G1894">
        <v>0</v>
      </c>
      <c r="I1894" s="7">
        <f t="shared" si="1043"/>
        <v>1</v>
      </c>
      <c r="J1894">
        <f t="shared" si="1044"/>
        <v>0</v>
      </c>
      <c r="K1894" s="5">
        <f t="shared" si="1045"/>
        <v>157</v>
      </c>
      <c r="L1894" s="5">
        <f t="shared" si="1046"/>
        <v>0</v>
      </c>
    </row>
    <row r="1895" spans="1:14" hidden="1" x14ac:dyDescent="0.3">
      <c r="A1895" t="s">
        <v>7</v>
      </c>
      <c r="B1895">
        <v>32</v>
      </c>
      <c r="C1895">
        <v>32</v>
      </c>
      <c r="D1895">
        <v>2533</v>
      </c>
      <c r="E1895">
        <v>447</v>
      </c>
      <c r="F1895">
        <v>1</v>
      </c>
      <c r="G1895">
        <v>0</v>
      </c>
      <c r="I1895" s="7">
        <f t="shared" si="1043"/>
        <v>1</v>
      </c>
      <c r="J1895">
        <f t="shared" si="1044"/>
        <v>0</v>
      </c>
      <c r="K1895" s="5">
        <f t="shared" si="1045"/>
        <v>0</v>
      </c>
      <c r="L1895" s="5">
        <f t="shared" si="1046"/>
        <v>2533</v>
      </c>
      <c r="N1895">
        <f t="shared" ref="N1895" si="1065">$K1894+$K1895-$L1894-$L1895</f>
        <v>-2376</v>
      </c>
    </row>
    <row r="1896" spans="1:14" x14ac:dyDescent="0.3">
      <c r="A1896" t="s">
        <v>8</v>
      </c>
      <c r="B1896">
        <v>7</v>
      </c>
      <c r="C1896">
        <v>11</v>
      </c>
      <c r="D1896">
        <v>485</v>
      </c>
      <c r="E1896">
        <v>448</v>
      </c>
      <c r="F1896">
        <v>1</v>
      </c>
      <c r="G1896">
        <v>0</v>
      </c>
      <c r="I1896" s="7">
        <f t="shared" si="1043"/>
        <v>1.5714285714285714</v>
      </c>
      <c r="J1896">
        <f t="shared" si="1044"/>
        <v>4</v>
      </c>
      <c r="K1896" s="5">
        <f t="shared" si="1045"/>
        <v>485</v>
      </c>
      <c r="L1896" s="5">
        <f t="shared" si="1046"/>
        <v>0</v>
      </c>
    </row>
    <row r="1897" spans="1:14" x14ac:dyDescent="0.3">
      <c r="A1897" t="s">
        <v>7</v>
      </c>
      <c r="B1897">
        <v>7</v>
      </c>
      <c r="C1897">
        <v>11</v>
      </c>
      <c r="D1897">
        <v>812</v>
      </c>
      <c r="E1897">
        <v>448</v>
      </c>
      <c r="F1897">
        <v>1</v>
      </c>
      <c r="G1897">
        <v>0</v>
      </c>
      <c r="I1897" s="7">
        <f t="shared" si="1043"/>
        <v>1.5714285714285714</v>
      </c>
      <c r="J1897">
        <f t="shared" si="1044"/>
        <v>4</v>
      </c>
      <c r="K1897" s="5">
        <f t="shared" si="1045"/>
        <v>0</v>
      </c>
      <c r="L1897" s="5">
        <f t="shared" si="1046"/>
        <v>812</v>
      </c>
      <c r="N1897">
        <f t="shared" ref="N1897" si="1066">$K1896+$K1897-$L1896-$L1897</f>
        <v>-327</v>
      </c>
    </row>
    <row r="1898" spans="1:14" hidden="1" x14ac:dyDescent="0.3">
      <c r="A1898" t="s">
        <v>7</v>
      </c>
      <c r="B1898">
        <v>9</v>
      </c>
      <c r="C1898">
        <v>9</v>
      </c>
      <c r="D1898">
        <v>713</v>
      </c>
      <c r="E1898">
        <v>449</v>
      </c>
      <c r="F1898">
        <v>1</v>
      </c>
      <c r="G1898">
        <v>0</v>
      </c>
      <c r="I1898" s="7">
        <f t="shared" si="1043"/>
        <v>1</v>
      </c>
      <c r="J1898">
        <f t="shared" si="1044"/>
        <v>0</v>
      </c>
      <c r="K1898" s="5">
        <f t="shared" si="1045"/>
        <v>0</v>
      </c>
      <c r="L1898" s="5">
        <f t="shared" si="1046"/>
        <v>713</v>
      </c>
    </row>
    <row r="1899" spans="1:14" hidden="1" x14ac:dyDescent="0.3">
      <c r="A1899" t="s">
        <v>8</v>
      </c>
      <c r="B1899">
        <v>9</v>
      </c>
      <c r="C1899">
        <v>9</v>
      </c>
      <c r="D1899">
        <v>155</v>
      </c>
      <c r="E1899">
        <v>449</v>
      </c>
      <c r="F1899">
        <v>1</v>
      </c>
      <c r="G1899">
        <v>0</v>
      </c>
      <c r="I1899" s="7">
        <f t="shared" si="1043"/>
        <v>1</v>
      </c>
      <c r="J1899">
        <f t="shared" si="1044"/>
        <v>0</v>
      </c>
      <c r="K1899" s="5">
        <f t="shared" si="1045"/>
        <v>155</v>
      </c>
      <c r="L1899" s="5">
        <f t="shared" si="1046"/>
        <v>0</v>
      </c>
      <c r="N1899">
        <f t="shared" ref="N1899" si="1067">$K1898+$K1899-$L1898-$L1899</f>
        <v>-558</v>
      </c>
    </row>
    <row r="1900" spans="1:14" hidden="1" x14ac:dyDescent="0.3">
      <c r="A1900" t="s">
        <v>8</v>
      </c>
      <c r="B1900">
        <v>2</v>
      </c>
      <c r="C1900">
        <v>2</v>
      </c>
      <c r="D1900">
        <v>23</v>
      </c>
      <c r="E1900">
        <v>450</v>
      </c>
      <c r="F1900">
        <v>1</v>
      </c>
      <c r="G1900">
        <v>0</v>
      </c>
      <c r="I1900" s="7">
        <f t="shared" si="1043"/>
        <v>1</v>
      </c>
      <c r="J1900">
        <f t="shared" si="1044"/>
        <v>0</v>
      </c>
      <c r="K1900" s="5">
        <f t="shared" si="1045"/>
        <v>23</v>
      </c>
      <c r="L1900" s="5">
        <f t="shared" si="1046"/>
        <v>0</v>
      </c>
    </row>
    <row r="1901" spans="1:14" hidden="1" x14ac:dyDescent="0.3">
      <c r="A1901" t="s">
        <v>7</v>
      </c>
      <c r="B1901">
        <v>2</v>
      </c>
      <c r="C1901">
        <v>2</v>
      </c>
      <c r="D1901">
        <v>203</v>
      </c>
      <c r="E1901">
        <v>450</v>
      </c>
      <c r="F1901">
        <v>1</v>
      </c>
      <c r="G1901">
        <v>0</v>
      </c>
      <c r="I1901" s="7">
        <f t="shared" si="1043"/>
        <v>1</v>
      </c>
      <c r="J1901">
        <f t="shared" si="1044"/>
        <v>0</v>
      </c>
      <c r="K1901" s="5">
        <f t="shared" si="1045"/>
        <v>0</v>
      </c>
      <c r="L1901" s="5">
        <f t="shared" si="1046"/>
        <v>203</v>
      </c>
      <c r="N1901">
        <f t="shared" ref="N1901" si="1068">$K1900+$K1901-$L1900-$L1901</f>
        <v>-180</v>
      </c>
    </row>
    <row r="1902" spans="1:14" x14ac:dyDescent="0.3">
      <c r="A1902" t="s">
        <v>7</v>
      </c>
      <c r="B1902">
        <v>3</v>
      </c>
      <c r="C1902">
        <v>38</v>
      </c>
      <c r="D1902">
        <v>3513</v>
      </c>
      <c r="E1902">
        <v>451</v>
      </c>
      <c r="F1902">
        <v>0</v>
      </c>
      <c r="G1902">
        <v>1</v>
      </c>
      <c r="I1902" s="7">
        <f t="shared" si="1043"/>
        <v>12.666666666666666</v>
      </c>
      <c r="J1902">
        <f t="shared" si="1044"/>
        <v>35</v>
      </c>
      <c r="K1902" s="5">
        <f t="shared" si="1045"/>
        <v>0</v>
      </c>
      <c r="L1902" s="5">
        <f t="shared" si="1046"/>
        <v>3513</v>
      </c>
    </row>
    <row r="1903" spans="1:14" x14ac:dyDescent="0.3">
      <c r="A1903" t="s">
        <v>8</v>
      </c>
      <c r="B1903">
        <v>3</v>
      </c>
      <c r="C1903">
        <v>38</v>
      </c>
      <c r="D1903">
        <v>3552</v>
      </c>
      <c r="E1903">
        <v>451</v>
      </c>
      <c r="F1903">
        <v>0</v>
      </c>
      <c r="G1903">
        <v>1</v>
      </c>
      <c r="I1903" s="7">
        <f t="shared" si="1043"/>
        <v>12.666666666666666</v>
      </c>
      <c r="J1903">
        <f t="shared" si="1044"/>
        <v>35</v>
      </c>
      <c r="K1903" s="5">
        <f t="shared" si="1045"/>
        <v>3552</v>
      </c>
      <c r="L1903" s="5">
        <f t="shared" si="1046"/>
        <v>0</v>
      </c>
      <c r="N1903">
        <f t="shared" ref="N1903" si="1069">$K1902+$K1903-$L1902-$L1903</f>
        <v>39</v>
      </c>
    </row>
    <row r="1904" spans="1:14" hidden="1" x14ac:dyDescent="0.3">
      <c r="A1904" t="s">
        <v>7</v>
      </c>
      <c r="B1904">
        <v>34</v>
      </c>
      <c r="C1904">
        <v>34</v>
      </c>
      <c r="D1904">
        <v>2693</v>
      </c>
      <c r="E1904">
        <v>452</v>
      </c>
      <c r="F1904">
        <v>1</v>
      </c>
      <c r="G1904">
        <v>0</v>
      </c>
      <c r="I1904" s="7">
        <f t="shared" si="1043"/>
        <v>1</v>
      </c>
      <c r="J1904">
        <f t="shared" si="1044"/>
        <v>0</v>
      </c>
      <c r="K1904" s="5">
        <f t="shared" si="1045"/>
        <v>0</v>
      </c>
      <c r="L1904" s="5">
        <f t="shared" si="1046"/>
        <v>2693</v>
      </c>
    </row>
    <row r="1905" spans="1:14" hidden="1" x14ac:dyDescent="0.3">
      <c r="A1905" t="s">
        <v>8</v>
      </c>
      <c r="B1905">
        <v>34</v>
      </c>
      <c r="C1905">
        <v>34</v>
      </c>
      <c r="D1905">
        <v>150</v>
      </c>
      <c r="E1905">
        <v>452</v>
      </c>
      <c r="F1905">
        <v>1</v>
      </c>
      <c r="G1905">
        <v>0</v>
      </c>
      <c r="I1905" s="7">
        <f t="shared" si="1043"/>
        <v>1</v>
      </c>
      <c r="J1905">
        <f t="shared" si="1044"/>
        <v>0</v>
      </c>
      <c r="K1905" s="5">
        <f t="shared" si="1045"/>
        <v>150</v>
      </c>
      <c r="L1905" s="5">
        <f t="shared" si="1046"/>
        <v>0</v>
      </c>
      <c r="N1905">
        <f t="shared" ref="N1905" si="1070">$K1904+$K1905-$L1904-$L1905</f>
        <v>-2543</v>
      </c>
    </row>
    <row r="1906" spans="1:14" hidden="1" x14ac:dyDescent="0.3">
      <c r="A1906" t="s">
        <v>7</v>
      </c>
      <c r="B1906">
        <v>17</v>
      </c>
      <c r="C1906">
        <v>17</v>
      </c>
      <c r="D1906">
        <v>1495</v>
      </c>
      <c r="E1906">
        <v>453</v>
      </c>
      <c r="F1906">
        <v>1</v>
      </c>
      <c r="G1906">
        <v>0</v>
      </c>
      <c r="I1906" s="7">
        <f t="shared" si="1043"/>
        <v>1</v>
      </c>
      <c r="J1906">
        <f t="shared" si="1044"/>
        <v>0</v>
      </c>
      <c r="K1906" s="5">
        <f t="shared" si="1045"/>
        <v>0</v>
      </c>
      <c r="L1906" s="5">
        <f t="shared" si="1046"/>
        <v>1495</v>
      </c>
    </row>
    <row r="1907" spans="1:14" hidden="1" x14ac:dyDescent="0.3">
      <c r="A1907" t="s">
        <v>8</v>
      </c>
      <c r="B1907">
        <v>17</v>
      </c>
      <c r="C1907">
        <v>17</v>
      </c>
      <c r="D1907">
        <v>115</v>
      </c>
      <c r="E1907">
        <v>453</v>
      </c>
      <c r="F1907">
        <v>1</v>
      </c>
      <c r="G1907">
        <v>0</v>
      </c>
      <c r="I1907" s="7">
        <f t="shared" si="1043"/>
        <v>1</v>
      </c>
      <c r="J1907">
        <f t="shared" si="1044"/>
        <v>0</v>
      </c>
      <c r="K1907" s="5">
        <f t="shared" si="1045"/>
        <v>115</v>
      </c>
      <c r="L1907" s="5">
        <f t="shared" si="1046"/>
        <v>0</v>
      </c>
      <c r="N1907">
        <f t="shared" ref="N1907" si="1071">$K1906+$K1907-$L1906-$L1907</f>
        <v>-1380</v>
      </c>
    </row>
    <row r="1908" spans="1:14" hidden="1" x14ac:dyDescent="0.3">
      <c r="A1908" t="s">
        <v>7</v>
      </c>
      <c r="B1908">
        <v>23</v>
      </c>
      <c r="C1908">
        <v>23</v>
      </c>
      <c r="D1908">
        <v>2025</v>
      </c>
      <c r="E1908">
        <v>454</v>
      </c>
      <c r="F1908">
        <v>1</v>
      </c>
      <c r="G1908">
        <v>0</v>
      </c>
      <c r="I1908" s="7">
        <f t="shared" si="1043"/>
        <v>1</v>
      </c>
      <c r="J1908">
        <f t="shared" si="1044"/>
        <v>0</v>
      </c>
      <c r="K1908" s="5">
        <f t="shared" si="1045"/>
        <v>0</v>
      </c>
      <c r="L1908" s="5">
        <f t="shared" si="1046"/>
        <v>2025</v>
      </c>
    </row>
    <row r="1909" spans="1:14" hidden="1" x14ac:dyDescent="0.3">
      <c r="A1909" t="s">
        <v>8</v>
      </c>
      <c r="B1909">
        <v>23</v>
      </c>
      <c r="C1909">
        <v>23</v>
      </c>
      <c r="D1909">
        <v>124</v>
      </c>
      <c r="E1909">
        <v>454</v>
      </c>
      <c r="F1909">
        <v>1</v>
      </c>
      <c r="G1909">
        <v>0</v>
      </c>
      <c r="I1909" s="7">
        <f t="shared" si="1043"/>
        <v>1</v>
      </c>
      <c r="J1909">
        <f t="shared" si="1044"/>
        <v>0</v>
      </c>
      <c r="K1909" s="5">
        <f t="shared" si="1045"/>
        <v>124</v>
      </c>
      <c r="L1909" s="5">
        <f t="shared" si="1046"/>
        <v>0</v>
      </c>
      <c r="N1909">
        <f t="shared" ref="N1909" si="1072">$K1908+$K1909-$L1908-$L1909</f>
        <v>-1901</v>
      </c>
    </row>
    <row r="1910" spans="1:14" hidden="1" x14ac:dyDescent="0.3">
      <c r="A1910" t="s">
        <v>8</v>
      </c>
      <c r="B1910">
        <v>44</v>
      </c>
      <c r="C1910">
        <v>44</v>
      </c>
      <c r="D1910">
        <v>184</v>
      </c>
      <c r="E1910">
        <v>455</v>
      </c>
      <c r="F1910">
        <v>1</v>
      </c>
      <c r="G1910">
        <v>0</v>
      </c>
      <c r="I1910" s="7">
        <f t="shared" si="1043"/>
        <v>1</v>
      </c>
      <c r="J1910">
        <f t="shared" si="1044"/>
        <v>0</v>
      </c>
      <c r="K1910" s="5">
        <f t="shared" si="1045"/>
        <v>184</v>
      </c>
      <c r="L1910" s="5">
        <f t="shared" si="1046"/>
        <v>0</v>
      </c>
    </row>
    <row r="1911" spans="1:14" hidden="1" x14ac:dyDescent="0.3">
      <c r="A1911" t="s">
        <v>7</v>
      </c>
      <c r="B1911">
        <v>44</v>
      </c>
      <c r="C1911">
        <v>44</v>
      </c>
      <c r="D1911">
        <v>3543</v>
      </c>
      <c r="E1911">
        <v>455</v>
      </c>
      <c r="F1911">
        <v>1</v>
      </c>
      <c r="G1911">
        <v>0</v>
      </c>
      <c r="I1911" s="7">
        <f t="shared" si="1043"/>
        <v>1</v>
      </c>
      <c r="J1911">
        <f t="shared" si="1044"/>
        <v>0</v>
      </c>
      <c r="K1911" s="5">
        <f t="shared" si="1045"/>
        <v>0</v>
      </c>
      <c r="L1911" s="5">
        <f t="shared" si="1046"/>
        <v>3543</v>
      </c>
      <c r="N1911">
        <f t="shared" ref="N1911" si="1073">$K1910+$K1911-$L1910-$L1911</f>
        <v>-3359</v>
      </c>
    </row>
    <row r="1912" spans="1:14" x14ac:dyDescent="0.3">
      <c r="A1912" t="s">
        <v>8</v>
      </c>
      <c r="B1912">
        <v>3</v>
      </c>
      <c r="C1912">
        <v>30</v>
      </c>
      <c r="D1912">
        <v>2532</v>
      </c>
      <c r="E1912">
        <v>456</v>
      </c>
      <c r="F1912">
        <v>0</v>
      </c>
      <c r="G1912">
        <v>1</v>
      </c>
      <c r="I1912" s="7">
        <f t="shared" si="1043"/>
        <v>10</v>
      </c>
      <c r="J1912">
        <f t="shared" si="1044"/>
        <v>27</v>
      </c>
      <c r="K1912" s="5">
        <f t="shared" si="1045"/>
        <v>2532</v>
      </c>
      <c r="L1912" s="5">
        <f t="shared" si="1046"/>
        <v>0</v>
      </c>
    </row>
    <row r="1913" spans="1:14" x14ac:dyDescent="0.3">
      <c r="A1913" t="s">
        <v>7</v>
      </c>
      <c r="B1913">
        <v>3</v>
      </c>
      <c r="C1913">
        <v>30</v>
      </c>
      <c r="D1913">
        <v>2487</v>
      </c>
      <c r="E1913">
        <v>456</v>
      </c>
      <c r="F1913">
        <v>0</v>
      </c>
      <c r="G1913">
        <v>1</v>
      </c>
      <c r="I1913" s="7">
        <f t="shared" si="1043"/>
        <v>10</v>
      </c>
      <c r="J1913">
        <f t="shared" si="1044"/>
        <v>27</v>
      </c>
      <c r="K1913" s="5">
        <f t="shared" si="1045"/>
        <v>0</v>
      </c>
      <c r="L1913" s="5">
        <f t="shared" si="1046"/>
        <v>2487</v>
      </c>
      <c r="N1913">
        <f t="shared" ref="N1913" si="1074">$K1912+$K1913-$L1912-$L1913</f>
        <v>45</v>
      </c>
    </row>
    <row r="1914" spans="1:14" x14ac:dyDescent="0.3">
      <c r="A1914" t="s">
        <v>7</v>
      </c>
      <c r="B1914">
        <v>26</v>
      </c>
      <c r="C1914">
        <v>42</v>
      </c>
      <c r="D1914">
        <v>3433</v>
      </c>
      <c r="E1914">
        <v>457</v>
      </c>
      <c r="F1914">
        <v>1</v>
      </c>
      <c r="G1914">
        <v>0</v>
      </c>
      <c r="I1914" s="7">
        <f t="shared" si="1043"/>
        <v>1.6153846153846154</v>
      </c>
      <c r="J1914">
        <f t="shared" si="1044"/>
        <v>16</v>
      </c>
      <c r="K1914" s="5">
        <f t="shared" si="1045"/>
        <v>0</v>
      </c>
      <c r="L1914" s="5">
        <f t="shared" si="1046"/>
        <v>3433</v>
      </c>
    </row>
    <row r="1915" spans="1:14" x14ac:dyDescent="0.3">
      <c r="A1915" t="s">
        <v>8</v>
      </c>
      <c r="B1915">
        <v>26</v>
      </c>
      <c r="C1915">
        <v>42</v>
      </c>
      <c r="D1915">
        <v>1801</v>
      </c>
      <c r="E1915">
        <v>457</v>
      </c>
      <c r="F1915">
        <v>1</v>
      </c>
      <c r="G1915">
        <v>0</v>
      </c>
      <c r="I1915" s="7">
        <f t="shared" si="1043"/>
        <v>1.6153846153846154</v>
      </c>
      <c r="J1915">
        <f t="shared" si="1044"/>
        <v>16</v>
      </c>
      <c r="K1915" s="5">
        <f t="shared" si="1045"/>
        <v>1801</v>
      </c>
      <c r="L1915" s="5">
        <f t="shared" si="1046"/>
        <v>0</v>
      </c>
      <c r="N1915">
        <f t="shared" ref="N1915" si="1075">$K1914+$K1915-$L1914-$L1915</f>
        <v>-1632</v>
      </c>
    </row>
    <row r="1916" spans="1:14" hidden="1" x14ac:dyDescent="0.3">
      <c r="A1916" t="s">
        <v>8</v>
      </c>
      <c r="B1916">
        <v>27</v>
      </c>
      <c r="C1916">
        <v>27</v>
      </c>
      <c r="D1916">
        <v>175</v>
      </c>
      <c r="E1916">
        <v>458</v>
      </c>
      <c r="F1916">
        <v>1</v>
      </c>
      <c r="G1916">
        <v>0</v>
      </c>
      <c r="I1916" s="7">
        <f t="shared" si="1043"/>
        <v>1</v>
      </c>
      <c r="J1916">
        <f t="shared" si="1044"/>
        <v>0</v>
      </c>
      <c r="K1916" s="5">
        <f t="shared" si="1045"/>
        <v>175</v>
      </c>
      <c r="L1916" s="5">
        <f t="shared" si="1046"/>
        <v>0</v>
      </c>
    </row>
    <row r="1917" spans="1:14" hidden="1" x14ac:dyDescent="0.3">
      <c r="A1917" t="s">
        <v>7</v>
      </c>
      <c r="B1917">
        <v>27</v>
      </c>
      <c r="C1917">
        <v>27</v>
      </c>
      <c r="D1917">
        <v>2304</v>
      </c>
      <c r="E1917">
        <v>458</v>
      </c>
      <c r="F1917">
        <v>1</v>
      </c>
      <c r="G1917">
        <v>0</v>
      </c>
      <c r="I1917" s="7">
        <f t="shared" si="1043"/>
        <v>1</v>
      </c>
      <c r="J1917">
        <f t="shared" si="1044"/>
        <v>0</v>
      </c>
      <c r="K1917" s="5">
        <f t="shared" si="1045"/>
        <v>0</v>
      </c>
      <c r="L1917" s="5">
        <f t="shared" si="1046"/>
        <v>2304</v>
      </c>
      <c r="N1917">
        <f t="shared" ref="N1917" si="1076">$K1916+$K1917-$L1916-$L1917</f>
        <v>-2129</v>
      </c>
    </row>
    <row r="1918" spans="1:14" hidden="1" x14ac:dyDescent="0.3">
      <c r="A1918" t="s">
        <v>8</v>
      </c>
      <c r="B1918">
        <v>12</v>
      </c>
      <c r="C1918">
        <v>12</v>
      </c>
      <c r="D1918">
        <v>148</v>
      </c>
      <c r="E1918">
        <v>459</v>
      </c>
      <c r="F1918">
        <v>1</v>
      </c>
      <c r="G1918">
        <v>0</v>
      </c>
      <c r="I1918" s="7">
        <f t="shared" si="1043"/>
        <v>1</v>
      </c>
      <c r="J1918">
        <f t="shared" si="1044"/>
        <v>0</v>
      </c>
      <c r="K1918" s="5">
        <f t="shared" si="1045"/>
        <v>148</v>
      </c>
      <c r="L1918" s="5">
        <f t="shared" si="1046"/>
        <v>0</v>
      </c>
    </row>
    <row r="1919" spans="1:14" hidden="1" x14ac:dyDescent="0.3">
      <c r="A1919" t="s">
        <v>7</v>
      </c>
      <c r="B1919">
        <v>12</v>
      </c>
      <c r="C1919">
        <v>12</v>
      </c>
      <c r="D1919">
        <v>917</v>
      </c>
      <c r="E1919">
        <v>459</v>
      </c>
      <c r="F1919">
        <v>1</v>
      </c>
      <c r="G1919">
        <v>0</v>
      </c>
      <c r="I1919" s="7">
        <f t="shared" si="1043"/>
        <v>1</v>
      </c>
      <c r="J1919">
        <f t="shared" si="1044"/>
        <v>0</v>
      </c>
      <c r="K1919" s="5">
        <f t="shared" si="1045"/>
        <v>0</v>
      </c>
      <c r="L1919" s="5">
        <f t="shared" si="1046"/>
        <v>917</v>
      </c>
      <c r="N1919">
        <f t="shared" ref="N1919" si="1077">$K1918+$K1919-$L1918-$L1919</f>
        <v>-769</v>
      </c>
    </row>
    <row r="1920" spans="1:14" hidden="1" x14ac:dyDescent="0.3">
      <c r="A1920" t="s">
        <v>8</v>
      </c>
      <c r="B1920">
        <v>10</v>
      </c>
      <c r="C1920">
        <v>10</v>
      </c>
      <c r="D1920">
        <v>145</v>
      </c>
      <c r="E1920">
        <v>460</v>
      </c>
      <c r="F1920">
        <v>1</v>
      </c>
      <c r="G1920">
        <v>0</v>
      </c>
      <c r="I1920" s="7">
        <f t="shared" si="1043"/>
        <v>1</v>
      </c>
      <c r="J1920">
        <f t="shared" si="1044"/>
        <v>0</v>
      </c>
      <c r="K1920" s="5">
        <f t="shared" si="1045"/>
        <v>145</v>
      </c>
      <c r="L1920" s="5">
        <f t="shared" si="1046"/>
        <v>0</v>
      </c>
    </row>
    <row r="1921" spans="1:14" hidden="1" x14ac:dyDescent="0.3">
      <c r="A1921" t="s">
        <v>7</v>
      </c>
      <c r="B1921">
        <v>10</v>
      </c>
      <c r="C1921">
        <v>10</v>
      </c>
      <c r="D1921">
        <v>920</v>
      </c>
      <c r="E1921">
        <v>460</v>
      </c>
      <c r="F1921">
        <v>1</v>
      </c>
      <c r="G1921">
        <v>0</v>
      </c>
      <c r="I1921" s="7">
        <f t="shared" si="1043"/>
        <v>1</v>
      </c>
      <c r="J1921">
        <f t="shared" si="1044"/>
        <v>0</v>
      </c>
      <c r="K1921" s="5">
        <f t="shared" si="1045"/>
        <v>0</v>
      </c>
      <c r="L1921" s="5">
        <f t="shared" si="1046"/>
        <v>920</v>
      </c>
      <c r="N1921">
        <f t="shared" ref="N1921" si="1078">$K1920+$K1921-$L1920-$L1921</f>
        <v>-775</v>
      </c>
    </row>
    <row r="1922" spans="1:14" x14ac:dyDescent="0.3">
      <c r="A1922" t="s">
        <v>7</v>
      </c>
      <c r="B1922">
        <v>6</v>
      </c>
      <c r="C1922">
        <v>47</v>
      </c>
      <c r="D1922">
        <v>4446</v>
      </c>
      <c r="E1922">
        <v>461</v>
      </c>
      <c r="F1922">
        <v>1</v>
      </c>
      <c r="G1922">
        <v>0</v>
      </c>
      <c r="I1922" s="7">
        <f t="shared" si="1043"/>
        <v>7.833333333333333</v>
      </c>
      <c r="J1922">
        <f t="shared" si="1044"/>
        <v>41</v>
      </c>
      <c r="K1922" s="5">
        <f t="shared" si="1045"/>
        <v>0</v>
      </c>
      <c r="L1922" s="5">
        <f t="shared" si="1046"/>
        <v>4446</v>
      </c>
    </row>
    <row r="1923" spans="1:14" x14ac:dyDescent="0.3">
      <c r="A1923" t="s">
        <v>8</v>
      </c>
      <c r="B1923">
        <v>6</v>
      </c>
      <c r="C1923">
        <v>47</v>
      </c>
      <c r="D1923">
        <v>4389</v>
      </c>
      <c r="E1923">
        <v>461</v>
      </c>
      <c r="F1923">
        <v>1</v>
      </c>
      <c r="G1923">
        <v>0</v>
      </c>
      <c r="I1923" s="7">
        <f t="shared" ref="I1923:I1986" si="1079">C1923/B1923</f>
        <v>7.833333333333333</v>
      </c>
      <c r="J1923">
        <f t="shared" ref="J1923:J1986" si="1080">C1923-B1923</f>
        <v>41</v>
      </c>
      <c r="K1923" s="5">
        <f t="shared" ref="K1923:K1986" si="1081">IF($A1923="Hungarian",$D1923,0)</f>
        <v>4389</v>
      </c>
      <c r="L1923" s="5">
        <f t="shared" ref="L1923:L1986" si="1082">IF($A1923="Vickrey Auction",$D1923,0)</f>
        <v>0</v>
      </c>
      <c r="N1923">
        <f t="shared" ref="N1923" si="1083">$K1922+$K1923-$L1922-$L1923</f>
        <v>-57</v>
      </c>
    </row>
    <row r="1924" spans="1:14" x14ac:dyDescent="0.3">
      <c r="A1924" t="s">
        <v>7</v>
      </c>
      <c r="B1924">
        <v>15</v>
      </c>
      <c r="C1924">
        <v>45</v>
      </c>
      <c r="D1924">
        <v>3281</v>
      </c>
      <c r="E1924">
        <v>462</v>
      </c>
      <c r="F1924">
        <v>1</v>
      </c>
      <c r="G1924">
        <v>0</v>
      </c>
      <c r="I1924" s="7">
        <f t="shared" si="1079"/>
        <v>3</v>
      </c>
      <c r="J1924">
        <f t="shared" si="1080"/>
        <v>30</v>
      </c>
      <c r="K1924" s="5">
        <f t="shared" si="1081"/>
        <v>0</v>
      </c>
      <c r="L1924" s="5">
        <f t="shared" si="1082"/>
        <v>3281</v>
      </c>
    </row>
    <row r="1925" spans="1:14" x14ac:dyDescent="0.3">
      <c r="A1925" t="s">
        <v>8</v>
      </c>
      <c r="B1925">
        <v>15</v>
      </c>
      <c r="C1925">
        <v>45</v>
      </c>
      <c r="D1925">
        <v>2940</v>
      </c>
      <c r="E1925">
        <v>462</v>
      </c>
      <c r="F1925">
        <v>1</v>
      </c>
      <c r="G1925">
        <v>0</v>
      </c>
      <c r="I1925" s="7">
        <f t="shared" si="1079"/>
        <v>3</v>
      </c>
      <c r="J1925">
        <f t="shared" si="1080"/>
        <v>30</v>
      </c>
      <c r="K1925" s="5">
        <f t="shared" si="1081"/>
        <v>2940</v>
      </c>
      <c r="L1925" s="5">
        <f t="shared" si="1082"/>
        <v>0</v>
      </c>
      <c r="N1925">
        <f t="shared" ref="N1925" si="1084">$K1924+$K1925-$L1924-$L1925</f>
        <v>-341</v>
      </c>
    </row>
    <row r="1926" spans="1:14" x14ac:dyDescent="0.3">
      <c r="A1926" t="s">
        <v>7</v>
      </c>
      <c r="B1926">
        <v>5</v>
      </c>
      <c r="C1926">
        <v>37</v>
      </c>
      <c r="D1926">
        <v>3555</v>
      </c>
      <c r="E1926">
        <v>463</v>
      </c>
      <c r="F1926">
        <v>1</v>
      </c>
      <c r="G1926">
        <v>0</v>
      </c>
      <c r="I1926" s="7">
        <f t="shared" si="1079"/>
        <v>7.4</v>
      </c>
      <c r="J1926">
        <f t="shared" si="1080"/>
        <v>32</v>
      </c>
      <c r="K1926" s="5">
        <f t="shared" si="1081"/>
        <v>0</v>
      </c>
      <c r="L1926" s="5">
        <f t="shared" si="1082"/>
        <v>3555</v>
      </c>
    </row>
    <row r="1927" spans="1:14" x14ac:dyDescent="0.3">
      <c r="A1927" t="s">
        <v>8</v>
      </c>
      <c r="B1927">
        <v>5</v>
      </c>
      <c r="C1927">
        <v>37</v>
      </c>
      <c r="D1927">
        <v>3356</v>
      </c>
      <c r="E1927">
        <v>463</v>
      </c>
      <c r="F1927">
        <v>1</v>
      </c>
      <c r="G1927">
        <v>0</v>
      </c>
      <c r="I1927" s="7">
        <f t="shared" si="1079"/>
        <v>7.4</v>
      </c>
      <c r="J1927">
        <f t="shared" si="1080"/>
        <v>32</v>
      </c>
      <c r="K1927" s="5">
        <f t="shared" si="1081"/>
        <v>3356</v>
      </c>
      <c r="L1927" s="5">
        <f t="shared" si="1082"/>
        <v>0</v>
      </c>
      <c r="N1927">
        <f t="shared" ref="N1927" si="1085">$K1926+$K1927-$L1926-$L1927</f>
        <v>-199</v>
      </c>
    </row>
    <row r="1928" spans="1:14" hidden="1" x14ac:dyDescent="0.3">
      <c r="A1928" t="s">
        <v>7</v>
      </c>
      <c r="B1928">
        <v>19</v>
      </c>
      <c r="C1928">
        <v>19</v>
      </c>
      <c r="D1928">
        <v>1803</v>
      </c>
      <c r="E1928">
        <v>464</v>
      </c>
      <c r="F1928">
        <v>1</v>
      </c>
      <c r="G1928">
        <v>0</v>
      </c>
      <c r="I1928" s="7">
        <f t="shared" si="1079"/>
        <v>1</v>
      </c>
      <c r="J1928">
        <f t="shared" si="1080"/>
        <v>0</v>
      </c>
      <c r="K1928" s="5">
        <f t="shared" si="1081"/>
        <v>0</v>
      </c>
      <c r="L1928" s="5">
        <f t="shared" si="1082"/>
        <v>1803</v>
      </c>
    </row>
    <row r="1929" spans="1:14" hidden="1" x14ac:dyDescent="0.3">
      <c r="A1929" t="s">
        <v>8</v>
      </c>
      <c r="B1929">
        <v>19</v>
      </c>
      <c r="C1929">
        <v>19</v>
      </c>
      <c r="D1929">
        <v>165</v>
      </c>
      <c r="E1929">
        <v>464</v>
      </c>
      <c r="F1929">
        <v>1</v>
      </c>
      <c r="G1929">
        <v>0</v>
      </c>
      <c r="I1929" s="7">
        <f t="shared" si="1079"/>
        <v>1</v>
      </c>
      <c r="J1929">
        <f t="shared" si="1080"/>
        <v>0</v>
      </c>
      <c r="K1929" s="5">
        <f t="shared" si="1081"/>
        <v>165</v>
      </c>
      <c r="L1929" s="5">
        <f t="shared" si="1082"/>
        <v>0</v>
      </c>
      <c r="N1929">
        <f t="shared" ref="N1929" si="1086">$K1928+$K1929-$L1928-$L1929</f>
        <v>-1638</v>
      </c>
    </row>
    <row r="1930" spans="1:14" x14ac:dyDescent="0.3">
      <c r="A1930" t="s">
        <v>7</v>
      </c>
      <c r="B1930">
        <v>13</v>
      </c>
      <c r="C1930">
        <v>44</v>
      </c>
      <c r="D1930">
        <v>3300</v>
      </c>
      <c r="E1930">
        <v>465</v>
      </c>
      <c r="F1930">
        <v>0</v>
      </c>
      <c r="G1930">
        <v>1</v>
      </c>
      <c r="I1930" s="7">
        <f t="shared" si="1079"/>
        <v>3.3846153846153846</v>
      </c>
      <c r="J1930">
        <f t="shared" si="1080"/>
        <v>31</v>
      </c>
      <c r="K1930" s="5">
        <f t="shared" si="1081"/>
        <v>0</v>
      </c>
      <c r="L1930" s="5">
        <f t="shared" si="1082"/>
        <v>3300</v>
      </c>
    </row>
    <row r="1931" spans="1:14" x14ac:dyDescent="0.3">
      <c r="A1931" t="s">
        <v>8</v>
      </c>
      <c r="B1931">
        <v>13</v>
      </c>
      <c r="C1931">
        <v>44</v>
      </c>
      <c r="D1931">
        <v>3378</v>
      </c>
      <c r="E1931">
        <v>465</v>
      </c>
      <c r="F1931">
        <v>0</v>
      </c>
      <c r="G1931">
        <v>1</v>
      </c>
      <c r="I1931" s="7">
        <f t="shared" si="1079"/>
        <v>3.3846153846153846</v>
      </c>
      <c r="J1931">
        <f t="shared" si="1080"/>
        <v>31</v>
      </c>
      <c r="K1931" s="5">
        <f t="shared" si="1081"/>
        <v>3378</v>
      </c>
      <c r="L1931" s="5">
        <f t="shared" si="1082"/>
        <v>0</v>
      </c>
      <c r="N1931">
        <f t="shared" ref="N1931" si="1087">$K1930+$K1931-$L1930-$L1931</f>
        <v>78</v>
      </c>
    </row>
    <row r="1932" spans="1:14" hidden="1" x14ac:dyDescent="0.3">
      <c r="A1932" t="s">
        <v>7</v>
      </c>
      <c r="B1932">
        <v>14</v>
      </c>
      <c r="C1932">
        <v>14</v>
      </c>
      <c r="D1932">
        <v>1088</v>
      </c>
      <c r="E1932">
        <v>466</v>
      </c>
      <c r="F1932">
        <v>1</v>
      </c>
      <c r="G1932">
        <v>0</v>
      </c>
      <c r="I1932" s="7">
        <f t="shared" si="1079"/>
        <v>1</v>
      </c>
      <c r="J1932">
        <f t="shared" si="1080"/>
        <v>0</v>
      </c>
      <c r="K1932" s="5">
        <f t="shared" si="1081"/>
        <v>0</v>
      </c>
      <c r="L1932" s="5">
        <f t="shared" si="1082"/>
        <v>1088</v>
      </c>
    </row>
    <row r="1933" spans="1:14" hidden="1" x14ac:dyDescent="0.3">
      <c r="A1933" t="s">
        <v>8</v>
      </c>
      <c r="B1933">
        <v>14</v>
      </c>
      <c r="C1933">
        <v>14</v>
      </c>
      <c r="D1933">
        <v>170</v>
      </c>
      <c r="E1933">
        <v>466</v>
      </c>
      <c r="F1933">
        <v>1</v>
      </c>
      <c r="G1933">
        <v>0</v>
      </c>
      <c r="I1933" s="7">
        <f t="shared" si="1079"/>
        <v>1</v>
      </c>
      <c r="J1933">
        <f t="shared" si="1080"/>
        <v>0</v>
      </c>
      <c r="K1933" s="5">
        <f t="shared" si="1081"/>
        <v>170</v>
      </c>
      <c r="L1933" s="5">
        <f t="shared" si="1082"/>
        <v>0</v>
      </c>
      <c r="N1933">
        <f t="shared" ref="N1933" si="1088">$K1932+$K1933-$L1932-$L1933</f>
        <v>-918</v>
      </c>
    </row>
    <row r="1934" spans="1:14" x14ac:dyDescent="0.3">
      <c r="A1934" t="s">
        <v>7</v>
      </c>
      <c r="B1934">
        <v>10</v>
      </c>
      <c r="C1934">
        <v>48</v>
      </c>
      <c r="D1934">
        <v>3876</v>
      </c>
      <c r="E1934">
        <v>467</v>
      </c>
      <c r="F1934">
        <v>0</v>
      </c>
      <c r="G1934">
        <v>1</v>
      </c>
      <c r="I1934" s="7">
        <f t="shared" si="1079"/>
        <v>4.8</v>
      </c>
      <c r="J1934">
        <f t="shared" si="1080"/>
        <v>38</v>
      </c>
      <c r="K1934" s="5">
        <f t="shared" si="1081"/>
        <v>0</v>
      </c>
      <c r="L1934" s="5">
        <f t="shared" si="1082"/>
        <v>3876</v>
      </c>
    </row>
    <row r="1935" spans="1:14" x14ac:dyDescent="0.3">
      <c r="A1935" t="s">
        <v>8</v>
      </c>
      <c r="B1935">
        <v>10</v>
      </c>
      <c r="C1935">
        <v>48</v>
      </c>
      <c r="D1935">
        <v>3965</v>
      </c>
      <c r="E1935">
        <v>467</v>
      </c>
      <c r="F1935">
        <v>0</v>
      </c>
      <c r="G1935">
        <v>1</v>
      </c>
      <c r="I1935" s="7">
        <f t="shared" si="1079"/>
        <v>4.8</v>
      </c>
      <c r="J1935">
        <f t="shared" si="1080"/>
        <v>38</v>
      </c>
      <c r="K1935" s="5">
        <f t="shared" si="1081"/>
        <v>3965</v>
      </c>
      <c r="L1935" s="5">
        <f t="shared" si="1082"/>
        <v>0</v>
      </c>
      <c r="N1935">
        <f t="shared" ref="N1935" si="1089">$K1934+$K1935-$L1934-$L1935</f>
        <v>89</v>
      </c>
    </row>
    <row r="1936" spans="1:14" x14ac:dyDescent="0.3">
      <c r="A1936" t="s">
        <v>7</v>
      </c>
      <c r="B1936">
        <v>17</v>
      </c>
      <c r="C1936">
        <v>46</v>
      </c>
      <c r="D1936">
        <v>3617</v>
      </c>
      <c r="E1936">
        <v>468</v>
      </c>
      <c r="F1936">
        <v>1</v>
      </c>
      <c r="G1936">
        <v>0</v>
      </c>
      <c r="I1936" s="7">
        <f t="shared" si="1079"/>
        <v>2.7058823529411766</v>
      </c>
      <c r="J1936">
        <f t="shared" si="1080"/>
        <v>29</v>
      </c>
      <c r="K1936" s="5">
        <f t="shared" si="1081"/>
        <v>0</v>
      </c>
      <c r="L1936" s="5">
        <f t="shared" si="1082"/>
        <v>3617</v>
      </c>
    </row>
    <row r="1937" spans="1:14" x14ac:dyDescent="0.3">
      <c r="A1937" t="s">
        <v>8</v>
      </c>
      <c r="B1937">
        <v>17</v>
      </c>
      <c r="C1937">
        <v>46</v>
      </c>
      <c r="D1937">
        <v>3201</v>
      </c>
      <c r="E1937">
        <v>468</v>
      </c>
      <c r="F1937">
        <v>1</v>
      </c>
      <c r="G1937">
        <v>0</v>
      </c>
      <c r="I1937" s="7">
        <f t="shared" si="1079"/>
        <v>2.7058823529411766</v>
      </c>
      <c r="J1937">
        <f t="shared" si="1080"/>
        <v>29</v>
      </c>
      <c r="K1937" s="5">
        <f t="shared" si="1081"/>
        <v>3201</v>
      </c>
      <c r="L1937" s="5">
        <f t="shared" si="1082"/>
        <v>0</v>
      </c>
      <c r="N1937">
        <f t="shared" ref="N1937" si="1090">$K1936+$K1937-$L1936-$L1937</f>
        <v>-416</v>
      </c>
    </row>
    <row r="1938" spans="1:14" x14ac:dyDescent="0.3">
      <c r="A1938" t="s">
        <v>8</v>
      </c>
      <c r="B1938">
        <v>25</v>
      </c>
      <c r="C1938">
        <v>49</v>
      </c>
      <c r="D1938">
        <v>2491</v>
      </c>
      <c r="E1938">
        <v>469</v>
      </c>
      <c r="F1938">
        <v>1</v>
      </c>
      <c r="G1938">
        <v>0</v>
      </c>
      <c r="I1938" s="7">
        <f t="shared" si="1079"/>
        <v>1.96</v>
      </c>
      <c r="J1938">
        <f t="shared" si="1080"/>
        <v>24</v>
      </c>
      <c r="K1938" s="5">
        <f t="shared" si="1081"/>
        <v>2491</v>
      </c>
      <c r="L1938" s="5">
        <f t="shared" si="1082"/>
        <v>0</v>
      </c>
    </row>
    <row r="1939" spans="1:14" x14ac:dyDescent="0.3">
      <c r="A1939" t="s">
        <v>7</v>
      </c>
      <c r="B1939">
        <v>25</v>
      </c>
      <c r="C1939">
        <v>49</v>
      </c>
      <c r="D1939">
        <v>3247</v>
      </c>
      <c r="E1939">
        <v>469</v>
      </c>
      <c r="F1939">
        <v>1</v>
      </c>
      <c r="G1939">
        <v>0</v>
      </c>
      <c r="I1939" s="7">
        <f t="shared" si="1079"/>
        <v>1.96</v>
      </c>
      <c r="J1939">
        <f t="shared" si="1080"/>
        <v>24</v>
      </c>
      <c r="K1939" s="5">
        <f t="shared" si="1081"/>
        <v>0</v>
      </c>
      <c r="L1939" s="5">
        <f t="shared" si="1082"/>
        <v>3247</v>
      </c>
      <c r="N1939">
        <f t="shared" ref="N1939" si="1091">$K1938+$K1939-$L1938-$L1939</f>
        <v>-756</v>
      </c>
    </row>
    <row r="1940" spans="1:14" hidden="1" x14ac:dyDescent="0.3">
      <c r="A1940" t="s">
        <v>8</v>
      </c>
      <c r="B1940">
        <v>4</v>
      </c>
      <c r="C1940">
        <v>4</v>
      </c>
      <c r="D1940">
        <v>72</v>
      </c>
      <c r="E1940">
        <v>470</v>
      </c>
      <c r="F1940">
        <v>1</v>
      </c>
      <c r="G1940">
        <v>0</v>
      </c>
      <c r="I1940" s="7">
        <f t="shared" si="1079"/>
        <v>1</v>
      </c>
      <c r="J1940">
        <f t="shared" si="1080"/>
        <v>0</v>
      </c>
      <c r="K1940" s="5">
        <f t="shared" si="1081"/>
        <v>72</v>
      </c>
      <c r="L1940" s="5">
        <f t="shared" si="1082"/>
        <v>0</v>
      </c>
    </row>
    <row r="1941" spans="1:14" hidden="1" x14ac:dyDescent="0.3">
      <c r="A1941" t="s">
        <v>7</v>
      </c>
      <c r="B1941">
        <v>4</v>
      </c>
      <c r="C1941">
        <v>4</v>
      </c>
      <c r="D1941">
        <v>380</v>
      </c>
      <c r="E1941">
        <v>470</v>
      </c>
      <c r="F1941">
        <v>1</v>
      </c>
      <c r="G1941">
        <v>0</v>
      </c>
      <c r="I1941" s="7">
        <f t="shared" si="1079"/>
        <v>1</v>
      </c>
      <c r="J1941">
        <f t="shared" si="1080"/>
        <v>0</v>
      </c>
      <c r="K1941" s="5">
        <f t="shared" si="1081"/>
        <v>0</v>
      </c>
      <c r="L1941" s="5">
        <f t="shared" si="1082"/>
        <v>380</v>
      </c>
      <c r="N1941">
        <f t="shared" ref="N1941" si="1092">$K1940+$K1941-$L1940-$L1941</f>
        <v>-308</v>
      </c>
    </row>
    <row r="1942" spans="1:14" x14ac:dyDescent="0.3">
      <c r="A1942" t="s">
        <v>7</v>
      </c>
      <c r="B1942">
        <v>7</v>
      </c>
      <c r="C1942">
        <v>46</v>
      </c>
      <c r="D1942">
        <v>3771</v>
      </c>
      <c r="E1942">
        <v>471</v>
      </c>
      <c r="F1942">
        <v>0</v>
      </c>
      <c r="G1942">
        <v>1</v>
      </c>
      <c r="I1942" s="7">
        <f t="shared" si="1079"/>
        <v>6.5714285714285712</v>
      </c>
      <c r="J1942">
        <f t="shared" si="1080"/>
        <v>39</v>
      </c>
      <c r="K1942" s="5">
        <f t="shared" si="1081"/>
        <v>0</v>
      </c>
      <c r="L1942" s="5">
        <f t="shared" si="1082"/>
        <v>3771</v>
      </c>
    </row>
    <row r="1943" spans="1:14" x14ac:dyDescent="0.3">
      <c r="A1943" t="s">
        <v>8</v>
      </c>
      <c r="B1943">
        <v>7</v>
      </c>
      <c r="C1943">
        <v>46</v>
      </c>
      <c r="D1943">
        <v>4148</v>
      </c>
      <c r="E1943">
        <v>471</v>
      </c>
      <c r="F1943">
        <v>0</v>
      </c>
      <c r="G1943">
        <v>1</v>
      </c>
      <c r="I1943" s="7">
        <f t="shared" si="1079"/>
        <v>6.5714285714285712</v>
      </c>
      <c r="J1943">
        <f t="shared" si="1080"/>
        <v>39</v>
      </c>
      <c r="K1943" s="5">
        <f t="shared" si="1081"/>
        <v>4148</v>
      </c>
      <c r="L1943" s="5">
        <f t="shared" si="1082"/>
        <v>0</v>
      </c>
      <c r="N1943">
        <f t="shared" ref="N1943" si="1093">$K1942+$K1943-$L1942-$L1943</f>
        <v>377</v>
      </c>
    </row>
    <row r="1944" spans="1:14" x14ac:dyDescent="0.3">
      <c r="A1944" t="s">
        <v>8</v>
      </c>
      <c r="B1944">
        <v>3</v>
      </c>
      <c r="C1944">
        <v>6</v>
      </c>
      <c r="D1944">
        <v>320</v>
      </c>
      <c r="E1944">
        <v>472</v>
      </c>
      <c r="F1944">
        <v>1</v>
      </c>
      <c r="G1944">
        <v>0</v>
      </c>
      <c r="I1944" s="7">
        <f t="shared" si="1079"/>
        <v>2</v>
      </c>
      <c r="J1944">
        <f t="shared" si="1080"/>
        <v>3</v>
      </c>
      <c r="K1944" s="5">
        <f t="shared" si="1081"/>
        <v>320</v>
      </c>
      <c r="L1944" s="5">
        <f t="shared" si="1082"/>
        <v>0</v>
      </c>
    </row>
    <row r="1945" spans="1:14" x14ac:dyDescent="0.3">
      <c r="A1945" t="s">
        <v>7</v>
      </c>
      <c r="B1945">
        <v>3</v>
      </c>
      <c r="C1945">
        <v>6</v>
      </c>
      <c r="D1945">
        <v>422</v>
      </c>
      <c r="E1945">
        <v>472</v>
      </c>
      <c r="F1945">
        <v>1</v>
      </c>
      <c r="G1945">
        <v>0</v>
      </c>
      <c r="I1945" s="7">
        <f t="shared" si="1079"/>
        <v>2</v>
      </c>
      <c r="J1945">
        <f t="shared" si="1080"/>
        <v>3</v>
      </c>
      <c r="K1945" s="5">
        <f t="shared" si="1081"/>
        <v>0</v>
      </c>
      <c r="L1945" s="5">
        <f t="shared" si="1082"/>
        <v>422</v>
      </c>
      <c r="N1945">
        <f t="shared" ref="N1945" si="1094">$K1944+$K1945-$L1944-$L1945</f>
        <v>-102</v>
      </c>
    </row>
    <row r="1946" spans="1:14" hidden="1" x14ac:dyDescent="0.3">
      <c r="A1946" t="s">
        <v>7</v>
      </c>
      <c r="B1946">
        <v>21</v>
      </c>
      <c r="C1946">
        <v>21</v>
      </c>
      <c r="D1946">
        <v>1583</v>
      </c>
      <c r="E1946">
        <v>473</v>
      </c>
      <c r="F1946">
        <v>1</v>
      </c>
      <c r="G1946">
        <v>0</v>
      </c>
      <c r="I1946" s="7">
        <f t="shared" si="1079"/>
        <v>1</v>
      </c>
      <c r="J1946">
        <f t="shared" si="1080"/>
        <v>0</v>
      </c>
      <c r="K1946" s="5">
        <f t="shared" si="1081"/>
        <v>0</v>
      </c>
      <c r="L1946" s="5">
        <f t="shared" si="1082"/>
        <v>1583</v>
      </c>
    </row>
    <row r="1947" spans="1:14" hidden="1" x14ac:dyDescent="0.3">
      <c r="A1947" t="s">
        <v>8</v>
      </c>
      <c r="B1947">
        <v>21</v>
      </c>
      <c r="C1947">
        <v>21</v>
      </c>
      <c r="D1947">
        <v>180</v>
      </c>
      <c r="E1947">
        <v>473</v>
      </c>
      <c r="F1947">
        <v>1</v>
      </c>
      <c r="G1947">
        <v>0</v>
      </c>
      <c r="I1947" s="7">
        <f t="shared" si="1079"/>
        <v>1</v>
      </c>
      <c r="J1947">
        <f t="shared" si="1080"/>
        <v>0</v>
      </c>
      <c r="K1947" s="5">
        <f t="shared" si="1081"/>
        <v>180</v>
      </c>
      <c r="L1947" s="5">
        <f t="shared" si="1082"/>
        <v>0</v>
      </c>
      <c r="N1947">
        <f t="shared" ref="N1947" si="1095">$K1946+$K1947-$L1946-$L1947</f>
        <v>-1403</v>
      </c>
    </row>
    <row r="1948" spans="1:14" hidden="1" x14ac:dyDescent="0.3">
      <c r="A1948" t="s">
        <v>7</v>
      </c>
      <c r="B1948">
        <v>9</v>
      </c>
      <c r="C1948">
        <v>12</v>
      </c>
      <c r="D1948">
        <v>730</v>
      </c>
      <c r="E1948">
        <v>474</v>
      </c>
      <c r="F1948">
        <v>1</v>
      </c>
      <c r="G1948">
        <v>0</v>
      </c>
      <c r="I1948" s="7">
        <f t="shared" si="1079"/>
        <v>1.3333333333333333</v>
      </c>
      <c r="J1948">
        <f t="shared" si="1080"/>
        <v>3</v>
      </c>
      <c r="K1948" s="5">
        <f t="shared" si="1081"/>
        <v>0</v>
      </c>
      <c r="L1948" s="5">
        <f t="shared" si="1082"/>
        <v>730</v>
      </c>
    </row>
    <row r="1949" spans="1:14" hidden="1" x14ac:dyDescent="0.3">
      <c r="A1949" t="s">
        <v>8</v>
      </c>
      <c r="B1949">
        <v>9</v>
      </c>
      <c r="C1949">
        <v>12</v>
      </c>
      <c r="D1949">
        <v>481</v>
      </c>
      <c r="E1949">
        <v>474</v>
      </c>
      <c r="F1949">
        <v>1</v>
      </c>
      <c r="G1949">
        <v>0</v>
      </c>
      <c r="I1949" s="7">
        <f t="shared" si="1079"/>
        <v>1.3333333333333333</v>
      </c>
      <c r="J1949">
        <f t="shared" si="1080"/>
        <v>3</v>
      </c>
      <c r="K1949" s="5">
        <f t="shared" si="1081"/>
        <v>481</v>
      </c>
      <c r="L1949" s="5">
        <f t="shared" si="1082"/>
        <v>0</v>
      </c>
      <c r="N1949">
        <f t="shared" ref="N1949" si="1096">$K1948+$K1949-$L1948-$L1949</f>
        <v>-249</v>
      </c>
    </row>
    <row r="1950" spans="1:14" x14ac:dyDescent="0.3">
      <c r="A1950" t="s">
        <v>8</v>
      </c>
      <c r="B1950">
        <v>5</v>
      </c>
      <c r="C1950">
        <v>50</v>
      </c>
      <c r="D1950">
        <v>4338</v>
      </c>
      <c r="E1950">
        <v>475</v>
      </c>
      <c r="F1950">
        <v>0</v>
      </c>
      <c r="G1950">
        <v>1</v>
      </c>
      <c r="I1950" s="7">
        <f t="shared" si="1079"/>
        <v>10</v>
      </c>
      <c r="J1950">
        <f t="shared" si="1080"/>
        <v>45</v>
      </c>
      <c r="K1950" s="5">
        <f t="shared" si="1081"/>
        <v>4338</v>
      </c>
      <c r="L1950" s="5">
        <f t="shared" si="1082"/>
        <v>0</v>
      </c>
    </row>
    <row r="1951" spans="1:14" x14ac:dyDescent="0.3">
      <c r="A1951" t="s">
        <v>7</v>
      </c>
      <c r="B1951">
        <v>5</v>
      </c>
      <c r="C1951">
        <v>50</v>
      </c>
      <c r="D1951">
        <v>4107</v>
      </c>
      <c r="E1951">
        <v>475</v>
      </c>
      <c r="F1951">
        <v>0</v>
      </c>
      <c r="G1951">
        <v>1</v>
      </c>
      <c r="I1951" s="7">
        <f t="shared" si="1079"/>
        <v>10</v>
      </c>
      <c r="J1951">
        <f t="shared" si="1080"/>
        <v>45</v>
      </c>
      <c r="K1951" s="5">
        <f t="shared" si="1081"/>
        <v>0</v>
      </c>
      <c r="L1951" s="5">
        <f t="shared" si="1082"/>
        <v>4107</v>
      </c>
      <c r="N1951">
        <f t="shared" ref="N1951" si="1097">$K1950+$K1951-$L1950-$L1951</f>
        <v>231</v>
      </c>
    </row>
    <row r="1952" spans="1:14" hidden="1" x14ac:dyDescent="0.3">
      <c r="A1952" t="s">
        <v>8</v>
      </c>
      <c r="B1952">
        <v>24</v>
      </c>
      <c r="C1952">
        <v>33</v>
      </c>
      <c r="D1952">
        <v>1013</v>
      </c>
      <c r="E1952">
        <v>476</v>
      </c>
      <c r="F1952">
        <v>1</v>
      </c>
      <c r="G1952">
        <v>0</v>
      </c>
      <c r="I1952" s="7">
        <f t="shared" si="1079"/>
        <v>1.375</v>
      </c>
      <c r="J1952">
        <f t="shared" si="1080"/>
        <v>9</v>
      </c>
      <c r="K1952" s="5">
        <f t="shared" si="1081"/>
        <v>1013</v>
      </c>
      <c r="L1952" s="5">
        <f t="shared" si="1082"/>
        <v>0</v>
      </c>
    </row>
    <row r="1953" spans="1:14" hidden="1" x14ac:dyDescent="0.3">
      <c r="A1953" t="s">
        <v>7</v>
      </c>
      <c r="B1953">
        <v>24</v>
      </c>
      <c r="C1953">
        <v>33</v>
      </c>
      <c r="D1953">
        <v>2581</v>
      </c>
      <c r="E1953">
        <v>476</v>
      </c>
      <c r="F1953">
        <v>1</v>
      </c>
      <c r="G1953">
        <v>0</v>
      </c>
      <c r="I1953" s="7">
        <f t="shared" si="1079"/>
        <v>1.375</v>
      </c>
      <c r="J1953">
        <f t="shared" si="1080"/>
        <v>9</v>
      </c>
      <c r="K1953" s="5">
        <f t="shared" si="1081"/>
        <v>0</v>
      </c>
      <c r="L1953" s="5">
        <f t="shared" si="1082"/>
        <v>2581</v>
      </c>
      <c r="N1953">
        <f t="shared" ref="N1953" si="1098">$K1952+$K1953-$L1952-$L1953</f>
        <v>-1568</v>
      </c>
    </row>
    <row r="1954" spans="1:14" hidden="1" x14ac:dyDescent="0.3">
      <c r="A1954" t="s">
        <v>8</v>
      </c>
      <c r="B1954">
        <v>14</v>
      </c>
      <c r="C1954">
        <v>21</v>
      </c>
      <c r="D1954">
        <v>803</v>
      </c>
      <c r="E1954">
        <v>477</v>
      </c>
      <c r="F1954">
        <v>1</v>
      </c>
      <c r="G1954">
        <v>0</v>
      </c>
      <c r="I1954" s="7">
        <f t="shared" si="1079"/>
        <v>1.5</v>
      </c>
      <c r="J1954">
        <f t="shared" si="1080"/>
        <v>7</v>
      </c>
      <c r="K1954" s="5">
        <f t="shared" si="1081"/>
        <v>803</v>
      </c>
      <c r="L1954" s="5">
        <f t="shared" si="1082"/>
        <v>0</v>
      </c>
    </row>
    <row r="1955" spans="1:14" hidden="1" x14ac:dyDescent="0.3">
      <c r="A1955" t="s">
        <v>7</v>
      </c>
      <c r="B1955">
        <v>14</v>
      </c>
      <c r="C1955">
        <v>21</v>
      </c>
      <c r="D1955">
        <v>1583</v>
      </c>
      <c r="E1955">
        <v>477</v>
      </c>
      <c r="F1955">
        <v>1</v>
      </c>
      <c r="G1955">
        <v>0</v>
      </c>
      <c r="I1955" s="7">
        <f t="shared" si="1079"/>
        <v>1.5</v>
      </c>
      <c r="J1955">
        <f t="shared" si="1080"/>
        <v>7</v>
      </c>
      <c r="K1955" s="5">
        <f t="shared" si="1081"/>
        <v>0</v>
      </c>
      <c r="L1955" s="5">
        <f t="shared" si="1082"/>
        <v>1583</v>
      </c>
      <c r="N1955">
        <f t="shared" ref="N1955" si="1099">$K1954+$K1955-$L1954-$L1955</f>
        <v>-780</v>
      </c>
    </row>
    <row r="1956" spans="1:14" hidden="1" x14ac:dyDescent="0.3">
      <c r="A1956" t="s">
        <v>7</v>
      </c>
      <c r="B1956">
        <v>27</v>
      </c>
      <c r="C1956">
        <v>27</v>
      </c>
      <c r="D1956">
        <v>1998</v>
      </c>
      <c r="E1956">
        <v>478</v>
      </c>
      <c r="F1956">
        <v>1</v>
      </c>
      <c r="G1956">
        <v>0</v>
      </c>
      <c r="I1956" s="7">
        <f t="shared" si="1079"/>
        <v>1</v>
      </c>
      <c r="J1956">
        <f t="shared" si="1080"/>
        <v>0</v>
      </c>
      <c r="K1956" s="5">
        <f t="shared" si="1081"/>
        <v>0</v>
      </c>
      <c r="L1956" s="5">
        <f t="shared" si="1082"/>
        <v>1998</v>
      </c>
    </row>
    <row r="1957" spans="1:14" hidden="1" x14ac:dyDescent="0.3">
      <c r="A1957" t="s">
        <v>8</v>
      </c>
      <c r="B1957">
        <v>27</v>
      </c>
      <c r="C1957">
        <v>27</v>
      </c>
      <c r="D1957">
        <v>190</v>
      </c>
      <c r="E1957">
        <v>478</v>
      </c>
      <c r="F1957">
        <v>1</v>
      </c>
      <c r="G1957">
        <v>0</v>
      </c>
      <c r="I1957" s="7">
        <f t="shared" si="1079"/>
        <v>1</v>
      </c>
      <c r="J1957">
        <f t="shared" si="1080"/>
        <v>0</v>
      </c>
      <c r="K1957" s="5">
        <f t="shared" si="1081"/>
        <v>190</v>
      </c>
      <c r="L1957" s="5">
        <f t="shared" si="1082"/>
        <v>0</v>
      </c>
      <c r="N1957">
        <f t="shared" ref="N1957" si="1100">$K1956+$K1957-$L1956-$L1957</f>
        <v>-1808</v>
      </c>
    </row>
    <row r="1958" spans="1:14" x14ac:dyDescent="0.3">
      <c r="A1958" t="s">
        <v>7</v>
      </c>
      <c r="B1958">
        <v>12</v>
      </c>
      <c r="C1958">
        <v>46</v>
      </c>
      <c r="D1958">
        <v>3544</v>
      </c>
      <c r="E1958">
        <v>479</v>
      </c>
      <c r="F1958">
        <v>1</v>
      </c>
      <c r="G1958">
        <v>0</v>
      </c>
      <c r="I1958" s="7">
        <f t="shared" si="1079"/>
        <v>3.8333333333333335</v>
      </c>
      <c r="J1958">
        <f t="shared" si="1080"/>
        <v>34</v>
      </c>
      <c r="K1958" s="5">
        <f t="shared" si="1081"/>
        <v>0</v>
      </c>
      <c r="L1958" s="5">
        <f t="shared" si="1082"/>
        <v>3544</v>
      </c>
    </row>
    <row r="1959" spans="1:14" x14ac:dyDescent="0.3">
      <c r="A1959" t="s">
        <v>8</v>
      </c>
      <c r="B1959">
        <v>12</v>
      </c>
      <c r="C1959">
        <v>46</v>
      </c>
      <c r="D1959">
        <v>3011</v>
      </c>
      <c r="E1959">
        <v>479</v>
      </c>
      <c r="F1959">
        <v>1</v>
      </c>
      <c r="G1959">
        <v>0</v>
      </c>
      <c r="I1959" s="7">
        <f t="shared" si="1079"/>
        <v>3.8333333333333335</v>
      </c>
      <c r="J1959">
        <f t="shared" si="1080"/>
        <v>34</v>
      </c>
      <c r="K1959" s="5">
        <f t="shared" si="1081"/>
        <v>3011</v>
      </c>
      <c r="L1959" s="5">
        <f t="shared" si="1082"/>
        <v>0</v>
      </c>
      <c r="N1959">
        <f t="shared" ref="N1959" si="1101">$K1958+$K1959-$L1958-$L1959</f>
        <v>-533</v>
      </c>
    </row>
    <row r="1960" spans="1:14" hidden="1" x14ac:dyDescent="0.3">
      <c r="A1960" t="s">
        <v>7</v>
      </c>
      <c r="B1960">
        <v>7</v>
      </c>
      <c r="C1960">
        <v>7</v>
      </c>
      <c r="D1960">
        <v>520</v>
      </c>
      <c r="E1960">
        <v>480</v>
      </c>
      <c r="F1960">
        <v>1</v>
      </c>
      <c r="G1960">
        <v>0</v>
      </c>
      <c r="I1960" s="7">
        <f t="shared" si="1079"/>
        <v>1</v>
      </c>
      <c r="J1960">
        <f t="shared" si="1080"/>
        <v>0</v>
      </c>
      <c r="K1960" s="5">
        <f t="shared" si="1081"/>
        <v>0</v>
      </c>
      <c r="L1960" s="5">
        <f t="shared" si="1082"/>
        <v>520</v>
      </c>
    </row>
    <row r="1961" spans="1:14" hidden="1" x14ac:dyDescent="0.3">
      <c r="A1961" t="s">
        <v>8</v>
      </c>
      <c r="B1961">
        <v>7</v>
      </c>
      <c r="C1961">
        <v>7</v>
      </c>
      <c r="D1961">
        <v>117</v>
      </c>
      <c r="E1961">
        <v>480</v>
      </c>
      <c r="F1961">
        <v>1</v>
      </c>
      <c r="G1961">
        <v>0</v>
      </c>
      <c r="I1961" s="7">
        <f t="shared" si="1079"/>
        <v>1</v>
      </c>
      <c r="J1961">
        <f t="shared" si="1080"/>
        <v>0</v>
      </c>
      <c r="K1961" s="5">
        <f t="shared" si="1081"/>
        <v>117</v>
      </c>
      <c r="L1961" s="5">
        <f t="shared" si="1082"/>
        <v>0</v>
      </c>
      <c r="N1961">
        <f t="shared" ref="N1961" si="1102">$K1960+$K1961-$L1960-$L1961</f>
        <v>-403</v>
      </c>
    </row>
    <row r="1962" spans="1:14" hidden="1" x14ac:dyDescent="0.3">
      <c r="A1962" t="s">
        <v>7</v>
      </c>
      <c r="B1962">
        <v>28</v>
      </c>
      <c r="C1962">
        <v>28</v>
      </c>
      <c r="D1962">
        <v>2085</v>
      </c>
      <c r="E1962">
        <v>481</v>
      </c>
      <c r="F1962">
        <v>1</v>
      </c>
      <c r="G1962">
        <v>0</v>
      </c>
      <c r="I1962" s="7">
        <f t="shared" si="1079"/>
        <v>1</v>
      </c>
      <c r="J1962">
        <f t="shared" si="1080"/>
        <v>0</v>
      </c>
      <c r="K1962" s="5">
        <f t="shared" si="1081"/>
        <v>0</v>
      </c>
      <c r="L1962" s="5">
        <f t="shared" si="1082"/>
        <v>2085</v>
      </c>
    </row>
    <row r="1963" spans="1:14" hidden="1" x14ac:dyDescent="0.3">
      <c r="A1963" t="s">
        <v>8</v>
      </c>
      <c r="B1963">
        <v>28</v>
      </c>
      <c r="C1963">
        <v>28</v>
      </c>
      <c r="D1963">
        <v>135</v>
      </c>
      <c r="E1963">
        <v>481</v>
      </c>
      <c r="F1963">
        <v>1</v>
      </c>
      <c r="G1963">
        <v>0</v>
      </c>
      <c r="I1963" s="7">
        <f t="shared" si="1079"/>
        <v>1</v>
      </c>
      <c r="J1963">
        <f t="shared" si="1080"/>
        <v>0</v>
      </c>
      <c r="K1963" s="5">
        <f t="shared" si="1081"/>
        <v>135</v>
      </c>
      <c r="L1963" s="5">
        <f t="shared" si="1082"/>
        <v>0</v>
      </c>
      <c r="N1963">
        <f t="shared" ref="N1963" si="1103">$K1962+$K1963-$L1962-$L1963</f>
        <v>-1950</v>
      </c>
    </row>
    <row r="1964" spans="1:14" hidden="1" x14ac:dyDescent="0.3">
      <c r="A1964" t="s">
        <v>7</v>
      </c>
      <c r="B1964">
        <v>21</v>
      </c>
      <c r="C1964">
        <v>21</v>
      </c>
      <c r="D1964">
        <v>1592</v>
      </c>
      <c r="E1964">
        <v>482</v>
      </c>
      <c r="F1964">
        <v>1</v>
      </c>
      <c r="G1964">
        <v>0</v>
      </c>
      <c r="I1964" s="7">
        <f t="shared" si="1079"/>
        <v>1</v>
      </c>
      <c r="J1964">
        <f t="shared" si="1080"/>
        <v>0</v>
      </c>
      <c r="K1964" s="5">
        <f t="shared" si="1081"/>
        <v>0</v>
      </c>
      <c r="L1964" s="5">
        <f t="shared" si="1082"/>
        <v>1592</v>
      </c>
    </row>
    <row r="1965" spans="1:14" hidden="1" x14ac:dyDescent="0.3">
      <c r="A1965" t="s">
        <v>8</v>
      </c>
      <c r="B1965">
        <v>21</v>
      </c>
      <c r="C1965">
        <v>21</v>
      </c>
      <c r="D1965">
        <v>134</v>
      </c>
      <c r="E1965">
        <v>482</v>
      </c>
      <c r="F1965">
        <v>1</v>
      </c>
      <c r="G1965">
        <v>0</v>
      </c>
      <c r="I1965" s="7">
        <f t="shared" si="1079"/>
        <v>1</v>
      </c>
      <c r="J1965">
        <f t="shared" si="1080"/>
        <v>0</v>
      </c>
      <c r="K1965" s="5">
        <f t="shared" si="1081"/>
        <v>134</v>
      </c>
      <c r="L1965" s="5">
        <f t="shared" si="1082"/>
        <v>0</v>
      </c>
      <c r="N1965">
        <f t="shared" ref="N1965" si="1104">$K1964+$K1965-$L1964-$L1965</f>
        <v>-1458</v>
      </c>
    </row>
    <row r="1966" spans="1:14" hidden="1" x14ac:dyDescent="0.3">
      <c r="A1966" t="s">
        <v>7</v>
      </c>
      <c r="B1966">
        <v>17</v>
      </c>
      <c r="C1966">
        <v>17</v>
      </c>
      <c r="D1966">
        <v>1396</v>
      </c>
      <c r="E1966">
        <v>483</v>
      </c>
      <c r="F1966">
        <v>1</v>
      </c>
      <c r="G1966">
        <v>0</v>
      </c>
      <c r="I1966" s="7">
        <f t="shared" si="1079"/>
        <v>1</v>
      </c>
      <c r="J1966">
        <f t="shared" si="1080"/>
        <v>0</v>
      </c>
      <c r="K1966" s="5">
        <f t="shared" si="1081"/>
        <v>0</v>
      </c>
      <c r="L1966" s="5">
        <f t="shared" si="1082"/>
        <v>1396</v>
      </c>
    </row>
    <row r="1967" spans="1:14" hidden="1" x14ac:dyDescent="0.3">
      <c r="A1967" t="s">
        <v>8</v>
      </c>
      <c r="B1967">
        <v>17</v>
      </c>
      <c r="C1967">
        <v>17</v>
      </c>
      <c r="D1967">
        <v>141</v>
      </c>
      <c r="E1967">
        <v>483</v>
      </c>
      <c r="F1967">
        <v>1</v>
      </c>
      <c r="G1967">
        <v>0</v>
      </c>
      <c r="I1967" s="7">
        <f t="shared" si="1079"/>
        <v>1</v>
      </c>
      <c r="J1967">
        <f t="shared" si="1080"/>
        <v>0</v>
      </c>
      <c r="K1967" s="5">
        <f t="shared" si="1081"/>
        <v>141</v>
      </c>
      <c r="L1967" s="5">
        <f t="shared" si="1082"/>
        <v>0</v>
      </c>
      <c r="N1967">
        <f t="shared" ref="N1967" si="1105">$K1966+$K1967-$L1966-$L1967</f>
        <v>-1255</v>
      </c>
    </row>
    <row r="1968" spans="1:14" hidden="1" x14ac:dyDescent="0.3">
      <c r="A1968" t="s">
        <v>8</v>
      </c>
      <c r="B1968">
        <v>2</v>
      </c>
      <c r="C1968">
        <v>2</v>
      </c>
      <c r="D1968">
        <v>53</v>
      </c>
      <c r="E1968">
        <v>484</v>
      </c>
      <c r="F1968">
        <v>1</v>
      </c>
      <c r="G1968">
        <v>0</v>
      </c>
      <c r="I1968" s="7">
        <f t="shared" si="1079"/>
        <v>1</v>
      </c>
      <c r="J1968">
        <f t="shared" si="1080"/>
        <v>0</v>
      </c>
      <c r="K1968" s="5">
        <f t="shared" si="1081"/>
        <v>53</v>
      </c>
      <c r="L1968" s="5">
        <f t="shared" si="1082"/>
        <v>0</v>
      </c>
    </row>
    <row r="1969" spans="1:14" hidden="1" x14ac:dyDescent="0.3">
      <c r="A1969" t="s">
        <v>7</v>
      </c>
      <c r="B1969">
        <v>2</v>
      </c>
      <c r="C1969">
        <v>2</v>
      </c>
      <c r="D1969">
        <v>156</v>
      </c>
      <c r="E1969">
        <v>484</v>
      </c>
      <c r="F1969">
        <v>1</v>
      </c>
      <c r="G1969">
        <v>0</v>
      </c>
      <c r="I1969" s="7">
        <f t="shared" si="1079"/>
        <v>1</v>
      </c>
      <c r="J1969">
        <f t="shared" si="1080"/>
        <v>0</v>
      </c>
      <c r="K1969" s="5">
        <f t="shared" si="1081"/>
        <v>0</v>
      </c>
      <c r="L1969" s="5">
        <f t="shared" si="1082"/>
        <v>156</v>
      </c>
      <c r="N1969">
        <f t="shared" ref="N1969" si="1106">$K1968+$K1969-$L1968-$L1969</f>
        <v>-103</v>
      </c>
    </row>
    <row r="1970" spans="1:14" hidden="1" x14ac:dyDescent="0.3">
      <c r="A1970" t="s">
        <v>8</v>
      </c>
      <c r="B1970">
        <v>5</v>
      </c>
      <c r="C1970">
        <v>5</v>
      </c>
      <c r="D1970">
        <v>126</v>
      </c>
      <c r="E1970">
        <v>485</v>
      </c>
      <c r="F1970">
        <v>1</v>
      </c>
      <c r="G1970">
        <v>0</v>
      </c>
      <c r="I1970" s="7">
        <f t="shared" si="1079"/>
        <v>1</v>
      </c>
      <c r="J1970">
        <f t="shared" si="1080"/>
        <v>0</v>
      </c>
      <c r="K1970" s="5">
        <f t="shared" si="1081"/>
        <v>126</v>
      </c>
      <c r="L1970" s="5">
        <f t="shared" si="1082"/>
        <v>0</v>
      </c>
    </row>
    <row r="1971" spans="1:14" hidden="1" x14ac:dyDescent="0.3">
      <c r="A1971" t="s">
        <v>7</v>
      </c>
      <c r="B1971">
        <v>5</v>
      </c>
      <c r="C1971">
        <v>5</v>
      </c>
      <c r="D1971">
        <v>352</v>
      </c>
      <c r="E1971">
        <v>485</v>
      </c>
      <c r="F1971">
        <v>1</v>
      </c>
      <c r="G1971">
        <v>0</v>
      </c>
      <c r="I1971" s="7">
        <f t="shared" si="1079"/>
        <v>1</v>
      </c>
      <c r="J1971">
        <f t="shared" si="1080"/>
        <v>0</v>
      </c>
      <c r="K1971" s="5">
        <f t="shared" si="1081"/>
        <v>0</v>
      </c>
      <c r="L1971" s="5">
        <f t="shared" si="1082"/>
        <v>352</v>
      </c>
      <c r="N1971">
        <f t="shared" ref="N1971" si="1107">$K1970+$K1971-$L1970-$L1971</f>
        <v>-226</v>
      </c>
    </row>
    <row r="1972" spans="1:14" hidden="1" x14ac:dyDescent="0.3">
      <c r="A1972" t="s">
        <v>7</v>
      </c>
      <c r="B1972">
        <v>14</v>
      </c>
      <c r="C1972">
        <v>14</v>
      </c>
      <c r="D1972">
        <v>1122</v>
      </c>
      <c r="E1972">
        <v>486</v>
      </c>
      <c r="F1972">
        <v>1</v>
      </c>
      <c r="G1972">
        <v>0</v>
      </c>
      <c r="I1972" s="7">
        <f t="shared" si="1079"/>
        <v>1</v>
      </c>
      <c r="J1972">
        <f t="shared" si="1080"/>
        <v>0</v>
      </c>
      <c r="K1972" s="5">
        <f t="shared" si="1081"/>
        <v>0</v>
      </c>
      <c r="L1972" s="5">
        <f t="shared" si="1082"/>
        <v>1122</v>
      </c>
    </row>
    <row r="1973" spans="1:14" hidden="1" x14ac:dyDescent="0.3">
      <c r="A1973" t="s">
        <v>8</v>
      </c>
      <c r="B1973">
        <v>14</v>
      </c>
      <c r="C1973">
        <v>14</v>
      </c>
      <c r="D1973">
        <v>178</v>
      </c>
      <c r="E1973">
        <v>486</v>
      </c>
      <c r="F1973">
        <v>1</v>
      </c>
      <c r="G1973">
        <v>0</v>
      </c>
      <c r="I1973" s="7">
        <f t="shared" si="1079"/>
        <v>1</v>
      </c>
      <c r="J1973">
        <f t="shared" si="1080"/>
        <v>0</v>
      </c>
      <c r="K1973" s="5">
        <f t="shared" si="1081"/>
        <v>178</v>
      </c>
      <c r="L1973" s="5">
        <f t="shared" si="1082"/>
        <v>0</v>
      </c>
      <c r="N1973">
        <f t="shared" ref="N1973" si="1108">$K1972+$K1973-$L1972-$L1973</f>
        <v>-944</v>
      </c>
    </row>
    <row r="1974" spans="1:14" x14ac:dyDescent="0.3">
      <c r="A1974" t="s">
        <v>7</v>
      </c>
      <c r="B1974">
        <v>11</v>
      </c>
      <c r="C1974">
        <v>45</v>
      </c>
      <c r="D1974">
        <v>3696</v>
      </c>
      <c r="E1974">
        <v>487</v>
      </c>
      <c r="F1974">
        <v>1</v>
      </c>
      <c r="G1974">
        <v>0</v>
      </c>
      <c r="I1974" s="7">
        <f t="shared" si="1079"/>
        <v>4.0909090909090908</v>
      </c>
      <c r="J1974">
        <f t="shared" si="1080"/>
        <v>34</v>
      </c>
      <c r="K1974" s="5">
        <f t="shared" si="1081"/>
        <v>0</v>
      </c>
      <c r="L1974" s="5">
        <f t="shared" si="1082"/>
        <v>3696</v>
      </c>
    </row>
    <row r="1975" spans="1:14" x14ac:dyDescent="0.3">
      <c r="A1975" t="s">
        <v>8</v>
      </c>
      <c r="B1975">
        <v>11</v>
      </c>
      <c r="C1975">
        <v>45</v>
      </c>
      <c r="D1975">
        <v>3545</v>
      </c>
      <c r="E1975">
        <v>487</v>
      </c>
      <c r="F1975">
        <v>1</v>
      </c>
      <c r="G1975">
        <v>0</v>
      </c>
      <c r="I1975" s="7">
        <f t="shared" si="1079"/>
        <v>4.0909090909090908</v>
      </c>
      <c r="J1975">
        <f t="shared" si="1080"/>
        <v>34</v>
      </c>
      <c r="K1975" s="5">
        <f t="shared" si="1081"/>
        <v>3545</v>
      </c>
      <c r="L1975" s="5">
        <f t="shared" si="1082"/>
        <v>0</v>
      </c>
      <c r="N1975">
        <f t="shared" ref="N1975" si="1109">$K1974+$K1975-$L1974-$L1975</f>
        <v>-151</v>
      </c>
    </row>
    <row r="1976" spans="1:14" x14ac:dyDescent="0.3">
      <c r="A1976" t="s">
        <v>7</v>
      </c>
      <c r="B1976">
        <v>12</v>
      </c>
      <c r="C1976">
        <v>27</v>
      </c>
      <c r="D1976">
        <v>2272</v>
      </c>
      <c r="E1976">
        <v>488</v>
      </c>
      <c r="F1976">
        <v>1</v>
      </c>
      <c r="G1976">
        <v>0</v>
      </c>
      <c r="I1976" s="7">
        <f t="shared" si="1079"/>
        <v>2.25</v>
      </c>
      <c r="J1976">
        <f t="shared" si="1080"/>
        <v>15</v>
      </c>
      <c r="K1976" s="5">
        <f t="shared" si="1081"/>
        <v>0</v>
      </c>
      <c r="L1976" s="5">
        <f t="shared" si="1082"/>
        <v>2272</v>
      </c>
    </row>
    <row r="1977" spans="1:14" x14ac:dyDescent="0.3">
      <c r="A1977" t="s">
        <v>8</v>
      </c>
      <c r="B1977">
        <v>12</v>
      </c>
      <c r="C1977">
        <v>27</v>
      </c>
      <c r="D1977">
        <v>1777</v>
      </c>
      <c r="E1977">
        <v>488</v>
      </c>
      <c r="F1977">
        <v>1</v>
      </c>
      <c r="G1977">
        <v>0</v>
      </c>
      <c r="I1977" s="7">
        <f t="shared" si="1079"/>
        <v>2.25</v>
      </c>
      <c r="J1977">
        <f t="shared" si="1080"/>
        <v>15</v>
      </c>
      <c r="K1977" s="5">
        <f t="shared" si="1081"/>
        <v>1777</v>
      </c>
      <c r="L1977" s="5">
        <f t="shared" si="1082"/>
        <v>0</v>
      </c>
      <c r="N1977">
        <f t="shared" ref="N1977" si="1110">$K1976+$K1977-$L1976-$L1977</f>
        <v>-495</v>
      </c>
    </row>
    <row r="1978" spans="1:14" x14ac:dyDescent="0.3">
      <c r="A1978" t="s">
        <v>7</v>
      </c>
      <c r="B1978">
        <v>10</v>
      </c>
      <c r="C1978">
        <v>30</v>
      </c>
      <c r="D1978">
        <v>2503</v>
      </c>
      <c r="E1978">
        <v>489</v>
      </c>
      <c r="F1978">
        <v>1</v>
      </c>
      <c r="G1978">
        <v>0</v>
      </c>
      <c r="I1978" s="7">
        <f t="shared" si="1079"/>
        <v>3</v>
      </c>
      <c r="J1978">
        <f t="shared" si="1080"/>
        <v>20</v>
      </c>
      <c r="K1978" s="5">
        <f t="shared" si="1081"/>
        <v>0</v>
      </c>
      <c r="L1978" s="5">
        <f t="shared" si="1082"/>
        <v>2503</v>
      </c>
    </row>
    <row r="1979" spans="1:14" x14ac:dyDescent="0.3">
      <c r="A1979" t="s">
        <v>8</v>
      </c>
      <c r="B1979">
        <v>10</v>
      </c>
      <c r="C1979">
        <v>30</v>
      </c>
      <c r="D1979">
        <v>1998</v>
      </c>
      <c r="E1979">
        <v>489</v>
      </c>
      <c r="F1979">
        <v>1</v>
      </c>
      <c r="G1979">
        <v>0</v>
      </c>
      <c r="I1979" s="7">
        <f t="shared" si="1079"/>
        <v>3</v>
      </c>
      <c r="J1979">
        <f t="shared" si="1080"/>
        <v>20</v>
      </c>
      <c r="K1979" s="5">
        <f t="shared" si="1081"/>
        <v>1998</v>
      </c>
      <c r="L1979" s="5">
        <f t="shared" si="1082"/>
        <v>0</v>
      </c>
      <c r="N1979">
        <f t="shared" ref="N1979" si="1111">$K1978+$K1979-$L1978-$L1979</f>
        <v>-505</v>
      </c>
    </row>
    <row r="1980" spans="1:14" x14ac:dyDescent="0.3">
      <c r="A1980" t="s">
        <v>8</v>
      </c>
      <c r="B1980">
        <v>5</v>
      </c>
      <c r="C1980">
        <v>26</v>
      </c>
      <c r="D1980">
        <v>2542</v>
      </c>
      <c r="E1980">
        <v>490</v>
      </c>
      <c r="F1980">
        <v>1</v>
      </c>
      <c r="G1980">
        <v>0</v>
      </c>
      <c r="I1980" s="7">
        <f t="shared" si="1079"/>
        <v>5.2</v>
      </c>
      <c r="J1980">
        <f t="shared" si="1080"/>
        <v>21</v>
      </c>
      <c r="K1980" s="5">
        <f t="shared" si="1081"/>
        <v>2542</v>
      </c>
      <c r="L1980" s="5">
        <f t="shared" si="1082"/>
        <v>0</v>
      </c>
    </row>
    <row r="1981" spans="1:14" x14ac:dyDescent="0.3">
      <c r="A1981" t="s">
        <v>7</v>
      </c>
      <c r="B1981">
        <v>5</v>
      </c>
      <c r="C1981">
        <v>26</v>
      </c>
      <c r="D1981">
        <v>2727</v>
      </c>
      <c r="E1981">
        <v>490</v>
      </c>
      <c r="F1981">
        <v>1</v>
      </c>
      <c r="G1981">
        <v>0</v>
      </c>
      <c r="I1981" s="7">
        <f t="shared" si="1079"/>
        <v>5.2</v>
      </c>
      <c r="J1981">
        <f t="shared" si="1080"/>
        <v>21</v>
      </c>
      <c r="K1981" s="5">
        <f t="shared" si="1081"/>
        <v>0</v>
      </c>
      <c r="L1981" s="5">
        <f t="shared" si="1082"/>
        <v>2727</v>
      </c>
      <c r="N1981">
        <f t="shared" ref="N1981" si="1112">$K1980+$K1981-$L1980-$L1981</f>
        <v>-185</v>
      </c>
    </row>
    <row r="1982" spans="1:14" hidden="1" x14ac:dyDescent="0.3">
      <c r="A1982" t="s">
        <v>8</v>
      </c>
      <c r="B1982">
        <v>20</v>
      </c>
      <c r="C1982">
        <v>20</v>
      </c>
      <c r="D1982">
        <v>161</v>
      </c>
      <c r="E1982">
        <v>491</v>
      </c>
      <c r="F1982">
        <v>1</v>
      </c>
      <c r="G1982">
        <v>0</v>
      </c>
      <c r="I1982" s="7">
        <f t="shared" si="1079"/>
        <v>1</v>
      </c>
      <c r="J1982">
        <f t="shared" si="1080"/>
        <v>0</v>
      </c>
      <c r="K1982" s="5">
        <f t="shared" si="1081"/>
        <v>161</v>
      </c>
      <c r="L1982" s="5">
        <f t="shared" si="1082"/>
        <v>0</v>
      </c>
    </row>
    <row r="1983" spans="1:14" hidden="1" x14ac:dyDescent="0.3">
      <c r="A1983" t="s">
        <v>7</v>
      </c>
      <c r="B1983">
        <v>20</v>
      </c>
      <c r="C1983">
        <v>20</v>
      </c>
      <c r="D1983">
        <v>1737</v>
      </c>
      <c r="E1983">
        <v>491</v>
      </c>
      <c r="F1983">
        <v>1</v>
      </c>
      <c r="G1983">
        <v>0</v>
      </c>
      <c r="I1983" s="7">
        <f t="shared" si="1079"/>
        <v>1</v>
      </c>
      <c r="J1983">
        <f t="shared" si="1080"/>
        <v>0</v>
      </c>
      <c r="K1983" s="5">
        <f t="shared" si="1081"/>
        <v>0</v>
      </c>
      <c r="L1983" s="5">
        <f t="shared" si="1082"/>
        <v>1737</v>
      </c>
      <c r="N1983">
        <f t="shared" ref="N1983" si="1113">$K1982+$K1983-$L1982-$L1983</f>
        <v>-1576</v>
      </c>
    </row>
    <row r="1984" spans="1:14" x14ac:dyDescent="0.3">
      <c r="A1984" t="s">
        <v>8</v>
      </c>
      <c r="B1984">
        <v>17</v>
      </c>
      <c r="C1984">
        <v>47</v>
      </c>
      <c r="D1984">
        <v>3053</v>
      </c>
      <c r="E1984">
        <v>492</v>
      </c>
      <c r="F1984">
        <v>1</v>
      </c>
      <c r="G1984">
        <v>0</v>
      </c>
      <c r="I1984" s="7">
        <f t="shared" si="1079"/>
        <v>2.7647058823529411</v>
      </c>
      <c r="J1984">
        <f t="shared" si="1080"/>
        <v>30</v>
      </c>
      <c r="K1984" s="5">
        <f t="shared" si="1081"/>
        <v>3053</v>
      </c>
      <c r="L1984" s="5">
        <f t="shared" si="1082"/>
        <v>0</v>
      </c>
    </row>
    <row r="1985" spans="1:14" x14ac:dyDescent="0.3">
      <c r="A1985" t="s">
        <v>7</v>
      </c>
      <c r="B1985">
        <v>17</v>
      </c>
      <c r="C1985">
        <v>47</v>
      </c>
      <c r="D1985">
        <v>3281</v>
      </c>
      <c r="E1985">
        <v>492</v>
      </c>
      <c r="F1985">
        <v>1</v>
      </c>
      <c r="G1985">
        <v>0</v>
      </c>
      <c r="I1985" s="7">
        <f t="shared" si="1079"/>
        <v>2.7647058823529411</v>
      </c>
      <c r="J1985">
        <f t="shared" si="1080"/>
        <v>30</v>
      </c>
      <c r="K1985" s="5">
        <f t="shared" si="1081"/>
        <v>0</v>
      </c>
      <c r="L1985" s="5">
        <f t="shared" si="1082"/>
        <v>3281</v>
      </c>
      <c r="N1985">
        <f t="shared" ref="N1985" si="1114">$K1984+$K1985-$L1984-$L1985</f>
        <v>-228</v>
      </c>
    </row>
    <row r="1986" spans="1:14" hidden="1" x14ac:dyDescent="0.3">
      <c r="A1986" t="s">
        <v>8</v>
      </c>
      <c r="B1986">
        <v>2</v>
      </c>
      <c r="C1986">
        <v>2</v>
      </c>
      <c r="D1986">
        <v>50</v>
      </c>
      <c r="E1986">
        <v>493</v>
      </c>
      <c r="F1986">
        <v>1</v>
      </c>
      <c r="G1986">
        <v>0</v>
      </c>
      <c r="I1986" s="7">
        <f t="shared" si="1079"/>
        <v>1</v>
      </c>
      <c r="J1986">
        <f t="shared" si="1080"/>
        <v>0</v>
      </c>
      <c r="K1986" s="5">
        <f t="shared" si="1081"/>
        <v>50</v>
      </c>
      <c r="L1986" s="5">
        <f t="shared" si="1082"/>
        <v>0</v>
      </c>
    </row>
    <row r="1987" spans="1:14" hidden="1" x14ac:dyDescent="0.3">
      <c r="A1987" t="s">
        <v>7</v>
      </c>
      <c r="B1987">
        <v>2</v>
      </c>
      <c r="C1987">
        <v>2</v>
      </c>
      <c r="D1987">
        <v>159</v>
      </c>
      <c r="E1987">
        <v>493</v>
      </c>
      <c r="F1987">
        <v>1</v>
      </c>
      <c r="G1987">
        <v>0</v>
      </c>
      <c r="I1987" s="7">
        <f t="shared" ref="I1987:I2001" si="1115">C1987/B1987</f>
        <v>1</v>
      </c>
      <c r="J1987">
        <f t="shared" ref="J1987:J2001" si="1116">C1987-B1987</f>
        <v>0</v>
      </c>
      <c r="K1987" s="5">
        <f t="shared" ref="K1987:K2001" si="1117">IF($A1987="Hungarian",$D1987,0)</f>
        <v>0</v>
      </c>
      <c r="L1987" s="5">
        <f t="shared" ref="L1987:L2001" si="1118">IF($A1987="Vickrey Auction",$D1987,0)</f>
        <v>159</v>
      </c>
      <c r="N1987">
        <f t="shared" ref="N1987" si="1119">$K1986+$K1987-$L1986-$L1987</f>
        <v>-109</v>
      </c>
    </row>
    <row r="1988" spans="1:14" x14ac:dyDescent="0.3">
      <c r="A1988" t="s">
        <v>7</v>
      </c>
      <c r="B1988">
        <v>15</v>
      </c>
      <c r="C1988">
        <v>41</v>
      </c>
      <c r="D1988">
        <v>2968</v>
      </c>
      <c r="E1988">
        <v>494</v>
      </c>
      <c r="F1988">
        <v>1</v>
      </c>
      <c r="G1988">
        <v>0</v>
      </c>
      <c r="I1988" s="7">
        <f t="shared" si="1115"/>
        <v>2.7333333333333334</v>
      </c>
      <c r="J1988">
        <f t="shared" si="1116"/>
        <v>26</v>
      </c>
      <c r="K1988" s="5">
        <f t="shared" si="1117"/>
        <v>0</v>
      </c>
      <c r="L1988" s="5">
        <f t="shared" si="1118"/>
        <v>2968</v>
      </c>
    </row>
    <row r="1989" spans="1:14" x14ac:dyDescent="0.3">
      <c r="A1989" t="s">
        <v>8</v>
      </c>
      <c r="B1989">
        <v>15</v>
      </c>
      <c r="C1989">
        <v>41</v>
      </c>
      <c r="D1989">
        <v>2474</v>
      </c>
      <c r="E1989">
        <v>494</v>
      </c>
      <c r="F1989">
        <v>1</v>
      </c>
      <c r="G1989">
        <v>0</v>
      </c>
      <c r="I1989" s="7">
        <f t="shared" si="1115"/>
        <v>2.7333333333333334</v>
      </c>
      <c r="J1989">
        <f t="shared" si="1116"/>
        <v>26</v>
      </c>
      <c r="K1989" s="5">
        <f t="shared" si="1117"/>
        <v>2474</v>
      </c>
      <c r="L1989" s="5">
        <f t="shared" si="1118"/>
        <v>0</v>
      </c>
      <c r="N1989">
        <f t="shared" ref="N1989" si="1120">$K1988+$K1989-$L1988-$L1989</f>
        <v>-494</v>
      </c>
    </row>
    <row r="1990" spans="1:14" hidden="1" x14ac:dyDescent="0.3">
      <c r="A1990" t="s">
        <v>7</v>
      </c>
      <c r="B1990">
        <v>33</v>
      </c>
      <c r="C1990">
        <v>44</v>
      </c>
      <c r="D1990">
        <v>3032</v>
      </c>
      <c r="E1990">
        <v>495</v>
      </c>
      <c r="F1990">
        <v>1</v>
      </c>
      <c r="G1990">
        <v>0</v>
      </c>
      <c r="I1990" s="7">
        <f t="shared" si="1115"/>
        <v>1.3333333333333333</v>
      </c>
      <c r="J1990">
        <f t="shared" si="1116"/>
        <v>11</v>
      </c>
      <c r="K1990" s="5">
        <f t="shared" si="1117"/>
        <v>0</v>
      </c>
      <c r="L1990" s="5">
        <f t="shared" si="1118"/>
        <v>3032</v>
      </c>
    </row>
    <row r="1991" spans="1:14" hidden="1" x14ac:dyDescent="0.3">
      <c r="A1991" t="s">
        <v>8</v>
      </c>
      <c r="B1991">
        <v>33</v>
      </c>
      <c r="C1991">
        <v>44</v>
      </c>
      <c r="D1991">
        <v>1181</v>
      </c>
      <c r="E1991">
        <v>495</v>
      </c>
      <c r="F1991">
        <v>1</v>
      </c>
      <c r="G1991">
        <v>0</v>
      </c>
      <c r="I1991" s="7">
        <f t="shared" si="1115"/>
        <v>1.3333333333333333</v>
      </c>
      <c r="J1991">
        <f t="shared" si="1116"/>
        <v>11</v>
      </c>
      <c r="K1991" s="5">
        <f t="shared" si="1117"/>
        <v>1181</v>
      </c>
      <c r="L1991" s="5">
        <f t="shared" si="1118"/>
        <v>0</v>
      </c>
      <c r="N1991">
        <f t="shared" ref="N1991" si="1121">$K1990+$K1991-$L1990-$L1991</f>
        <v>-1851</v>
      </c>
    </row>
    <row r="1992" spans="1:14" hidden="1" x14ac:dyDescent="0.3">
      <c r="A1992" t="s">
        <v>7</v>
      </c>
      <c r="B1992">
        <v>18</v>
      </c>
      <c r="C1992">
        <v>18</v>
      </c>
      <c r="D1992">
        <v>1658</v>
      </c>
      <c r="E1992">
        <v>496</v>
      </c>
      <c r="F1992">
        <v>1</v>
      </c>
      <c r="G1992">
        <v>0</v>
      </c>
      <c r="I1992" s="7">
        <f t="shared" si="1115"/>
        <v>1</v>
      </c>
      <c r="J1992">
        <f t="shared" si="1116"/>
        <v>0</v>
      </c>
      <c r="K1992" s="5">
        <f t="shared" si="1117"/>
        <v>0</v>
      </c>
      <c r="L1992" s="5">
        <f t="shared" si="1118"/>
        <v>1658</v>
      </c>
    </row>
    <row r="1993" spans="1:14" hidden="1" x14ac:dyDescent="0.3">
      <c r="A1993" t="s">
        <v>8</v>
      </c>
      <c r="B1993">
        <v>18</v>
      </c>
      <c r="C1993">
        <v>18</v>
      </c>
      <c r="D1993">
        <v>130</v>
      </c>
      <c r="E1993">
        <v>496</v>
      </c>
      <c r="F1993">
        <v>1</v>
      </c>
      <c r="G1993">
        <v>0</v>
      </c>
      <c r="I1993" s="7">
        <f t="shared" si="1115"/>
        <v>1</v>
      </c>
      <c r="J1993">
        <f t="shared" si="1116"/>
        <v>0</v>
      </c>
      <c r="K1993" s="5">
        <f t="shared" si="1117"/>
        <v>130</v>
      </c>
      <c r="L1993" s="5">
        <f t="shared" si="1118"/>
        <v>0</v>
      </c>
      <c r="N1993">
        <f t="shared" ref="N1993" si="1122">$K1992+$K1993-$L1992-$L1993</f>
        <v>-1528</v>
      </c>
    </row>
    <row r="1994" spans="1:14" hidden="1" x14ac:dyDescent="0.3">
      <c r="A1994" t="s">
        <v>7</v>
      </c>
      <c r="B1994">
        <v>18</v>
      </c>
      <c r="C1994">
        <v>18</v>
      </c>
      <c r="D1994">
        <v>1652</v>
      </c>
      <c r="E1994">
        <v>497</v>
      </c>
      <c r="F1994">
        <v>1</v>
      </c>
      <c r="G1994">
        <v>0</v>
      </c>
      <c r="I1994" s="7">
        <f t="shared" si="1115"/>
        <v>1</v>
      </c>
      <c r="J1994">
        <f t="shared" si="1116"/>
        <v>0</v>
      </c>
      <c r="K1994" s="5">
        <f t="shared" si="1117"/>
        <v>0</v>
      </c>
      <c r="L1994" s="5">
        <f t="shared" si="1118"/>
        <v>1652</v>
      </c>
    </row>
    <row r="1995" spans="1:14" hidden="1" x14ac:dyDescent="0.3">
      <c r="A1995" t="s">
        <v>8</v>
      </c>
      <c r="B1995">
        <v>18</v>
      </c>
      <c r="C1995">
        <v>18</v>
      </c>
      <c r="D1995">
        <v>146</v>
      </c>
      <c r="E1995">
        <v>497</v>
      </c>
      <c r="F1995">
        <v>1</v>
      </c>
      <c r="G1995">
        <v>0</v>
      </c>
      <c r="I1995" s="7">
        <f t="shared" si="1115"/>
        <v>1</v>
      </c>
      <c r="J1995">
        <f t="shared" si="1116"/>
        <v>0</v>
      </c>
      <c r="K1995" s="5">
        <f t="shared" si="1117"/>
        <v>146</v>
      </c>
      <c r="L1995" s="5">
        <f t="shared" si="1118"/>
        <v>0</v>
      </c>
      <c r="N1995">
        <f t="shared" ref="N1995" si="1123">$K1994+$K1995-$L1994-$L1995</f>
        <v>-1506</v>
      </c>
    </row>
    <row r="1996" spans="1:14" x14ac:dyDescent="0.3">
      <c r="A1996" t="s">
        <v>7</v>
      </c>
      <c r="B1996">
        <v>13</v>
      </c>
      <c r="C1996">
        <v>28</v>
      </c>
      <c r="D1996">
        <v>2075</v>
      </c>
      <c r="E1996">
        <v>498</v>
      </c>
      <c r="F1996">
        <v>1</v>
      </c>
      <c r="G1996">
        <v>0</v>
      </c>
      <c r="I1996" s="7">
        <f t="shared" si="1115"/>
        <v>2.1538461538461537</v>
      </c>
      <c r="J1996">
        <f t="shared" si="1116"/>
        <v>15</v>
      </c>
      <c r="K1996" s="5">
        <f t="shared" si="1117"/>
        <v>0</v>
      </c>
      <c r="L1996" s="5">
        <f t="shared" si="1118"/>
        <v>2075</v>
      </c>
    </row>
    <row r="1997" spans="1:14" x14ac:dyDescent="0.3">
      <c r="A1997" t="s">
        <v>8</v>
      </c>
      <c r="B1997">
        <v>13</v>
      </c>
      <c r="C1997">
        <v>28</v>
      </c>
      <c r="D1997">
        <v>1614</v>
      </c>
      <c r="E1997">
        <v>498</v>
      </c>
      <c r="F1997">
        <v>1</v>
      </c>
      <c r="G1997">
        <v>0</v>
      </c>
      <c r="I1997" s="7">
        <f t="shared" si="1115"/>
        <v>2.1538461538461537</v>
      </c>
      <c r="J1997">
        <f t="shared" si="1116"/>
        <v>15</v>
      </c>
      <c r="K1997" s="5">
        <f t="shared" si="1117"/>
        <v>1614</v>
      </c>
      <c r="L1997" s="5">
        <f t="shared" si="1118"/>
        <v>0</v>
      </c>
      <c r="N1997">
        <f t="shared" ref="N1997" si="1124">$K1996+$K1997-$L1996-$L1997</f>
        <v>-461</v>
      </c>
    </row>
    <row r="1998" spans="1:14" hidden="1" x14ac:dyDescent="0.3">
      <c r="A1998" t="s">
        <v>8</v>
      </c>
      <c r="B1998">
        <v>18</v>
      </c>
      <c r="C1998">
        <v>18</v>
      </c>
      <c r="D1998">
        <v>143</v>
      </c>
      <c r="E1998">
        <v>499</v>
      </c>
      <c r="F1998">
        <v>1</v>
      </c>
      <c r="G1998">
        <v>0</v>
      </c>
      <c r="I1998" s="7">
        <f t="shared" si="1115"/>
        <v>1</v>
      </c>
      <c r="J1998">
        <f t="shared" si="1116"/>
        <v>0</v>
      </c>
      <c r="K1998" s="5">
        <f t="shared" si="1117"/>
        <v>143</v>
      </c>
      <c r="L1998" s="5">
        <f t="shared" si="1118"/>
        <v>0</v>
      </c>
    </row>
    <row r="1999" spans="1:14" hidden="1" x14ac:dyDescent="0.3">
      <c r="A1999" t="s">
        <v>7</v>
      </c>
      <c r="B1999">
        <v>18</v>
      </c>
      <c r="C1999">
        <v>18</v>
      </c>
      <c r="D1999">
        <v>1635</v>
      </c>
      <c r="E1999">
        <v>499</v>
      </c>
      <c r="F1999">
        <v>1</v>
      </c>
      <c r="G1999">
        <v>0</v>
      </c>
      <c r="I1999" s="7">
        <f t="shared" si="1115"/>
        <v>1</v>
      </c>
      <c r="J1999">
        <f t="shared" si="1116"/>
        <v>0</v>
      </c>
      <c r="K1999" s="5">
        <f t="shared" si="1117"/>
        <v>0</v>
      </c>
      <c r="L1999" s="5">
        <f t="shared" si="1118"/>
        <v>1635</v>
      </c>
      <c r="N1999">
        <f t="shared" ref="N1999" si="1125">$K1998+$K1999-$L1998-$L1999</f>
        <v>-1492</v>
      </c>
    </row>
    <row r="2000" spans="1:14" hidden="1" x14ac:dyDescent="0.3">
      <c r="A2000" t="s">
        <v>7</v>
      </c>
      <c r="B2000">
        <v>15</v>
      </c>
      <c r="C2000">
        <v>15</v>
      </c>
      <c r="D2000">
        <v>1467</v>
      </c>
      <c r="E2000">
        <v>500</v>
      </c>
      <c r="F2000">
        <v>1</v>
      </c>
      <c r="G2000">
        <v>0</v>
      </c>
      <c r="I2000" s="7">
        <f t="shared" si="1115"/>
        <v>1</v>
      </c>
      <c r="J2000">
        <f t="shared" si="1116"/>
        <v>0</v>
      </c>
      <c r="K2000" s="5">
        <f t="shared" si="1117"/>
        <v>0</v>
      </c>
      <c r="L2000" s="5">
        <f t="shared" si="1118"/>
        <v>1467</v>
      </c>
    </row>
    <row r="2001" spans="1:14" hidden="1" x14ac:dyDescent="0.3">
      <c r="A2001" t="s">
        <v>8</v>
      </c>
      <c r="B2001">
        <v>15</v>
      </c>
      <c r="C2001">
        <v>15</v>
      </c>
      <c r="D2001">
        <v>162</v>
      </c>
      <c r="E2001">
        <v>500</v>
      </c>
      <c r="F2001">
        <v>1</v>
      </c>
      <c r="G2001">
        <v>0</v>
      </c>
      <c r="I2001" s="7">
        <f t="shared" si="1115"/>
        <v>1</v>
      </c>
      <c r="J2001">
        <f t="shared" si="1116"/>
        <v>0</v>
      </c>
      <c r="K2001" s="5">
        <f t="shared" si="1117"/>
        <v>162</v>
      </c>
      <c r="L2001" s="5">
        <f t="shared" si="1118"/>
        <v>0</v>
      </c>
      <c r="N2001">
        <f t="shared" ref="N2001" si="1126">$K2000+$K2001-$L2000-$L2001</f>
        <v>-1305</v>
      </c>
    </row>
    <row r="2002" spans="1:14" hidden="1" x14ac:dyDescent="0.3">
      <c r="F2002">
        <f>SUBTOTAL(9,F2:F2001)</f>
        <v>560</v>
      </c>
      <c r="G2002">
        <f>SUBTOTAL(9,G2:G2001)</f>
        <v>130</v>
      </c>
      <c r="H2002">
        <f>F2002+G2002</f>
        <v>690</v>
      </c>
      <c r="K2002" s="5">
        <f>SUBTOTAL(9,K2:K2001)</f>
        <v>798430</v>
      </c>
      <c r="L2002" s="5">
        <f>SUBTOTAL(9,L2:L2001)</f>
        <v>942937</v>
      </c>
    </row>
    <row r="2003" spans="1:14" hidden="1" x14ac:dyDescent="0.3">
      <c r="E2003" t="s">
        <v>14</v>
      </c>
      <c r="F2003" s="2">
        <f>F2002/$H$2002</f>
        <v>0.81159420289855078</v>
      </c>
      <c r="G2003" s="2">
        <f>G2002/$H$2002</f>
        <v>0.18840579710144928</v>
      </c>
      <c r="K2003" s="2">
        <f>K2002/L2002</f>
        <v>0.84674797998169549</v>
      </c>
      <c r="L2003" s="2">
        <f>L2002/K2002</f>
        <v>1.1809889407963128</v>
      </c>
    </row>
    <row r="2005" spans="1:14" x14ac:dyDescent="0.3">
      <c r="E2005" t="s">
        <v>15</v>
      </c>
      <c r="F2005">
        <f>SUM(F2:F2001)</f>
        <v>1862</v>
      </c>
      <c r="G2005">
        <f>SUM(G2:G2001)</f>
        <v>138</v>
      </c>
      <c r="H2005">
        <f>(F2005+G2005)</f>
        <v>2000</v>
      </c>
      <c r="K2005" s="5">
        <f>SUM(K2:K2002)</f>
        <v>1780790</v>
      </c>
      <c r="L2005" s="5">
        <f>SUM(L2:L2003)</f>
        <v>3003049.1809889409</v>
      </c>
    </row>
    <row r="2006" spans="1:14" x14ac:dyDescent="0.3">
      <c r="F2006">
        <f>F2005/2</f>
        <v>931</v>
      </c>
      <c r="G2006">
        <f>G2005/2</f>
        <v>69</v>
      </c>
      <c r="H2006">
        <f>F2006+G2006</f>
        <v>1000</v>
      </c>
    </row>
    <row r="2007" spans="1:14" x14ac:dyDescent="0.3">
      <c r="F2007" s="2">
        <f>F2006/$H$2006</f>
        <v>0.93100000000000005</v>
      </c>
      <c r="G2007" s="2">
        <f>G2006/$H$2006</f>
        <v>6.9000000000000006E-2</v>
      </c>
      <c r="K2007" s="2">
        <f>K2005/L2005</f>
        <v>0.59299395137230626</v>
      </c>
      <c r="L2007" s="2">
        <f>L2005/K2005</f>
        <v>1.6863578417381841</v>
      </c>
    </row>
    <row r="2010" spans="1:14" x14ac:dyDescent="0.3">
      <c r="E2010" t="s">
        <v>16</v>
      </c>
      <c r="F2010">
        <f>SUBTOTAL(9,F1:F1997)</f>
        <v>560</v>
      </c>
      <c r="G2010">
        <f>SUBTOTAL(9,G1:G1997)</f>
        <v>130</v>
      </c>
      <c r="H2010">
        <f>F2010+G2010</f>
        <v>690</v>
      </c>
    </row>
    <row r="2011" spans="1:14" x14ac:dyDescent="0.3">
      <c r="F2011">
        <f>F2010/2</f>
        <v>280</v>
      </c>
      <c r="G2011">
        <f>G2010/2</f>
        <v>65</v>
      </c>
      <c r="H2011">
        <f>F2011+G2011</f>
        <v>345</v>
      </c>
    </row>
    <row r="2012" spans="1:14" x14ac:dyDescent="0.3">
      <c r="F2012" s="2">
        <f>F2011/$H$2011</f>
        <v>0.81159420289855078</v>
      </c>
      <c r="G2012" s="2">
        <f>G2011/$H$2011</f>
        <v>0.18840579710144928</v>
      </c>
    </row>
  </sheetData>
  <autoFilter ref="I1:L2003">
    <filterColumn colId="0">
      <customFilters>
        <customFilter operator="greaterThan" val="1.5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012"/>
  <sheetViews>
    <sheetView workbookViewId="0">
      <pane ySplit="1" topLeftCell="A1951" activePane="bottomLeft" state="frozen"/>
      <selection pane="bottomLeft" activeCell="H2011" sqref="H2011"/>
    </sheetView>
  </sheetViews>
  <sheetFormatPr defaultRowHeight="14.4" x14ac:dyDescent="0.3"/>
  <cols>
    <col min="1" max="1" width="16.44140625" customWidth="1"/>
    <col min="7" max="7" width="14.44140625" bestFit="1" customWidth="1"/>
    <col min="8" max="8" width="8.44140625" customWidth="1"/>
    <col min="9" max="9" width="8.44140625" style="7" customWidth="1"/>
    <col min="10" max="10" width="12.109375" bestFit="1" customWidth="1"/>
    <col min="11" max="11" width="14.5546875" style="5" bestFit="1" customWidth="1"/>
    <col min="12" max="12" width="12.88671875" style="5" bestFit="1" customWidth="1"/>
    <col min="13" max="13" width="2.44140625" style="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6" t="s">
        <v>13</v>
      </c>
      <c r="J1" s="3" t="s">
        <v>9</v>
      </c>
      <c r="K1" s="4" t="s">
        <v>10</v>
      </c>
      <c r="L1" s="4" t="s">
        <v>11</v>
      </c>
      <c r="M1" s="4"/>
      <c r="N1" s="3" t="s">
        <v>12</v>
      </c>
    </row>
    <row r="2" spans="1:14" hidden="1" x14ac:dyDescent="0.3">
      <c r="A2" t="s">
        <v>7</v>
      </c>
      <c r="B2">
        <v>14</v>
      </c>
      <c r="C2">
        <v>14</v>
      </c>
      <c r="D2">
        <v>1015</v>
      </c>
      <c r="E2">
        <v>1</v>
      </c>
      <c r="F2">
        <v>1</v>
      </c>
      <c r="G2">
        <v>0</v>
      </c>
      <c r="I2" s="7">
        <f>C2/B2</f>
        <v>1</v>
      </c>
      <c r="J2">
        <f>C2-B2</f>
        <v>0</v>
      </c>
      <c r="K2" s="5">
        <f t="shared" ref="K2:K66" si="0">IF($A2="Hungarian",$D2,0)</f>
        <v>0</v>
      </c>
      <c r="L2" s="5">
        <f t="shared" ref="L2:L66" si="1">IF($A2="Vickrey Auction",$D2,0)</f>
        <v>1015</v>
      </c>
    </row>
    <row r="3" spans="1:14" hidden="1" x14ac:dyDescent="0.3">
      <c r="A3" t="s">
        <v>8</v>
      </c>
      <c r="B3">
        <v>14</v>
      </c>
      <c r="C3">
        <v>14</v>
      </c>
      <c r="D3">
        <v>110</v>
      </c>
      <c r="E3">
        <v>1</v>
      </c>
      <c r="F3">
        <v>1</v>
      </c>
      <c r="G3">
        <v>0</v>
      </c>
      <c r="I3" s="7">
        <f t="shared" ref="I3:I66" si="2">C3/B3</f>
        <v>1</v>
      </c>
      <c r="J3">
        <f t="shared" ref="J3:J66" si="3">C3-B3</f>
        <v>0</v>
      </c>
      <c r="K3" s="5">
        <f t="shared" si="0"/>
        <v>110</v>
      </c>
      <c r="L3" s="5">
        <f t="shared" si="1"/>
        <v>0</v>
      </c>
      <c r="N3">
        <f>$K2+$K3-$L2-$L3</f>
        <v>-905</v>
      </c>
    </row>
    <row r="4" spans="1:14" hidden="1" x14ac:dyDescent="0.3">
      <c r="A4" t="s">
        <v>8</v>
      </c>
      <c r="B4">
        <v>10</v>
      </c>
      <c r="C4">
        <v>10</v>
      </c>
      <c r="D4">
        <v>126</v>
      </c>
      <c r="E4">
        <v>2</v>
      </c>
      <c r="F4">
        <v>1</v>
      </c>
      <c r="G4">
        <v>0</v>
      </c>
      <c r="I4" s="7">
        <f t="shared" si="2"/>
        <v>1</v>
      </c>
      <c r="J4">
        <f t="shared" si="3"/>
        <v>0</v>
      </c>
      <c r="K4" s="5">
        <f t="shared" si="0"/>
        <v>126</v>
      </c>
      <c r="L4" s="5">
        <f t="shared" si="1"/>
        <v>0</v>
      </c>
    </row>
    <row r="5" spans="1:14" hidden="1" x14ac:dyDescent="0.3">
      <c r="A5" t="s">
        <v>7</v>
      </c>
      <c r="B5">
        <v>10</v>
      </c>
      <c r="C5">
        <v>10</v>
      </c>
      <c r="D5">
        <v>854</v>
      </c>
      <c r="E5">
        <v>2</v>
      </c>
      <c r="F5">
        <v>1</v>
      </c>
      <c r="G5">
        <v>0</v>
      </c>
      <c r="I5" s="7">
        <f t="shared" si="2"/>
        <v>1</v>
      </c>
      <c r="J5">
        <f t="shared" si="3"/>
        <v>0</v>
      </c>
      <c r="K5" s="5">
        <f t="shared" si="0"/>
        <v>0</v>
      </c>
      <c r="L5" s="5">
        <f t="shared" si="1"/>
        <v>854</v>
      </c>
      <c r="N5">
        <f t="shared" ref="N5" si="4">$K4+$K5-$L4-$L5</f>
        <v>-728</v>
      </c>
    </row>
    <row r="6" spans="1:14" hidden="1" x14ac:dyDescent="0.3">
      <c r="A6" t="s">
        <v>8</v>
      </c>
      <c r="B6">
        <v>28</v>
      </c>
      <c r="C6">
        <v>38</v>
      </c>
      <c r="D6">
        <v>1196</v>
      </c>
      <c r="E6">
        <v>3</v>
      </c>
      <c r="F6">
        <v>1</v>
      </c>
      <c r="G6">
        <v>0</v>
      </c>
      <c r="I6" s="7">
        <f t="shared" si="2"/>
        <v>1.3571428571428572</v>
      </c>
      <c r="J6">
        <f t="shared" si="3"/>
        <v>10</v>
      </c>
      <c r="K6" s="5">
        <f t="shared" si="0"/>
        <v>1196</v>
      </c>
      <c r="L6" s="5">
        <f t="shared" si="1"/>
        <v>0</v>
      </c>
    </row>
    <row r="7" spans="1:14" hidden="1" x14ac:dyDescent="0.3">
      <c r="A7" t="s">
        <v>7</v>
      </c>
      <c r="B7">
        <v>28</v>
      </c>
      <c r="C7">
        <v>38</v>
      </c>
      <c r="D7">
        <v>2965</v>
      </c>
      <c r="E7">
        <v>3</v>
      </c>
      <c r="F7">
        <v>1</v>
      </c>
      <c r="G7">
        <v>0</v>
      </c>
      <c r="I7" s="7">
        <f t="shared" si="2"/>
        <v>1.3571428571428572</v>
      </c>
      <c r="J7">
        <f t="shared" si="3"/>
        <v>10</v>
      </c>
      <c r="K7" s="5">
        <f t="shared" si="0"/>
        <v>0</v>
      </c>
      <c r="L7" s="5">
        <f t="shared" si="1"/>
        <v>2965</v>
      </c>
      <c r="N7">
        <f t="shared" ref="N7" si="5">$K6+$K7-$L6-$L7</f>
        <v>-1769</v>
      </c>
    </row>
    <row r="8" spans="1:14" hidden="1" x14ac:dyDescent="0.3">
      <c r="A8" t="s">
        <v>7</v>
      </c>
      <c r="B8">
        <v>47</v>
      </c>
      <c r="C8">
        <v>47</v>
      </c>
      <c r="D8">
        <v>3671</v>
      </c>
      <c r="E8">
        <v>4</v>
      </c>
      <c r="F8">
        <v>1</v>
      </c>
      <c r="G8">
        <v>0</v>
      </c>
      <c r="I8" s="7">
        <f t="shared" si="2"/>
        <v>1</v>
      </c>
      <c r="J8">
        <f t="shared" si="3"/>
        <v>0</v>
      </c>
      <c r="K8" s="5">
        <f t="shared" si="0"/>
        <v>0</v>
      </c>
      <c r="L8" s="5">
        <f t="shared" si="1"/>
        <v>3671</v>
      </c>
    </row>
    <row r="9" spans="1:14" hidden="1" x14ac:dyDescent="0.3">
      <c r="A9" t="s">
        <v>8</v>
      </c>
      <c r="B9">
        <v>47</v>
      </c>
      <c r="C9">
        <v>47</v>
      </c>
      <c r="D9">
        <v>221</v>
      </c>
      <c r="E9">
        <v>4</v>
      </c>
      <c r="F9">
        <v>1</v>
      </c>
      <c r="G9">
        <v>0</v>
      </c>
      <c r="I9" s="7">
        <f t="shared" si="2"/>
        <v>1</v>
      </c>
      <c r="J9">
        <f t="shared" si="3"/>
        <v>0</v>
      </c>
      <c r="K9" s="5">
        <f t="shared" si="0"/>
        <v>221</v>
      </c>
      <c r="L9" s="5">
        <f t="shared" si="1"/>
        <v>0</v>
      </c>
      <c r="N9">
        <f t="shared" ref="N9" si="6">$K8+$K9-$L8-$L9</f>
        <v>-3450</v>
      </c>
    </row>
    <row r="10" spans="1:14" hidden="1" x14ac:dyDescent="0.3">
      <c r="A10" t="s">
        <v>8</v>
      </c>
      <c r="B10">
        <v>10</v>
      </c>
      <c r="C10">
        <v>30</v>
      </c>
      <c r="D10">
        <v>1879</v>
      </c>
      <c r="E10">
        <v>5</v>
      </c>
      <c r="F10">
        <v>1</v>
      </c>
      <c r="G10">
        <v>0</v>
      </c>
      <c r="I10" s="7">
        <f t="shared" si="2"/>
        <v>3</v>
      </c>
      <c r="J10">
        <f t="shared" si="3"/>
        <v>20</v>
      </c>
      <c r="K10" s="5">
        <f t="shared" si="0"/>
        <v>1879</v>
      </c>
      <c r="L10" s="5">
        <f t="shared" si="1"/>
        <v>0</v>
      </c>
    </row>
    <row r="11" spans="1:14" hidden="1" x14ac:dyDescent="0.3">
      <c r="A11" t="s">
        <v>7</v>
      </c>
      <c r="B11">
        <v>10</v>
      </c>
      <c r="C11">
        <v>30</v>
      </c>
      <c r="D11">
        <v>2147</v>
      </c>
      <c r="E11">
        <v>5</v>
      </c>
      <c r="F11">
        <v>1</v>
      </c>
      <c r="G11">
        <v>0</v>
      </c>
      <c r="I11" s="7">
        <f t="shared" si="2"/>
        <v>3</v>
      </c>
      <c r="J11">
        <f t="shared" si="3"/>
        <v>20</v>
      </c>
      <c r="K11" s="5">
        <f t="shared" si="0"/>
        <v>0</v>
      </c>
      <c r="L11" s="5">
        <f t="shared" si="1"/>
        <v>2147</v>
      </c>
      <c r="N11">
        <f t="shared" ref="N11" si="7">$K10+$K11-$L10-$L11</f>
        <v>-268</v>
      </c>
    </row>
    <row r="12" spans="1:14" hidden="1" x14ac:dyDescent="0.3">
      <c r="A12" t="s">
        <v>8</v>
      </c>
      <c r="B12">
        <v>4</v>
      </c>
      <c r="C12">
        <v>4</v>
      </c>
      <c r="D12">
        <v>167</v>
      </c>
      <c r="E12">
        <v>6</v>
      </c>
      <c r="F12">
        <v>1</v>
      </c>
      <c r="G12">
        <v>0</v>
      </c>
      <c r="I12" s="7">
        <f t="shared" si="2"/>
        <v>1</v>
      </c>
      <c r="J12">
        <f t="shared" si="3"/>
        <v>0</v>
      </c>
      <c r="K12" s="5">
        <f t="shared" si="0"/>
        <v>167</v>
      </c>
      <c r="L12" s="5">
        <f t="shared" si="1"/>
        <v>0</v>
      </c>
    </row>
    <row r="13" spans="1:14" hidden="1" x14ac:dyDescent="0.3">
      <c r="A13" t="s">
        <v>7</v>
      </c>
      <c r="B13">
        <v>4</v>
      </c>
      <c r="C13">
        <v>4</v>
      </c>
      <c r="D13">
        <v>224</v>
      </c>
      <c r="E13">
        <v>6</v>
      </c>
      <c r="F13">
        <v>1</v>
      </c>
      <c r="G13">
        <v>0</v>
      </c>
      <c r="I13" s="7">
        <f t="shared" si="2"/>
        <v>1</v>
      </c>
      <c r="J13">
        <f t="shared" si="3"/>
        <v>0</v>
      </c>
      <c r="K13" s="5">
        <f t="shared" si="0"/>
        <v>0</v>
      </c>
      <c r="L13" s="5">
        <f t="shared" si="1"/>
        <v>224</v>
      </c>
      <c r="N13">
        <f t="shared" ref="N13" si="8">$K12+$K13-$L12-$L13</f>
        <v>-57</v>
      </c>
    </row>
    <row r="14" spans="1:14" hidden="1" x14ac:dyDescent="0.3">
      <c r="A14" t="s">
        <v>8</v>
      </c>
      <c r="B14">
        <v>10</v>
      </c>
      <c r="C14">
        <v>10</v>
      </c>
      <c r="D14">
        <v>110</v>
      </c>
      <c r="E14">
        <v>7</v>
      </c>
      <c r="F14">
        <v>1</v>
      </c>
      <c r="G14">
        <v>0</v>
      </c>
      <c r="I14" s="7">
        <f t="shared" si="2"/>
        <v>1</v>
      </c>
      <c r="J14">
        <f t="shared" si="3"/>
        <v>0</v>
      </c>
      <c r="K14" s="5">
        <f t="shared" si="0"/>
        <v>110</v>
      </c>
      <c r="L14" s="5">
        <f t="shared" si="1"/>
        <v>0</v>
      </c>
    </row>
    <row r="15" spans="1:14" hidden="1" x14ac:dyDescent="0.3">
      <c r="A15" t="s">
        <v>7</v>
      </c>
      <c r="B15">
        <v>10</v>
      </c>
      <c r="C15">
        <v>10</v>
      </c>
      <c r="D15">
        <v>809</v>
      </c>
      <c r="E15">
        <v>7</v>
      </c>
      <c r="F15">
        <v>1</v>
      </c>
      <c r="G15">
        <v>0</v>
      </c>
      <c r="I15" s="7">
        <f t="shared" si="2"/>
        <v>1</v>
      </c>
      <c r="J15">
        <f t="shared" si="3"/>
        <v>0</v>
      </c>
      <c r="K15" s="5">
        <f t="shared" si="0"/>
        <v>0</v>
      </c>
      <c r="L15" s="5">
        <f t="shared" si="1"/>
        <v>809</v>
      </c>
      <c r="N15">
        <f t="shared" ref="N15" si="9">$K14+$K15-$L14-$L15</f>
        <v>-699</v>
      </c>
    </row>
    <row r="16" spans="1:14" hidden="1" x14ac:dyDescent="0.3">
      <c r="A16" t="s">
        <v>8</v>
      </c>
      <c r="B16">
        <v>16</v>
      </c>
      <c r="C16">
        <v>32</v>
      </c>
      <c r="D16">
        <v>1850</v>
      </c>
      <c r="E16">
        <v>8</v>
      </c>
      <c r="F16">
        <v>1</v>
      </c>
      <c r="G16">
        <v>0</v>
      </c>
      <c r="I16" s="7">
        <f t="shared" si="2"/>
        <v>2</v>
      </c>
      <c r="J16">
        <f t="shared" si="3"/>
        <v>16</v>
      </c>
      <c r="K16" s="5">
        <f t="shared" si="0"/>
        <v>1850</v>
      </c>
      <c r="L16" s="5">
        <f t="shared" si="1"/>
        <v>0</v>
      </c>
    </row>
    <row r="17" spans="1:14" hidden="1" x14ac:dyDescent="0.3">
      <c r="A17" t="s">
        <v>7</v>
      </c>
      <c r="B17">
        <v>16</v>
      </c>
      <c r="C17">
        <v>32</v>
      </c>
      <c r="D17">
        <v>2479</v>
      </c>
      <c r="E17">
        <v>8</v>
      </c>
      <c r="F17">
        <v>1</v>
      </c>
      <c r="G17">
        <v>0</v>
      </c>
      <c r="I17" s="7">
        <f t="shared" si="2"/>
        <v>2</v>
      </c>
      <c r="J17">
        <f t="shared" si="3"/>
        <v>16</v>
      </c>
      <c r="K17" s="5">
        <f t="shared" si="0"/>
        <v>0</v>
      </c>
      <c r="L17" s="5">
        <f t="shared" si="1"/>
        <v>2479</v>
      </c>
      <c r="N17">
        <f t="shared" ref="N17" si="10">$K16+$K17-$L16-$L17</f>
        <v>-629</v>
      </c>
    </row>
    <row r="18" spans="1:14" hidden="1" x14ac:dyDescent="0.3">
      <c r="A18" t="s">
        <v>8</v>
      </c>
      <c r="B18">
        <v>24</v>
      </c>
      <c r="C18">
        <v>36</v>
      </c>
      <c r="D18">
        <v>1238</v>
      </c>
      <c r="E18">
        <v>9</v>
      </c>
      <c r="F18">
        <v>1</v>
      </c>
      <c r="G18">
        <v>0</v>
      </c>
      <c r="I18" s="7">
        <f t="shared" si="2"/>
        <v>1.5</v>
      </c>
      <c r="J18">
        <f t="shared" si="3"/>
        <v>12</v>
      </c>
      <c r="K18" s="5">
        <f t="shared" si="0"/>
        <v>1238</v>
      </c>
      <c r="L18" s="5">
        <f t="shared" si="1"/>
        <v>0</v>
      </c>
    </row>
    <row r="19" spans="1:14" hidden="1" x14ac:dyDescent="0.3">
      <c r="A19" t="s">
        <v>7</v>
      </c>
      <c r="B19">
        <v>24</v>
      </c>
      <c r="C19">
        <v>36</v>
      </c>
      <c r="D19">
        <v>2464</v>
      </c>
      <c r="E19">
        <v>9</v>
      </c>
      <c r="F19">
        <v>1</v>
      </c>
      <c r="G19">
        <v>0</v>
      </c>
      <c r="I19" s="7">
        <f t="shared" si="2"/>
        <v>1.5</v>
      </c>
      <c r="J19">
        <f t="shared" si="3"/>
        <v>12</v>
      </c>
      <c r="K19" s="5">
        <f t="shared" si="0"/>
        <v>0</v>
      </c>
      <c r="L19" s="5">
        <f t="shared" si="1"/>
        <v>2464</v>
      </c>
      <c r="N19">
        <f t="shared" ref="N19" si="11">$K18+$K19-$L18-$L19</f>
        <v>-1226</v>
      </c>
    </row>
    <row r="20" spans="1:14" hidden="1" x14ac:dyDescent="0.3">
      <c r="A20" t="s">
        <v>8</v>
      </c>
      <c r="B20">
        <v>14</v>
      </c>
      <c r="C20">
        <v>27</v>
      </c>
      <c r="D20">
        <v>1495</v>
      </c>
      <c r="E20">
        <v>10</v>
      </c>
      <c r="F20">
        <v>1</v>
      </c>
      <c r="G20">
        <v>0</v>
      </c>
      <c r="I20" s="7">
        <f t="shared" si="2"/>
        <v>1.9285714285714286</v>
      </c>
      <c r="J20">
        <f t="shared" si="3"/>
        <v>13</v>
      </c>
      <c r="K20" s="5">
        <f t="shared" si="0"/>
        <v>1495</v>
      </c>
      <c r="L20" s="5">
        <f t="shared" si="1"/>
        <v>0</v>
      </c>
    </row>
    <row r="21" spans="1:14" hidden="1" x14ac:dyDescent="0.3">
      <c r="A21" t="s">
        <v>7</v>
      </c>
      <c r="B21">
        <v>14</v>
      </c>
      <c r="C21">
        <v>27</v>
      </c>
      <c r="D21">
        <v>2192</v>
      </c>
      <c r="E21">
        <v>10</v>
      </c>
      <c r="F21">
        <v>1</v>
      </c>
      <c r="G21">
        <v>0</v>
      </c>
      <c r="I21" s="7">
        <f t="shared" si="2"/>
        <v>1.9285714285714286</v>
      </c>
      <c r="J21">
        <f t="shared" si="3"/>
        <v>13</v>
      </c>
      <c r="K21" s="5">
        <f t="shared" si="0"/>
        <v>0</v>
      </c>
      <c r="L21" s="5">
        <f t="shared" si="1"/>
        <v>2192</v>
      </c>
      <c r="N21">
        <f t="shared" ref="N21" si="12">$K20+$K21-$L20-$L21</f>
        <v>-697</v>
      </c>
    </row>
    <row r="22" spans="1:14" hidden="1" x14ac:dyDescent="0.3">
      <c r="A22" t="s">
        <v>7</v>
      </c>
      <c r="B22">
        <v>23</v>
      </c>
      <c r="C22">
        <v>23</v>
      </c>
      <c r="D22">
        <v>1885</v>
      </c>
      <c r="E22">
        <v>11</v>
      </c>
      <c r="F22">
        <v>1</v>
      </c>
      <c r="G22">
        <v>0</v>
      </c>
      <c r="I22" s="7">
        <f t="shared" si="2"/>
        <v>1</v>
      </c>
      <c r="J22">
        <f t="shared" si="3"/>
        <v>0</v>
      </c>
      <c r="K22" s="5">
        <f t="shared" si="0"/>
        <v>0</v>
      </c>
      <c r="L22" s="5">
        <f t="shared" si="1"/>
        <v>1885</v>
      </c>
    </row>
    <row r="23" spans="1:14" hidden="1" x14ac:dyDescent="0.3">
      <c r="A23" t="s">
        <v>8</v>
      </c>
      <c r="B23">
        <v>23</v>
      </c>
      <c r="C23">
        <v>23</v>
      </c>
      <c r="D23">
        <v>137</v>
      </c>
      <c r="E23">
        <v>11</v>
      </c>
      <c r="F23">
        <v>1</v>
      </c>
      <c r="G23">
        <v>0</v>
      </c>
      <c r="I23" s="7">
        <f t="shared" si="2"/>
        <v>1</v>
      </c>
      <c r="J23">
        <f t="shared" si="3"/>
        <v>0</v>
      </c>
      <c r="K23" s="5">
        <f t="shared" si="0"/>
        <v>137</v>
      </c>
      <c r="L23" s="5">
        <f t="shared" si="1"/>
        <v>0</v>
      </c>
      <c r="N23">
        <f t="shared" ref="N23" si="13">$K22+$K23-$L22-$L23</f>
        <v>-1748</v>
      </c>
    </row>
    <row r="24" spans="1:14" hidden="1" x14ac:dyDescent="0.3">
      <c r="A24" t="s">
        <v>7</v>
      </c>
      <c r="B24">
        <v>2</v>
      </c>
      <c r="C24">
        <v>2</v>
      </c>
      <c r="D24">
        <v>109</v>
      </c>
      <c r="E24">
        <v>12</v>
      </c>
      <c r="F24">
        <v>1</v>
      </c>
      <c r="G24">
        <v>0</v>
      </c>
      <c r="I24" s="7">
        <f t="shared" si="2"/>
        <v>1</v>
      </c>
      <c r="J24">
        <f t="shared" si="3"/>
        <v>0</v>
      </c>
      <c r="K24" s="5">
        <f t="shared" si="0"/>
        <v>0</v>
      </c>
      <c r="L24" s="5">
        <f t="shared" si="1"/>
        <v>109</v>
      </c>
    </row>
    <row r="25" spans="1:14" hidden="1" x14ac:dyDescent="0.3">
      <c r="A25" t="s">
        <v>8</v>
      </c>
      <c r="B25">
        <v>2</v>
      </c>
      <c r="C25">
        <v>2</v>
      </c>
      <c r="D25">
        <v>23</v>
      </c>
      <c r="E25">
        <v>12</v>
      </c>
      <c r="F25">
        <v>1</v>
      </c>
      <c r="G25">
        <v>0</v>
      </c>
      <c r="I25" s="7">
        <f t="shared" si="2"/>
        <v>1</v>
      </c>
      <c r="J25">
        <f t="shared" si="3"/>
        <v>0</v>
      </c>
      <c r="K25" s="5">
        <f t="shared" si="0"/>
        <v>23</v>
      </c>
      <c r="L25" s="5">
        <f t="shared" si="1"/>
        <v>0</v>
      </c>
      <c r="N25">
        <f t="shared" ref="N25" si="14">$K24+$K25-$L24-$L25</f>
        <v>-86</v>
      </c>
    </row>
    <row r="26" spans="1:14" x14ac:dyDescent="0.3">
      <c r="A26" t="s">
        <v>7</v>
      </c>
      <c r="B26">
        <v>8</v>
      </c>
      <c r="C26">
        <v>31</v>
      </c>
      <c r="D26">
        <v>2405</v>
      </c>
      <c r="E26">
        <v>13</v>
      </c>
      <c r="F26">
        <v>1</v>
      </c>
      <c r="G26">
        <v>0</v>
      </c>
      <c r="I26" s="7">
        <f t="shared" si="2"/>
        <v>3.875</v>
      </c>
      <c r="J26">
        <f t="shared" si="3"/>
        <v>23</v>
      </c>
      <c r="K26" s="5">
        <f t="shared" si="0"/>
        <v>0</v>
      </c>
      <c r="L26" s="5">
        <f t="shared" si="1"/>
        <v>2405</v>
      </c>
    </row>
    <row r="27" spans="1:14" x14ac:dyDescent="0.3">
      <c r="A27" t="s">
        <v>8</v>
      </c>
      <c r="B27">
        <v>8</v>
      </c>
      <c r="C27">
        <v>31</v>
      </c>
      <c r="D27">
        <v>2229</v>
      </c>
      <c r="E27">
        <v>13</v>
      </c>
      <c r="F27">
        <v>1</v>
      </c>
      <c r="G27">
        <v>0</v>
      </c>
      <c r="I27" s="7">
        <f t="shared" si="2"/>
        <v>3.875</v>
      </c>
      <c r="J27">
        <f t="shared" si="3"/>
        <v>23</v>
      </c>
      <c r="K27" s="5">
        <f t="shared" si="0"/>
        <v>2229</v>
      </c>
      <c r="L27" s="5">
        <f t="shared" si="1"/>
        <v>0</v>
      </c>
      <c r="N27">
        <f t="shared" ref="N27" si="15">$K26+$K27-$L26-$L27</f>
        <v>-176</v>
      </c>
    </row>
    <row r="28" spans="1:14" hidden="1" x14ac:dyDescent="0.3">
      <c r="A28" t="s">
        <v>8</v>
      </c>
      <c r="B28">
        <v>12</v>
      </c>
      <c r="C28">
        <v>12</v>
      </c>
      <c r="D28">
        <v>142</v>
      </c>
      <c r="E28">
        <v>14</v>
      </c>
      <c r="F28">
        <v>1</v>
      </c>
      <c r="G28">
        <v>0</v>
      </c>
      <c r="I28" s="7">
        <f t="shared" si="2"/>
        <v>1</v>
      </c>
      <c r="J28">
        <f t="shared" si="3"/>
        <v>0</v>
      </c>
      <c r="K28" s="5">
        <f t="shared" si="0"/>
        <v>142</v>
      </c>
      <c r="L28" s="5">
        <f t="shared" si="1"/>
        <v>0</v>
      </c>
    </row>
    <row r="29" spans="1:14" hidden="1" x14ac:dyDescent="0.3">
      <c r="A29" t="s">
        <v>7</v>
      </c>
      <c r="B29">
        <v>12</v>
      </c>
      <c r="C29">
        <v>12</v>
      </c>
      <c r="D29">
        <v>991</v>
      </c>
      <c r="E29">
        <v>14</v>
      </c>
      <c r="F29">
        <v>1</v>
      </c>
      <c r="G29">
        <v>0</v>
      </c>
      <c r="I29" s="7">
        <f t="shared" si="2"/>
        <v>1</v>
      </c>
      <c r="J29">
        <f t="shared" si="3"/>
        <v>0</v>
      </c>
      <c r="K29" s="5">
        <f t="shared" si="0"/>
        <v>0</v>
      </c>
      <c r="L29" s="5">
        <f t="shared" si="1"/>
        <v>991</v>
      </c>
      <c r="N29">
        <f t="shared" ref="N29" si="16">$K28+$K29-$L28-$L29</f>
        <v>-849</v>
      </c>
    </row>
    <row r="30" spans="1:14" x14ac:dyDescent="0.3">
      <c r="A30" t="s">
        <v>8</v>
      </c>
      <c r="B30">
        <v>9</v>
      </c>
      <c r="C30">
        <v>48</v>
      </c>
      <c r="D30">
        <v>3548</v>
      </c>
      <c r="E30">
        <v>15</v>
      </c>
      <c r="F30">
        <v>0</v>
      </c>
      <c r="G30">
        <v>1</v>
      </c>
      <c r="I30" s="7">
        <f t="shared" si="2"/>
        <v>5.333333333333333</v>
      </c>
      <c r="J30">
        <f t="shared" si="3"/>
        <v>39</v>
      </c>
      <c r="K30" s="5">
        <f t="shared" si="0"/>
        <v>3548</v>
      </c>
      <c r="L30" s="5">
        <f t="shared" si="1"/>
        <v>0</v>
      </c>
    </row>
    <row r="31" spans="1:14" x14ac:dyDescent="0.3">
      <c r="A31" t="s">
        <v>7</v>
      </c>
      <c r="B31">
        <v>9</v>
      </c>
      <c r="C31">
        <v>48</v>
      </c>
      <c r="D31">
        <v>3432</v>
      </c>
      <c r="E31">
        <v>15</v>
      </c>
      <c r="F31">
        <v>0</v>
      </c>
      <c r="G31">
        <v>1</v>
      </c>
      <c r="I31" s="7">
        <f t="shared" si="2"/>
        <v>5.333333333333333</v>
      </c>
      <c r="J31">
        <f t="shared" si="3"/>
        <v>39</v>
      </c>
      <c r="K31" s="5">
        <f t="shared" si="0"/>
        <v>0</v>
      </c>
      <c r="L31" s="5">
        <f t="shared" si="1"/>
        <v>3432</v>
      </c>
      <c r="N31">
        <f t="shared" ref="N31" si="17">$K30+$K31-$L30-$L31</f>
        <v>116</v>
      </c>
    </row>
    <row r="32" spans="1:14" hidden="1" x14ac:dyDescent="0.3">
      <c r="A32" t="s">
        <v>8</v>
      </c>
      <c r="B32">
        <v>35</v>
      </c>
      <c r="C32">
        <v>44</v>
      </c>
      <c r="D32">
        <v>928</v>
      </c>
      <c r="E32">
        <v>16</v>
      </c>
      <c r="F32">
        <v>1</v>
      </c>
      <c r="G32">
        <v>0</v>
      </c>
      <c r="I32" s="7">
        <f t="shared" si="2"/>
        <v>1.2571428571428571</v>
      </c>
      <c r="J32">
        <f t="shared" si="3"/>
        <v>9</v>
      </c>
      <c r="K32" s="5">
        <f t="shared" si="0"/>
        <v>928</v>
      </c>
      <c r="L32" s="5">
        <f t="shared" si="1"/>
        <v>0</v>
      </c>
    </row>
    <row r="33" spans="1:14" hidden="1" x14ac:dyDescent="0.3">
      <c r="A33" t="s">
        <v>7</v>
      </c>
      <c r="B33">
        <v>35</v>
      </c>
      <c r="C33">
        <v>44</v>
      </c>
      <c r="D33">
        <v>3407</v>
      </c>
      <c r="E33">
        <v>16</v>
      </c>
      <c r="F33">
        <v>1</v>
      </c>
      <c r="G33">
        <v>0</v>
      </c>
      <c r="I33" s="7">
        <f t="shared" si="2"/>
        <v>1.2571428571428571</v>
      </c>
      <c r="J33">
        <f t="shared" si="3"/>
        <v>9</v>
      </c>
      <c r="K33" s="5">
        <f t="shared" si="0"/>
        <v>0</v>
      </c>
      <c r="L33" s="5">
        <f t="shared" si="1"/>
        <v>3407</v>
      </c>
      <c r="N33">
        <f t="shared" ref="N33" si="18">$K32+$K33-$L32-$L33</f>
        <v>-2479</v>
      </c>
    </row>
    <row r="34" spans="1:14" hidden="1" x14ac:dyDescent="0.3">
      <c r="A34" t="s">
        <v>7</v>
      </c>
      <c r="B34">
        <v>4</v>
      </c>
      <c r="C34">
        <v>5</v>
      </c>
      <c r="D34">
        <v>226</v>
      </c>
      <c r="E34">
        <v>17</v>
      </c>
      <c r="F34">
        <v>1</v>
      </c>
      <c r="G34">
        <v>0</v>
      </c>
      <c r="I34" s="7">
        <f t="shared" si="2"/>
        <v>1.25</v>
      </c>
      <c r="J34">
        <f t="shared" si="3"/>
        <v>1</v>
      </c>
      <c r="K34" s="5">
        <f t="shared" si="0"/>
        <v>0</v>
      </c>
      <c r="L34" s="5">
        <f t="shared" si="1"/>
        <v>226</v>
      </c>
    </row>
    <row r="35" spans="1:14" hidden="1" x14ac:dyDescent="0.3">
      <c r="A35" t="s">
        <v>8</v>
      </c>
      <c r="B35">
        <v>4</v>
      </c>
      <c r="C35">
        <v>5</v>
      </c>
      <c r="D35">
        <v>188</v>
      </c>
      <c r="E35">
        <v>17</v>
      </c>
      <c r="F35">
        <v>1</v>
      </c>
      <c r="G35">
        <v>0</v>
      </c>
      <c r="I35" s="7">
        <f t="shared" si="2"/>
        <v>1.25</v>
      </c>
      <c r="J35">
        <f t="shared" si="3"/>
        <v>1</v>
      </c>
      <c r="K35" s="5">
        <f t="shared" si="0"/>
        <v>188</v>
      </c>
      <c r="L35" s="5">
        <f t="shared" si="1"/>
        <v>0</v>
      </c>
      <c r="N35">
        <f t="shared" ref="N35" si="19">$K34+$K35-$L34-$L35</f>
        <v>-38</v>
      </c>
    </row>
    <row r="36" spans="1:14" hidden="1" x14ac:dyDescent="0.3">
      <c r="A36" t="s">
        <v>7</v>
      </c>
      <c r="B36">
        <v>38</v>
      </c>
      <c r="C36">
        <v>38</v>
      </c>
      <c r="D36">
        <v>2821</v>
      </c>
      <c r="E36">
        <v>18</v>
      </c>
      <c r="F36">
        <v>1</v>
      </c>
      <c r="G36">
        <v>0</v>
      </c>
      <c r="I36" s="7">
        <f t="shared" si="2"/>
        <v>1</v>
      </c>
      <c r="J36">
        <f t="shared" si="3"/>
        <v>0</v>
      </c>
      <c r="K36" s="5">
        <f t="shared" si="0"/>
        <v>0</v>
      </c>
      <c r="L36" s="5">
        <f t="shared" si="1"/>
        <v>2821</v>
      </c>
    </row>
    <row r="37" spans="1:14" hidden="1" x14ac:dyDescent="0.3">
      <c r="A37" t="s">
        <v>8</v>
      </c>
      <c r="B37">
        <v>38</v>
      </c>
      <c r="C37">
        <v>38</v>
      </c>
      <c r="D37">
        <v>172</v>
      </c>
      <c r="E37">
        <v>18</v>
      </c>
      <c r="F37">
        <v>1</v>
      </c>
      <c r="G37">
        <v>0</v>
      </c>
      <c r="I37" s="7">
        <f t="shared" si="2"/>
        <v>1</v>
      </c>
      <c r="J37">
        <f t="shared" si="3"/>
        <v>0</v>
      </c>
      <c r="K37" s="5">
        <f t="shared" si="0"/>
        <v>172</v>
      </c>
      <c r="L37" s="5">
        <f t="shared" si="1"/>
        <v>0</v>
      </c>
      <c r="N37">
        <f t="shared" ref="N37" si="20">$K36+$K37-$L36-$L37</f>
        <v>-2649</v>
      </c>
    </row>
    <row r="38" spans="1:14" x14ac:dyDescent="0.3">
      <c r="A38" t="s">
        <v>8</v>
      </c>
      <c r="B38">
        <v>7</v>
      </c>
      <c r="C38">
        <v>24</v>
      </c>
      <c r="D38">
        <v>1704</v>
      </c>
      <c r="E38">
        <v>19</v>
      </c>
      <c r="F38">
        <v>1</v>
      </c>
      <c r="G38">
        <v>0</v>
      </c>
      <c r="I38" s="7">
        <f t="shared" si="2"/>
        <v>3.4285714285714284</v>
      </c>
      <c r="J38">
        <f t="shared" si="3"/>
        <v>17</v>
      </c>
      <c r="K38" s="5">
        <f t="shared" si="0"/>
        <v>1704</v>
      </c>
      <c r="L38" s="5">
        <f t="shared" si="1"/>
        <v>0</v>
      </c>
    </row>
    <row r="39" spans="1:14" x14ac:dyDescent="0.3">
      <c r="A39" t="s">
        <v>7</v>
      </c>
      <c r="B39">
        <v>7</v>
      </c>
      <c r="C39">
        <v>24</v>
      </c>
      <c r="D39">
        <v>1954</v>
      </c>
      <c r="E39">
        <v>19</v>
      </c>
      <c r="F39">
        <v>1</v>
      </c>
      <c r="G39">
        <v>0</v>
      </c>
      <c r="I39" s="7">
        <f t="shared" si="2"/>
        <v>3.4285714285714284</v>
      </c>
      <c r="J39">
        <f t="shared" si="3"/>
        <v>17</v>
      </c>
      <c r="K39" s="5">
        <f t="shared" si="0"/>
        <v>0</v>
      </c>
      <c r="L39" s="5">
        <f t="shared" si="1"/>
        <v>1954</v>
      </c>
      <c r="N39">
        <f t="shared" ref="N39" si="21">$K38+$K39-$L38-$L39</f>
        <v>-250</v>
      </c>
    </row>
    <row r="40" spans="1:14" hidden="1" x14ac:dyDescent="0.3">
      <c r="A40" t="s">
        <v>8</v>
      </c>
      <c r="B40">
        <v>27</v>
      </c>
      <c r="C40">
        <v>41</v>
      </c>
      <c r="D40">
        <v>1506</v>
      </c>
      <c r="E40">
        <v>20</v>
      </c>
      <c r="F40">
        <v>1</v>
      </c>
      <c r="G40">
        <v>0</v>
      </c>
      <c r="I40" s="7">
        <f t="shared" si="2"/>
        <v>1.5185185185185186</v>
      </c>
      <c r="J40">
        <f t="shared" si="3"/>
        <v>14</v>
      </c>
      <c r="K40" s="5">
        <f t="shared" si="0"/>
        <v>1506</v>
      </c>
      <c r="L40" s="5">
        <f t="shared" si="1"/>
        <v>0</v>
      </c>
    </row>
    <row r="41" spans="1:14" hidden="1" x14ac:dyDescent="0.3">
      <c r="A41" t="s">
        <v>7</v>
      </c>
      <c r="B41">
        <v>27</v>
      </c>
      <c r="C41">
        <v>41</v>
      </c>
      <c r="D41">
        <v>2854</v>
      </c>
      <c r="E41">
        <v>20</v>
      </c>
      <c r="F41">
        <v>1</v>
      </c>
      <c r="G41">
        <v>0</v>
      </c>
      <c r="I41" s="7">
        <f t="shared" si="2"/>
        <v>1.5185185185185186</v>
      </c>
      <c r="J41">
        <f t="shared" si="3"/>
        <v>14</v>
      </c>
      <c r="K41" s="5">
        <f t="shared" si="0"/>
        <v>0</v>
      </c>
      <c r="L41" s="5">
        <f t="shared" si="1"/>
        <v>2854</v>
      </c>
      <c r="N41">
        <f t="shared" ref="N41" si="22">$K40+$K41-$L40-$L41</f>
        <v>-1348</v>
      </c>
    </row>
    <row r="42" spans="1:14" hidden="1" x14ac:dyDescent="0.3">
      <c r="A42" t="s">
        <v>7</v>
      </c>
      <c r="B42">
        <v>29</v>
      </c>
      <c r="C42">
        <v>29</v>
      </c>
      <c r="D42">
        <v>2370</v>
      </c>
      <c r="E42">
        <v>21</v>
      </c>
      <c r="F42">
        <v>1</v>
      </c>
      <c r="G42">
        <v>0</v>
      </c>
      <c r="I42" s="7">
        <f t="shared" si="2"/>
        <v>1</v>
      </c>
      <c r="J42">
        <f t="shared" si="3"/>
        <v>0</v>
      </c>
      <c r="K42" s="5">
        <f t="shared" si="0"/>
        <v>0</v>
      </c>
      <c r="L42" s="5">
        <f t="shared" si="1"/>
        <v>2370</v>
      </c>
    </row>
    <row r="43" spans="1:14" hidden="1" x14ac:dyDescent="0.3">
      <c r="A43" t="s">
        <v>8</v>
      </c>
      <c r="B43">
        <v>29</v>
      </c>
      <c r="C43">
        <v>29</v>
      </c>
      <c r="D43">
        <v>179</v>
      </c>
      <c r="E43">
        <v>21</v>
      </c>
      <c r="F43">
        <v>1</v>
      </c>
      <c r="G43">
        <v>0</v>
      </c>
      <c r="I43" s="7">
        <f t="shared" si="2"/>
        <v>1</v>
      </c>
      <c r="J43">
        <f t="shared" si="3"/>
        <v>0</v>
      </c>
      <c r="K43" s="5">
        <f t="shared" si="0"/>
        <v>179</v>
      </c>
      <c r="L43" s="5">
        <f t="shared" si="1"/>
        <v>0</v>
      </c>
      <c r="N43">
        <f t="shared" ref="N43" si="23">$K42+$K43-$L42-$L43</f>
        <v>-2191</v>
      </c>
    </row>
    <row r="44" spans="1:14" hidden="1" x14ac:dyDescent="0.3">
      <c r="A44" t="s">
        <v>7</v>
      </c>
      <c r="B44">
        <v>20</v>
      </c>
      <c r="C44">
        <v>44</v>
      </c>
      <c r="D44">
        <v>3174</v>
      </c>
      <c r="E44">
        <v>22</v>
      </c>
      <c r="F44">
        <v>1</v>
      </c>
      <c r="G44">
        <v>0</v>
      </c>
      <c r="I44" s="7">
        <f t="shared" si="2"/>
        <v>2.2000000000000002</v>
      </c>
      <c r="J44">
        <f t="shared" si="3"/>
        <v>24</v>
      </c>
      <c r="K44" s="5">
        <f t="shared" si="0"/>
        <v>0</v>
      </c>
      <c r="L44" s="5">
        <f t="shared" si="1"/>
        <v>3174</v>
      </c>
    </row>
    <row r="45" spans="1:14" hidden="1" x14ac:dyDescent="0.3">
      <c r="A45" t="s">
        <v>8</v>
      </c>
      <c r="B45">
        <v>20</v>
      </c>
      <c r="C45">
        <v>44</v>
      </c>
      <c r="D45">
        <v>2193</v>
      </c>
      <c r="E45">
        <v>22</v>
      </c>
      <c r="F45">
        <v>1</v>
      </c>
      <c r="G45">
        <v>0</v>
      </c>
      <c r="I45" s="7">
        <f t="shared" si="2"/>
        <v>2.2000000000000002</v>
      </c>
      <c r="J45">
        <f t="shared" si="3"/>
        <v>24</v>
      </c>
      <c r="K45" s="5">
        <f t="shared" si="0"/>
        <v>2193</v>
      </c>
      <c r="L45" s="5">
        <f t="shared" si="1"/>
        <v>0</v>
      </c>
      <c r="N45">
        <f t="shared" ref="N45" si="24">$K44+$K45-$L44-$L45</f>
        <v>-981</v>
      </c>
    </row>
    <row r="46" spans="1:14" hidden="1" x14ac:dyDescent="0.3">
      <c r="A46" t="s">
        <v>7</v>
      </c>
      <c r="B46">
        <v>19</v>
      </c>
      <c r="C46">
        <v>38</v>
      </c>
      <c r="D46">
        <v>2499</v>
      </c>
      <c r="E46">
        <v>23</v>
      </c>
      <c r="F46">
        <v>1</v>
      </c>
      <c r="G46">
        <v>0</v>
      </c>
      <c r="I46" s="7">
        <f t="shared" si="2"/>
        <v>2</v>
      </c>
      <c r="J46">
        <f t="shared" si="3"/>
        <v>19</v>
      </c>
      <c r="K46" s="5">
        <f t="shared" si="0"/>
        <v>0</v>
      </c>
      <c r="L46" s="5">
        <f t="shared" si="1"/>
        <v>2499</v>
      </c>
    </row>
    <row r="47" spans="1:14" hidden="1" x14ac:dyDescent="0.3">
      <c r="A47" t="s">
        <v>8</v>
      </c>
      <c r="B47">
        <v>19</v>
      </c>
      <c r="C47">
        <v>38</v>
      </c>
      <c r="D47">
        <v>1625</v>
      </c>
      <c r="E47">
        <v>23</v>
      </c>
      <c r="F47">
        <v>1</v>
      </c>
      <c r="G47">
        <v>0</v>
      </c>
      <c r="I47" s="7">
        <f t="shared" si="2"/>
        <v>2</v>
      </c>
      <c r="J47">
        <f t="shared" si="3"/>
        <v>19</v>
      </c>
      <c r="K47" s="5">
        <f t="shared" si="0"/>
        <v>1625</v>
      </c>
      <c r="L47" s="5">
        <f t="shared" si="1"/>
        <v>0</v>
      </c>
      <c r="N47">
        <f t="shared" ref="N47" si="25">$K46+$K47-$L46-$L47</f>
        <v>-874</v>
      </c>
    </row>
    <row r="48" spans="1:14" hidden="1" x14ac:dyDescent="0.3">
      <c r="A48" t="s">
        <v>7</v>
      </c>
      <c r="B48">
        <v>23</v>
      </c>
      <c r="C48">
        <v>47</v>
      </c>
      <c r="D48">
        <v>3411</v>
      </c>
      <c r="E48">
        <v>24</v>
      </c>
      <c r="F48">
        <v>1</v>
      </c>
      <c r="G48">
        <v>0</v>
      </c>
      <c r="I48" s="7">
        <f t="shared" si="2"/>
        <v>2.0434782608695654</v>
      </c>
      <c r="J48">
        <f t="shared" si="3"/>
        <v>24</v>
      </c>
      <c r="K48" s="5">
        <f t="shared" si="0"/>
        <v>0</v>
      </c>
      <c r="L48" s="5">
        <f t="shared" si="1"/>
        <v>3411</v>
      </c>
    </row>
    <row r="49" spans="1:14" hidden="1" x14ac:dyDescent="0.3">
      <c r="A49" t="s">
        <v>8</v>
      </c>
      <c r="B49">
        <v>23</v>
      </c>
      <c r="C49">
        <v>47</v>
      </c>
      <c r="D49">
        <v>2551</v>
      </c>
      <c r="E49">
        <v>24</v>
      </c>
      <c r="F49">
        <v>1</v>
      </c>
      <c r="G49">
        <v>0</v>
      </c>
      <c r="I49" s="7">
        <f t="shared" si="2"/>
        <v>2.0434782608695654</v>
      </c>
      <c r="J49">
        <f t="shared" si="3"/>
        <v>24</v>
      </c>
      <c r="K49" s="5">
        <f t="shared" si="0"/>
        <v>2551</v>
      </c>
      <c r="L49" s="5">
        <f t="shared" si="1"/>
        <v>0</v>
      </c>
      <c r="N49">
        <f t="shared" ref="N49" si="26">$K48+$K49-$L48-$L49</f>
        <v>-860</v>
      </c>
    </row>
    <row r="50" spans="1:14" hidden="1" x14ac:dyDescent="0.3">
      <c r="A50" t="s">
        <v>7</v>
      </c>
      <c r="B50">
        <v>36</v>
      </c>
      <c r="C50">
        <v>36</v>
      </c>
      <c r="D50">
        <v>3014</v>
      </c>
      <c r="E50">
        <v>25</v>
      </c>
      <c r="F50">
        <v>1</v>
      </c>
      <c r="G50">
        <v>0</v>
      </c>
      <c r="I50" s="7">
        <f t="shared" si="2"/>
        <v>1</v>
      </c>
      <c r="J50">
        <f t="shared" si="3"/>
        <v>0</v>
      </c>
      <c r="K50" s="5">
        <f t="shared" si="0"/>
        <v>0</v>
      </c>
      <c r="L50" s="5">
        <f t="shared" si="1"/>
        <v>3014</v>
      </c>
    </row>
    <row r="51" spans="1:14" hidden="1" x14ac:dyDescent="0.3">
      <c r="A51" t="s">
        <v>8</v>
      </c>
      <c r="B51">
        <v>36</v>
      </c>
      <c r="C51">
        <v>36</v>
      </c>
      <c r="D51">
        <v>184</v>
      </c>
      <c r="E51">
        <v>25</v>
      </c>
      <c r="F51">
        <v>1</v>
      </c>
      <c r="G51">
        <v>0</v>
      </c>
      <c r="I51" s="7">
        <f t="shared" si="2"/>
        <v>1</v>
      </c>
      <c r="J51">
        <f t="shared" si="3"/>
        <v>0</v>
      </c>
      <c r="K51" s="5">
        <f t="shared" si="0"/>
        <v>184</v>
      </c>
      <c r="L51" s="5">
        <f t="shared" si="1"/>
        <v>0</v>
      </c>
      <c r="N51">
        <f t="shared" ref="N51" si="27">$K50+$K51-$L50-$L51</f>
        <v>-2830</v>
      </c>
    </row>
    <row r="52" spans="1:14" x14ac:dyDescent="0.3">
      <c r="A52" t="s">
        <v>7</v>
      </c>
      <c r="B52">
        <v>3</v>
      </c>
      <c r="C52">
        <v>47</v>
      </c>
      <c r="D52">
        <v>4586</v>
      </c>
      <c r="E52">
        <v>26</v>
      </c>
      <c r="F52">
        <v>0</v>
      </c>
      <c r="G52">
        <v>1</v>
      </c>
      <c r="I52" s="7">
        <f t="shared" si="2"/>
        <v>15.666666666666666</v>
      </c>
      <c r="J52">
        <f t="shared" si="3"/>
        <v>44</v>
      </c>
      <c r="K52" s="5">
        <f t="shared" si="0"/>
        <v>0</v>
      </c>
      <c r="L52" s="5">
        <f t="shared" si="1"/>
        <v>4586</v>
      </c>
    </row>
    <row r="53" spans="1:14" x14ac:dyDescent="0.3">
      <c r="A53" t="s">
        <v>8</v>
      </c>
      <c r="B53">
        <v>3</v>
      </c>
      <c r="C53">
        <v>47</v>
      </c>
      <c r="D53">
        <v>4607</v>
      </c>
      <c r="E53">
        <v>26</v>
      </c>
      <c r="F53">
        <v>0</v>
      </c>
      <c r="G53">
        <v>1</v>
      </c>
      <c r="I53" s="7">
        <f t="shared" si="2"/>
        <v>15.666666666666666</v>
      </c>
      <c r="J53">
        <f t="shared" si="3"/>
        <v>44</v>
      </c>
      <c r="K53" s="5">
        <f t="shared" si="0"/>
        <v>4607</v>
      </c>
      <c r="L53" s="5">
        <f t="shared" si="1"/>
        <v>0</v>
      </c>
      <c r="N53">
        <f t="shared" ref="N53" si="28">$K52+$K53-$L52-$L53</f>
        <v>21</v>
      </c>
    </row>
    <row r="54" spans="1:14" hidden="1" x14ac:dyDescent="0.3">
      <c r="A54" t="s">
        <v>8</v>
      </c>
      <c r="B54">
        <v>40</v>
      </c>
      <c r="C54">
        <v>49</v>
      </c>
      <c r="D54">
        <v>781</v>
      </c>
      <c r="E54">
        <v>27</v>
      </c>
      <c r="F54">
        <v>1</v>
      </c>
      <c r="G54">
        <v>0</v>
      </c>
      <c r="I54" s="7">
        <f t="shared" si="2"/>
        <v>1.2250000000000001</v>
      </c>
      <c r="J54">
        <f t="shared" si="3"/>
        <v>9</v>
      </c>
      <c r="K54" s="5">
        <f t="shared" si="0"/>
        <v>781</v>
      </c>
      <c r="L54" s="5">
        <f t="shared" si="1"/>
        <v>0</v>
      </c>
    </row>
    <row r="55" spans="1:14" hidden="1" x14ac:dyDescent="0.3">
      <c r="A55" t="s">
        <v>7</v>
      </c>
      <c r="B55">
        <v>40</v>
      </c>
      <c r="C55">
        <v>49</v>
      </c>
      <c r="D55">
        <v>3640</v>
      </c>
      <c r="E55">
        <v>27</v>
      </c>
      <c r="F55">
        <v>1</v>
      </c>
      <c r="G55">
        <v>0</v>
      </c>
      <c r="I55" s="7">
        <f t="shared" si="2"/>
        <v>1.2250000000000001</v>
      </c>
      <c r="J55">
        <f t="shared" si="3"/>
        <v>9</v>
      </c>
      <c r="K55" s="5">
        <f t="shared" si="0"/>
        <v>0</v>
      </c>
      <c r="L55" s="5">
        <f t="shared" si="1"/>
        <v>3640</v>
      </c>
      <c r="N55">
        <f t="shared" ref="N55" si="29">$K54+$K55-$L54-$L55</f>
        <v>-2859</v>
      </c>
    </row>
    <row r="56" spans="1:14" hidden="1" x14ac:dyDescent="0.3">
      <c r="A56" t="s">
        <v>7</v>
      </c>
      <c r="B56">
        <v>5</v>
      </c>
      <c r="C56">
        <v>5</v>
      </c>
      <c r="D56">
        <v>398</v>
      </c>
      <c r="E56">
        <v>28</v>
      </c>
      <c r="F56">
        <v>1</v>
      </c>
      <c r="G56">
        <v>0</v>
      </c>
      <c r="I56" s="7">
        <f t="shared" si="2"/>
        <v>1</v>
      </c>
      <c r="J56">
        <f t="shared" si="3"/>
        <v>0</v>
      </c>
      <c r="K56" s="5">
        <f t="shared" si="0"/>
        <v>0</v>
      </c>
      <c r="L56" s="5">
        <f t="shared" si="1"/>
        <v>398</v>
      </c>
    </row>
    <row r="57" spans="1:14" hidden="1" x14ac:dyDescent="0.3">
      <c r="A57" t="s">
        <v>8</v>
      </c>
      <c r="B57">
        <v>5</v>
      </c>
      <c r="C57">
        <v>5</v>
      </c>
      <c r="D57">
        <v>65</v>
      </c>
      <c r="E57">
        <v>28</v>
      </c>
      <c r="F57">
        <v>1</v>
      </c>
      <c r="G57">
        <v>0</v>
      </c>
      <c r="I57" s="7">
        <f t="shared" si="2"/>
        <v>1</v>
      </c>
      <c r="J57">
        <f t="shared" si="3"/>
        <v>0</v>
      </c>
      <c r="K57" s="5">
        <f t="shared" si="0"/>
        <v>65</v>
      </c>
      <c r="L57" s="5">
        <f t="shared" si="1"/>
        <v>0</v>
      </c>
      <c r="N57">
        <f t="shared" ref="N57" si="30">$K56+$K57-$L56-$L57</f>
        <v>-333</v>
      </c>
    </row>
    <row r="58" spans="1:14" hidden="1" x14ac:dyDescent="0.3">
      <c r="A58" t="s">
        <v>7</v>
      </c>
      <c r="B58">
        <v>15</v>
      </c>
      <c r="C58">
        <v>31</v>
      </c>
      <c r="D58">
        <v>2404</v>
      </c>
      <c r="E58">
        <v>29</v>
      </c>
      <c r="F58">
        <v>1</v>
      </c>
      <c r="G58">
        <v>0</v>
      </c>
      <c r="I58" s="7">
        <f t="shared" si="2"/>
        <v>2.0666666666666669</v>
      </c>
      <c r="J58">
        <f t="shared" si="3"/>
        <v>16</v>
      </c>
      <c r="K58" s="5">
        <f t="shared" si="0"/>
        <v>0</v>
      </c>
      <c r="L58" s="5">
        <f t="shared" si="1"/>
        <v>2404</v>
      </c>
    </row>
    <row r="59" spans="1:14" hidden="1" x14ac:dyDescent="0.3">
      <c r="A59" t="s">
        <v>8</v>
      </c>
      <c r="B59">
        <v>15</v>
      </c>
      <c r="C59">
        <v>31</v>
      </c>
      <c r="D59">
        <v>1711</v>
      </c>
      <c r="E59">
        <v>29</v>
      </c>
      <c r="F59">
        <v>1</v>
      </c>
      <c r="G59">
        <v>0</v>
      </c>
      <c r="I59" s="7">
        <f t="shared" si="2"/>
        <v>2.0666666666666669</v>
      </c>
      <c r="J59">
        <f t="shared" si="3"/>
        <v>16</v>
      </c>
      <c r="K59" s="5">
        <f t="shared" si="0"/>
        <v>1711</v>
      </c>
      <c r="L59" s="5">
        <f t="shared" si="1"/>
        <v>0</v>
      </c>
      <c r="N59">
        <f t="shared" ref="N59" si="31">$K58+$K59-$L58-$L59</f>
        <v>-693</v>
      </c>
    </row>
    <row r="60" spans="1:14" hidden="1" x14ac:dyDescent="0.3">
      <c r="A60" t="s">
        <v>8</v>
      </c>
      <c r="B60">
        <v>44</v>
      </c>
      <c r="C60">
        <v>45</v>
      </c>
      <c r="D60">
        <v>231</v>
      </c>
      <c r="E60">
        <v>30</v>
      </c>
      <c r="F60">
        <v>1</v>
      </c>
      <c r="G60">
        <v>0</v>
      </c>
      <c r="I60" s="7">
        <f t="shared" si="2"/>
        <v>1.0227272727272727</v>
      </c>
      <c r="J60">
        <f t="shared" si="3"/>
        <v>1</v>
      </c>
      <c r="K60" s="5">
        <f t="shared" si="0"/>
        <v>231</v>
      </c>
      <c r="L60" s="5">
        <f t="shared" si="1"/>
        <v>0</v>
      </c>
    </row>
    <row r="61" spans="1:14" hidden="1" x14ac:dyDescent="0.3">
      <c r="A61" t="s">
        <v>7</v>
      </c>
      <c r="B61">
        <v>44</v>
      </c>
      <c r="C61">
        <v>45</v>
      </c>
      <c r="D61">
        <v>3513</v>
      </c>
      <c r="E61">
        <v>30</v>
      </c>
      <c r="F61">
        <v>1</v>
      </c>
      <c r="G61">
        <v>0</v>
      </c>
      <c r="I61" s="7">
        <f t="shared" si="2"/>
        <v>1.0227272727272727</v>
      </c>
      <c r="J61">
        <f t="shared" si="3"/>
        <v>1</v>
      </c>
      <c r="K61" s="5">
        <f t="shared" si="0"/>
        <v>0</v>
      </c>
      <c r="L61" s="5">
        <f t="shared" si="1"/>
        <v>3513</v>
      </c>
      <c r="N61">
        <f t="shared" ref="N61" si="32">$K60+$K61-$L60-$L61</f>
        <v>-3282</v>
      </c>
    </row>
    <row r="62" spans="1:14" hidden="1" x14ac:dyDescent="0.3">
      <c r="A62" t="s">
        <v>8</v>
      </c>
      <c r="B62">
        <v>29</v>
      </c>
      <c r="C62">
        <v>29</v>
      </c>
      <c r="D62">
        <v>165</v>
      </c>
      <c r="E62">
        <v>31</v>
      </c>
      <c r="F62">
        <v>1</v>
      </c>
      <c r="G62">
        <v>0</v>
      </c>
      <c r="I62" s="7">
        <f t="shared" si="2"/>
        <v>1</v>
      </c>
      <c r="J62">
        <f t="shared" si="3"/>
        <v>0</v>
      </c>
      <c r="K62" s="5">
        <f t="shared" si="0"/>
        <v>165</v>
      </c>
      <c r="L62" s="5">
        <f t="shared" si="1"/>
        <v>0</v>
      </c>
    </row>
    <row r="63" spans="1:14" hidden="1" x14ac:dyDescent="0.3">
      <c r="A63" t="s">
        <v>7</v>
      </c>
      <c r="B63">
        <v>29</v>
      </c>
      <c r="C63">
        <v>29</v>
      </c>
      <c r="D63">
        <v>2157</v>
      </c>
      <c r="E63">
        <v>31</v>
      </c>
      <c r="F63">
        <v>1</v>
      </c>
      <c r="G63">
        <v>0</v>
      </c>
      <c r="I63" s="7">
        <f t="shared" si="2"/>
        <v>1</v>
      </c>
      <c r="J63">
        <f t="shared" si="3"/>
        <v>0</v>
      </c>
      <c r="K63" s="5">
        <f t="shared" si="0"/>
        <v>0</v>
      </c>
      <c r="L63" s="5">
        <f t="shared" si="1"/>
        <v>2157</v>
      </c>
      <c r="N63">
        <f t="shared" ref="N63" si="33">$K62+$K63-$L62-$L63</f>
        <v>-1992</v>
      </c>
    </row>
    <row r="64" spans="1:14" hidden="1" x14ac:dyDescent="0.3">
      <c r="A64" t="s">
        <v>8</v>
      </c>
      <c r="B64">
        <v>19</v>
      </c>
      <c r="C64">
        <v>22</v>
      </c>
      <c r="D64">
        <v>381</v>
      </c>
      <c r="E64">
        <v>32</v>
      </c>
      <c r="F64">
        <v>1</v>
      </c>
      <c r="G64">
        <v>0</v>
      </c>
      <c r="I64" s="7">
        <f t="shared" si="2"/>
        <v>1.1578947368421053</v>
      </c>
      <c r="J64">
        <f t="shared" si="3"/>
        <v>3</v>
      </c>
      <c r="K64" s="5">
        <f t="shared" si="0"/>
        <v>381</v>
      </c>
      <c r="L64" s="5">
        <f t="shared" si="1"/>
        <v>0</v>
      </c>
    </row>
    <row r="65" spans="1:14" hidden="1" x14ac:dyDescent="0.3">
      <c r="A65" t="s">
        <v>7</v>
      </c>
      <c r="B65">
        <v>19</v>
      </c>
      <c r="C65">
        <v>22</v>
      </c>
      <c r="D65">
        <v>1541</v>
      </c>
      <c r="E65">
        <v>32</v>
      </c>
      <c r="F65">
        <v>1</v>
      </c>
      <c r="G65">
        <v>0</v>
      </c>
      <c r="I65" s="7">
        <f t="shared" si="2"/>
        <v>1.1578947368421053</v>
      </c>
      <c r="J65">
        <f t="shared" si="3"/>
        <v>3</v>
      </c>
      <c r="K65" s="5">
        <f t="shared" si="0"/>
        <v>0</v>
      </c>
      <c r="L65" s="5">
        <f t="shared" si="1"/>
        <v>1541</v>
      </c>
      <c r="N65">
        <f t="shared" ref="N65" si="34">$K64+$K65-$L64-$L65</f>
        <v>-1160</v>
      </c>
    </row>
    <row r="66" spans="1:14" x14ac:dyDescent="0.3">
      <c r="A66" t="s">
        <v>7</v>
      </c>
      <c r="B66">
        <v>7</v>
      </c>
      <c r="C66">
        <v>44</v>
      </c>
      <c r="D66">
        <v>3385</v>
      </c>
      <c r="E66">
        <v>33</v>
      </c>
      <c r="F66">
        <v>0</v>
      </c>
      <c r="G66">
        <v>1</v>
      </c>
      <c r="I66" s="7">
        <f t="shared" si="2"/>
        <v>6.2857142857142856</v>
      </c>
      <c r="J66">
        <f t="shared" si="3"/>
        <v>37</v>
      </c>
      <c r="K66" s="5">
        <f t="shared" si="0"/>
        <v>0</v>
      </c>
      <c r="L66" s="5">
        <f t="shared" si="1"/>
        <v>3385</v>
      </c>
    </row>
    <row r="67" spans="1:14" x14ac:dyDescent="0.3">
      <c r="A67" t="s">
        <v>8</v>
      </c>
      <c r="B67">
        <v>7</v>
      </c>
      <c r="C67">
        <v>44</v>
      </c>
      <c r="D67">
        <v>3543</v>
      </c>
      <c r="E67">
        <v>33</v>
      </c>
      <c r="F67">
        <v>0</v>
      </c>
      <c r="G67">
        <v>1</v>
      </c>
      <c r="I67" s="7">
        <f t="shared" ref="I67:I130" si="35">C67/B67</f>
        <v>6.2857142857142856</v>
      </c>
      <c r="J67">
        <f t="shared" ref="J67:J130" si="36">C67-B67</f>
        <v>37</v>
      </c>
      <c r="K67" s="5">
        <f t="shared" ref="K67:K130" si="37">IF($A67="Hungarian",$D67,0)</f>
        <v>3543</v>
      </c>
      <c r="L67" s="5">
        <f t="shared" ref="L67:L130" si="38">IF($A67="Vickrey Auction",$D67,0)</f>
        <v>0</v>
      </c>
      <c r="N67">
        <f t="shared" ref="N67" si="39">$K66+$K67-$L66-$L67</f>
        <v>158</v>
      </c>
    </row>
    <row r="68" spans="1:14" x14ac:dyDescent="0.3">
      <c r="A68" t="s">
        <v>8</v>
      </c>
      <c r="B68">
        <v>8</v>
      </c>
      <c r="C68">
        <v>36</v>
      </c>
      <c r="D68">
        <v>2601</v>
      </c>
      <c r="E68">
        <v>34</v>
      </c>
      <c r="F68">
        <v>0</v>
      </c>
      <c r="G68">
        <v>1</v>
      </c>
      <c r="I68" s="7">
        <f t="shared" si="35"/>
        <v>4.5</v>
      </c>
      <c r="J68">
        <f t="shared" si="36"/>
        <v>28</v>
      </c>
      <c r="K68" s="5">
        <f t="shared" si="37"/>
        <v>2601</v>
      </c>
      <c r="L68" s="5">
        <f t="shared" si="38"/>
        <v>0</v>
      </c>
    </row>
    <row r="69" spans="1:14" x14ac:dyDescent="0.3">
      <c r="A69" t="s">
        <v>7</v>
      </c>
      <c r="B69">
        <v>8</v>
      </c>
      <c r="C69">
        <v>36</v>
      </c>
      <c r="D69">
        <v>2077</v>
      </c>
      <c r="E69">
        <v>34</v>
      </c>
      <c r="F69">
        <v>0</v>
      </c>
      <c r="G69">
        <v>1</v>
      </c>
      <c r="I69" s="7">
        <f t="shared" si="35"/>
        <v>4.5</v>
      </c>
      <c r="J69">
        <f t="shared" si="36"/>
        <v>28</v>
      </c>
      <c r="K69" s="5">
        <f t="shared" si="37"/>
        <v>0</v>
      </c>
      <c r="L69" s="5">
        <f t="shared" si="38"/>
        <v>2077</v>
      </c>
      <c r="N69">
        <f t="shared" ref="N69" si="40">$K68+$K69-$L68-$L69</f>
        <v>524</v>
      </c>
    </row>
    <row r="70" spans="1:14" x14ac:dyDescent="0.3">
      <c r="A70" t="s">
        <v>7</v>
      </c>
      <c r="B70">
        <v>3</v>
      </c>
      <c r="C70">
        <v>22</v>
      </c>
      <c r="D70">
        <v>1805</v>
      </c>
      <c r="E70">
        <v>35</v>
      </c>
      <c r="F70">
        <v>1</v>
      </c>
      <c r="G70">
        <v>0</v>
      </c>
      <c r="I70" s="7">
        <f t="shared" si="35"/>
        <v>7.333333333333333</v>
      </c>
      <c r="J70">
        <f t="shared" si="36"/>
        <v>19</v>
      </c>
      <c r="K70" s="5">
        <f t="shared" si="37"/>
        <v>0</v>
      </c>
      <c r="L70" s="5">
        <f t="shared" si="38"/>
        <v>1805</v>
      </c>
    </row>
    <row r="71" spans="1:14" x14ac:dyDescent="0.3">
      <c r="A71" t="s">
        <v>8</v>
      </c>
      <c r="B71">
        <v>3</v>
      </c>
      <c r="C71">
        <v>22</v>
      </c>
      <c r="D71">
        <v>1696</v>
      </c>
      <c r="E71">
        <v>35</v>
      </c>
      <c r="F71">
        <v>1</v>
      </c>
      <c r="G71">
        <v>0</v>
      </c>
      <c r="I71" s="7">
        <f t="shared" si="35"/>
        <v>7.333333333333333</v>
      </c>
      <c r="J71">
        <f t="shared" si="36"/>
        <v>19</v>
      </c>
      <c r="K71" s="5">
        <f t="shared" si="37"/>
        <v>1696</v>
      </c>
      <c r="L71" s="5">
        <f t="shared" si="38"/>
        <v>0</v>
      </c>
      <c r="N71">
        <f t="shared" ref="N71" si="41">$K70+$K71-$L70-$L71</f>
        <v>-109</v>
      </c>
    </row>
    <row r="72" spans="1:14" hidden="1" x14ac:dyDescent="0.3">
      <c r="A72" t="s">
        <v>8</v>
      </c>
      <c r="B72">
        <v>2</v>
      </c>
      <c r="C72">
        <v>2</v>
      </c>
      <c r="D72">
        <v>17</v>
      </c>
      <c r="E72">
        <v>36</v>
      </c>
      <c r="F72">
        <v>1</v>
      </c>
      <c r="G72">
        <v>0</v>
      </c>
      <c r="I72" s="7">
        <f t="shared" si="35"/>
        <v>1</v>
      </c>
      <c r="J72">
        <f t="shared" si="36"/>
        <v>0</v>
      </c>
      <c r="K72" s="5">
        <f t="shared" si="37"/>
        <v>17</v>
      </c>
      <c r="L72" s="5">
        <f t="shared" si="38"/>
        <v>0</v>
      </c>
    </row>
    <row r="73" spans="1:14" hidden="1" x14ac:dyDescent="0.3">
      <c r="A73" t="s">
        <v>7</v>
      </c>
      <c r="B73">
        <v>2</v>
      </c>
      <c r="C73">
        <v>2</v>
      </c>
      <c r="D73">
        <v>128</v>
      </c>
      <c r="E73">
        <v>36</v>
      </c>
      <c r="F73">
        <v>1</v>
      </c>
      <c r="G73">
        <v>0</v>
      </c>
      <c r="I73" s="7">
        <f t="shared" si="35"/>
        <v>1</v>
      </c>
      <c r="J73">
        <f t="shared" si="36"/>
        <v>0</v>
      </c>
      <c r="K73" s="5">
        <f t="shared" si="37"/>
        <v>0</v>
      </c>
      <c r="L73" s="5">
        <f t="shared" si="38"/>
        <v>128</v>
      </c>
      <c r="N73">
        <f t="shared" ref="N73" si="42">$K72+$K73-$L72-$L73</f>
        <v>-111</v>
      </c>
    </row>
    <row r="74" spans="1:14" hidden="1" x14ac:dyDescent="0.3">
      <c r="A74" t="s">
        <v>7</v>
      </c>
      <c r="B74">
        <v>22</v>
      </c>
      <c r="C74">
        <v>22</v>
      </c>
      <c r="D74">
        <v>2088</v>
      </c>
      <c r="E74">
        <v>37</v>
      </c>
      <c r="F74">
        <v>1</v>
      </c>
      <c r="G74">
        <v>0</v>
      </c>
      <c r="I74" s="7">
        <f t="shared" si="35"/>
        <v>1</v>
      </c>
      <c r="J74">
        <f t="shared" si="36"/>
        <v>0</v>
      </c>
      <c r="K74" s="5">
        <f t="shared" si="37"/>
        <v>0</v>
      </c>
      <c r="L74" s="5">
        <f t="shared" si="38"/>
        <v>2088</v>
      </c>
    </row>
    <row r="75" spans="1:14" hidden="1" x14ac:dyDescent="0.3">
      <c r="A75" t="s">
        <v>8</v>
      </c>
      <c r="B75">
        <v>22</v>
      </c>
      <c r="C75">
        <v>22</v>
      </c>
      <c r="D75">
        <v>208</v>
      </c>
      <c r="E75">
        <v>37</v>
      </c>
      <c r="F75">
        <v>1</v>
      </c>
      <c r="G75">
        <v>0</v>
      </c>
      <c r="I75" s="7">
        <f t="shared" si="35"/>
        <v>1</v>
      </c>
      <c r="J75">
        <f t="shared" si="36"/>
        <v>0</v>
      </c>
      <c r="K75" s="5">
        <f t="shared" si="37"/>
        <v>208</v>
      </c>
      <c r="L75" s="5">
        <f t="shared" si="38"/>
        <v>0</v>
      </c>
      <c r="N75">
        <f t="shared" ref="N75" si="43">$K74+$K75-$L74-$L75</f>
        <v>-1880</v>
      </c>
    </row>
    <row r="76" spans="1:14" hidden="1" x14ac:dyDescent="0.3">
      <c r="A76" t="s">
        <v>7</v>
      </c>
      <c r="B76">
        <v>36</v>
      </c>
      <c r="C76">
        <v>36</v>
      </c>
      <c r="D76">
        <v>2745</v>
      </c>
      <c r="E76">
        <v>38</v>
      </c>
      <c r="F76">
        <v>1</v>
      </c>
      <c r="G76">
        <v>0</v>
      </c>
      <c r="I76" s="7">
        <f t="shared" si="35"/>
        <v>1</v>
      </c>
      <c r="J76">
        <f t="shared" si="36"/>
        <v>0</v>
      </c>
      <c r="K76" s="5">
        <f t="shared" si="37"/>
        <v>0</v>
      </c>
      <c r="L76" s="5">
        <f t="shared" si="38"/>
        <v>2745</v>
      </c>
    </row>
    <row r="77" spans="1:14" hidden="1" x14ac:dyDescent="0.3">
      <c r="A77" t="s">
        <v>8</v>
      </c>
      <c r="B77">
        <v>36</v>
      </c>
      <c r="C77">
        <v>36</v>
      </c>
      <c r="D77">
        <v>156</v>
      </c>
      <c r="E77">
        <v>38</v>
      </c>
      <c r="F77">
        <v>1</v>
      </c>
      <c r="G77">
        <v>0</v>
      </c>
      <c r="I77" s="7">
        <f t="shared" si="35"/>
        <v>1</v>
      </c>
      <c r="J77">
        <f t="shared" si="36"/>
        <v>0</v>
      </c>
      <c r="K77" s="5">
        <f t="shared" si="37"/>
        <v>156</v>
      </c>
      <c r="L77" s="5">
        <f t="shared" si="38"/>
        <v>0</v>
      </c>
      <c r="N77">
        <f t="shared" ref="N77" si="44">$K76+$K77-$L76-$L77</f>
        <v>-2589</v>
      </c>
    </row>
    <row r="78" spans="1:14" hidden="1" x14ac:dyDescent="0.3">
      <c r="A78" t="s">
        <v>8</v>
      </c>
      <c r="B78">
        <v>13</v>
      </c>
      <c r="C78">
        <v>13</v>
      </c>
      <c r="D78">
        <v>85</v>
      </c>
      <c r="E78">
        <v>39</v>
      </c>
      <c r="F78">
        <v>1</v>
      </c>
      <c r="G78">
        <v>0</v>
      </c>
      <c r="I78" s="7">
        <f t="shared" si="35"/>
        <v>1</v>
      </c>
      <c r="J78">
        <f t="shared" si="36"/>
        <v>0</v>
      </c>
      <c r="K78" s="5">
        <f t="shared" si="37"/>
        <v>85</v>
      </c>
      <c r="L78" s="5">
        <f t="shared" si="38"/>
        <v>0</v>
      </c>
    </row>
    <row r="79" spans="1:14" hidden="1" x14ac:dyDescent="0.3">
      <c r="A79" t="s">
        <v>7</v>
      </c>
      <c r="B79">
        <v>13</v>
      </c>
      <c r="C79">
        <v>13</v>
      </c>
      <c r="D79">
        <v>1135</v>
      </c>
      <c r="E79">
        <v>39</v>
      </c>
      <c r="F79">
        <v>1</v>
      </c>
      <c r="G79">
        <v>0</v>
      </c>
      <c r="I79" s="7">
        <f t="shared" si="35"/>
        <v>1</v>
      </c>
      <c r="J79">
        <f t="shared" si="36"/>
        <v>0</v>
      </c>
      <c r="K79" s="5">
        <f t="shared" si="37"/>
        <v>0</v>
      </c>
      <c r="L79" s="5">
        <f t="shared" si="38"/>
        <v>1135</v>
      </c>
      <c r="N79">
        <f t="shared" ref="N79" si="45">$K78+$K79-$L78-$L79</f>
        <v>-1050</v>
      </c>
    </row>
    <row r="80" spans="1:14" hidden="1" x14ac:dyDescent="0.3">
      <c r="A80" t="s">
        <v>7</v>
      </c>
      <c r="B80">
        <v>20</v>
      </c>
      <c r="C80">
        <v>20</v>
      </c>
      <c r="D80">
        <v>1681</v>
      </c>
      <c r="E80">
        <v>40</v>
      </c>
      <c r="F80">
        <v>1</v>
      </c>
      <c r="G80">
        <v>0</v>
      </c>
      <c r="I80" s="7">
        <f t="shared" si="35"/>
        <v>1</v>
      </c>
      <c r="J80">
        <f t="shared" si="36"/>
        <v>0</v>
      </c>
      <c r="K80" s="5">
        <f t="shared" si="37"/>
        <v>0</v>
      </c>
      <c r="L80" s="5">
        <f t="shared" si="38"/>
        <v>1681</v>
      </c>
    </row>
    <row r="81" spans="1:14" hidden="1" x14ac:dyDescent="0.3">
      <c r="A81" t="s">
        <v>8</v>
      </c>
      <c r="B81">
        <v>20</v>
      </c>
      <c r="C81">
        <v>20</v>
      </c>
      <c r="D81">
        <v>160</v>
      </c>
      <c r="E81">
        <v>40</v>
      </c>
      <c r="F81">
        <v>1</v>
      </c>
      <c r="G81">
        <v>0</v>
      </c>
      <c r="I81" s="7">
        <f t="shared" si="35"/>
        <v>1</v>
      </c>
      <c r="J81">
        <f t="shared" si="36"/>
        <v>0</v>
      </c>
      <c r="K81" s="5">
        <f t="shared" si="37"/>
        <v>160</v>
      </c>
      <c r="L81" s="5">
        <f t="shared" si="38"/>
        <v>0</v>
      </c>
      <c r="N81">
        <f t="shared" ref="N81" si="46">$K80+$K81-$L80-$L81</f>
        <v>-1521</v>
      </c>
    </row>
    <row r="82" spans="1:14" hidden="1" x14ac:dyDescent="0.3">
      <c r="A82" t="s">
        <v>8</v>
      </c>
      <c r="B82">
        <v>4</v>
      </c>
      <c r="C82">
        <v>4</v>
      </c>
      <c r="D82">
        <v>141</v>
      </c>
      <c r="E82">
        <v>41</v>
      </c>
      <c r="F82">
        <v>1</v>
      </c>
      <c r="G82">
        <v>0</v>
      </c>
      <c r="I82" s="7">
        <f t="shared" si="35"/>
        <v>1</v>
      </c>
      <c r="J82">
        <f t="shared" si="36"/>
        <v>0</v>
      </c>
      <c r="K82" s="5">
        <f t="shared" si="37"/>
        <v>141</v>
      </c>
      <c r="L82" s="5">
        <f t="shared" si="38"/>
        <v>0</v>
      </c>
    </row>
    <row r="83" spans="1:14" hidden="1" x14ac:dyDescent="0.3">
      <c r="A83" t="s">
        <v>7</v>
      </c>
      <c r="B83">
        <v>4</v>
      </c>
      <c r="C83">
        <v>4</v>
      </c>
      <c r="D83">
        <v>249</v>
      </c>
      <c r="E83">
        <v>41</v>
      </c>
      <c r="F83">
        <v>1</v>
      </c>
      <c r="G83">
        <v>0</v>
      </c>
      <c r="I83" s="7">
        <f t="shared" si="35"/>
        <v>1</v>
      </c>
      <c r="J83">
        <f t="shared" si="36"/>
        <v>0</v>
      </c>
      <c r="K83" s="5">
        <f t="shared" si="37"/>
        <v>0</v>
      </c>
      <c r="L83" s="5">
        <f t="shared" si="38"/>
        <v>249</v>
      </c>
      <c r="N83">
        <f t="shared" ref="N83" si="47">$K82+$K83-$L82-$L83</f>
        <v>-108</v>
      </c>
    </row>
    <row r="84" spans="1:14" hidden="1" x14ac:dyDescent="0.3">
      <c r="A84" t="s">
        <v>7</v>
      </c>
      <c r="B84">
        <v>31</v>
      </c>
      <c r="C84">
        <v>37</v>
      </c>
      <c r="D84">
        <v>2736</v>
      </c>
      <c r="E84">
        <v>42</v>
      </c>
      <c r="F84">
        <v>1</v>
      </c>
      <c r="G84">
        <v>0</v>
      </c>
      <c r="I84" s="7">
        <f t="shared" si="35"/>
        <v>1.1935483870967742</v>
      </c>
      <c r="J84">
        <f t="shared" si="36"/>
        <v>6</v>
      </c>
      <c r="K84" s="5">
        <f t="shared" si="37"/>
        <v>0</v>
      </c>
      <c r="L84" s="5">
        <f t="shared" si="38"/>
        <v>2736</v>
      </c>
    </row>
    <row r="85" spans="1:14" hidden="1" x14ac:dyDescent="0.3">
      <c r="A85" t="s">
        <v>8</v>
      </c>
      <c r="B85">
        <v>31</v>
      </c>
      <c r="C85">
        <v>37</v>
      </c>
      <c r="D85">
        <v>616</v>
      </c>
      <c r="E85">
        <v>42</v>
      </c>
      <c r="F85">
        <v>1</v>
      </c>
      <c r="G85">
        <v>0</v>
      </c>
      <c r="I85" s="7">
        <f t="shared" si="35"/>
        <v>1.1935483870967742</v>
      </c>
      <c r="J85">
        <f t="shared" si="36"/>
        <v>6</v>
      </c>
      <c r="K85" s="5">
        <f t="shared" si="37"/>
        <v>616</v>
      </c>
      <c r="L85" s="5">
        <f t="shared" si="38"/>
        <v>0</v>
      </c>
      <c r="N85">
        <f t="shared" ref="N85" si="48">$K84+$K85-$L84-$L85</f>
        <v>-2120</v>
      </c>
    </row>
    <row r="86" spans="1:14" hidden="1" x14ac:dyDescent="0.3">
      <c r="A86" t="s">
        <v>8</v>
      </c>
      <c r="B86">
        <v>35</v>
      </c>
      <c r="C86">
        <v>47</v>
      </c>
      <c r="D86">
        <v>1191</v>
      </c>
      <c r="E86">
        <v>43</v>
      </c>
      <c r="F86">
        <v>1</v>
      </c>
      <c r="G86">
        <v>0</v>
      </c>
      <c r="I86" s="7">
        <f t="shared" si="35"/>
        <v>1.3428571428571427</v>
      </c>
      <c r="J86">
        <f t="shared" si="36"/>
        <v>12</v>
      </c>
      <c r="K86" s="5">
        <f t="shared" si="37"/>
        <v>1191</v>
      </c>
      <c r="L86" s="5">
        <f t="shared" si="38"/>
        <v>0</v>
      </c>
    </row>
    <row r="87" spans="1:14" hidden="1" x14ac:dyDescent="0.3">
      <c r="A87" t="s">
        <v>7</v>
      </c>
      <c r="B87">
        <v>35</v>
      </c>
      <c r="C87">
        <v>47</v>
      </c>
      <c r="D87">
        <v>3218</v>
      </c>
      <c r="E87">
        <v>43</v>
      </c>
      <c r="F87">
        <v>1</v>
      </c>
      <c r="G87">
        <v>0</v>
      </c>
      <c r="I87" s="7">
        <f t="shared" si="35"/>
        <v>1.3428571428571427</v>
      </c>
      <c r="J87">
        <f t="shared" si="36"/>
        <v>12</v>
      </c>
      <c r="K87" s="5">
        <f t="shared" si="37"/>
        <v>0</v>
      </c>
      <c r="L87" s="5">
        <f t="shared" si="38"/>
        <v>3218</v>
      </c>
      <c r="N87">
        <f t="shared" ref="N87" si="49">$K86+$K87-$L86-$L87</f>
        <v>-2027</v>
      </c>
    </row>
    <row r="88" spans="1:14" hidden="1" x14ac:dyDescent="0.3">
      <c r="A88" t="s">
        <v>8</v>
      </c>
      <c r="B88">
        <v>38</v>
      </c>
      <c r="C88">
        <v>38</v>
      </c>
      <c r="D88">
        <v>164</v>
      </c>
      <c r="E88">
        <v>44</v>
      </c>
      <c r="F88">
        <v>1</v>
      </c>
      <c r="G88">
        <v>0</v>
      </c>
      <c r="I88" s="7">
        <f t="shared" si="35"/>
        <v>1</v>
      </c>
      <c r="J88">
        <f t="shared" si="36"/>
        <v>0</v>
      </c>
      <c r="K88" s="5">
        <f t="shared" si="37"/>
        <v>164</v>
      </c>
      <c r="L88" s="5">
        <f t="shared" si="38"/>
        <v>0</v>
      </c>
    </row>
    <row r="89" spans="1:14" hidden="1" x14ac:dyDescent="0.3">
      <c r="A89" t="s">
        <v>7</v>
      </c>
      <c r="B89">
        <v>38</v>
      </c>
      <c r="C89">
        <v>38</v>
      </c>
      <c r="D89">
        <v>2922</v>
      </c>
      <c r="E89">
        <v>44</v>
      </c>
      <c r="F89">
        <v>1</v>
      </c>
      <c r="G89">
        <v>0</v>
      </c>
      <c r="I89" s="7">
        <f t="shared" si="35"/>
        <v>1</v>
      </c>
      <c r="J89">
        <f t="shared" si="36"/>
        <v>0</v>
      </c>
      <c r="K89" s="5">
        <f t="shared" si="37"/>
        <v>0</v>
      </c>
      <c r="L89" s="5">
        <f t="shared" si="38"/>
        <v>2922</v>
      </c>
      <c r="N89">
        <f t="shared" ref="N89" si="50">$K88+$K89-$L88-$L89</f>
        <v>-2758</v>
      </c>
    </row>
    <row r="90" spans="1:14" hidden="1" x14ac:dyDescent="0.3">
      <c r="A90" t="s">
        <v>7</v>
      </c>
      <c r="B90">
        <v>12</v>
      </c>
      <c r="C90">
        <v>12</v>
      </c>
      <c r="D90">
        <v>1014</v>
      </c>
      <c r="E90">
        <v>45</v>
      </c>
      <c r="F90">
        <v>1</v>
      </c>
      <c r="G90">
        <v>0</v>
      </c>
      <c r="I90" s="7">
        <f t="shared" si="35"/>
        <v>1</v>
      </c>
      <c r="J90">
        <f t="shared" si="36"/>
        <v>0</v>
      </c>
      <c r="K90" s="5">
        <f t="shared" si="37"/>
        <v>0</v>
      </c>
      <c r="L90" s="5">
        <f t="shared" si="38"/>
        <v>1014</v>
      </c>
    </row>
    <row r="91" spans="1:14" hidden="1" x14ac:dyDescent="0.3">
      <c r="A91" t="s">
        <v>8</v>
      </c>
      <c r="B91">
        <v>12</v>
      </c>
      <c r="C91">
        <v>12</v>
      </c>
      <c r="D91">
        <v>167</v>
      </c>
      <c r="E91">
        <v>45</v>
      </c>
      <c r="F91">
        <v>1</v>
      </c>
      <c r="G91">
        <v>0</v>
      </c>
      <c r="I91" s="7">
        <f t="shared" si="35"/>
        <v>1</v>
      </c>
      <c r="J91">
        <f t="shared" si="36"/>
        <v>0</v>
      </c>
      <c r="K91" s="5">
        <f t="shared" si="37"/>
        <v>167</v>
      </c>
      <c r="L91" s="5">
        <f t="shared" si="38"/>
        <v>0</v>
      </c>
      <c r="N91">
        <f t="shared" ref="N91" si="51">$K90+$K91-$L90-$L91</f>
        <v>-847</v>
      </c>
    </row>
    <row r="92" spans="1:14" x14ac:dyDescent="0.3">
      <c r="A92" t="s">
        <v>7</v>
      </c>
      <c r="B92">
        <v>7</v>
      </c>
      <c r="C92">
        <v>24</v>
      </c>
      <c r="D92">
        <v>1594</v>
      </c>
      <c r="E92">
        <v>46</v>
      </c>
      <c r="F92">
        <v>0</v>
      </c>
      <c r="G92">
        <v>1</v>
      </c>
      <c r="I92" s="7">
        <f t="shared" si="35"/>
        <v>3.4285714285714284</v>
      </c>
      <c r="J92">
        <f t="shared" si="36"/>
        <v>17</v>
      </c>
      <c r="K92" s="5">
        <f t="shared" si="37"/>
        <v>0</v>
      </c>
      <c r="L92" s="5">
        <f t="shared" si="38"/>
        <v>1594</v>
      </c>
    </row>
    <row r="93" spans="1:14" x14ac:dyDescent="0.3">
      <c r="A93" t="s">
        <v>8</v>
      </c>
      <c r="B93">
        <v>7</v>
      </c>
      <c r="C93">
        <v>24</v>
      </c>
      <c r="D93">
        <v>1672</v>
      </c>
      <c r="E93">
        <v>46</v>
      </c>
      <c r="F93">
        <v>0</v>
      </c>
      <c r="G93">
        <v>1</v>
      </c>
      <c r="I93" s="7">
        <f t="shared" si="35"/>
        <v>3.4285714285714284</v>
      </c>
      <c r="J93">
        <f t="shared" si="36"/>
        <v>17</v>
      </c>
      <c r="K93" s="5">
        <f t="shared" si="37"/>
        <v>1672</v>
      </c>
      <c r="L93" s="5">
        <f t="shared" si="38"/>
        <v>0</v>
      </c>
      <c r="N93">
        <f t="shared" ref="N93" si="52">$K92+$K93-$L92-$L93</f>
        <v>78</v>
      </c>
    </row>
    <row r="94" spans="1:14" hidden="1" x14ac:dyDescent="0.3">
      <c r="A94" t="s">
        <v>7</v>
      </c>
      <c r="B94">
        <v>5</v>
      </c>
      <c r="C94">
        <v>5</v>
      </c>
      <c r="D94">
        <v>402</v>
      </c>
      <c r="E94">
        <v>47</v>
      </c>
      <c r="F94">
        <v>1</v>
      </c>
      <c r="G94">
        <v>0</v>
      </c>
      <c r="I94" s="7">
        <f t="shared" si="35"/>
        <v>1</v>
      </c>
      <c r="J94">
        <f t="shared" si="36"/>
        <v>0</v>
      </c>
      <c r="K94" s="5">
        <f t="shared" si="37"/>
        <v>0</v>
      </c>
      <c r="L94" s="5">
        <f t="shared" si="38"/>
        <v>402</v>
      </c>
    </row>
    <row r="95" spans="1:14" hidden="1" x14ac:dyDescent="0.3">
      <c r="A95" t="s">
        <v>8</v>
      </c>
      <c r="B95">
        <v>5</v>
      </c>
      <c r="C95">
        <v>5</v>
      </c>
      <c r="D95">
        <v>83</v>
      </c>
      <c r="E95">
        <v>47</v>
      </c>
      <c r="F95">
        <v>1</v>
      </c>
      <c r="G95">
        <v>0</v>
      </c>
      <c r="I95" s="7">
        <f t="shared" si="35"/>
        <v>1</v>
      </c>
      <c r="J95">
        <f t="shared" si="36"/>
        <v>0</v>
      </c>
      <c r="K95" s="5">
        <f t="shared" si="37"/>
        <v>83</v>
      </c>
      <c r="L95" s="5">
        <f t="shared" si="38"/>
        <v>0</v>
      </c>
      <c r="N95">
        <f t="shared" ref="N95" si="53">$K94+$K95-$L94-$L95</f>
        <v>-319</v>
      </c>
    </row>
    <row r="96" spans="1:14" x14ac:dyDescent="0.3">
      <c r="A96" t="s">
        <v>7</v>
      </c>
      <c r="B96">
        <v>4</v>
      </c>
      <c r="C96">
        <v>22</v>
      </c>
      <c r="D96">
        <v>1896</v>
      </c>
      <c r="E96">
        <v>48</v>
      </c>
      <c r="F96">
        <v>0</v>
      </c>
      <c r="G96">
        <v>1</v>
      </c>
      <c r="I96" s="7">
        <f t="shared" si="35"/>
        <v>5.5</v>
      </c>
      <c r="J96">
        <f t="shared" si="36"/>
        <v>18</v>
      </c>
      <c r="K96" s="5">
        <f t="shared" si="37"/>
        <v>0</v>
      </c>
      <c r="L96" s="5">
        <f t="shared" si="38"/>
        <v>1896</v>
      </c>
    </row>
    <row r="97" spans="1:14" x14ac:dyDescent="0.3">
      <c r="A97" t="s">
        <v>8</v>
      </c>
      <c r="B97">
        <v>4</v>
      </c>
      <c r="C97">
        <v>22</v>
      </c>
      <c r="D97">
        <v>1916</v>
      </c>
      <c r="E97">
        <v>48</v>
      </c>
      <c r="F97">
        <v>0</v>
      </c>
      <c r="G97">
        <v>1</v>
      </c>
      <c r="I97" s="7">
        <f t="shared" si="35"/>
        <v>5.5</v>
      </c>
      <c r="J97">
        <f t="shared" si="36"/>
        <v>18</v>
      </c>
      <c r="K97" s="5">
        <f t="shared" si="37"/>
        <v>1916</v>
      </c>
      <c r="L97" s="5">
        <f t="shared" si="38"/>
        <v>0</v>
      </c>
      <c r="N97">
        <f t="shared" ref="N97" si="54">$K96+$K97-$L96-$L97</f>
        <v>20</v>
      </c>
    </row>
    <row r="98" spans="1:14" hidden="1" x14ac:dyDescent="0.3">
      <c r="A98" t="s">
        <v>7</v>
      </c>
      <c r="B98">
        <v>27</v>
      </c>
      <c r="C98">
        <v>36</v>
      </c>
      <c r="D98">
        <v>2579</v>
      </c>
      <c r="E98">
        <v>49</v>
      </c>
      <c r="F98">
        <v>1</v>
      </c>
      <c r="G98">
        <v>0</v>
      </c>
      <c r="I98" s="7">
        <f t="shared" si="35"/>
        <v>1.3333333333333333</v>
      </c>
      <c r="J98">
        <f t="shared" si="36"/>
        <v>9</v>
      </c>
      <c r="K98" s="5">
        <f t="shared" si="37"/>
        <v>0</v>
      </c>
      <c r="L98" s="5">
        <f t="shared" si="38"/>
        <v>2579</v>
      </c>
    </row>
    <row r="99" spans="1:14" hidden="1" x14ac:dyDescent="0.3">
      <c r="A99" t="s">
        <v>8</v>
      </c>
      <c r="B99">
        <v>27</v>
      </c>
      <c r="C99">
        <v>36</v>
      </c>
      <c r="D99">
        <v>942</v>
      </c>
      <c r="E99">
        <v>49</v>
      </c>
      <c r="F99">
        <v>1</v>
      </c>
      <c r="G99">
        <v>0</v>
      </c>
      <c r="I99" s="7">
        <f t="shared" si="35"/>
        <v>1.3333333333333333</v>
      </c>
      <c r="J99">
        <f t="shared" si="36"/>
        <v>9</v>
      </c>
      <c r="K99" s="5">
        <f t="shared" si="37"/>
        <v>942</v>
      </c>
      <c r="L99" s="5">
        <f t="shared" si="38"/>
        <v>0</v>
      </c>
      <c r="N99">
        <f t="shared" ref="N99" si="55">$K98+$K99-$L98-$L99</f>
        <v>-1637</v>
      </c>
    </row>
    <row r="100" spans="1:14" hidden="1" x14ac:dyDescent="0.3">
      <c r="A100" t="s">
        <v>7</v>
      </c>
      <c r="B100">
        <v>32</v>
      </c>
      <c r="C100">
        <v>36</v>
      </c>
      <c r="D100">
        <v>2540</v>
      </c>
      <c r="E100">
        <v>50</v>
      </c>
      <c r="F100">
        <v>1</v>
      </c>
      <c r="G100">
        <v>0</v>
      </c>
      <c r="I100" s="7">
        <f t="shared" si="35"/>
        <v>1.125</v>
      </c>
      <c r="J100">
        <f t="shared" si="36"/>
        <v>4</v>
      </c>
      <c r="K100" s="5">
        <f t="shared" si="37"/>
        <v>0</v>
      </c>
      <c r="L100" s="5">
        <f t="shared" si="38"/>
        <v>2540</v>
      </c>
    </row>
    <row r="101" spans="1:14" hidden="1" x14ac:dyDescent="0.3">
      <c r="A101" t="s">
        <v>8</v>
      </c>
      <c r="B101">
        <v>32</v>
      </c>
      <c r="C101">
        <v>36</v>
      </c>
      <c r="D101">
        <v>442</v>
      </c>
      <c r="E101">
        <v>50</v>
      </c>
      <c r="F101">
        <v>1</v>
      </c>
      <c r="G101">
        <v>0</v>
      </c>
      <c r="I101" s="7">
        <f t="shared" si="35"/>
        <v>1.125</v>
      </c>
      <c r="J101">
        <f t="shared" si="36"/>
        <v>4</v>
      </c>
      <c r="K101" s="5">
        <f t="shared" si="37"/>
        <v>442</v>
      </c>
      <c r="L101" s="5">
        <f t="shared" si="38"/>
        <v>0</v>
      </c>
      <c r="N101">
        <f t="shared" ref="N101" si="56">$K100+$K101-$L100-$L101</f>
        <v>-2098</v>
      </c>
    </row>
    <row r="102" spans="1:14" hidden="1" x14ac:dyDescent="0.3">
      <c r="A102" t="s">
        <v>8</v>
      </c>
      <c r="B102">
        <v>21</v>
      </c>
      <c r="C102">
        <v>50</v>
      </c>
      <c r="D102">
        <v>2800</v>
      </c>
      <c r="E102">
        <v>51</v>
      </c>
      <c r="F102">
        <v>1</v>
      </c>
      <c r="G102">
        <v>0</v>
      </c>
      <c r="I102" s="7">
        <f t="shared" si="35"/>
        <v>2.3809523809523809</v>
      </c>
      <c r="J102">
        <f t="shared" si="36"/>
        <v>29</v>
      </c>
      <c r="K102" s="5">
        <f t="shared" si="37"/>
        <v>2800</v>
      </c>
      <c r="L102" s="5">
        <f t="shared" si="38"/>
        <v>0</v>
      </c>
    </row>
    <row r="103" spans="1:14" hidden="1" x14ac:dyDescent="0.3">
      <c r="A103" t="s">
        <v>7</v>
      </c>
      <c r="B103">
        <v>21</v>
      </c>
      <c r="C103">
        <v>50</v>
      </c>
      <c r="D103">
        <v>3779</v>
      </c>
      <c r="E103">
        <v>51</v>
      </c>
      <c r="F103">
        <v>1</v>
      </c>
      <c r="G103">
        <v>0</v>
      </c>
      <c r="I103" s="7">
        <f t="shared" si="35"/>
        <v>2.3809523809523809</v>
      </c>
      <c r="J103">
        <f t="shared" si="36"/>
        <v>29</v>
      </c>
      <c r="K103" s="5">
        <f t="shared" si="37"/>
        <v>0</v>
      </c>
      <c r="L103" s="5">
        <f t="shared" si="38"/>
        <v>3779</v>
      </c>
      <c r="N103">
        <f t="shared" ref="N103" si="57">$K102+$K103-$L102-$L103</f>
        <v>-979</v>
      </c>
    </row>
    <row r="104" spans="1:14" hidden="1" x14ac:dyDescent="0.3">
      <c r="A104" t="s">
        <v>8</v>
      </c>
      <c r="B104">
        <v>8</v>
      </c>
      <c r="C104">
        <v>18</v>
      </c>
      <c r="D104">
        <v>988</v>
      </c>
      <c r="E104">
        <v>52</v>
      </c>
      <c r="F104">
        <v>1</v>
      </c>
      <c r="G104">
        <v>0</v>
      </c>
      <c r="I104" s="7">
        <f t="shared" si="35"/>
        <v>2.25</v>
      </c>
      <c r="J104">
        <f t="shared" si="36"/>
        <v>10</v>
      </c>
      <c r="K104" s="5">
        <f t="shared" si="37"/>
        <v>988</v>
      </c>
      <c r="L104" s="5">
        <f t="shared" si="38"/>
        <v>0</v>
      </c>
    </row>
    <row r="105" spans="1:14" hidden="1" x14ac:dyDescent="0.3">
      <c r="A105" t="s">
        <v>7</v>
      </c>
      <c r="B105">
        <v>8</v>
      </c>
      <c r="C105">
        <v>18</v>
      </c>
      <c r="D105">
        <v>1407</v>
      </c>
      <c r="E105">
        <v>52</v>
      </c>
      <c r="F105">
        <v>1</v>
      </c>
      <c r="G105">
        <v>0</v>
      </c>
      <c r="I105" s="7">
        <f t="shared" si="35"/>
        <v>2.25</v>
      </c>
      <c r="J105">
        <f t="shared" si="36"/>
        <v>10</v>
      </c>
      <c r="K105" s="5">
        <f t="shared" si="37"/>
        <v>0</v>
      </c>
      <c r="L105" s="5">
        <f t="shared" si="38"/>
        <v>1407</v>
      </c>
      <c r="N105">
        <f t="shared" ref="N105" si="58">$K104+$K105-$L104-$L105</f>
        <v>-419</v>
      </c>
    </row>
    <row r="106" spans="1:14" hidden="1" x14ac:dyDescent="0.3">
      <c r="A106" t="s">
        <v>7</v>
      </c>
      <c r="B106">
        <v>37</v>
      </c>
      <c r="C106">
        <v>37</v>
      </c>
      <c r="D106">
        <v>3180</v>
      </c>
      <c r="E106">
        <v>53</v>
      </c>
      <c r="F106">
        <v>1</v>
      </c>
      <c r="G106">
        <v>0</v>
      </c>
      <c r="I106" s="7">
        <f t="shared" si="35"/>
        <v>1</v>
      </c>
      <c r="J106">
        <f t="shared" si="36"/>
        <v>0</v>
      </c>
      <c r="K106" s="5">
        <f t="shared" si="37"/>
        <v>0</v>
      </c>
      <c r="L106" s="5">
        <f t="shared" si="38"/>
        <v>3180</v>
      </c>
    </row>
    <row r="107" spans="1:14" hidden="1" x14ac:dyDescent="0.3">
      <c r="A107" t="s">
        <v>8</v>
      </c>
      <c r="B107">
        <v>37</v>
      </c>
      <c r="C107">
        <v>37</v>
      </c>
      <c r="D107">
        <v>186</v>
      </c>
      <c r="E107">
        <v>53</v>
      </c>
      <c r="F107">
        <v>1</v>
      </c>
      <c r="G107">
        <v>0</v>
      </c>
      <c r="I107" s="7">
        <f t="shared" si="35"/>
        <v>1</v>
      </c>
      <c r="J107">
        <f t="shared" si="36"/>
        <v>0</v>
      </c>
      <c r="K107" s="5">
        <f t="shared" si="37"/>
        <v>186</v>
      </c>
      <c r="L107" s="5">
        <f t="shared" si="38"/>
        <v>0</v>
      </c>
      <c r="N107">
        <f t="shared" ref="N107" si="59">$K106+$K107-$L106-$L107</f>
        <v>-2994</v>
      </c>
    </row>
    <row r="108" spans="1:14" hidden="1" x14ac:dyDescent="0.3">
      <c r="A108" t="s">
        <v>7</v>
      </c>
      <c r="B108">
        <v>35</v>
      </c>
      <c r="C108">
        <v>44</v>
      </c>
      <c r="D108">
        <v>3163</v>
      </c>
      <c r="E108">
        <v>54</v>
      </c>
      <c r="F108">
        <v>1</v>
      </c>
      <c r="G108">
        <v>0</v>
      </c>
      <c r="I108" s="7">
        <f t="shared" si="35"/>
        <v>1.2571428571428571</v>
      </c>
      <c r="J108">
        <f t="shared" si="36"/>
        <v>9</v>
      </c>
      <c r="K108" s="5">
        <f t="shared" si="37"/>
        <v>0</v>
      </c>
      <c r="L108" s="5">
        <f t="shared" si="38"/>
        <v>3163</v>
      </c>
    </row>
    <row r="109" spans="1:14" hidden="1" x14ac:dyDescent="0.3">
      <c r="A109" t="s">
        <v>8</v>
      </c>
      <c r="B109">
        <v>35</v>
      </c>
      <c r="C109">
        <v>44</v>
      </c>
      <c r="D109">
        <v>995</v>
      </c>
      <c r="E109">
        <v>54</v>
      </c>
      <c r="F109">
        <v>1</v>
      </c>
      <c r="G109">
        <v>0</v>
      </c>
      <c r="I109" s="7">
        <f t="shared" si="35"/>
        <v>1.2571428571428571</v>
      </c>
      <c r="J109">
        <f t="shared" si="36"/>
        <v>9</v>
      </c>
      <c r="K109" s="5">
        <f t="shared" si="37"/>
        <v>995</v>
      </c>
      <c r="L109" s="5">
        <f t="shared" si="38"/>
        <v>0</v>
      </c>
      <c r="N109">
        <f t="shared" ref="N109" si="60">$K108+$K109-$L108-$L109</f>
        <v>-2168</v>
      </c>
    </row>
    <row r="110" spans="1:14" hidden="1" x14ac:dyDescent="0.3">
      <c r="A110" t="s">
        <v>8</v>
      </c>
      <c r="B110">
        <v>32</v>
      </c>
      <c r="C110">
        <v>32</v>
      </c>
      <c r="D110">
        <v>171</v>
      </c>
      <c r="E110">
        <v>55</v>
      </c>
      <c r="F110">
        <v>1</v>
      </c>
      <c r="G110">
        <v>0</v>
      </c>
      <c r="I110" s="7">
        <f t="shared" si="35"/>
        <v>1</v>
      </c>
      <c r="J110">
        <f t="shared" si="36"/>
        <v>0</v>
      </c>
      <c r="K110" s="5">
        <f t="shared" si="37"/>
        <v>171</v>
      </c>
      <c r="L110" s="5">
        <f t="shared" si="38"/>
        <v>0</v>
      </c>
    </row>
    <row r="111" spans="1:14" hidden="1" x14ac:dyDescent="0.3">
      <c r="A111" t="s">
        <v>7</v>
      </c>
      <c r="B111">
        <v>32</v>
      </c>
      <c r="C111">
        <v>32</v>
      </c>
      <c r="D111">
        <v>2431</v>
      </c>
      <c r="E111">
        <v>55</v>
      </c>
      <c r="F111">
        <v>1</v>
      </c>
      <c r="G111">
        <v>0</v>
      </c>
      <c r="I111" s="7">
        <f t="shared" si="35"/>
        <v>1</v>
      </c>
      <c r="J111">
        <f t="shared" si="36"/>
        <v>0</v>
      </c>
      <c r="K111" s="5">
        <f t="shared" si="37"/>
        <v>0</v>
      </c>
      <c r="L111" s="5">
        <f t="shared" si="38"/>
        <v>2431</v>
      </c>
      <c r="N111">
        <f t="shared" ref="N111" si="61">$K110+$K111-$L110-$L111</f>
        <v>-2260</v>
      </c>
    </row>
    <row r="112" spans="1:14" hidden="1" x14ac:dyDescent="0.3">
      <c r="A112" t="s">
        <v>7</v>
      </c>
      <c r="B112">
        <v>27</v>
      </c>
      <c r="C112">
        <v>48</v>
      </c>
      <c r="D112">
        <v>2774</v>
      </c>
      <c r="E112">
        <v>56</v>
      </c>
      <c r="F112">
        <v>1</v>
      </c>
      <c r="G112">
        <v>0</v>
      </c>
      <c r="I112" s="7">
        <f t="shared" si="35"/>
        <v>1.7777777777777777</v>
      </c>
      <c r="J112">
        <f t="shared" si="36"/>
        <v>21</v>
      </c>
      <c r="K112" s="5">
        <f t="shared" si="37"/>
        <v>0</v>
      </c>
      <c r="L112" s="5">
        <f t="shared" si="38"/>
        <v>2774</v>
      </c>
    </row>
    <row r="113" spans="1:14" hidden="1" x14ac:dyDescent="0.3">
      <c r="A113" t="s">
        <v>8</v>
      </c>
      <c r="B113">
        <v>27</v>
      </c>
      <c r="C113">
        <v>48</v>
      </c>
      <c r="D113">
        <v>1970</v>
      </c>
      <c r="E113">
        <v>56</v>
      </c>
      <c r="F113">
        <v>1</v>
      </c>
      <c r="G113">
        <v>0</v>
      </c>
      <c r="I113" s="7">
        <f t="shared" si="35"/>
        <v>1.7777777777777777</v>
      </c>
      <c r="J113">
        <f t="shared" si="36"/>
        <v>21</v>
      </c>
      <c r="K113" s="5">
        <f t="shared" si="37"/>
        <v>1970</v>
      </c>
      <c r="L113" s="5">
        <f t="shared" si="38"/>
        <v>0</v>
      </c>
      <c r="N113">
        <f t="shared" ref="N113" si="62">$K112+$K113-$L112-$L113</f>
        <v>-804</v>
      </c>
    </row>
    <row r="114" spans="1:14" x14ac:dyDescent="0.3">
      <c r="A114" t="s">
        <v>7</v>
      </c>
      <c r="B114">
        <v>4</v>
      </c>
      <c r="C114">
        <v>30</v>
      </c>
      <c r="D114">
        <v>2441</v>
      </c>
      <c r="E114">
        <v>57</v>
      </c>
      <c r="F114">
        <v>1</v>
      </c>
      <c r="G114">
        <v>0</v>
      </c>
      <c r="I114" s="7">
        <f t="shared" si="35"/>
        <v>7.5</v>
      </c>
      <c r="J114">
        <f t="shared" si="36"/>
        <v>26</v>
      </c>
      <c r="K114" s="5">
        <f t="shared" si="37"/>
        <v>0</v>
      </c>
      <c r="L114" s="5">
        <f t="shared" si="38"/>
        <v>2441</v>
      </c>
    </row>
    <row r="115" spans="1:14" x14ac:dyDescent="0.3">
      <c r="A115" t="s">
        <v>8</v>
      </c>
      <c r="B115">
        <v>4</v>
      </c>
      <c r="C115">
        <v>30</v>
      </c>
      <c r="D115">
        <v>2309</v>
      </c>
      <c r="E115">
        <v>57</v>
      </c>
      <c r="F115">
        <v>1</v>
      </c>
      <c r="G115">
        <v>0</v>
      </c>
      <c r="I115" s="7">
        <f t="shared" si="35"/>
        <v>7.5</v>
      </c>
      <c r="J115">
        <f t="shared" si="36"/>
        <v>26</v>
      </c>
      <c r="K115" s="5">
        <f t="shared" si="37"/>
        <v>2309</v>
      </c>
      <c r="L115" s="5">
        <f t="shared" si="38"/>
        <v>0</v>
      </c>
      <c r="N115">
        <f t="shared" ref="N115" si="63">$K114+$K115-$L114-$L115</f>
        <v>-132</v>
      </c>
    </row>
    <row r="116" spans="1:14" hidden="1" x14ac:dyDescent="0.3">
      <c r="A116" t="s">
        <v>7</v>
      </c>
      <c r="B116">
        <v>13</v>
      </c>
      <c r="C116">
        <v>36</v>
      </c>
      <c r="D116">
        <v>2763</v>
      </c>
      <c r="E116">
        <v>58</v>
      </c>
      <c r="F116">
        <v>1</v>
      </c>
      <c r="G116">
        <v>0</v>
      </c>
      <c r="I116" s="7">
        <f t="shared" si="35"/>
        <v>2.7692307692307692</v>
      </c>
      <c r="J116">
        <f t="shared" si="36"/>
        <v>23</v>
      </c>
      <c r="K116" s="5">
        <f t="shared" si="37"/>
        <v>0</v>
      </c>
      <c r="L116" s="5">
        <f t="shared" si="38"/>
        <v>2763</v>
      </c>
    </row>
    <row r="117" spans="1:14" hidden="1" x14ac:dyDescent="0.3">
      <c r="A117" t="s">
        <v>8</v>
      </c>
      <c r="B117">
        <v>13</v>
      </c>
      <c r="C117">
        <v>36</v>
      </c>
      <c r="D117">
        <v>2545</v>
      </c>
      <c r="E117">
        <v>58</v>
      </c>
      <c r="F117">
        <v>1</v>
      </c>
      <c r="G117">
        <v>0</v>
      </c>
      <c r="I117" s="7">
        <f t="shared" si="35"/>
        <v>2.7692307692307692</v>
      </c>
      <c r="J117">
        <f t="shared" si="36"/>
        <v>23</v>
      </c>
      <c r="K117" s="5">
        <f t="shared" si="37"/>
        <v>2545</v>
      </c>
      <c r="L117" s="5">
        <f t="shared" si="38"/>
        <v>0</v>
      </c>
      <c r="N117">
        <f t="shared" ref="N117" si="64">$K116+$K117-$L116-$L117</f>
        <v>-218</v>
      </c>
    </row>
    <row r="118" spans="1:14" hidden="1" x14ac:dyDescent="0.3">
      <c r="A118" t="s">
        <v>8</v>
      </c>
      <c r="B118">
        <v>2</v>
      </c>
      <c r="C118">
        <v>2</v>
      </c>
      <c r="D118">
        <v>104</v>
      </c>
      <c r="E118">
        <v>59</v>
      </c>
      <c r="F118">
        <v>0</v>
      </c>
      <c r="G118">
        <v>1</v>
      </c>
      <c r="I118" s="7">
        <f t="shared" si="35"/>
        <v>1</v>
      </c>
      <c r="J118">
        <f t="shared" si="36"/>
        <v>0</v>
      </c>
      <c r="K118" s="5">
        <f t="shared" si="37"/>
        <v>104</v>
      </c>
      <c r="L118" s="5">
        <f t="shared" si="38"/>
        <v>0</v>
      </c>
    </row>
    <row r="119" spans="1:14" hidden="1" x14ac:dyDescent="0.3">
      <c r="A119" t="s">
        <v>7</v>
      </c>
      <c r="B119">
        <v>2</v>
      </c>
      <c r="C119">
        <v>2</v>
      </c>
      <c r="D119">
        <v>97</v>
      </c>
      <c r="E119">
        <v>59</v>
      </c>
      <c r="F119">
        <v>0</v>
      </c>
      <c r="G119">
        <v>1</v>
      </c>
      <c r="I119" s="7">
        <f t="shared" si="35"/>
        <v>1</v>
      </c>
      <c r="J119">
        <f t="shared" si="36"/>
        <v>0</v>
      </c>
      <c r="K119" s="5">
        <f t="shared" si="37"/>
        <v>0</v>
      </c>
      <c r="L119" s="5">
        <f t="shared" si="38"/>
        <v>97</v>
      </c>
      <c r="N119">
        <f t="shared" ref="N119" si="65">$K118+$K119-$L118-$L119</f>
        <v>7</v>
      </c>
    </row>
    <row r="120" spans="1:14" hidden="1" x14ac:dyDescent="0.3">
      <c r="A120" t="s">
        <v>8</v>
      </c>
      <c r="B120">
        <v>15</v>
      </c>
      <c r="C120">
        <v>27</v>
      </c>
      <c r="D120">
        <v>1135</v>
      </c>
      <c r="E120">
        <v>60</v>
      </c>
      <c r="F120">
        <v>1</v>
      </c>
      <c r="G120">
        <v>0</v>
      </c>
      <c r="I120" s="7">
        <f t="shared" si="35"/>
        <v>1.8</v>
      </c>
      <c r="J120">
        <f t="shared" si="36"/>
        <v>12</v>
      </c>
      <c r="K120" s="5">
        <f t="shared" si="37"/>
        <v>1135</v>
      </c>
      <c r="L120" s="5">
        <f t="shared" si="38"/>
        <v>0</v>
      </c>
    </row>
    <row r="121" spans="1:14" hidden="1" x14ac:dyDescent="0.3">
      <c r="A121" t="s">
        <v>7</v>
      </c>
      <c r="B121">
        <v>15</v>
      </c>
      <c r="C121">
        <v>27</v>
      </c>
      <c r="D121">
        <v>1851</v>
      </c>
      <c r="E121">
        <v>60</v>
      </c>
      <c r="F121">
        <v>1</v>
      </c>
      <c r="G121">
        <v>0</v>
      </c>
      <c r="I121" s="7">
        <f t="shared" si="35"/>
        <v>1.8</v>
      </c>
      <c r="J121">
        <f t="shared" si="36"/>
        <v>12</v>
      </c>
      <c r="K121" s="5">
        <f t="shared" si="37"/>
        <v>0</v>
      </c>
      <c r="L121" s="5">
        <f t="shared" si="38"/>
        <v>1851</v>
      </c>
      <c r="N121">
        <f t="shared" ref="N121" si="66">$K120+$K121-$L120-$L121</f>
        <v>-716</v>
      </c>
    </row>
    <row r="122" spans="1:14" hidden="1" x14ac:dyDescent="0.3">
      <c r="A122" t="s">
        <v>8</v>
      </c>
      <c r="B122">
        <v>13</v>
      </c>
      <c r="C122">
        <v>33</v>
      </c>
      <c r="D122">
        <v>2078</v>
      </c>
      <c r="E122">
        <v>61</v>
      </c>
      <c r="F122">
        <v>1</v>
      </c>
      <c r="G122">
        <v>0</v>
      </c>
      <c r="I122" s="7">
        <f t="shared" si="35"/>
        <v>2.5384615384615383</v>
      </c>
      <c r="J122">
        <f t="shared" si="36"/>
        <v>20</v>
      </c>
      <c r="K122" s="5">
        <f t="shared" si="37"/>
        <v>2078</v>
      </c>
      <c r="L122" s="5">
        <f t="shared" si="38"/>
        <v>0</v>
      </c>
    </row>
    <row r="123" spans="1:14" hidden="1" x14ac:dyDescent="0.3">
      <c r="A123" t="s">
        <v>7</v>
      </c>
      <c r="B123">
        <v>13</v>
      </c>
      <c r="C123">
        <v>33</v>
      </c>
      <c r="D123">
        <v>2202</v>
      </c>
      <c r="E123">
        <v>61</v>
      </c>
      <c r="F123">
        <v>1</v>
      </c>
      <c r="G123">
        <v>0</v>
      </c>
      <c r="I123" s="7">
        <f t="shared" si="35"/>
        <v>2.5384615384615383</v>
      </c>
      <c r="J123">
        <f t="shared" si="36"/>
        <v>20</v>
      </c>
      <c r="K123" s="5">
        <f t="shared" si="37"/>
        <v>0</v>
      </c>
      <c r="L123" s="5">
        <f t="shared" si="38"/>
        <v>2202</v>
      </c>
      <c r="N123">
        <f t="shared" ref="N123" si="67">$K122+$K123-$L122-$L123</f>
        <v>-124</v>
      </c>
    </row>
    <row r="124" spans="1:14" hidden="1" x14ac:dyDescent="0.3">
      <c r="A124" t="s">
        <v>7</v>
      </c>
      <c r="B124">
        <v>7</v>
      </c>
      <c r="C124">
        <v>7</v>
      </c>
      <c r="D124">
        <v>492</v>
      </c>
      <c r="E124">
        <v>62</v>
      </c>
      <c r="F124">
        <v>1</v>
      </c>
      <c r="G124">
        <v>0</v>
      </c>
      <c r="I124" s="7">
        <f t="shared" si="35"/>
        <v>1</v>
      </c>
      <c r="J124">
        <f t="shared" si="36"/>
        <v>0</v>
      </c>
      <c r="K124" s="5">
        <f t="shared" si="37"/>
        <v>0</v>
      </c>
      <c r="L124" s="5">
        <f t="shared" si="38"/>
        <v>492</v>
      </c>
    </row>
    <row r="125" spans="1:14" hidden="1" x14ac:dyDescent="0.3">
      <c r="A125" t="s">
        <v>8</v>
      </c>
      <c r="B125">
        <v>7</v>
      </c>
      <c r="C125">
        <v>7</v>
      </c>
      <c r="D125">
        <v>192</v>
      </c>
      <c r="E125">
        <v>62</v>
      </c>
      <c r="F125">
        <v>1</v>
      </c>
      <c r="G125">
        <v>0</v>
      </c>
      <c r="I125" s="7">
        <f t="shared" si="35"/>
        <v>1</v>
      </c>
      <c r="J125">
        <f t="shared" si="36"/>
        <v>0</v>
      </c>
      <c r="K125" s="5">
        <f t="shared" si="37"/>
        <v>192</v>
      </c>
      <c r="L125" s="5">
        <f t="shared" si="38"/>
        <v>0</v>
      </c>
      <c r="N125">
        <f t="shared" ref="N125" si="68">$K124+$K125-$L124-$L125</f>
        <v>-300</v>
      </c>
    </row>
    <row r="126" spans="1:14" hidden="1" x14ac:dyDescent="0.3">
      <c r="A126" t="s">
        <v>8</v>
      </c>
      <c r="B126">
        <v>48</v>
      </c>
      <c r="C126">
        <v>48</v>
      </c>
      <c r="D126">
        <v>172</v>
      </c>
      <c r="E126">
        <v>63</v>
      </c>
      <c r="F126">
        <v>1</v>
      </c>
      <c r="G126">
        <v>0</v>
      </c>
      <c r="I126" s="7">
        <f t="shared" si="35"/>
        <v>1</v>
      </c>
      <c r="J126">
        <f t="shared" si="36"/>
        <v>0</v>
      </c>
      <c r="K126" s="5">
        <f t="shared" si="37"/>
        <v>172</v>
      </c>
      <c r="L126" s="5">
        <f t="shared" si="38"/>
        <v>0</v>
      </c>
    </row>
    <row r="127" spans="1:14" hidden="1" x14ac:dyDescent="0.3">
      <c r="A127" t="s">
        <v>7</v>
      </c>
      <c r="B127">
        <v>48</v>
      </c>
      <c r="C127">
        <v>48</v>
      </c>
      <c r="D127">
        <v>3886</v>
      </c>
      <c r="E127">
        <v>63</v>
      </c>
      <c r="F127">
        <v>1</v>
      </c>
      <c r="G127">
        <v>0</v>
      </c>
      <c r="I127" s="7">
        <f t="shared" si="35"/>
        <v>1</v>
      </c>
      <c r="J127">
        <f t="shared" si="36"/>
        <v>0</v>
      </c>
      <c r="K127" s="5">
        <f t="shared" si="37"/>
        <v>0</v>
      </c>
      <c r="L127" s="5">
        <f t="shared" si="38"/>
        <v>3886</v>
      </c>
      <c r="N127">
        <f t="shared" ref="N127" si="69">$K126+$K127-$L126-$L127</f>
        <v>-3714</v>
      </c>
    </row>
    <row r="128" spans="1:14" hidden="1" x14ac:dyDescent="0.3">
      <c r="A128" t="s">
        <v>8</v>
      </c>
      <c r="B128">
        <v>20</v>
      </c>
      <c r="C128">
        <v>20</v>
      </c>
      <c r="D128">
        <v>148</v>
      </c>
      <c r="E128">
        <v>64</v>
      </c>
      <c r="F128">
        <v>1</v>
      </c>
      <c r="G128">
        <v>0</v>
      </c>
      <c r="I128" s="7">
        <f t="shared" si="35"/>
        <v>1</v>
      </c>
      <c r="J128">
        <f t="shared" si="36"/>
        <v>0</v>
      </c>
      <c r="K128" s="5">
        <f t="shared" si="37"/>
        <v>148</v>
      </c>
      <c r="L128" s="5">
        <f t="shared" si="38"/>
        <v>0</v>
      </c>
    </row>
    <row r="129" spans="1:14" hidden="1" x14ac:dyDescent="0.3">
      <c r="A129" t="s">
        <v>7</v>
      </c>
      <c r="B129">
        <v>20</v>
      </c>
      <c r="C129">
        <v>20</v>
      </c>
      <c r="D129">
        <v>1846</v>
      </c>
      <c r="E129">
        <v>64</v>
      </c>
      <c r="F129">
        <v>1</v>
      </c>
      <c r="G129">
        <v>0</v>
      </c>
      <c r="I129" s="7">
        <f t="shared" si="35"/>
        <v>1</v>
      </c>
      <c r="J129">
        <f t="shared" si="36"/>
        <v>0</v>
      </c>
      <c r="K129" s="5">
        <f t="shared" si="37"/>
        <v>0</v>
      </c>
      <c r="L129" s="5">
        <f t="shared" si="38"/>
        <v>1846</v>
      </c>
      <c r="N129">
        <f t="shared" ref="N129" si="70">$K128+$K129-$L128-$L129</f>
        <v>-1698</v>
      </c>
    </row>
    <row r="130" spans="1:14" hidden="1" x14ac:dyDescent="0.3">
      <c r="A130" t="s">
        <v>7</v>
      </c>
      <c r="B130">
        <v>12</v>
      </c>
      <c r="C130">
        <v>17</v>
      </c>
      <c r="D130">
        <v>1225</v>
      </c>
      <c r="E130">
        <v>65</v>
      </c>
      <c r="F130">
        <v>1</v>
      </c>
      <c r="G130">
        <v>0</v>
      </c>
      <c r="I130" s="7">
        <f t="shared" si="35"/>
        <v>1.4166666666666667</v>
      </c>
      <c r="J130">
        <f t="shared" si="36"/>
        <v>5</v>
      </c>
      <c r="K130" s="5">
        <f t="shared" si="37"/>
        <v>0</v>
      </c>
      <c r="L130" s="5">
        <f t="shared" si="38"/>
        <v>1225</v>
      </c>
    </row>
    <row r="131" spans="1:14" hidden="1" x14ac:dyDescent="0.3">
      <c r="A131" t="s">
        <v>8</v>
      </c>
      <c r="B131">
        <v>12</v>
      </c>
      <c r="C131">
        <v>17</v>
      </c>
      <c r="D131">
        <v>660</v>
      </c>
      <c r="E131">
        <v>65</v>
      </c>
      <c r="F131">
        <v>1</v>
      </c>
      <c r="G131">
        <v>0</v>
      </c>
      <c r="I131" s="7">
        <f t="shared" ref="I131:I194" si="71">C131/B131</f>
        <v>1.4166666666666667</v>
      </c>
      <c r="J131">
        <f t="shared" ref="J131:J194" si="72">C131-B131</f>
        <v>5</v>
      </c>
      <c r="K131" s="5">
        <f t="shared" ref="K131:K194" si="73">IF($A131="Hungarian",$D131,0)</f>
        <v>660</v>
      </c>
      <c r="L131" s="5">
        <f t="shared" ref="L131:L194" si="74">IF($A131="Vickrey Auction",$D131,0)</f>
        <v>0</v>
      </c>
      <c r="N131">
        <f t="shared" ref="N131" si="75">$K130+$K131-$L130-$L131</f>
        <v>-565</v>
      </c>
    </row>
    <row r="132" spans="1:14" x14ac:dyDescent="0.3">
      <c r="A132" t="s">
        <v>7</v>
      </c>
      <c r="B132">
        <v>5</v>
      </c>
      <c r="C132">
        <v>24</v>
      </c>
      <c r="D132">
        <v>2441</v>
      </c>
      <c r="E132">
        <v>66</v>
      </c>
      <c r="F132">
        <v>1</v>
      </c>
      <c r="G132">
        <v>0</v>
      </c>
      <c r="I132" s="7">
        <f t="shared" si="71"/>
        <v>4.8</v>
      </c>
      <c r="J132">
        <f t="shared" si="72"/>
        <v>19</v>
      </c>
      <c r="K132" s="5">
        <f t="shared" si="73"/>
        <v>0</v>
      </c>
      <c r="L132" s="5">
        <f t="shared" si="74"/>
        <v>2441</v>
      </c>
    </row>
    <row r="133" spans="1:14" x14ac:dyDescent="0.3">
      <c r="A133" t="s">
        <v>8</v>
      </c>
      <c r="B133">
        <v>5</v>
      </c>
      <c r="C133">
        <v>24</v>
      </c>
      <c r="D133">
        <v>2275</v>
      </c>
      <c r="E133">
        <v>66</v>
      </c>
      <c r="F133">
        <v>1</v>
      </c>
      <c r="G133">
        <v>0</v>
      </c>
      <c r="I133" s="7">
        <f t="shared" si="71"/>
        <v>4.8</v>
      </c>
      <c r="J133">
        <f t="shared" si="72"/>
        <v>19</v>
      </c>
      <c r="K133" s="5">
        <f t="shared" si="73"/>
        <v>2275</v>
      </c>
      <c r="L133" s="5">
        <f t="shared" si="74"/>
        <v>0</v>
      </c>
      <c r="N133">
        <f t="shared" ref="N133" si="76">$K132+$K133-$L132-$L133</f>
        <v>-166</v>
      </c>
    </row>
    <row r="134" spans="1:14" hidden="1" x14ac:dyDescent="0.3">
      <c r="A134" t="s">
        <v>7</v>
      </c>
      <c r="B134">
        <v>19</v>
      </c>
      <c r="C134">
        <v>19</v>
      </c>
      <c r="D134">
        <v>1691</v>
      </c>
      <c r="E134">
        <v>67</v>
      </c>
      <c r="F134">
        <v>1</v>
      </c>
      <c r="G134">
        <v>0</v>
      </c>
      <c r="I134" s="7">
        <f t="shared" si="71"/>
        <v>1</v>
      </c>
      <c r="J134">
        <f t="shared" si="72"/>
        <v>0</v>
      </c>
      <c r="K134" s="5">
        <f t="shared" si="73"/>
        <v>0</v>
      </c>
      <c r="L134" s="5">
        <f t="shared" si="74"/>
        <v>1691</v>
      </c>
    </row>
    <row r="135" spans="1:14" hidden="1" x14ac:dyDescent="0.3">
      <c r="A135" t="s">
        <v>8</v>
      </c>
      <c r="B135">
        <v>19</v>
      </c>
      <c r="C135">
        <v>19</v>
      </c>
      <c r="D135">
        <v>137</v>
      </c>
      <c r="E135">
        <v>67</v>
      </c>
      <c r="F135">
        <v>1</v>
      </c>
      <c r="G135">
        <v>0</v>
      </c>
      <c r="I135" s="7">
        <f t="shared" si="71"/>
        <v>1</v>
      </c>
      <c r="J135">
        <f t="shared" si="72"/>
        <v>0</v>
      </c>
      <c r="K135" s="5">
        <f t="shared" si="73"/>
        <v>137</v>
      </c>
      <c r="L135" s="5">
        <f t="shared" si="74"/>
        <v>0</v>
      </c>
      <c r="N135">
        <f t="shared" ref="N135" si="77">$K134+$K135-$L134-$L135</f>
        <v>-1554</v>
      </c>
    </row>
    <row r="136" spans="1:14" hidden="1" x14ac:dyDescent="0.3">
      <c r="A136" t="s">
        <v>7</v>
      </c>
      <c r="B136">
        <v>39</v>
      </c>
      <c r="C136">
        <v>39</v>
      </c>
      <c r="D136">
        <v>3075</v>
      </c>
      <c r="E136">
        <v>68</v>
      </c>
      <c r="F136">
        <v>1</v>
      </c>
      <c r="G136">
        <v>0</v>
      </c>
      <c r="I136" s="7">
        <f t="shared" si="71"/>
        <v>1</v>
      </c>
      <c r="J136">
        <f t="shared" si="72"/>
        <v>0</v>
      </c>
      <c r="K136" s="5">
        <f t="shared" si="73"/>
        <v>0</v>
      </c>
      <c r="L136" s="5">
        <f t="shared" si="74"/>
        <v>3075</v>
      </c>
    </row>
    <row r="137" spans="1:14" hidden="1" x14ac:dyDescent="0.3">
      <c r="A137" t="s">
        <v>8</v>
      </c>
      <c r="B137">
        <v>39</v>
      </c>
      <c r="C137">
        <v>39</v>
      </c>
      <c r="D137">
        <v>148</v>
      </c>
      <c r="E137">
        <v>68</v>
      </c>
      <c r="F137">
        <v>1</v>
      </c>
      <c r="G137">
        <v>0</v>
      </c>
      <c r="I137" s="7">
        <f t="shared" si="71"/>
        <v>1</v>
      </c>
      <c r="J137">
        <f t="shared" si="72"/>
        <v>0</v>
      </c>
      <c r="K137" s="5">
        <f t="shared" si="73"/>
        <v>148</v>
      </c>
      <c r="L137" s="5">
        <f t="shared" si="74"/>
        <v>0</v>
      </c>
      <c r="N137">
        <f t="shared" ref="N137" si="78">$K136+$K137-$L136-$L137</f>
        <v>-2927</v>
      </c>
    </row>
    <row r="138" spans="1:14" hidden="1" x14ac:dyDescent="0.3">
      <c r="A138" t="s">
        <v>7</v>
      </c>
      <c r="B138">
        <v>18</v>
      </c>
      <c r="C138">
        <v>25</v>
      </c>
      <c r="D138">
        <v>1747</v>
      </c>
      <c r="E138">
        <v>69</v>
      </c>
      <c r="F138">
        <v>1</v>
      </c>
      <c r="G138">
        <v>0</v>
      </c>
      <c r="I138" s="7">
        <f t="shared" si="71"/>
        <v>1.3888888888888888</v>
      </c>
      <c r="J138">
        <f t="shared" si="72"/>
        <v>7</v>
      </c>
      <c r="K138" s="5">
        <f t="shared" si="73"/>
        <v>0</v>
      </c>
      <c r="L138" s="5">
        <f t="shared" si="74"/>
        <v>1747</v>
      </c>
    </row>
    <row r="139" spans="1:14" hidden="1" x14ac:dyDescent="0.3">
      <c r="A139" t="s">
        <v>8</v>
      </c>
      <c r="B139">
        <v>18</v>
      </c>
      <c r="C139">
        <v>25</v>
      </c>
      <c r="D139">
        <v>774</v>
      </c>
      <c r="E139">
        <v>69</v>
      </c>
      <c r="F139">
        <v>1</v>
      </c>
      <c r="G139">
        <v>0</v>
      </c>
      <c r="I139" s="7">
        <f t="shared" si="71"/>
        <v>1.3888888888888888</v>
      </c>
      <c r="J139">
        <f t="shared" si="72"/>
        <v>7</v>
      </c>
      <c r="K139" s="5">
        <f t="shared" si="73"/>
        <v>774</v>
      </c>
      <c r="L139" s="5">
        <f t="shared" si="74"/>
        <v>0</v>
      </c>
      <c r="N139">
        <f t="shared" ref="N139" si="79">$K138+$K139-$L138-$L139</f>
        <v>-973</v>
      </c>
    </row>
    <row r="140" spans="1:14" hidden="1" x14ac:dyDescent="0.3">
      <c r="A140" t="s">
        <v>7</v>
      </c>
      <c r="B140">
        <v>18</v>
      </c>
      <c r="C140">
        <v>18</v>
      </c>
      <c r="D140">
        <v>1503</v>
      </c>
      <c r="E140">
        <v>70</v>
      </c>
      <c r="F140">
        <v>1</v>
      </c>
      <c r="G140">
        <v>0</v>
      </c>
      <c r="I140" s="7">
        <f t="shared" si="71"/>
        <v>1</v>
      </c>
      <c r="J140">
        <f t="shared" si="72"/>
        <v>0</v>
      </c>
      <c r="K140" s="5">
        <f t="shared" si="73"/>
        <v>0</v>
      </c>
      <c r="L140" s="5">
        <f t="shared" si="74"/>
        <v>1503</v>
      </c>
    </row>
    <row r="141" spans="1:14" hidden="1" x14ac:dyDescent="0.3">
      <c r="A141" t="s">
        <v>8</v>
      </c>
      <c r="B141">
        <v>18</v>
      </c>
      <c r="C141">
        <v>18</v>
      </c>
      <c r="D141">
        <v>176</v>
      </c>
      <c r="E141">
        <v>70</v>
      </c>
      <c r="F141">
        <v>1</v>
      </c>
      <c r="G141">
        <v>0</v>
      </c>
      <c r="I141" s="7">
        <f t="shared" si="71"/>
        <v>1</v>
      </c>
      <c r="J141">
        <f t="shared" si="72"/>
        <v>0</v>
      </c>
      <c r="K141" s="5">
        <f t="shared" si="73"/>
        <v>176</v>
      </c>
      <c r="L141" s="5">
        <f t="shared" si="74"/>
        <v>0</v>
      </c>
      <c r="N141">
        <f t="shared" ref="N141" si="80">$K140+$K141-$L140-$L141</f>
        <v>-1327</v>
      </c>
    </row>
    <row r="142" spans="1:14" hidden="1" x14ac:dyDescent="0.3">
      <c r="A142" t="s">
        <v>7</v>
      </c>
      <c r="B142">
        <v>16</v>
      </c>
      <c r="C142">
        <v>16</v>
      </c>
      <c r="D142">
        <v>1348</v>
      </c>
      <c r="E142">
        <v>71</v>
      </c>
      <c r="F142">
        <v>1</v>
      </c>
      <c r="G142">
        <v>0</v>
      </c>
      <c r="I142" s="7">
        <f t="shared" si="71"/>
        <v>1</v>
      </c>
      <c r="J142">
        <f t="shared" si="72"/>
        <v>0</v>
      </c>
      <c r="K142" s="5">
        <f t="shared" si="73"/>
        <v>0</v>
      </c>
      <c r="L142" s="5">
        <f t="shared" si="74"/>
        <v>1348</v>
      </c>
    </row>
    <row r="143" spans="1:14" hidden="1" x14ac:dyDescent="0.3">
      <c r="A143" t="s">
        <v>8</v>
      </c>
      <c r="B143">
        <v>16</v>
      </c>
      <c r="C143">
        <v>16</v>
      </c>
      <c r="D143">
        <v>154</v>
      </c>
      <c r="E143">
        <v>71</v>
      </c>
      <c r="F143">
        <v>1</v>
      </c>
      <c r="G143">
        <v>0</v>
      </c>
      <c r="I143" s="7">
        <f t="shared" si="71"/>
        <v>1</v>
      </c>
      <c r="J143">
        <f t="shared" si="72"/>
        <v>0</v>
      </c>
      <c r="K143" s="5">
        <f t="shared" si="73"/>
        <v>154</v>
      </c>
      <c r="L143" s="5">
        <f t="shared" si="74"/>
        <v>0</v>
      </c>
      <c r="N143">
        <f t="shared" ref="N143" si="81">$K142+$K143-$L142-$L143</f>
        <v>-1194</v>
      </c>
    </row>
    <row r="144" spans="1:14" hidden="1" x14ac:dyDescent="0.3">
      <c r="A144" t="s">
        <v>7</v>
      </c>
      <c r="B144">
        <v>10</v>
      </c>
      <c r="C144">
        <v>25</v>
      </c>
      <c r="D144">
        <v>2109</v>
      </c>
      <c r="E144">
        <v>72</v>
      </c>
      <c r="F144">
        <v>1</v>
      </c>
      <c r="G144">
        <v>0</v>
      </c>
      <c r="I144" s="7">
        <f t="shared" si="71"/>
        <v>2.5</v>
      </c>
      <c r="J144">
        <f t="shared" si="72"/>
        <v>15</v>
      </c>
      <c r="K144" s="5">
        <f t="shared" si="73"/>
        <v>0</v>
      </c>
      <c r="L144" s="5">
        <f t="shared" si="74"/>
        <v>2109</v>
      </c>
    </row>
    <row r="145" spans="1:14" hidden="1" x14ac:dyDescent="0.3">
      <c r="A145" t="s">
        <v>8</v>
      </c>
      <c r="B145">
        <v>10</v>
      </c>
      <c r="C145">
        <v>25</v>
      </c>
      <c r="D145">
        <v>1705</v>
      </c>
      <c r="E145">
        <v>72</v>
      </c>
      <c r="F145">
        <v>1</v>
      </c>
      <c r="G145">
        <v>0</v>
      </c>
      <c r="I145" s="7">
        <f t="shared" si="71"/>
        <v>2.5</v>
      </c>
      <c r="J145">
        <f t="shared" si="72"/>
        <v>15</v>
      </c>
      <c r="K145" s="5">
        <f t="shared" si="73"/>
        <v>1705</v>
      </c>
      <c r="L145" s="5">
        <f t="shared" si="74"/>
        <v>0</v>
      </c>
      <c r="N145">
        <f t="shared" ref="N145" si="82">$K144+$K145-$L144-$L145</f>
        <v>-404</v>
      </c>
    </row>
    <row r="146" spans="1:14" hidden="1" x14ac:dyDescent="0.3">
      <c r="A146" t="s">
        <v>7</v>
      </c>
      <c r="B146">
        <v>5</v>
      </c>
      <c r="C146">
        <v>5</v>
      </c>
      <c r="D146">
        <v>471</v>
      </c>
      <c r="E146">
        <v>73</v>
      </c>
      <c r="F146">
        <v>1</v>
      </c>
      <c r="G146">
        <v>0</v>
      </c>
      <c r="I146" s="7">
        <f t="shared" si="71"/>
        <v>1</v>
      </c>
      <c r="J146">
        <f t="shared" si="72"/>
        <v>0</v>
      </c>
      <c r="K146" s="5">
        <f t="shared" si="73"/>
        <v>0</v>
      </c>
      <c r="L146" s="5">
        <f t="shared" si="74"/>
        <v>471</v>
      </c>
    </row>
    <row r="147" spans="1:14" hidden="1" x14ac:dyDescent="0.3">
      <c r="A147" t="s">
        <v>8</v>
      </c>
      <c r="B147">
        <v>5</v>
      </c>
      <c r="C147">
        <v>5</v>
      </c>
      <c r="D147">
        <v>124</v>
      </c>
      <c r="E147">
        <v>73</v>
      </c>
      <c r="F147">
        <v>1</v>
      </c>
      <c r="G147">
        <v>0</v>
      </c>
      <c r="I147" s="7">
        <f t="shared" si="71"/>
        <v>1</v>
      </c>
      <c r="J147">
        <f t="shared" si="72"/>
        <v>0</v>
      </c>
      <c r="K147" s="5">
        <f t="shared" si="73"/>
        <v>124</v>
      </c>
      <c r="L147" s="5">
        <f t="shared" si="74"/>
        <v>0</v>
      </c>
      <c r="N147">
        <f t="shared" ref="N147" si="83">$K146+$K147-$L146-$L147</f>
        <v>-347</v>
      </c>
    </row>
    <row r="148" spans="1:14" hidden="1" x14ac:dyDescent="0.3">
      <c r="A148" t="s">
        <v>7</v>
      </c>
      <c r="B148">
        <v>40</v>
      </c>
      <c r="C148">
        <v>40</v>
      </c>
      <c r="D148">
        <v>3313</v>
      </c>
      <c r="E148">
        <v>74</v>
      </c>
      <c r="F148">
        <v>1</v>
      </c>
      <c r="G148">
        <v>0</v>
      </c>
      <c r="I148" s="7">
        <f t="shared" si="71"/>
        <v>1</v>
      </c>
      <c r="J148">
        <f t="shared" si="72"/>
        <v>0</v>
      </c>
      <c r="K148" s="5">
        <f t="shared" si="73"/>
        <v>0</v>
      </c>
      <c r="L148" s="5">
        <f t="shared" si="74"/>
        <v>3313</v>
      </c>
    </row>
    <row r="149" spans="1:14" hidden="1" x14ac:dyDescent="0.3">
      <c r="A149" t="s">
        <v>8</v>
      </c>
      <c r="B149">
        <v>40</v>
      </c>
      <c r="C149">
        <v>40</v>
      </c>
      <c r="D149">
        <v>158</v>
      </c>
      <c r="E149">
        <v>74</v>
      </c>
      <c r="F149">
        <v>1</v>
      </c>
      <c r="G149">
        <v>0</v>
      </c>
      <c r="I149" s="7">
        <f t="shared" si="71"/>
        <v>1</v>
      </c>
      <c r="J149">
        <f t="shared" si="72"/>
        <v>0</v>
      </c>
      <c r="K149" s="5">
        <f t="shared" si="73"/>
        <v>158</v>
      </c>
      <c r="L149" s="5">
        <f t="shared" si="74"/>
        <v>0</v>
      </c>
      <c r="N149">
        <f t="shared" ref="N149" si="84">$K148+$K149-$L148-$L149</f>
        <v>-3155</v>
      </c>
    </row>
    <row r="150" spans="1:14" hidden="1" x14ac:dyDescent="0.3">
      <c r="A150" t="s">
        <v>8</v>
      </c>
      <c r="B150">
        <v>3</v>
      </c>
      <c r="C150">
        <v>3</v>
      </c>
      <c r="D150">
        <v>122</v>
      </c>
      <c r="E150">
        <v>75</v>
      </c>
      <c r="F150">
        <v>1</v>
      </c>
      <c r="G150">
        <v>0</v>
      </c>
      <c r="I150" s="7">
        <f t="shared" si="71"/>
        <v>1</v>
      </c>
      <c r="J150">
        <f t="shared" si="72"/>
        <v>0</v>
      </c>
      <c r="K150" s="5">
        <f t="shared" si="73"/>
        <v>122</v>
      </c>
      <c r="L150" s="5">
        <f t="shared" si="74"/>
        <v>0</v>
      </c>
    </row>
    <row r="151" spans="1:14" hidden="1" x14ac:dyDescent="0.3">
      <c r="A151" t="s">
        <v>7</v>
      </c>
      <c r="B151">
        <v>3</v>
      </c>
      <c r="C151">
        <v>3</v>
      </c>
      <c r="D151">
        <v>212</v>
      </c>
      <c r="E151">
        <v>75</v>
      </c>
      <c r="F151">
        <v>1</v>
      </c>
      <c r="G151">
        <v>0</v>
      </c>
      <c r="I151" s="7">
        <f t="shared" si="71"/>
        <v>1</v>
      </c>
      <c r="J151">
        <f t="shared" si="72"/>
        <v>0</v>
      </c>
      <c r="K151" s="5">
        <f t="shared" si="73"/>
        <v>0</v>
      </c>
      <c r="L151" s="5">
        <f t="shared" si="74"/>
        <v>212</v>
      </c>
      <c r="N151">
        <f t="shared" ref="N151" si="85">$K150+$K151-$L150-$L151</f>
        <v>-90</v>
      </c>
    </row>
    <row r="152" spans="1:14" hidden="1" x14ac:dyDescent="0.3">
      <c r="A152" t="s">
        <v>8</v>
      </c>
      <c r="B152">
        <v>12</v>
      </c>
      <c r="C152">
        <v>13</v>
      </c>
      <c r="D152">
        <v>254</v>
      </c>
      <c r="E152">
        <v>76</v>
      </c>
      <c r="F152">
        <v>1</v>
      </c>
      <c r="G152">
        <v>0</v>
      </c>
      <c r="I152" s="7">
        <f t="shared" si="71"/>
        <v>1.0833333333333333</v>
      </c>
      <c r="J152">
        <f t="shared" si="72"/>
        <v>1</v>
      </c>
      <c r="K152" s="5">
        <f t="shared" si="73"/>
        <v>254</v>
      </c>
      <c r="L152" s="5">
        <f t="shared" si="74"/>
        <v>0</v>
      </c>
    </row>
    <row r="153" spans="1:14" hidden="1" x14ac:dyDescent="0.3">
      <c r="A153" t="s">
        <v>7</v>
      </c>
      <c r="B153">
        <v>12</v>
      </c>
      <c r="C153">
        <v>13</v>
      </c>
      <c r="D153">
        <v>961</v>
      </c>
      <c r="E153">
        <v>76</v>
      </c>
      <c r="F153">
        <v>1</v>
      </c>
      <c r="G153">
        <v>0</v>
      </c>
      <c r="I153" s="7">
        <f t="shared" si="71"/>
        <v>1.0833333333333333</v>
      </c>
      <c r="J153">
        <f t="shared" si="72"/>
        <v>1</v>
      </c>
      <c r="K153" s="5">
        <f t="shared" si="73"/>
        <v>0</v>
      </c>
      <c r="L153" s="5">
        <f t="shared" si="74"/>
        <v>961</v>
      </c>
      <c r="N153">
        <f t="shared" ref="N153" si="86">$K152+$K153-$L152-$L153</f>
        <v>-707</v>
      </c>
    </row>
    <row r="154" spans="1:14" hidden="1" x14ac:dyDescent="0.3">
      <c r="A154" t="s">
        <v>8</v>
      </c>
      <c r="B154">
        <v>19</v>
      </c>
      <c r="C154">
        <v>44</v>
      </c>
      <c r="D154">
        <v>2179</v>
      </c>
      <c r="E154">
        <v>77</v>
      </c>
      <c r="F154">
        <v>1</v>
      </c>
      <c r="G154">
        <v>0</v>
      </c>
      <c r="I154" s="7">
        <f t="shared" si="71"/>
        <v>2.3157894736842106</v>
      </c>
      <c r="J154">
        <f t="shared" si="72"/>
        <v>25</v>
      </c>
      <c r="K154" s="5">
        <f t="shared" si="73"/>
        <v>2179</v>
      </c>
      <c r="L154" s="5">
        <f t="shared" si="74"/>
        <v>0</v>
      </c>
    </row>
    <row r="155" spans="1:14" hidden="1" x14ac:dyDescent="0.3">
      <c r="A155" t="s">
        <v>7</v>
      </c>
      <c r="B155">
        <v>19</v>
      </c>
      <c r="C155">
        <v>44</v>
      </c>
      <c r="D155">
        <v>2892</v>
      </c>
      <c r="E155">
        <v>77</v>
      </c>
      <c r="F155">
        <v>1</v>
      </c>
      <c r="G155">
        <v>0</v>
      </c>
      <c r="I155" s="7">
        <f t="shared" si="71"/>
        <v>2.3157894736842106</v>
      </c>
      <c r="J155">
        <f t="shared" si="72"/>
        <v>25</v>
      </c>
      <c r="K155" s="5">
        <f t="shared" si="73"/>
        <v>0</v>
      </c>
      <c r="L155" s="5">
        <f t="shared" si="74"/>
        <v>2892</v>
      </c>
      <c r="N155">
        <f t="shared" ref="N155" si="87">$K154+$K155-$L154-$L155</f>
        <v>-713</v>
      </c>
    </row>
    <row r="156" spans="1:14" hidden="1" x14ac:dyDescent="0.3">
      <c r="A156" t="s">
        <v>8</v>
      </c>
      <c r="B156">
        <v>2</v>
      </c>
      <c r="C156">
        <v>2</v>
      </c>
      <c r="D156">
        <v>137</v>
      </c>
      <c r="E156">
        <v>78</v>
      </c>
      <c r="F156">
        <v>0</v>
      </c>
      <c r="G156">
        <v>1</v>
      </c>
      <c r="I156" s="7">
        <f t="shared" si="71"/>
        <v>1</v>
      </c>
      <c r="J156">
        <f t="shared" si="72"/>
        <v>0</v>
      </c>
      <c r="K156" s="5">
        <f t="shared" si="73"/>
        <v>137</v>
      </c>
      <c r="L156" s="5">
        <f t="shared" si="74"/>
        <v>0</v>
      </c>
    </row>
    <row r="157" spans="1:14" hidden="1" x14ac:dyDescent="0.3">
      <c r="A157" t="s">
        <v>7</v>
      </c>
      <c r="B157">
        <v>2</v>
      </c>
      <c r="C157">
        <v>2</v>
      </c>
      <c r="D157">
        <v>125</v>
      </c>
      <c r="E157">
        <v>78</v>
      </c>
      <c r="F157">
        <v>0</v>
      </c>
      <c r="G157">
        <v>1</v>
      </c>
      <c r="I157" s="7">
        <f t="shared" si="71"/>
        <v>1</v>
      </c>
      <c r="J157">
        <f t="shared" si="72"/>
        <v>0</v>
      </c>
      <c r="K157" s="5">
        <f t="shared" si="73"/>
        <v>0</v>
      </c>
      <c r="L157" s="5">
        <f t="shared" si="74"/>
        <v>125</v>
      </c>
      <c r="N157">
        <f t="shared" ref="N157" si="88">$K156+$K157-$L156-$L157</f>
        <v>12</v>
      </c>
    </row>
    <row r="158" spans="1:14" hidden="1" x14ac:dyDescent="0.3">
      <c r="A158" t="s">
        <v>7</v>
      </c>
      <c r="B158">
        <v>13</v>
      </c>
      <c r="C158">
        <v>26</v>
      </c>
      <c r="D158">
        <v>1963</v>
      </c>
      <c r="E158">
        <v>79</v>
      </c>
      <c r="F158">
        <v>1</v>
      </c>
      <c r="G158">
        <v>0</v>
      </c>
      <c r="I158" s="7">
        <f t="shared" si="71"/>
        <v>2</v>
      </c>
      <c r="J158">
        <f t="shared" si="72"/>
        <v>13</v>
      </c>
      <c r="K158" s="5">
        <f t="shared" si="73"/>
        <v>0</v>
      </c>
      <c r="L158" s="5">
        <f t="shared" si="74"/>
        <v>1963</v>
      </c>
    </row>
    <row r="159" spans="1:14" hidden="1" x14ac:dyDescent="0.3">
      <c r="A159" t="s">
        <v>8</v>
      </c>
      <c r="B159">
        <v>13</v>
      </c>
      <c r="C159">
        <v>26</v>
      </c>
      <c r="D159">
        <v>1540</v>
      </c>
      <c r="E159">
        <v>79</v>
      </c>
      <c r="F159">
        <v>1</v>
      </c>
      <c r="G159">
        <v>0</v>
      </c>
      <c r="I159" s="7">
        <f t="shared" si="71"/>
        <v>2</v>
      </c>
      <c r="J159">
        <f t="shared" si="72"/>
        <v>13</v>
      </c>
      <c r="K159" s="5">
        <f t="shared" si="73"/>
        <v>1540</v>
      </c>
      <c r="L159" s="5">
        <f t="shared" si="74"/>
        <v>0</v>
      </c>
      <c r="N159">
        <f t="shared" ref="N159" si="89">$K158+$K159-$L158-$L159</f>
        <v>-423</v>
      </c>
    </row>
    <row r="160" spans="1:14" hidden="1" x14ac:dyDescent="0.3">
      <c r="A160" t="s">
        <v>7</v>
      </c>
      <c r="B160">
        <v>36</v>
      </c>
      <c r="C160">
        <v>36</v>
      </c>
      <c r="D160">
        <v>3096</v>
      </c>
      <c r="E160">
        <v>80</v>
      </c>
      <c r="F160">
        <v>1</v>
      </c>
      <c r="G160">
        <v>0</v>
      </c>
      <c r="I160" s="7">
        <f t="shared" si="71"/>
        <v>1</v>
      </c>
      <c r="J160">
        <f t="shared" si="72"/>
        <v>0</v>
      </c>
      <c r="K160" s="5">
        <f t="shared" si="73"/>
        <v>0</v>
      </c>
      <c r="L160" s="5">
        <f t="shared" si="74"/>
        <v>3096</v>
      </c>
    </row>
    <row r="161" spans="1:14" hidden="1" x14ac:dyDescent="0.3">
      <c r="A161" t="s">
        <v>8</v>
      </c>
      <c r="B161">
        <v>36</v>
      </c>
      <c r="C161">
        <v>36</v>
      </c>
      <c r="D161">
        <v>178</v>
      </c>
      <c r="E161">
        <v>80</v>
      </c>
      <c r="F161">
        <v>1</v>
      </c>
      <c r="G161">
        <v>0</v>
      </c>
      <c r="I161" s="7">
        <f t="shared" si="71"/>
        <v>1</v>
      </c>
      <c r="J161">
        <f t="shared" si="72"/>
        <v>0</v>
      </c>
      <c r="K161" s="5">
        <f t="shared" si="73"/>
        <v>178</v>
      </c>
      <c r="L161" s="5">
        <f t="shared" si="74"/>
        <v>0</v>
      </c>
      <c r="N161">
        <f t="shared" ref="N161" si="90">$K160+$K161-$L160-$L161</f>
        <v>-2918</v>
      </c>
    </row>
    <row r="162" spans="1:14" hidden="1" x14ac:dyDescent="0.3">
      <c r="A162" t="s">
        <v>7</v>
      </c>
      <c r="B162">
        <v>3</v>
      </c>
      <c r="C162">
        <v>3</v>
      </c>
      <c r="D162">
        <v>268</v>
      </c>
      <c r="E162">
        <v>81</v>
      </c>
      <c r="F162">
        <v>1</v>
      </c>
      <c r="G162">
        <v>0</v>
      </c>
      <c r="I162" s="7">
        <f t="shared" si="71"/>
        <v>1</v>
      </c>
      <c r="J162">
        <f t="shared" si="72"/>
        <v>0</v>
      </c>
      <c r="K162" s="5">
        <f t="shared" si="73"/>
        <v>0</v>
      </c>
      <c r="L162" s="5">
        <f t="shared" si="74"/>
        <v>268</v>
      </c>
    </row>
    <row r="163" spans="1:14" hidden="1" x14ac:dyDescent="0.3">
      <c r="A163" t="s">
        <v>8</v>
      </c>
      <c r="B163">
        <v>3</v>
      </c>
      <c r="C163">
        <v>3</v>
      </c>
      <c r="D163">
        <v>62</v>
      </c>
      <c r="E163">
        <v>81</v>
      </c>
      <c r="F163">
        <v>1</v>
      </c>
      <c r="G163">
        <v>0</v>
      </c>
      <c r="I163" s="7">
        <f t="shared" si="71"/>
        <v>1</v>
      </c>
      <c r="J163">
        <f t="shared" si="72"/>
        <v>0</v>
      </c>
      <c r="K163" s="5">
        <f t="shared" si="73"/>
        <v>62</v>
      </c>
      <c r="L163" s="5">
        <f t="shared" si="74"/>
        <v>0</v>
      </c>
      <c r="N163">
        <f t="shared" ref="N163" si="91">$K162+$K163-$L162-$L163</f>
        <v>-206</v>
      </c>
    </row>
    <row r="164" spans="1:14" hidden="1" x14ac:dyDescent="0.3">
      <c r="A164" t="s">
        <v>7</v>
      </c>
      <c r="B164">
        <v>22</v>
      </c>
      <c r="C164">
        <v>39</v>
      </c>
      <c r="D164">
        <v>2935</v>
      </c>
      <c r="E164">
        <v>82</v>
      </c>
      <c r="F164">
        <v>1</v>
      </c>
      <c r="G164">
        <v>0</v>
      </c>
      <c r="I164" s="7">
        <f t="shared" si="71"/>
        <v>1.7727272727272727</v>
      </c>
      <c r="J164">
        <f t="shared" si="72"/>
        <v>17</v>
      </c>
      <c r="K164" s="5">
        <f t="shared" si="73"/>
        <v>0</v>
      </c>
      <c r="L164" s="5">
        <f t="shared" si="74"/>
        <v>2935</v>
      </c>
    </row>
    <row r="165" spans="1:14" hidden="1" x14ac:dyDescent="0.3">
      <c r="A165" t="s">
        <v>8</v>
      </c>
      <c r="B165">
        <v>22</v>
      </c>
      <c r="C165">
        <v>39</v>
      </c>
      <c r="D165">
        <v>2002</v>
      </c>
      <c r="E165">
        <v>82</v>
      </c>
      <c r="F165">
        <v>1</v>
      </c>
      <c r="G165">
        <v>0</v>
      </c>
      <c r="I165" s="7">
        <f t="shared" si="71"/>
        <v>1.7727272727272727</v>
      </c>
      <c r="J165">
        <f t="shared" si="72"/>
        <v>17</v>
      </c>
      <c r="K165" s="5">
        <f t="shared" si="73"/>
        <v>2002</v>
      </c>
      <c r="L165" s="5">
        <f t="shared" si="74"/>
        <v>0</v>
      </c>
      <c r="N165">
        <f t="shared" ref="N165" si="92">$K164+$K165-$L164-$L165</f>
        <v>-933</v>
      </c>
    </row>
    <row r="166" spans="1:14" hidden="1" x14ac:dyDescent="0.3">
      <c r="A166" t="s">
        <v>7</v>
      </c>
      <c r="B166">
        <v>5</v>
      </c>
      <c r="C166">
        <v>7</v>
      </c>
      <c r="D166">
        <v>429</v>
      </c>
      <c r="E166">
        <v>83</v>
      </c>
      <c r="F166">
        <v>1</v>
      </c>
      <c r="G166">
        <v>0</v>
      </c>
      <c r="I166" s="7">
        <f t="shared" si="71"/>
        <v>1.4</v>
      </c>
      <c r="J166">
        <f t="shared" si="72"/>
        <v>2</v>
      </c>
      <c r="K166" s="5">
        <f t="shared" si="73"/>
        <v>0</v>
      </c>
      <c r="L166" s="5">
        <f t="shared" si="74"/>
        <v>429</v>
      </c>
    </row>
    <row r="167" spans="1:14" hidden="1" x14ac:dyDescent="0.3">
      <c r="A167" t="s">
        <v>8</v>
      </c>
      <c r="B167">
        <v>5</v>
      </c>
      <c r="C167">
        <v>7</v>
      </c>
      <c r="D167">
        <v>238</v>
      </c>
      <c r="E167">
        <v>83</v>
      </c>
      <c r="F167">
        <v>1</v>
      </c>
      <c r="G167">
        <v>0</v>
      </c>
      <c r="I167" s="7">
        <f t="shared" si="71"/>
        <v>1.4</v>
      </c>
      <c r="J167">
        <f t="shared" si="72"/>
        <v>2</v>
      </c>
      <c r="K167" s="5">
        <f t="shared" si="73"/>
        <v>238</v>
      </c>
      <c r="L167" s="5">
        <f t="shared" si="74"/>
        <v>0</v>
      </c>
      <c r="N167">
        <f t="shared" ref="N167" si="93">$K166+$K167-$L166-$L167</f>
        <v>-191</v>
      </c>
    </row>
    <row r="168" spans="1:14" hidden="1" x14ac:dyDescent="0.3">
      <c r="A168" t="s">
        <v>8</v>
      </c>
      <c r="B168">
        <v>31</v>
      </c>
      <c r="C168">
        <v>31</v>
      </c>
      <c r="D168">
        <v>171</v>
      </c>
      <c r="E168">
        <v>84</v>
      </c>
      <c r="F168">
        <v>1</v>
      </c>
      <c r="G168">
        <v>0</v>
      </c>
      <c r="I168" s="7">
        <f t="shared" si="71"/>
        <v>1</v>
      </c>
      <c r="J168">
        <f t="shared" si="72"/>
        <v>0</v>
      </c>
      <c r="K168" s="5">
        <f t="shared" si="73"/>
        <v>171</v>
      </c>
      <c r="L168" s="5">
        <f t="shared" si="74"/>
        <v>0</v>
      </c>
    </row>
    <row r="169" spans="1:14" hidden="1" x14ac:dyDescent="0.3">
      <c r="A169" t="s">
        <v>7</v>
      </c>
      <c r="B169">
        <v>31</v>
      </c>
      <c r="C169">
        <v>31</v>
      </c>
      <c r="D169">
        <v>2289</v>
      </c>
      <c r="E169">
        <v>84</v>
      </c>
      <c r="F169">
        <v>1</v>
      </c>
      <c r="G169">
        <v>0</v>
      </c>
      <c r="I169" s="7">
        <f t="shared" si="71"/>
        <v>1</v>
      </c>
      <c r="J169">
        <f t="shared" si="72"/>
        <v>0</v>
      </c>
      <c r="K169" s="5">
        <f t="shared" si="73"/>
        <v>0</v>
      </c>
      <c r="L169" s="5">
        <f t="shared" si="74"/>
        <v>2289</v>
      </c>
      <c r="N169">
        <f t="shared" ref="N169" si="94">$K168+$K169-$L168-$L169</f>
        <v>-2118</v>
      </c>
    </row>
    <row r="170" spans="1:14" hidden="1" x14ac:dyDescent="0.3">
      <c r="A170" t="s">
        <v>8</v>
      </c>
      <c r="B170">
        <v>14</v>
      </c>
      <c r="C170">
        <v>14</v>
      </c>
      <c r="D170">
        <v>165</v>
      </c>
      <c r="E170">
        <v>85</v>
      </c>
      <c r="F170">
        <v>1</v>
      </c>
      <c r="G170">
        <v>0</v>
      </c>
      <c r="I170" s="7">
        <f t="shared" si="71"/>
        <v>1</v>
      </c>
      <c r="J170">
        <f t="shared" si="72"/>
        <v>0</v>
      </c>
      <c r="K170" s="5">
        <f t="shared" si="73"/>
        <v>165</v>
      </c>
      <c r="L170" s="5">
        <f t="shared" si="74"/>
        <v>0</v>
      </c>
    </row>
    <row r="171" spans="1:14" hidden="1" x14ac:dyDescent="0.3">
      <c r="A171" t="s">
        <v>7</v>
      </c>
      <c r="B171">
        <v>14</v>
      </c>
      <c r="C171">
        <v>14</v>
      </c>
      <c r="D171">
        <v>1307</v>
      </c>
      <c r="E171">
        <v>85</v>
      </c>
      <c r="F171">
        <v>1</v>
      </c>
      <c r="G171">
        <v>0</v>
      </c>
      <c r="I171" s="7">
        <f t="shared" si="71"/>
        <v>1</v>
      </c>
      <c r="J171">
        <f t="shared" si="72"/>
        <v>0</v>
      </c>
      <c r="K171" s="5">
        <f t="shared" si="73"/>
        <v>0</v>
      </c>
      <c r="L171" s="5">
        <f t="shared" si="74"/>
        <v>1307</v>
      </c>
      <c r="N171">
        <f t="shared" ref="N171" si="95">$K170+$K171-$L170-$L171</f>
        <v>-1142</v>
      </c>
    </row>
    <row r="172" spans="1:14" hidden="1" x14ac:dyDescent="0.3">
      <c r="A172" t="s">
        <v>8</v>
      </c>
      <c r="B172">
        <v>4</v>
      </c>
      <c r="C172">
        <v>4</v>
      </c>
      <c r="D172">
        <v>158</v>
      </c>
      <c r="E172">
        <v>86</v>
      </c>
      <c r="F172">
        <v>1</v>
      </c>
      <c r="G172">
        <v>0</v>
      </c>
      <c r="I172" s="7">
        <f t="shared" si="71"/>
        <v>1</v>
      </c>
      <c r="J172">
        <f t="shared" si="72"/>
        <v>0</v>
      </c>
      <c r="K172" s="5">
        <f t="shared" si="73"/>
        <v>158</v>
      </c>
      <c r="L172" s="5">
        <f t="shared" si="74"/>
        <v>0</v>
      </c>
    </row>
    <row r="173" spans="1:14" hidden="1" x14ac:dyDescent="0.3">
      <c r="A173" t="s">
        <v>7</v>
      </c>
      <c r="B173">
        <v>4</v>
      </c>
      <c r="C173">
        <v>4</v>
      </c>
      <c r="D173">
        <v>342</v>
      </c>
      <c r="E173">
        <v>86</v>
      </c>
      <c r="F173">
        <v>1</v>
      </c>
      <c r="G173">
        <v>0</v>
      </c>
      <c r="I173" s="7">
        <f t="shared" si="71"/>
        <v>1</v>
      </c>
      <c r="J173">
        <f t="shared" si="72"/>
        <v>0</v>
      </c>
      <c r="K173" s="5">
        <f t="shared" si="73"/>
        <v>0</v>
      </c>
      <c r="L173" s="5">
        <f t="shared" si="74"/>
        <v>342</v>
      </c>
      <c r="N173">
        <f t="shared" ref="N173" si="96">$K172+$K173-$L172-$L173</f>
        <v>-184</v>
      </c>
    </row>
    <row r="174" spans="1:14" hidden="1" x14ac:dyDescent="0.3">
      <c r="A174" t="s">
        <v>8</v>
      </c>
      <c r="B174">
        <v>25</v>
      </c>
      <c r="C174">
        <v>42</v>
      </c>
      <c r="D174">
        <v>1752</v>
      </c>
      <c r="E174">
        <v>87</v>
      </c>
      <c r="F174">
        <v>1</v>
      </c>
      <c r="G174">
        <v>0</v>
      </c>
      <c r="I174" s="7">
        <f t="shared" si="71"/>
        <v>1.68</v>
      </c>
      <c r="J174">
        <f t="shared" si="72"/>
        <v>17</v>
      </c>
      <c r="K174" s="5">
        <f t="shared" si="73"/>
        <v>1752</v>
      </c>
      <c r="L174" s="5">
        <f t="shared" si="74"/>
        <v>0</v>
      </c>
    </row>
    <row r="175" spans="1:14" hidden="1" x14ac:dyDescent="0.3">
      <c r="A175" t="s">
        <v>7</v>
      </c>
      <c r="B175">
        <v>25</v>
      </c>
      <c r="C175">
        <v>42</v>
      </c>
      <c r="D175">
        <v>2867</v>
      </c>
      <c r="E175">
        <v>87</v>
      </c>
      <c r="F175">
        <v>1</v>
      </c>
      <c r="G175">
        <v>0</v>
      </c>
      <c r="I175" s="7">
        <f t="shared" si="71"/>
        <v>1.68</v>
      </c>
      <c r="J175">
        <f t="shared" si="72"/>
        <v>17</v>
      </c>
      <c r="K175" s="5">
        <f t="shared" si="73"/>
        <v>0</v>
      </c>
      <c r="L175" s="5">
        <f t="shared" si="74"/>
        <v>2867</v>
      </c>
      <c r="N175">
        <f t="shared" ref="N175" si="97">$K174+$K175-$L174-$L175</f>
        <v>-1115</v>
      </c>
    </row>
    <row r="176" spans="1:14" hidden="1" x14ac:dyDescent="0.3">
      <c r="A176" t="s">
        <v>8</v>
      </c>
      <c r="B176">
        <v>19</v>
      </c>
      <c r="C176">
        <v>32</v>
      </c>
      <c r="D176">
        <v>1392</v>
      </c>
      <c r="E176">
        <v>88</v>
      </c>
      <c r="F176">
        <v>1</v>
      </c>
      <c r="G176">
        <v>0</v>
      </c>
      <c r="I176" s="7">
        <f t="shared" si="71"/>
        <v>1.6842105263157894</v>
      </c>
      <c r="J176">
        <f t="shared" si="72"/>
        <v>13</v>
      </c>
      <c r="K176" s="5">
        <f t="shared" si="73"/>
        <v>1392</v>
      </c>
      <c r="L176" s="5">
        <f t="shared" si="74"/>
        <v>0</v>
      </c>
    </row>
    <row r="177" spans="1:14" hidden="1" x14ac:dyDescent="0.3">
      <c r="A177" t="s">
        <v>7</v>
      </c>
      <c r="B177">
        <v>19</v>
      </c>
      <c r="C177">
        <v>32</v>
      </c>
      <c r="D177">
        <v>2410</v>
      </c>
      <c r="E177">
        <v>88</v>
      </c>
      <c r="F177">
        <v>1</v>
      </c>
      <c r="G177">
        <v>0</v>
      </c>
      <c r="I177" s="7">
        <f t="shared" si="71"/>
        <v>1.6842105263157894</v>
      </c>
      <c r="J177">
        <f t="shared" si="72"/>
        <v>13</v>
      </c>
      <c r="K177" s="5">
        <f t="shared" si="73"/>
        <v>0</v>
      </c>
      <c r="L177" s="5">
        <f t="shared" si="74"/>
        <v>2410</v>
      </c>
      <c r="N177">
        <f t="shared" ref="N177" si="98">$K176+$K177-$L176-$L177</f>
        <v>-1018</v>
      </c>
    </row>
    <row r="178" spans="1:14" hidden="1" x14ac:dyDescent="0.3">
      <c r="A178" t="s">
        <v>7</v>
      </c>
      <c r="B178">
        <v>9</v>
      </c>
      <c r="C178">
        <v>9</v>
      </c>
      <c r="D178">
        <v>883</v>
      </c>
      <c r="E178">
        <v>89</v>
      </c>
      <c r="F178">
        <v>1</v>
      </c>
      <c r="G178">
        <v>0</v>
      </c>
      <c r="I178" s="7">
        <f t="shared" si="71"/>
        <v>1</v>
      </c>
      <c r="J178">
        <f t="shared" si="72"/>
        <v>0</v>
      </c>
      <c r="K178" s="5">
        <f t="shared" si="73"/>
        <v>0</v>
      </c>
      <c r="L178" s="5">
        <f t="shared" si="74"/>
        <v>883</v>
      </c>
    </row>
    <row r="179" spans="1:14" hidden="1" x14ac:dyDescent="0.3">
      <c r="A179" t="s">
        <v>8</v>
      </c>
      <c r="B179">
        <v>9</v>
      </c>
      <c r="C179">
        <v>9</v>
      </c>
      <c r="D179">
        <v>162</v>
      </c>
      <c r="E179">
        <v>89</v>
      </c>
      <c r="F179">
        <v>1</v>
      </c>
      <c r="G179">
        <v>0</v>
      </c>
      <c r="I179" s="7">
        <f t="shared" si="71"/>
        <v>1</v>
      </c>
      <c r="J179">
        <f t="shared" si="72"/>
        <v>0</v>
      </c>
      <c r="K179" s="5">
        <f t="shared" si="73"/>
        <v>162</v>
      </c>
      <c r="L179" s="5">
        <f t="shared" si="74"/>
        <v>0</v>
      </c>
      <c r="N179">
        <f t="shared" ref="N179" si="99">$K178+$K179-$L178-$L179</f>
        <v>-721</v>
      </c>
    </row>
    <row r="180" spans="1:14" hidden="1" x14ac:dyDescent="0.3">
      <c r="A180" t="s">
        <v>7</v>
      </c>
      <c r="B180">
        <v>26</v>
      </c>
      <c r="C180">
        <v>48</v>
      </c>
      <c r="D180">
        <v>2766</v>
      </c>
      <c r="E180">
        <v>90</v>
      </c>
      <c r="F180">
        <v>1</v>
      </c>
      <c r="G180">
        <v>0</v>
      </c>
      <c r="I180" s="7">
        <f t="shared" si="71"/>
        <v>1.8461538461538463</v>
      </c>
      <c r="J180">
        <f t="shared" si="72"/>
        <v>22</v>
      </c>
      <c r="K180" s="5">
        <f t="shared" si="73"/>
        <v>0</v>
      </c>
      <c r="L180" s="5">
        <f t="shared" si="74"/>
        <v>2766</v>
      </c>
    </row>
    <row r="181" spans="1:14" hidden="1" x14ac:dyDescent="0.3">
      <c r="A181" t="s">
        <v>8</v>
      </c>
      <c r="B181">
        <v>26</v>
      </c>
      <c r="C181">
        <v>48</v>
      </c>
      <c r="D181">
        <v>2101</v>
      </c>
      <c r="E181">
        <v>90</v>
      </c>
      <c r="F181">
        <v>1</v>
      </c>
      <c r="G181">
        <v>0</v>
      </c>
      <c r="I181" s="7">
        <f t="shared" si="71"/>
        <v>1.8461538461538463</v>
      </c>
      <c r="J181">
        <f t="shared" si="72"/>
        <v>22</v>
      </c>
      <c r="K181" s="5">
        <f t="shared" si="73"/>
        <v>2101</v>
      </c>
      <c r="L181" s="5">
        <f t="shared" si="74"/>
        <v>0</v>
      </c>
      <c r="N181">
        <f t="shared" ref="N181" si="100">$K180+$K181-$L180-$L181</f>
        <v>-665</v>
      </c>
    </row>
    <row r="182" spans="1:14" hidden="1" x14ac:dyDescent="0.3">
      <c r="A182" t="s">
        <v>7</v>
      </c>
      <c r="B182">
        <v>5</v>
      </c>
      <c r="C182">
        <v>11</v>
      </c>
      <c r="D182">
        <v>813</v>
      </c>
      <c r="E182">
        <v>91</v>
      </c>
      <c r="F182">
        <v>1</v>
      </c>
      <c r="G182">
        <v>0</v>
      </c>
      <c r="I182" s="7">
        <f t="shared" si="71"/>
        <v>2.2000000000000002</v>
      </c>
      <c r="J182">
        <f t="shared" si="72"/>
        <v>6</v>
      </c>
      <c r="K182" s="5">
        <f t="shared" si="73"/>
        <v>0</v>
      </c>
      <c r="L182" s="5">
        <f t="shared" si="74"/>
        <v>813</v>
      </c>
    </row>
    <row r="183" spans="1:14" hidden="1" x14ac:dyDescent="0.3">
      <c r="A183" t="s">
        <v>8</v>
      </c>
      <c r="B183">
        <v>5</v>
      </c>
      <c r="C183">
        <v>11</v>
      </c>
      <c r="D183">
        <v>670</v>
      </c>
      <c r="E183">
        <v>91</v>
      </c>
      <c r="F183">
        <v>1</v>
      </c>
      <c r="G183">
        <v>0</v>
      </c>
      <c r="I183" s="7">
        <f t="shared" si="71"/>
        <v>2.2000000000000002</v>
      </c>
      <c r="J183">
        <f t="shared" si="72"/>
        <v>6</v>
      </c>
      <c r="K183" s="5">
        <f t="shared" si="73"/>
        <v>670</v>
      </c>
      <c r="L183" s="5">
        <f t="shared" si="74"/>
        <v>0</v>
      </c>
      <c r="N183">
        <f t="shared" ref="N183" si="101">$K182+$K183-$L182-$L183</f>
        <v>-143</v>
      </c>
    </row>
    <row r="184" spans="1:14" x14ac:dyDescent="0.3">
      <c r="A184" t="s">
        <v>8</v>
      </c>
      <c r="B184">
        <v>2</v>
      </c>
      <c r="C184">
        <v>34</v>
      </c>
      <c r="D184">
        <v>3178</v>
      </c>
      <c r="E184">
        <v>92</v>
      </c>
      <c r="F184">
        <v>1</v>
      </c>
      <c r="G184">
        <v>0</v>
      </c>
      <c r="I184" s="7">
        <f t="shared" si="71"/>
        <v>17</v>
      </c>
      <c r="J184">
        <f t="shared" si="72"/>
        <v>32</v>
      </c>
      <c r="K184" s="5">
        <f t="shared" si="73"/>
        <v>3178</v>
      </c>
      <c r="L184" s="5">
        <f t="shared" si="74"/>
        <v>0</v>
      </c>
    </row>
    <row r="185" spans="1:14" x14ac:dyDescent="0.3">
      <c r="A185" t="s">
        <v>7</v>
      </c>
      <c r="B185">
        <v>2</v>
      </c>
      <c r="C185">
        <v>34</v>
      </c>
      <c r="D185">
        <v>3306</v>
      </c>
      <c r="E185">
        <v>92</v>
      </c>
      <c r="F185">
        <v>1</v>
      </c>
      <c r="G185">
        <v>0</v>
      </c>
      <c r="I185" s="7">
        <f t="shared" si="71"/>
        <v>17</v>
      </c>
      <c r="J185">
        <f t="shared" si="72"/>
        <v>32</v>
      </c>
      <c r="K185" s="5">
        <f t="shared" si="73"/>
        <v>0</v>
      </c>
      <c r="L185" s="5">
        <f t="shared" si="74"/>
        <v>3306</v>
      </c>
      <c r="N185">
        <f t="shared" ref="N185" si="102">$K184+$K185-$L184-$L185</f>
        <v>-128</v>
      </c>
    </row>
    <row r="186" spans="1:14" hidden="1" x14ac:dyDescent="0.3">
      <c r="A186" t="s">
        <v>8</v>
      </c>
      <c r="B186">
        <v>42</v>
      </c>
      <c r="C186">
        <v>42</v>
      </c>
      <c r="D186">
        <v>153</v>
      </c>
      <c r="E186">
        <v>93</v>
      </c>
      <c r="F186">
        <v>1</v>
      </c>
      <c r="G186">
        <v>0</v>
      </c>
      <c r="I186" s="7">
        <f t="shared" si="71"/>
        <v>1</v>
      </c>
      <c r="J186">
        <f t="shared" si="72"/>
        <v>0</v>
      </c>
      <c r="K186" s="5">
        <f t="shared" si="73"/>
        <v>153</v>
      </c>
      <c r="L186" s="5">
        <f t="shared" si="74"/>
        <v>0</v>
      </c>
    </row>
    <row r="187" spans="1:14" hidden="1" x14ac:dyDescent="0.3">
      <c r="A187" t="s">
        <v>7</v>
      </c>
      <c r="B187">
        <v>42</v>
      </c>
      <c r="C187">
        <v>42</v>
      </c>
      <c r="D187">
        <v>3101</v>
      </c>
      <c r="E187">
        <v>93</v>
      </c>
      <c r="F187">
        <v>1</v>
      </c>
      <c r="G187">
        <v>0</v>
      </c>
      <c r="I187" s="7">
        <f t="shared" si="71"/>
        <v>1</v>
      </c>
      <c r="J187">
        <f t="shared" si="72"/>
        <v>0</v>
      </c>
      <c r="K187" s="5">
        <f t="shared" si="73"/>
        <v>0</v>
      </c>
      <c r="L187" s="5">
        <f t="shared" si="74"/>
        <v>3101</v>
      </c>
      <c r="N187">
        <f t="shared" ref="N187" si="103">$K186+$K187-$L186-$L187</f>
        <v>-2948</v>
      </c>
    </row>
    <row r="188" spans="1:14" hidden="1" x14ac:dyDescent="0.3">
      <c r="A188" t="s">
        <v>8</v>
      </c>
      <c r="B188">
        <v>5</v>
      </c>
      <c r="C188">
        <v>5</v>
      </c>
      <c r="D188">
        <v>112</v>
      </c>
      <c r="E188">
        <v>94</v>
      </c>
      <c r="F188">
        <v>1</v>
      </c>
      <c r="G188">
        <v>0</v>
      </c>
      <c r="I188" s="7">
        <f t="shared" si="71"/>
        <v>1</v>
      </c>
      <c r="J188">
        <f t="shared" si="72"/>
        <v>0</v>
      </c>
      <c r="K188" s="5">
        <f t="shared" si="73"/>
        <v>112</v>
      </c>
      <c r="L188" s="5">
        <f t="shared" si="74"/>
        <v>0</v>
      </c>
    </row>
    <row r="189" spans="1:14" hidden="1" x14ac:dyDescent="0.3">
      <c r="A189" t="s">
        <v>7</v>
      </c>
      <c r="B189">
        <v>5</v>
      </c>
      <c r="C189">
        <v>5</v>
      </c>
      <c r="D189">
        <v>286</v>
      </c>
      <c r="E189">
        <v>94</v>
      </c>
      <c r="F189">
        <v>1</v>
      </c>
      <c r="G189">
        <v>0</v>
      </c>
      <c r="I189" s="7">
        <f t="shared" si="71"/>
        <v>1</v>
      </c>
      <c r="J189">
        <f t="shared" si="72"/>
        <v>0</v>
      </c>
      <c r="K189" s="5">
        <f t="shared" si="73"/>
        <v>0</v>
      </c>
      <c r="L189" s="5">
        <f t="shared" si="74"/>
        <v>286</v>
      </c>
      <c r="N189">
        <f t="shared" ref="N189" si="104">$K188+$K189-$L188-$L189</f>
        <v>-174</v>
      </c>
    </row>
    <row r="190" spans="1:14" hidden="1" x14ac:dyDescent="0.3">
      <c r="A190" t="s">
        <v>8</v>
      </c>
      <c r="B190">
        <v>26</v>
      </c>
      <c r="C190">
        <v>48</v>
      </c>
      <c r="D190">
        <v>2417</v>
      </c>
      <c r="E190">
        <v>95</v>
      </c>
      <c r="F190">
        <v>1</v>
      </c>
      <c r="G190">
        <v>0</v>
      </c>
      <c r="I190" s="7">
        <f t="shared" si="71"/>
        <v>1.8461538461538463</v>
      </c>
      <c r="J190">
        <f t="shared" si="72"/>
        <v>22</v>
      </c>
      <c r="K190" s="5">
        <f t="shared" si="73"/>
        <v>2417</v>
      </c>
      <c r="L190" s="5">
        <f t="shared" si="74"/>
        <v>0</v>
      </c>
    </row>
    <row r="191" spans="1:14" hidden="1" x14ac:dyDescent="0.3">
      <c r="A191" t="s">
        <v>7</v>
      </c>
      <c r="B191">
        <v>26</v>
      </c>
      <c r="C191">
        <v>48</v>
      </c>
      <c r="D191">
        <v>3778</v>
      </c>
      <c r="E191">
        <v>95</v>
      </c>
      <c r="F191">
        <v>1</v>
      </c>
      <c r="G191">
        <v>0</v>
      </c>
      <c r="I191" s="7">
        <f t="shared" si="71"/>
        <v>1.8461538461538463</v>
      </c>
      <c r="J191">
        <f t="shared" si="72"/>
        <v>22</v>
      </c>
      <c r="K191" s="5">
        <f t="shared" si="73"/>
        <v>0</v>
      </c>
      <c r="L191" s="5">
        <f t="shared" si="74"/>
        <v>3778</v>
      </c>
      <c r="N191">
        <f t="shared" ref="N191" si="105">$K190+$K191-$L190-$L191</f>
        <v>-1361</v>
      </c>
    </row>
    <row r="192" spans="1:14" hidden="1" x14ac:dyDescent="0.3">
      <c r="A192" t="s">
        <v>8</v>
      </c>
      <c r="B192">
        <v>31</v>
      </c>
      <c r="C192">
        <v>38</v>
      </c>
      <c r="D192">
        <v>838</v>
      </c>
      <c r="E192">
        <v>96</v>
      </c>
      <c r="F192">
        <v>1</v>
      </c>
      <c r="G192">
        <v>0</v>
      </c>
      <c r="I192" s="7">
        <f t="shared" si="71"/>
        <v>1.2258064516129032</v>
      </c>
      <c r="J192">
        <f t="shared" si="72"/>
        <v>7</v>
      </c>
      <c r="K192" s="5">
        <f t="shared" si="73"/>
        <v>838</v>
      </c>
      <c r="L192" s="5">
        <f t="shared" si="74"/>
        <v>0</v>
      </c>
    </row>
    <row r="193" spans="1:14" hidden="1" x14ac:dyDescent="0.3">
      <c r="A193" t="s">
        <v>7</v>
      </c>
      <c r="B193">
        <v>31</v>
      </c>
      <c r="C193">
        <v>38</v>
      </c>
      <c r="D193">
        <v>2820</v>
      </c>
      <c r="E193">
        <v>96</v>
      </c>
      <c r="F193">
        <v>1</v>
      </c>
      <c r="G193">
        <v>0</v>
      </c>
      <c r="I193" s="7">
        <f t="shared" si="71"/>
        <v>1.2258064516129032</v>
      </c>
      <c r="J193">
        <f t="shared" si="72"/>
        <v>7</v>
      </c>
      <c r="K193" s="5">
        <f t="shared" si="73"/>
        <v>0</v>
      </c>
      <c r="L193" s="5">
        <f t="shared" si="74"/>
        <v>2820</v>
      </c>
      <c r="N193">
        <f t="shared" ref="N193" si="106">$K192+$K193-$L192-$L193</f>
        <v>-1982</v>
      </c>
    </row>
    <row r="194" spans="1:14" hidden="1" x14ac:dyDescent="0.3">
      <c r="A194" t="s">
        <v>8</v>
      </c>
      <c r="B194">
        <v>40</v>
      </c>
      <c r="C194">
        <v>40</v>
      </c>
      <c r="D194">
        <v>142</v>
      </c>
      <c r="E194">
        <v>97</v>
      </c>
      <c r="F194">
        <v>1</v>
      </c>
      <c r="G194">
        <v>0</v>
      </c>
      <c r="I194" s="7">
        <f t="shared" si="71"/>
        <v>1</v>
      </c>
      <c r="J194">
        <f t="shared" si="72"/>
        <v>0</v>
      </c>
      <c r="K194" s="5">
        <f t="shared" si="73"/>
        <v>142</v>
      </c>
      <c r="L194" s="5">
        <f t="shared" si="74"/>
        <v>0</v>
      </c>
    </row>
    <row r="195" spans="1:14" hidden="1" x14ac:dyDescent="0.3">
      <c r="A195" t="s">
        <v>7</v>
      </c>
      <c r="B195">
        <v>40</v>
      </c>
      <c r="C195">
        <v>40</v>
      </c>
      <c r="D195">
        <v>3392</v>
      </c>
      <c r="E195">
        <v>97</v>
      </c>
      <c r="F195">
        <v>1</v>
      </c>
      <c r="G195">
        <v>0</v>
      </c>
      <c r="I195" s="7">
        <f t="shared" ref="I195:I258" si="107">C195/B195</f>
        <v>1</v>
      </c>
      <c r="J195">
        <f t="shared" ref="J195:J258" si="108">C195-B195</f>
        <v>0</v>
      </c>
      <c r="K195" s="5">
        <f t="shared" ref="K195:K258" si="109">IF($A195="Hungarian",$D195,0)</f>
        <v>0</v>
      </c>
      <c r="L195" s="5">
        <f t="shared" ref="L195:L258" si="110">IF($A195="Vickrey Auction",$D195,0)</f>
        <v>3392</v>
      </c>
      <c r="N195">
        <f t="shared" ref="N195" si="111">$K194+$K195-$L194-$L195</f>
        <v>-3250</v>
      </c>
    </row>
    <row r="196" spans="1:14" hidden="1" x14ac:dyDescent="0.3">
      <c r="A196" t="s">
        <v>8</v>
      </c>
      <c r="B196">
        <v>3</v>
      </c>
      <c r="C196">
        <v>3</v>
      </c>
      <c r="D196">
        <v>44</v>
      </c>
      <c r="E196">
        <v>98</v>
      </c>
      <c r="F196">
        <v>1</v>
      </c>
      <c r="G196">
        <v>0</v>
      </c>
      <c r="I196" s="7">
        <f t="shared" si="107"/>
        <v>1</v>
      </c>
      <c r="J196">
        <f t="shared" si="108"/>
        <v>0</v>
      </c>
      <c r="K196" s="5">
        <f t="shared" si="109"/>
        <v>44</v>
      </c>
      <c r="L196" s="5">
        <f t="shared" si="110"/>
        <v>0</v>
      </c>
    </row>
    <row r="197" spans="1:14" hidden="1" x14ac:dyDescent="0.3">
      <c r="A197" t="s">
        <v>7</v>
      </c>
      <c r="B197">
        <v>3</v>
      </c>
      <c r="C197">
        <v>3</v>
      </c>
      <c r="D197">
        <v>224</v>
      </c>
      <c r="E197">
        <v>98</v>
      </c>
      <c r="F197">
        <v>1</v>
      </c>
      <c r="G197">
        <v>0</v>
      </c>
      <c r="I197" s="7">
        <f t="shared" si="107"/>
        <v>1</v>
      </c>
      <c r="J197">
        <f t="shared" si="108"/>
        <v>0</v>
      </c>
      <c r="K197" s="5">
        <f t="shared" si="109"/>
        <v>0</v>
      </c>
      <c r="L197" s="5">
        <f t="shared" si="110"/>
        <v>224</v>
      </c>
      <c r="N197">
        <f t="shared" ref="N197" si="112">$K196+$K197-$L196-$L197</f>
        <v>-180</v>
      </c>
    </row>
    <row r="198" spans="1:14" hidden="1" x14ac:dyDescent="0.3">
      <c r="A198" t="s">
        <v>7</v>
      </c>
      <c r="B198">
        <v>29</v>
      </c>
      <c r="C198">
        <v>40</v>
      </c>
      <c r="D198">
        <v>2719</v>
      </c>
      <c r="E198">
        <v>99</v>
      </c>
      <c r="F198">
        <v>1</v>
      </c>
      <c r="G198">
        <v>0</v>
      </c>
      <c r="I198" s="7">
        <f t="shared" si="107"/>
        <v>1.3793103448275863</v>
      </c>
      <c r="J198">
        <f t="shared" si="108"/>
        <v>11</v>
      </c>
      <c r="K198" s="5">
        <f t="shared" si="109"/>
        <v>0</v>
      </c>
      <c r="L198" s="5">
        <f t="shared" si="110"/>
        <v>2719</v>
      </c>
    </row>
    <row r="199" spans="1:14" hidden="1" x14ac:dyDescent="0.3">
      <c r="A199" t="s">
        <v>8</v>
      </c>
      <c r="B199">
        <v>29</v>
      </c>
      <c r="C199">
        <v>40</v>
      </c>
      <c r="D199">
        <v>1159</v>
      </c>
      <c r="E199">
        <v>99</v>
      </c>
      <c r="F199">
        <v>1</v>
      </c>
      <c r="G199">
        <v>0</v>
      </c>
      <c r="I199" s="7">
        <f t="shared" si="107"/>
        <v>1.3793103448275863</v>
      </c>
      <c r="J199">
        <f t="shared" si="108"/>
        <v>11</v>
      </c>
      <c r="K199" s="5">
        <f t="shared" si="109"/>
        <v>1159</v>
      </c>
      <c r="L199" s="5">
        <f t="shared" si="110"/>
        <v>0</v>
      </c>
      <c r="N199">
        <f t="shared" ref="N199" si="113">$K198+$K199-$L198-$L199</f>
        <v>-1560</v>
      </c>
    </row>
    <row r="200" spans="1:14" hidden="1" x14ac:dyDescent="0.3">
      <c r="A200" t="s">
        <v>7</v>
      </c>
      <c r="B200">
        <v>8</v>
      </c>
      <c r="C200">
        <v>8</v>
      </c>
      <c r="D200">
        <v>725</v>
      </c>
      <c r="E200">
        <v>100</v>
      </c>
      <c r="F200">
        <v>1</v>
      </c>
      <c r="G200">
        <v>0</v>
      </c>
      <c r="I200" s="7">
        <f t="shared" si="107"/>
        <v>1</v>
      </c>
      <c r="J200">
        <f t="shared" si="108"/>
        <v>0</v>
      </c>
      <c r="K200" s="5">
        <f t="shared" si="109"/>
        <v>0</v>
      </c>
      <c r="L200" s="5">
        <f t="shared" si="110"/>
        <v>725</v>
      </c>
    </row>
    <row r="201" spans="1:14" hidden="1" x14ac:dyDescent="0.3">
      <c r="A201" t="s">
        <v>8</v>
      </c>
      <c r="B201">
        <v>8</v>
      </c>
      <c r="C201">
        <v>8</v>
      </c>
      <c r="D201">
        <v>98</v>
      </c>
      <c r="E201">
        <v>100</v>
      </c>
      <c r="F201">
        <v>1</v>
      </c>
      <c r="G201">
        <v>0</v>
      </c>
      <c r="I201" s="7">
        <f t="shared" si="107"/>
        <v>1</v>
      </c>
      <c r="J201">
        <f t="shared" si="108"/>
        <v>0</v>
      </c>
      <c r="K201" s="5">
        <f t="shared" si="109"/>
        <v>98</v>
      </c>
      <c r="L201" s="5">
        <f t="shared" si="110"/>
        <v>0</v>
      </c>
      <c r="N201">
        <f t="shared" ref="N201" si="114">$K200+$K201-$L200-$L201</f>
        <v>-627</v>
      </c>
    </row>
    <row r="202" spans="1:14" hidden="1" x14ac:dyDescent="0.3">
      <c r="A202" t="s">
        <v>7</v>
      </c>
      <c r="B202">
        <v>24</v>
      </c>
      <c r="C202">
        <v>24</v>
      </c>
      <c r="D202">
        <v>1977</v>
      </c>
      <c r="E202">
        <v>101</v>
      </c>
      <c r="F202">
        <v>1</v>
      </c>
      <c r="G202">
        <v>0</v>
      </c>
      <c r="I202" s="7">
        <f t="shared" si="107"/>
        <v>1</v>
      </c>
      <c r="J202">
        <f t="shared" si="108"/>
        <v>0</v>
      </c>
      <c r="K202" s="5">
        <f t="shared" si="109"/>
        <v>0</v>
      </c>
      <c r="L202" s="5">
        <f t="shared" si="110"/>
        <v>1977</v>
      </c>
    </row>
    <row r="203" spans="1:14" hidden="1" x14ac:dyDescent="0.3">
      <c r="A203" t="s">
        <v>8</v>
      </c>
      <c r="B203">
        <v>24</v>
      </c>
      <c r="C203">
        <v>24</v>
      </c>
      <c r="D203">
        <v>176</v>
      </c>
      <c r="E203">
        <v>101</v>
      </c>
      <c r="F203">
        <v>1</v>
      </c>
      <c r="G203">
        <v>0</v>
      </c>
      <c r="I203" s="7">
        <f t="shared" si="107"/>
        <v>1</v>
      </c>
      <c r="J203">
        <f t="shared" si="108"/>
        <v>0</v>
      </c>
      <c r="K203" s="5">
        <f t="shared" si="109"/>
        <v>176</v>
      </c>
      <c r="L203" s="5">
        <f t="shared" si="110"/>
        <v>0</v>
      </c>
      <c r="N203">
        <f t="shared" ref="N203" si="115">$K202+$K203-$L202-$L203</f>
        <v>-1801</v>
      </c>
    </row>
    <row r="204" spans="1:14" hidden="1" x14ac:dyDescent="0.3">
      <c r="A204" t="s">
        <v>8</v>
      </c>
      <c r="B204">
        <v>11</v>
      </c>
      <c r="C204">
        <v>11</v>
      </c>
      <c r="D204">
        <v>152</v>
      </c>
      <c r="E204">
        <v>102</v>
      </c>
      <c r="F204">
        <v>1</v>
      </c>
      <c r="G204">
        <v>0</v>
      </c>
      <c r="I204" s="7">
        <f t="shared" si="107"/>
        <v>1</v>
      </c>
      <c r="J204">
        <f t="shared" si="108"/>
        <v>0</v>
      </c>
      <c r="K204" s="5">
        <f t="shared" si="109"/>
        <v>152</v>
      </c>
      <c r="L204" s="5">
        <f t="shared" si="110"/>
        <v>0</v>
      </c>
    </row>
    <row r="205" spans="1:14" hidden="1" x14ac:dyDescent="0.3">
      <c r="A205" t="s">
        <v>7</v>
      </c>
      <c r="B205">
        <v>11</v>
      </c>
      <c r="C205">
        <v>11</v>
      </c>
      <c r="D205">
        <v>681</v>
      </c>
      <c r="E205">
        <v>102</v>
      </c>
      <c r="F205">
        <v>1</v>
      </c>
      <c r="G205">
        <v>0</v>
      </c>
      <c r="I205" s="7">
        <f t="shared" si="107"/>
        <v>1</v>
      </c>
      <c r="J205">
        <f t="shared" si="108"/>
        <v>0</v>
      </c>
      <c r="K205" s="5">
        <f t="shared" si="109"/>
        <v>0</v>
      </c>
      <c r="L205" s="5">
        <f t="shared" si="110"/>
        <v>681</v>
      </c>
      <c r="N205">
        <f t="shared" ref="N205" si="116">$K204+$K205-$L204-$L205</f>
        <v>-529</v>
      </c>
    </row>
    <row r="206" spans="1:14" hidden="1" x14ac:dyDescent="0.3">
      <c r="A206" t="s">
        <v>7</v>
      </c>
      <c r="B206">
        <v>20</v>
      </c>
      <c r="C206">
        <v>46</v>
      </c>
      <c r="D206">
        <v>3357</v>
      </c>
      <c r="E206">
        <v>103</v>
      </c>
      <c r="F206">
        <v>1</v>
      </c>
      <c r="G206">
        <v>0</v>
      </c>
      <c r="I206" s="7">
        <f t="shared" si="107"/>
        <v>2.2999999999999998</v>
      </c>
      <c r="J206">
        <f t="shared" si="108"/>
        <v>26</v>
      </c>
      <c r="K206" s="5">
        <f t="shared" si="109"/>
        <v>0</v>
      </c>
      <c r="L206" s="5">
        <f t="shared" si="110"/>
        <v>3357</v>
      </c>
    </row>
    <row r="207" spans="1:14" hidden="1" x14ac:dyDescent="0.3">
      <c r="A207" t="s">
        <v>8</v>
      </c>
      <c r="B207">
        <v>20</v>
      </c>
      <c r="C207">
        <v>46</v>
      </c>
      <c r="D207">
        <v>2357</v>
      </c>
      <c r="E207">
        <v>103</v>
      </c>
      <c r="F207">
        <v>1</v>
      </c>
      <c r="G207">
        <v>0</v>
      </c>
      <c r="I207" s="7">
        <f t="shared" si="107"/>
        <v>2.2999999999999998</v>
      </c>
      <c r="J207">
        <f t="shared" si="108"/>
        <v>26</v>
      </c>
      <c r="K207" s="5">
        <f t="shared" si="109"/>
        <v>2357</v>
      </c>
      <c r="L207" s="5">
        <f t="shared" si="110"/>
        <v>0</v>
      </c>
      <c r="N207">
        <f t="shared" ref="N207" si="117">$K206+$K207-$L206-$L207</f>
        <v>-1000</v>
      </c>
    </row>
    <row r="208" spans="1:14" hidden="1" x14ac:dyDescent="0.3">
      <c r="A208" t="s">
        <v>7</v>
      </c>
      <c r="B208">
        <v>14</v>
      </c>
      <c r="C208">
        <v>14</v>
      </c>
      <c r="D208">
        <v>1183</v>
      </c>
      <c r="E208">
        <v>104</v>
      </c>
      <c r="F208">
        <v>1</v>
      </c>
      <c r="G208">
        <v>0</v>
      </c>
      <c r="I208" s="7">
        <f t="shared" si="107"/>
        <v>1</v>
      </c>
      <c r="J208">
        <f t="shared" si="108"/>
        <v>0</v>
      </c>
      <c r="K208" s="5">
        <f t="shared" si="109"/>
        <v>0</v>
      </c>
      <c r="L208" s="5">
        <f t="shared" si="110"/>
        <v>1183</v>
      </c>
    </row>
    <row r="209" spans="1:14" hidden="1" x14ac:dyDescent="0.3">
      <c r="A209" t="s">
        <v>8</v>
      </c>
      <c r="B209">
        <v>14</v>
      </c>
      <c r="C209">
        <v>14</v>
      </c>
      <c r="D209">
        <v>134</v>
      </c>
      <c r="E209">
        <v>104</v>
      </c>
      <c r="F209">
        <v>1</v>
      </c>
      <c r="G209">
        <v>0</v>
      </c>
      <c r="I209" s="7">
        <f t="shared" si="107"/>
        <v>1</v>
      </c>
      <c r="J209">
        <f t="shared" si="108"/>
        <v>0</v>
      </c>
      <c r="K209" s="5">
        <f t="shared" si="109"/>
        <v>134</v>
      </c>
      <c r="L209" s="5">
        <f t="shared" si="110"/>
        <v>0</v>
      </c>
      <c r="N209">
        <f t="shared" ref="N209" si="118">$K208+$K209-$L208-$L209</f>
        <v>-1049</v>
      </c>
    </row>
    <row r="210" spans="1:14" hidden="1" x14ac:dyDescent="0.3">
      <c r="A210" t="s">
        <v>8</v>
      </c>
      <c r="B210">
        <v>27</v>
      </c>
      <c r="C210">
        <v>27</v>
      </c>
      <c r="D210">
        <v>148</v>
      </c>
      <c r="E210">
        <v>105</v>
      </c>
      <c r="F210">
        <v>1</v>
      </c>
      <c r="G210">
        <v>0</v>
      </c>
      <c r="I210" s="7">
        <f t="shared" si="107"/>
        <v>1</v>
      </c>
      <c r="J210">
        <f t="shared" si="108"/>
        <v>0</v>
      </c>
      <c r="K210" s="5">
        <f t="shared" si="109"/>
        <v>148</v>
      </c>
      <c r="L210" s="5">
        <f t="shared" si="110"/>
        <v>0</v>
      </c>
    </row>
    <row r="211" spans="1:14" hidden="1" x14ac:dyDescent="0.3">
      <c r="A211" t="s">
        <v>7</v>
      </c>
      <c r="B211">
        <v>27</v>
      </c>
      <c r="C211">
        <v>27</v>
      </c>
      <c r="D211">
        <v>2103</v>
      </c>
      <c r="E211">
        <v>105</v>
      </c>
      <c r="F211">
        <v>1</v>
      </c>
      <c r="G211">
        <v>0</v>
      </c>
      <c r="I211" s="7">
        <f t="shared" si="107"/>
        <v>1</v>
      </c>
      <c r="J211">
        <f t="shared" si="108"/>
        <v>0</v>
      </c>
      <c r="K211" s="5">
        <f t="shared" si="109"/>
        <v>0</v>
      </c>
      <c r="L211" s="5">
        <f t="shared" si="110"/>
        <v>2103</v>
      </c>
      <c r="N211">
        <f t="shared" ref="N211" si="119">$K210+$K211-$L210-$L211</f>
        <v>-1955</v>
      </c>
    </row>
    <row r="212" spans="1:14" hidden="1" x14ac:dyDescent="0.3">
      <c r="A212" t="s">
        <v>7</v>
      </c>
      <c r="B212">
        <v>5</v>
      </c>
      <c r="C212">
        <v>5</v>
      </c>
      <c r="D212">
        <v>414</v>
      </c>
      <c r="E212">
        <v>106</v>
      </c>
      <c r="F212">
        <v>1</v>
      </c>
      <c r="G212">
        <v>0</v>
      </c>
      <c r="I212" s="7">
        <f t="shared" si="107"/>
        <v>1</v>
      </c>
      <c r="J212">
        <f t="shared" si="108"/>
        <v>0</v>
      </c>
      <c r="K212" s="5">
        <f t="shared" si="109"/>
        <v>0</v>
      </c>
      <c r="L212" s="5">
        <f t="shared" si="110"/>
        <v>414</v>
      </c>
    </row>
    <row r="213" spans="1:14" hidden="1" x14ac:dyDescent="0.3">
      <c r="A213" t="s">
        <v>8</v>
      </c>
      <c r="B213">
        <v>5</v>
      </c>
      <c r="C213">
        <v>5</v>
      </c>
      <c r="D213">
        <v>63</v>
      </c>
      <c r="E213">
        <v>106</v>
      </c>
      <c r="F213">
        <v>1</v>
      </c>
      <c r="G213">
        <v>0</v>
      </c>
      <c r="I213" s="7">
        <f t="shared" si="107"/>
        <v>1</v>
      </c>
      <c r="J213">
        <f t="shared" si="108"/>
        <v>0</v>
      </c>
      <c r="K213" s="5">
        <f t="shared" si="109"/>
        <v>63</v>
      </c>
      <c r="L213" s="5">
        <f t="shared" si="110"/>
        <v>0</v>
      </c>
      <c r="N213">
        <f t="shared" ref="N213" si="120">$K212+$K213-$L212-$L213</f>
        <v>-351</v>
      </c>
    </row>
    <row r="214" spans="1:14" hidden="1" x14ac:dyDescent="0.3">
      <c r="A214" t="s">
        <v>8</v>
      </c>
      <c r="B214">
        <v>11</v>
      </c>
      <c r="C214">
        <v>23</v>
      </c>
      <c r="D214">
        <v>1456</v>
      </c>
      <c r="E214">
        <v>107</v>
      </c>
      <c r="F214">
        <v>1</v>
      </c>
      <c r="G214">
        <v>0</v>
      </c>
      <c r="I214" s="7">
        <f t="shared" si="107"/>
        <v>2.0909090909090908</v>
      </c>
      <c r="J214">
        <f t="shared" si="108"/>
        <v>12</v>
      </c>
      <c r="K214" s="5">
        <f t="shared" si="109"/>
        <v>1456</v>
      </c>
      <c r="L214" s="5">
        <f t="shared" si="110"/>
        <v>0</v>
      </c>
    </row>
    <row r="215" spans="1:14" hidden="1" x14ac:dyDescent="0.3">
      <c r="A215" t="s">
        <v>7</v>
      </c>
      <c r="B215">
        <v>11</v>
      </c>
      <c r="C215">
        <v>23</v>
      </c>
      <c r="D215">
        <v>1699</v>
      </c>
      <c r="E215">
        <v>107</v>
      </c>
      <c r="F215">
        <v>1</v>
      </c>
      <c r="G215">
        <v>0</v>
      </c>
      <c r="I215" s="7">
        <f t="shared" si="107"/>
        <v>2.0909090909090908</v>
      </c>
      <c r="J215">
        <f t="shared" si="108"/>
        <v>12</v>
      </c>
      <c r="K215" s="5">
        <f t="shared" si="109"/>
        <v>0</v>
      </c>
      <c r="L215" s="5">
        <f t="shared" si="110"/>
        <v>1699</v>
      </c>
      <c r="N215">
        <f t="shared" ref="N215" si="121">$K214+$K215-$L214-$L215</f>
        <v>-243</v>
      </c>
    </row>
    <row r="216" spans="1:14" x14ac:dyDescent="0.3">
      <c r="A216" t="s">
        <v>7</v>
      </c>
      <c r="B216">
        <v>3</v>
      </c>
      <c r="C216">
        <v>34</v>
      </c>
      <c r="D216">
        <v>3612</v>
      </c>
      <c r="E216">
        <v>108</v>
      </c>
      <c r="F216">
        <v>1</v>
      </c>
      <c r="G216">
        <v>0</v>
      </c>
      <c r="I216" s="7">
        <f t="shared" si="107"/>
        <v>11.333333333333334</v>
      </c>
      <c r="J216">
        <f t="shared" si="108"/>
        <v>31</v>
      </c>
      <c r="K216" s="5">
        <f t="shared" si="109"/>
        <v>0</v>
      </c>
      <c r="L216" s="5">
        <f t="shared" si="110"/>
        <v>3612</v>
      </c>
    </row>
    <row r="217" spans="1:14" x14ac:dyDescent="0.3">
      <c r="A217" t="s">
        <v>8</v>
      </c>
      <c r="B217">
        <v>3</v>
      </c>
      <c r="C217">
        <v>34</v>
      </c>
      <c r="D217">
        <v>3519</v>
      </c>
      <c r="E217">
        <v>108</v>
      </c>
      <c r="F217">
        <v>1</v>
      </c>
      <c r="G217">
        <v>0</v>
      </c>
      <c r="I217" s="7">
        <f t="shared" si="107"/>
        <v>11.333333333333334</v>
      </c>
      <c r="J217">
        <f t="shared" si="108"/>
        <v>31</v>
      </c>
      <c r="K217" s="5">
        <f t="shared" si="109"/>
        <v>3519</v>
      </c>
      <c r="L217" s="5">
        <f t="shared" si="110"/>
        <v>0</v>
      </c>
      <c r="N217">
        <f t="shared" ref="N217" si="122">$K216+$K217-$L216-$L217</f>
        <v>-93</v>
      </c>
    </row>
    <row r="218" spans="1:14" hidden="1" x14ac:dyDescent="0.3">
      <c r="A218" t="s">
        <v>8</v>
      </c>
      <c r="B218">
        <v>7</v>
      </c>
      <c r="C218">
        <v>7</v>
      </c>
      <c r="D218">
        <v>151</v>
      </c>
      <c r="E218">
        <v>109</v>
      </c>
      <c r="F218">
        <v>1</v>
      </c>
      <c r="G218">
        <v>0</v>
      </c>
      <c r="I218" s="7">
        <f t="shared" si="107"/>
        <v>1</v>
      </c>
      <c r="J218">
        <f t="shared" si="108"/>
        <v>0</v>
      </c>
      <c r="K218" s="5">
        <f t="shared" si="109"/>
        <v>151</v>
      </c>
      <c r="L218" s="5">
        <f t="shared" si="110"/>
        <v>0</v>
      </c>
    </row>
    <row r="219" spans="1:14" hidden="1" x14ac:dyDescent="0.3">
      <c r="A219" t="s">
        <v>7</v>
      </c>
      <c r="B219">
        <v>7</v>
      </c>
      <c r="C219">
        <v>7</v>
      </c>
      <c r="D219">
        <v>516</v>
      </c>
      <c r="E219">
        <v>109</v>
      </c>
      <c r="F219">
        <v>1</v>
      </c>
      <c r="G219">
        <v>0</v>
      </c>
      <c r="I219" s="7">
        <f t="shared" si="107"/>
        <v>1</v>
      </c>
      <c r="J219">
        <f t="shared" si="108"/>
        <v>0</v>
      </c>
      <c r="K219" s="5">
        <f t="shared" si="109"/>
        <v>0</v>
      </c>
      <c r="L219" s="5">
        <f t="shared" si="110"/>
        <v>516</v>
      </c>
      <c r="N219">
        <f t="shared" ref="N219" si="123">$K218+$K219-$L218-$L219</f>
        <v>-365</v>
      </c>
    </row>
    <row r="220" spans="1:14" hidden="1" x14ac:dyDescent="0.3">
      <c r="A220" t="s">
        <v>7</v>
      </c>
      <c r="B220">
        <v>6</v>
      </c>
      <c r="C220">
        <v>8</v>
      </c>
      <c r="D220">
        <v>617</v>
      </c>
      <c r="E220">
        <v>110</v>
      </c>
      <c r="F220">
        <v>1</v>
      </c>
      <c r="G220">
        <v>0</v>
      </c>
      <c r="I220" s="7">
        <f t="shared" si="107"/>
        <v>1.3333333333333333</v>
      </c>
      <c r="J220">
        <f t="shared" si="108"/>
        <v>2</v>
      </c>
      <c r="K220" s="5">
        <f t="shared" si="109"/>
        <v>0</v>
      </c>
      <c r="L220" s="5">
        <f t="shared" si="110"/>
        <v>617</v>
      </c>
    </row>
    <row r="221" spans="1:14" hidden="1" x14ac:dyDescent="0.3">
      <c r="A221" t="s">
        <v>8</v>
      </c>
      <c r="B221">
        <v>6</v>
      </c>
      <c r="C221">
        <v>8</v>
      </c>
      <c r="D221">
        <v>245</v>
      </c>
      <c r="E221">
        <v>110</v>
      </c>
      <c r="F221">
        <v>1</v>
      </c>
      <c r="G221">
        <v>0</v>
      </c>
      <c r="I221" s="7">
        <f t="shared" si="107"/>
        <v>1.3333333333333333</v>
      </c>
      <c r="J221">
        <f t="shared" si="108"/>
        <v>2</v>
      </c>
      <c r="K221" s="5">
        <f t="shared" si="109"/>
        <v>245</v>
      </c>
      <c r="L221" s="5">
        <f t="shared" si="110"/>
        <v>0</v>
      </c>
      <c r="N221">
        <f t="shared" ref="N221" si="124">$K220+$K221-$L220-$L221</f>
        <v>-372</v>
      </c>
    </row>
    <row r="222" spans="1:14" hidden="1" x14ac:dyDescent="0.3">
      <c r="A222" t="s">
        <v>7</v>
      </c>
      <c r="B222">
        <v>3</v>
      </c>
      <c r="C222">
        <v>3</v>
      </c>
      <c r="D222">
        <v>387</v>
      </c>
      <c r="E222">
        <v>111</v>
      </c>
      <c r="F222">
        <v>1</v>
      </c>
      <c r="G222">
        <v>0</v>
      </c>
      <c r="I222" s="7">
        <f t="shared" si="107"/>
        <v>1</v>
      </c>
      <c r="J222">
        <f t="shared" si="108"/>
        <v>0</v>
      </c>
      <c r="K222" s="5">
        <f t="shared" si="109"/>
        <v>0</v>
      </c>
      <c r="L222" s="5">
        <f t="shared" si="110"/>
        <v>387</v>
      </c>
    </row>
    <row r="223" spans="1:14" hidden="1" x14ac:dyDescent="0.3">
      <c r="A223" t="s">
        <v>8</v>
      </c>
      <c r="B223">
        <v>3</v>
      </c>
      <c r="C223">
        <v>3</v>
      </c>
      <c r="D223">
        <v>92</v>
      </c>
      <c r="E223">
        <v>111</v>
      </c>
      <c r="F223">
        <v>1</v>
      </c>
      <c r="G223">
        <v>0</v>
      </c>
      <c r="I223" s="7">
        <f t="shared" si="107"/>
        <v>1</v>
      </c>
      <c r="J223">
        <f t="shared" si="108"/>
        <v>0</v>
      </c>
      <c r="K223" s="5">
        <f t="shared" si="109"/>
        <v>92</v>
      </c>
      <c r="L223" s="5">
        <f t="shared" si="110"/>
        <v>0</v>
      </c>
      <c r="N223">
        <f t="shared" ref="N223" si="125">$K222+$K223-$L222-$L223</f>
        <v>-295</v>
      </c>
    </row>
    <row r="224" spans="1:14" hidden="1" x14ac:dyDescent="0.3">
      <c r="A224" t="s">
        <v>7</v>
      </c>
      <c r="B224">
        <v>15</v>
      </c>
      <c r="C224">
        <v>15</v>
      </c>
      <c r="D224">
        <v>1205</v>
      </c>
      <c r="E224">
        <v>112</v>
      </c>
      <c r="F224">
        <v>1</v>
      </c>
      <c r="G224">
        <v>0</v>
      </c>
      <c r="I224" s="7">
        <f t="shared" si="107"/>
        <v>1</v>
      </c>
      <c r="J224">
        <f t="shared" si="108"/>
        <v>0</v>
      </c>
      <c r="K224" s="5">
        <f t="shared" si="109"/>
        <v>0</v>
      </c>
      <c r="L224" s="5">
        <f t="shared" si="110"/>
        <v>1205</v>
      </c>
    </row>
    <row r="225" spans="1:14" hidden="1" x14ac:dyDescent="0.3">
      <c r="A225" t="s">
        <v>8</v>
      </c>
      <c r="B225">
        <v>15</v>
      </c>
      <c r="C225">
        <v>15</v>
      </c>
      <c r="D225">
        <v>97</v>
      </c>
      <c r="E225">
        <v>112</v>
      </c>
      <c r="F225">
        <v>1</v>
      </c>
      <c r="G225">
        <v>0</v>
      </c>
      <c r="I225" s="7">
        <f t="shared" si="107"/>
        <v>1</v>
      </c>
      <c r="J225">
        <f t="shared" si="108"/>
        <v>0</v>
      </c>
      <c r="K225" s="5">
        <f t="shared" si="109"/>
        <v>97</v>
      </c>
      <c r="L225" s="5">
        <f t="shared" si="110"/>
        <v>0</v>
      </c>
      <c r="N225">
        <f t="shared" ref="N225" si="126">$K224+$K225-$L224-$L225</f>
        <v>-1108</v>
      </c>
    </row>
    <row r="226" spans="1:14" hidden="1" x14ac:dyDescent="0.3">
      <c r="A226" t="s">
        <v>7</v>
      </c>
      <c r="B226">
        <v>10</v>
      </c>
      <c r="C226">
        <v>10</v>
      </c>
      <c r="D226">
        <v>795</v>
      </c>
      <c r="E226">
        <v>113</v>
      </c>
      <c r="F226">
        <v>1</v>
      </c>
      <c r="G226">
        <v>0</v>
      </c>
      <c r="I226" s="7">
        <f t="shared" si="107"/>
        <v>1</v>
      </c>
      <c r="J226">
        <f t="shared" si="108"/>
        <v>0</v>
      </c>
      <c r="K226" s="5">
        <f t="shared" si="109"/>
        <v>0</v>
      </c>
      <c r="L226" s="5">
        <f t="shared" si="110"/>
        <v>795</v>
      </c>
    </row>
    <row r="227" spans="1:14" hidden="1" x14ac:dyDescent="0.3">
      <c r="A227" t="s">
        <v>8</v>
      </c>
      <c r="B227">
        <v>10</v>
      </c>
      <c r="C227">
        <v>10</v>
      </c>
      <c r="D227">
        <v>174</v>
      </c>
      <c r="E227">
        <v>113</v>
      </c>
      <c r="F227">
        <v>1</v>
      </c>
      <c r="G227">
        <v>0</v>
      </c>
      <c r="I227" s="7">
        <f t="shared" si="107"/>
        <v>1</v>
      </c>
      <c r="J227">
        <f t="shared" si="108"/>
        <v>0</v>
      </c>
      <c r="K227" s="5">
        <f t="shared" si="109"/>
        <v>174</v>
      </c>
      <c r="L227" s="5">
        <f t="shared" si="110"/>
        <v>0</v>
      </c>
      <c r="N227">
        <f t="shared" ref="N227" si="127">$K226+$K227-$L226-$L227</f>
        <v>-621</v>
      </c>
    </row>
    <row r="228" spans="1:14" hidden="1" x14ac:dyDescent="0.3">
      <c r="A228" t="s">
        <v>7</v>
      </c>
      <c r="B228">
        <v>32</v>
      </c>
      <c r="C228">
        <v>32</v>
      </c>
      <c r="D228">
        <v>2567</v>
      </c>
      <c r="E228">
        <v>114</v>
      </c>
      <c r="F228">
        <v>1</v>
      </c>
      <c r="G228">
        <v>0</v>
      </c>
      <c r="I228" s="7">
        <f t="shared" si="107"/>
        <v>1</v>
      </c>
      <c r="J228">
        <f t="shared" si="108"/>
        <v>0</v>
      </c>
      <c r="K228" s="5">
        <f t="shared" si="109"/>
        <v>0</v>
      </c>
      <c r="L228" s="5">
        <f t="shared" si="110"/>
        <v>2567</v>
      </c>
    </row>
    <row r="229" spans="1:14" hidden="1" x14ac:dyDescent="0.3">
      <c r="A229" t="s">
        <v>8</v>
      </c>
      <c r="B229">
        <v>32</v>
      </c>
      <c r="C229">
        <v>32</v>
      </c>
      <c r="D229">
        <v>140</v>
      </c>
      <c r="E229">
        <v>114</v>
      </c>
      <c r="F229">
        <v>1</v>
      </c>
      <c r="G229">
        <v>0</v>
      </c>
      <c r="I229" s="7">
        <f t="shared" si="107"/>
        <v>1</v>
      </c>
      <c r="J229">
        <f t="shared" si="108"/>
        <v>0</v>
      </c>
      <c r="K229" s="5">
        <f t="shared" si="109"/>
        <v>140</v>
      </c>
      <c r="L229" s="5">
        <f t="shared" si="110"/>
        <v>0</v>
      </c>
      <c r="N229">
        <f t="shared" ref="N229" si="128">$K228+$K229-$L228-$L229</f>
        <v>-2427</v>
      </c>
    </row>
    <row r="230" spans="1:14" x14ac:dyDescent="0.3">
      <c r="A230" t="s">
        <v>7</v>
      </c>
      <c r="B230">
        <v>6</v>
      </c>
      <c r="C230">
        <v>28</v>
      </c>
      <c r="D230">
        <v>2062</v>
      </c>
      <c r="E230">
        <v>115</v>
      </c>
      <c r="F230">
        <v>1</v>
      </c>
      <c r="G230">
        <v>0</v>
      </c>
      <c r="I230" s="7">
        <f t="shared" si="107"/>
        <v>4.666666666666667</v>
      </c>
      <c r="J230">
        <f t="shared" si="108"/>
        <v>22</v>
      </c>
      <c r="K230" s="5">
        <f t="shared" si="109"/>
        <v>0</v>
      </c>
      <c r="L230" s="5">
        <f t="shared" si="110"/>
        <v>2062</v>
      </c>
    </row>
    <row r="231" spans="1:14" x14ac:dyDescent="0.3">
      <c r="A231" t="s">
        <v>8</v>
      </c>
      <c r="B231">
        <v>6</v>
      </c>
      <c r="C231">
        <v>28</v>
      </c>
      <c r="D231">
        <v>1886</v>
      </c>
      <c r="E231">
        <v>115</v>
      </c>
      <c r="F231">
        <v>1</v>
      </c>
      <c r="G231">
        <v>0</v>
      </c>
      <c r="I231" s="7">
        <f t="shared" si="107"/>
        <v>4.666666666666667</v>
      </c>
      <c r="J231">
        <f t="shared" si="108"/>
        <v>22</v>
      </c>
      <c r="K231" s="5">
        <f t="shared" si="109"/>
        <v>1886</v>
      </c>
      <c r="L231" s="5">
        <f t="shared" si="110"/>
        <v>0</v>
      </c>
      <c r="N231">
        <f t="shared" ref="N231" si="129">$K230+$K231-$L230-$L231</f>
        <v>-176</v>
      </c>
    </row>
    <row r="232" spans="1:14" x14ac:dyDescent="0.3">
      <c r="A232" t="s">
        <v>7</v>
      </c>
      <c r="B232">
        <v>15</v>
      </c>
      <c r="C232">
        <v>46</v>
      </c>
      <c r="D232">
        <v>3297</v>
      </c>
      <c r="E232">
        <v>116</v>
      </c>
      <c r="F232">
        <v>1</v>
      </c>
      <c r="G232">
        <v>0</v>
      </c>
      <c r="I232" s="7">
        <f t="shared" si="107"/>
        <v>3.0666666666666669</v>
      </c>
      <c r="J232">
        <f t="shared" si="108"/>
        <v>31</v>
      </c>
      <c r="K232" s="5">
        <f t="shared" si="109"/>
        <v>0</v>
      </c>
      <c r="L232" s="5">
        <f t="shared" si="110"/>
        <v>3297</v>
      </c>
    </row>
    <row r="233" spans="1:14" x14ac:dyDescent="0.3">
      <c r="A233" t="s">
        <v>8</v>
      </c>
      <c r="B233">
        <v>15</v>
      </c>
      <c r="C233">
        <v>46</v>
      </c>
      <c r="D233">
        <v>2878</v>
      </c>
      <c r="E233">
        <v>116</v>
      </c>
      <c r="F233">
        <v>1</v>
      </c>
      <c r="G233">
        <v>0</v>
      </c>
      <c r="I233" s="7">
        <f t="shared" si="107"/>
        <v>3.0666666666666669</v>
      </c>
      <c r="J233">
        <f t="shared" si="108"/>
        <v>31</v>
      </c>
      <c r="K233" s="5">
        <f t="shared" si="109"/>
        <v>2878</v>
      </c>
      <c r="L233" s="5">
        <f t="shared" si="110"/>
        <v>0</v>
      </c>
      <c r="N233">
        <f t="shared" ref="N233" si="130">$K232+$K233-$L232-$L233</f>
        <v>-419</v>
      </c>
    </row>
    <row r="234" spans="1:14" hidden="1" x14ac:dyDescent="0.3">
      <c r="A234" t="s">
        <v>7</v>
      </c>
      <c r="B234">
        <v>16</v>
      </c>
      <c r="C234">
        <v>16</v>
      </c>
      <c r="D234">
        <v>1319</v>
      </c>
      <c r="E234">
        <v>117</v>
      </c>
      <c r="F234">
        <v>1</v>
      </c>
      <c r="G234">
        <v>0</v>
      </c>
      <c r="I234" s="7">
        <f t="shared" si="107"/>
        <v>1</v>
      </c>
      <c r="J234">
        <f t="shared" si="108"/>
        <v>0</v>
      </c>
      <c r="K234" s="5">
        <f t="shared" si="109"/>
        <v>0</v>
      </c>
      <c r="L234" s="5">
        <f t="shared" si="110"/>
        <v>1319</v>
      </c>
    </row>
    <row r="235" spans="1:14" hidden="1" x14ac:dyDescent="0.3">
      <c r="A235" t="s">
        <v>8</v>
      </c>
      <c r="B235">
        <v>16</v>
      </c>
      <c r="C235">
        <v>16</v>
      </c>
      <c r="D235">
        <v>150</v>
      </c>
      <c r="E235">
        <v>117</v>
      </c>
      <c r="F235">
        <v>1</v>
      </c>
      <c r="G235">
        <v>0</v>
      </c>
      <c r="I235" s="7">
        <f t="shared" si="107"/>
        <v>1</v>
      </c>
      <c r="J235">
        <f t="shared" si="108"/>
        <v>0</v>
      </c>
      <c r="K235" s="5">
        <f t="shared" si="109"/>
        <v>150</v>
      </c>
      <c r="L235" s="5">
        <f t="shared" si="110"/>
        <v>0</v>
      </c>
      <c r="N235">
        <f t="shared" ref="N235" si="131">$K234+$K235-$L234-$L235</f>
        <v>-1169</v>
      </c>
    </row>
    <row r="236" spans="1:14" hidden="1" x14ac:dyDescent="0.3">
      <c r="A236" t="s">
        <v>7</v>
      </c>
      <c r="B236">
        <v>6</v>
      </c>
      <c r="C236">
        <v>10</v>
      </c>
      <c r="D236">
        <v>1000</v>
      </c>
      <c r="E236">
        <v>118</v>
      </c>
      <c r="F236">
        <v>1</v>
      </c>
      <c r="G236">
        <v>0</v>
      </c>
      <c r="I236" s="7">
        <f t="shared" si="107"/>
        <v>1.6666666666666667</v>
      </c>
      <c r="J236">
        <f t="shared" si="108"/>
        <v>4</v>
      </c>
      <c r="K236" s="5">
        <f t="shared" si="109"/>
        <v>0</v>
      </c>
      <c r="L236" s="5">
        <f t="shared" si="110"/>
        <v>1000</v>
      </c>
    </row>
    <row r="237" spans="1:14" hidden="1" x14ac:dyDescent="0.3">
      <c r="A237" t="s">
        <v>8</v>
      </c>
      <c r="B237">
        <v>6</v>
      </c>
      <c r="C237">
        <v>10</v>
      </c>
      <c r="D237">
        <v>657</v>
      </c>
      <c r="E237">
        <v>118</v>
      </c>
      <c r="F237">
        <v>1</v>
      </c>
      <c r="G237">
        <v>0</v>
      </c>
      <c r="I237" s="7">
        <f t="shared" si="107"/>
        <v>1.6666666666666667</v>
      </c>
      <c r="J237">
        <f t="shared" si="108"/>
        <v>4</v>
      </c>
      <c r="K237" s="5">
        <f t="shared" si="109"/>
        <v>657</v>
      </c>
      <c r="L237" s="5">
        <f t="shared" si="110"/>
        <v>0</v>
      </c>
      <c r="N237">
        <f t="shared" ref="N237" si="132">$K236+$K237-$L236-$L237</f>
        <v>-343</v>
      </c>
    </row>
    <row r="238" spans="1:14" hidden="1" x14ac:dyDescent="0.3">
      <c r="A238" t="s">
        <v>7</v>
      </c>
      <c r="B238">
        <v>3</v>
      </c>
      <c r="C238">
        <v>3</v>
      </c>
      <c r="D238">
        <v>255</v>
      </c>
      <c r="E238">
        <v>119</v>
      </c>
      <c r="F238">
        <v>1</v>
      </c>
      <c r="G238">
        <v>0</v>
      </c>
      <c r="I238" s="7">
        <f t="shared" si="107"/>
        <v>1</v>
      </c>
      <c r="J238">
        <f t="shared" si="108"/>
        <v>0</v>
      </c>
      <c r="K238" s="5">
        <f t="shared" si="109"/>
        <v>0</v>
      </c>
      <c r="L238" s="5">
        <f t="shared" si="110"/>
        <v>255</v>
      </c>
    </row>
    <row r="239" spans="1:14" hidden="1" x14ac:dyDescent="0.3">
      <c r="A239" t="s">
        <v>8</v>
      </c>
      <c r="B239">
        <v>3</v>
      </c>
      <c r="C239">
        <v>3</v>
      </c>
      <c r="D239">
        <v>119</v>
      </c>
      <c r="E239">
        <v>119</v>
      </c>
      <c r="F239">
        <v>1</v>
      </c>
      <c r="G239">
        <v>0</v>
      </c>
      <c r="I239" s="7">
        <f t="shared" si="107"/>
        <v>1</v>
      </c>
      <c r="J239">
        <f t="shared" si="108"/>
        <v>0</v>
      </c>
      <c r="K239" s="5">
        <f t="shared" si="109"/>
        <v>119</v>
      </c>
      <c r="L239" s="5">
        <f t="shared" si="110"/>
        <v>0</v>
      </c>
      <c r="N239">
        <f t="shared" ref="N239" si="133">$K238+$K239-$L238-$L239</f>
        <v>-136</v>
      </c>
    </row>
    <row r="240" spans="1:14" hidden="1" x14ac:dyDescent="0.3">
      <c r="A240" t="s">
        <v>7</v>
      </c>
      <c r="B240">
        <v>23</v>
      </c>
      <c r="C240">
        <v>27</v>
      </c>
      <c r="D240">
        <v>1911</v>
      </c>
      <c r="E240">
        <v>120</v>
      </c>
      <c r="F240">
        <v>1</v>
      </c>
      <c r="G240">
        <v>0</v>
      </c>
      <c r="I240" s="7">
        <f t="shared" si="107"/>
        <v>1.173913043478261</v>
      </c>
      <c r="J240">
        <f t="shared" si="108"/>
        <v>4</v>
      </c>
      <c r="K240" s="5">
        <f t="shared" si="109"/>
        <v>0</v>
      </c>
      <c r="L240" s="5">
        <f t="shared" si="110"/>
        <v>1911</v>
      </c>
    </row>
    <row r="241" spans="1:14" hidden="1" x14ac:dyDescent="0.3">
      <c r="A241" t="s">
        <v>8</v>
      </c>
      <c r="B241">
        <v>23</v>
      </c>
      <c r="C241">
        <v>27</v>
      </c>
      <c r="D241">
        <v>324</v>
      </c>
      <c r="E241">
        <v>120</v>
      </c>
      <c r="F241">
        <v>1</v>
      </c>
      <c r="G241">
        <v>0</v>
      </c>
      <c r="I241" s="7">
        <f t="shared" si="107"/>
        <v>1.173913043478261</v>
      </c>
      <c r="J241">
        <f t="shared" si="108"/>
        <v>4</v>
      </c>
      <c r="K241" s="5">
        <f t="shared" si="109"/>
        <v>324</v>
      </c>
      <c r="L241" s="5">
        <f t="shared" si="110"/>
        <v>0</v>
      </c>
      <c r="N241">
        <f t="shared" ref="N241" si="134">$K240+$K241-$L240-$L241</f>
        <v>-1587</v>
      </c>
    </row>
    <row r="242" spans="1:14" hidden="1" x14ac:dyDescent="0.3">
      <c r="A242" t="s">
        <v>7</v>
      </c>
      <c r="B242">
        <v>19</v>
      </c>
      <c r="C242">
        <v>19</v>
      </c>
      <c r="D242">
        <v>1537</v>
      </c>
      <c r="E242">
        <v>121</v>
      </c>
      <c r="F242">
        <v>1</v>
      </c>
      <c r="G242">
        <v>0</v>
      </c>
      <c r="I242" s="7">
        <f t="shared" si="107"/>
        <v>1</v>
      </c>
      <c r="J242">
        <f t="shared" si="108"/>
        <v>0</v>
      </c>
      <c r="K242" s="5">
        <f t="shared" si="109"/>
        <v>0</v>
      </c>
      <c r="L242" s="5">
        <f t="shared" si="110"/>
        <v>1537</v>
      </c>
    </row>
    <row r="243" spans="1:14" hidden="1" x14ac:dyDescent="0.3">
      <c r="A243" t="s">
        <v>8</v>
      </c>
      <c r="B243">
        <v>19</v>
      </c>
      <c r="C243">
        <v>19</v>
      </c>
      <c r="D243">
        <v>132</v>
      </c>
      <c r="E243">
        <v>121</v>
      </c>
      <c r="F243">
        <v>1</v>
      </c>
      <c r="G243">
        <v>0</v>
      </c>
      <c r="I243" s="7">
        <f t="shared" si="107"/>
        <v>1</v>
      </c>
      <c r="J243">
        <f t="shared" si="108"/>
        <v>0</v>
      </c>
      <c r="K243" s="5">
        <f t="shared" si="109"/>
        <v>132</v>
      </c>
      <c r="L243" s="5">
        <f t="shared" si="110"/>
        <v>0</v>
      </c>
      <c r="N243">
        <f t="shared" ref="N243" si="135">$K242+$K243-$L242-$L243</f>
        <v>-1405</v>
      </c>
    </row>
    <row r="244" spans="1:14" hidden="1" x14ac:dyDescent="0.3">
      <c r="A244" t="s">
        <v>8</v>
      </c>
      <c r="B244">
        <v>13</v>
      </c>
      <c r="C244">
        <v>13</v>
      </c>
      <c r="D244">
        <v>160</v>
      </c>
      <c r="E244">
        <v>122</v>
      </c>
      <c r="F244">
        <v>1</v>
      </c>
      <c r="G244">
        <v>0</v>
      </c>
      <c r="I244" s="7">
        <f t="shared" si="107"/>
        <v>1</v>
      </c>
      <c r="J244">
        <f t="shared" si="108"/>
        <v>0</v>
      </c>
      <c r="K244" s="5">
        <f t="shared" si="109"/>
        <v>160</v>
      </c>
      <c r="L244" s="5">
        <f t="shared" si="110"/>
        <v>0</v>
      </c>
    </row>
    <row r="245" spans="1:14" hidden="1" x14ac:dyDescent="0.3">
      <c r="A245" t="s">
        <v>7</v>
      </c>
      <c r="B245">
        <v>13</v>
      </c>
      <c r="C245">
        <v>13</v>
      </c>
      <c r="D245">
        <v>918</v>
      </c>
      <c r="E245">
        <v>122</v>
      </c>
      <c r="F245">
        <v>1</v>
      </c>
      <c r="G245">
        <v>0</v>
      </c>
      <c r="I245" s="7">
        <f t="shared" si="107"/>
        <v>1</v>
      </c>
      <c r="J245">
        <f t="shared" si="108"/>
        <v>0</v>
      </c>
      <c r="K245" s="5">
        <f t="shared" si="109"/>
        <v>0</v>
      </c>
      <c r="L245" s="5">
        <f t="shared" si="110"/>
        <v>918</v>
      </c>
      <c r="N245">
        <f t="shared" ref="N245" si="136">$K244+$K245-$L244-$L245</f>
        <v>-758</v>
      </c>
    </row>
    <row r="246" spans="1:14" hidden="1" x14ac:dyDescent="0.3">
      <c r="A246" t="s">
        <v>8</v>
      </c>
      <c r="B246">
        <v>21</v>
      </c>
      <c r="C246">
        <v>21</v>
      </c>
      <c r="D246">
        <v>154</v>
      </c>
      <c r="E246">
        <v>123</v>
      </c>
      <c r="F246">
        <v>1</v>
      </c>
      <c r="G246">
        <v>0</v>
      </c>
      <c r="I246" s="7">
        <f t="shared" si="107"/>
        <v>1</v>
      </c>
      <c r="J246">
        <f t="shared" si="108"/>
        <v>0</v>
      </c>
      <c r="K246" s="5">
        <f t="shared" si="109"/>
        <v>154</v>
      </c>
      <c r="L246" s="5">
        <f t="shared" si="110"/>
        <v>0</v>
      </c>
    </row>
    <row r="247" spans="1:14" hidden="1" x14ac:dyDescent="0.3">
      <c r="A247" t="s">
        <v>7</v>
      </c>
      <c r="B247">
        <v>21</v>
      </c>
      <c r="C247">
        <v>21</v>
      </c>
      <c r="D247">
        <v>1470</v>
      </c>
      <c r="E247">
        <v>123</v>
      </c>
      <c r="F247">
        <v>1</v>
      </c>
      <c r="G247">
        <v>0</v>
      </c>
      <c r="I247" s="7">
        <f t="shared" si="107"/>
        <v>1</v>
      </c>
      <c r="J247">
        <f t="shared" si="108"/>
        <v>0</v>
      </c>
      <c r="K247" s="5">
        <f t="shared" si="109"/>
        <v>0</v>
      </c>
      <c r="L247" s="5">
        <f t="shared" si="110"/>
        <v>1470</v>
      </c>
      <c r="N247">
        <f t="shared" ref="N247" si="137">$K246+$K247-$L246-$L247</f>
        <v>-1316</v>
      </c>
    </row>
    <row r="248" spans="1:14" hidden="1" x14ac:dyDescent="0.3">
      <c r="A248" t="s">
        <v>8</v>
      </c>
      <c r="B248">
        <v>8</v>
      </c>
      <c r="C248">
        <v>8</v>
      </c>
      <c r="D248">
        <v>101</v>
      </c>
      <c r="E248">
        <v>124</v>
      </c>
      <c r="F248">
        <v>1</v>
      </c>
      <c r="G248">
        <v>0</v>
      </c>
      <c r="I248" s="7">
        <f t="shared" si="107"/>
        <v>1</v>
      </c>
      <c r="J248">
        <f t="shared" si="108"/>
        <v>0</v>
      </c>
      <c r="K248" s="5">
        <f t="shared" si="109"/>
        <v>101</v>
      </c>
      <c r="L248" s="5">
        <f t="shared" si="110"/>
        <v>0</v>
      </c>
    </row>
    <row r="249" spans="1:14" hidden="1" x14ac:dyDescent="0.3">
      <c r="A249" t="s">
        <v>7</v>
      </c>
      <c r="B249">
        <v>8</v>
      </c>
      <c r="C249">
        <v>8</v>
      </c>
      <c r="D249">
        <v>745</v>
      </c>
      <c r="E249">
        <v>124</v>
      </c>
      <c r="F249">
        <v>1</v>
      </c>
      <c r="G249">
        <v>0</v>
      </c>
      <c r="I249" s="7">
        <f t="shared" si="107"/>
        <v>1</v>
      </c>
      <c r="J249">
        <f t="shared" si="108"/>
        <v>0</v>
      </c>
      <c r="K249" s="5">
        <f t="shared" si="109"/>
        <v>0</v>
      </c>
      <c r="L249" s="5">
        <f t="shared" si="110"/>
        <v>745</v>
      </c>
      <c r="N249">
        <f t="shared" ref="N249" si="138">$K248+$K249-$L248-$L249</f>
        <v>-644</v>
      </c>
    </row>
    <row r="250" spans="1:14" hidden="1" x14ac:dyDescent="0.3">
      <c r="A250" t="s">
        <v>7</v>
      </c>
      <c r="B250">
        <v>20</v>
      </c>
      <c r="C250">
        <v>20</v>
      </c>
      <c r="D250">
        <v>1754</v>
      </c>
      <c r="E250">
        <v>125</v>
      </c>
      <c r="F250">
        <v>1</v>
      </c>
      <c r="G250">
        <v>0</v>
      </c>
      <c r="I250" s="7">
        <f t="shared" si="107"/>
        <v>1</v>
      </c>
      <c r="J250">
        <f t="shared" si="108"/>
        <v>0</v>
      </c>
      <c r="K250" s="5">
        <f t="shared" si="109"/>
        <v>0</v>
      </c>
      <c r="L250" s="5">
        <f t="shared" si="110"/>
        <v>1754</v>
      </c>
    </row>
    <row r="251" spans="1:14" hidden="1" x14ac:dyDescent="0.3">
      <c r="A251" t="s">
        <v>8</v>
      </c>
      <c r="B251">
        <v>20</v>
      </c>
      <c r="C251">
        <v>20</v>
      </c>
      <c r="D251">
        <v>188</v>
      </c>
      <c r="E251">
        <v>125</v>
      </c>
      <c r="F251">
        <v>1</v>
      </c>
      <c r="G251">
        <v>0</v>
      </c>
      <c r="I251" s="7">
        <f t="shared" si="107"/>
        <v>1</v>
      </c>
      <c r="J251">
        <f t="shared" si="108"/>
        <v>0</v>
      </c>
      <c r="K251" s="5">
        <f t="shared" si="109"/>
        <v>188</v>
      </c>
      <c r="L251" s="5">
        <f t="shared" si="110"/>
        <v>0</v>
      </c>
      <c r="N251">
        <f t="shared" ref="N251" si="139">$K250+$K251-$L250-$L251</f>
        <v>-1566</v>
      </c>
    </row>
    <row r="252" spans="1:14" hidden="1" x14ac:dyDescent="0.3">
      <c r="A252" t="s">
        <v>7</v>
      </c>
      <c r="B252">
        <v>29</v>
      </c>
      <c r="C252">
        <v>44</v>
      </c>
      <c r="D252">
        <v>3074</v>
      </c>
      <c r="E252">
        <v>126</v>
      </c>
      <c r="F252">
        <v>1</v>
      </c>
      <c r="G252">
        <v>0</v>
      </c>
      <c r="I252" s="7">
        <f t="shared" si="107"/>
        <v>1.5172413793103448</v>
      </c>
      <c r="J252">
        <f t="shared" si="108"/>
        <v>15</v>
      </c>
      <c r="K252" s="5">
        <f t="shared" si="109"/>
        <v>0</v>
      </c>
      <c r="L252" s="5">
        <f t="shared" si="110"/>
        <v>3074</v>
      </c>
    </row>
    <row r="253" spans="1:14" hidden="1" x14ac:dyDescent="0.3">
      <c r="A253" t="s">
        <v>8</v>
      </c>
      <c r="B253">
        <v>29</v>
      </c>
      <c r="C253">
        <v>44</v>
      </c>
      <c r="D253">
        <v>1434</v>
      </c>
      <c r="E253">
        <v>126</v>
      </c>
      <c r="F253">
        <v>1</v>
      </c>
      <c r="G253">
        <v>0</v>
      </c>
      <c r="I253" s="7">
        <f t="shared" si="107"/>
        <v>1.5172413793103448</v>
      </c>
      <c r="J253">
        <f t="shared" si="108"/>
        <v>15</v>
      </c>
      <c r="K253" s="5">
        <f t="shared" si="109"/>
        <v>1434</v>
      </c>
      <c r="L253" s="5">
        <f t="shared" si="110"/>
        <v>0</v>
      </c>
      <c r="N253">
        <f t="shared" ref="N253" si="140">$K252+$K253-$L252-$L253</f>
        <v>-1640</v>
      </c>
    </row>
    <row r="254" spans="1:14" hidden="1" x14ac:dyDescent="0.3">
      <c r="A254" t="s">
        <v>7</v>
      </c>
      <c r="B254">
        <v>27</v>
      </c>
      <c r="C254">
        <v>27</v>
      </c>
      <c r="D254">
        <v>2150</v>
      </c>
      <c r="E254">
        <v>127</v>
      </c>
      <c r="F254">
        <v>1</v>
      </c>
      <c r="G254">
        <v>0</v>
      </c>
      <c r="I254" s="7">
        <f t="shared" si="107"/>
        <v>1</v>
      </c>
      <c r="J254">
        <f t="shared" si="108"/>
        <v>0</v>
      </c>
      <c r="K254" s="5">
        <f t="shared" si="109"/>
        <v>0</v>
      </c>
      <c r="L254" s="5">
        <f t="shared" si="110"/>
        <v>2150</v>
      </c>
    </row>
    <row r="255" spans="1:14" hidden="1" x14ac:dyDescent="0.3">
      <c r="A255" t="s">
        <v>8</v>
      </c>
      <c r="B255">
        <v>27</v>
      </c>
      <c r="C255">
        <v>27</v>
      </c>
      <c r="D255">
        <v>171</v>
      </c>
      <c r="E255">
        <v>127</v>
      </c>
      <c r="F255">
        <v>1</v>
      </c>
      <c r="G255">
        <v>0</v>
      </c>
      <c r="I255" s="7">
        <f t="shared" si="107"/>
        <v>1</v>
      </c>
      <c r="J255">
        <f t="shared" si="108"/>
        <v>0</v>
      </c>
      <c r="K255" s="5">
        <f t="shared" si="109"/>
        <v>171</v>
      </c>
      <c r="L255" s="5">
        <f t="shared" si="110"/>
        <v>0</v>
      </c>
      <c r="N255">
        <f t="shared" ref="N255" si="141">$K254+$K255-$L254-$L255</f>
        <v>-1979</v>
      </c>
    </row>
    <row r="256" spans="1:14" hidden="1" x14ac:dyDescent="0.3">
      <c r="A256" t="s">
        <v>7</v>
      </c>
      <c r="B256">
        <v>15</v>
      </c>
      <c r="C256">
        <v>33</v>
      </c>
      <c r="D256">
        <v>2287</v>
      </c>
      <c r="E256">
        <v>128</v>
      </c>
      <c r="F256">
        <v>1</v>
      </c>
      <c r="G256">
        <v>0</v>
      </c>
      <c r="I256" s="7">
        <f t="shared" si="107"/>
        <v>2.2000000000000002</v>
      </c>
      <c r="J256">
        <f t="shared" si="108"/>
        <v>18</v>
      </c>
      <c r="K256" s="5">
        <f t="shared" si="109"/>
        <v>0</v>
      </c>
      <c r="L256" s="5">
        <f t="shared" si="110"/>
        <v>2287</v>
      </c>
    </row>
    <row r="257" spans="1:14" hidden="1" x14ac:dyDescent="0.3">
      <c r="A257" t="s">
        <v>8</v>
      </c>
      <c r="B257">
        <v>15</v>
      </c>
      <c r="C257">
        <v>33</v>
      </c>
      <c r="D257">
        <v>2219</v>
      </c>
      <c r="E257">
        <v>128</v>
      </c>
      <c r="F257">
        <v>1</v>
      </c>
      <c r="G257">
        <v>0</v>
      </c>
      <c r="I257" s="7">
        <f t="shared" si="107"/>
        <v>2.2000000000000002</v>
      </c>
      <c r="J257">
        <f t="shared" si="108"/>
        <v>18</v>
      </c>
      <c r="K257" s="5">
        <f t="shared" si="109"/>
        <v>2219</v>
      </c>
      <c r="L257" s="5">
        <f t="shared" si="110"/>
        <v>0</v>
      </c>
      <c r="N257">
        <f t="shared" ref="N257" si="142">$K256+$K257-$L256-$L257</f>
        <v>-68</v>
      </c>
    </row>
    <row r="258" spans="1:14" x14ac:dyDescent="0.3">
      <c r="A258" t="s">
        <v>7</v>
      </c>
      <c r="B258">
        <v>13</v>
      </c>
      <c r="C258">
        <v>41</v>
      </c>
      <c r="D258">
        <v>2994</v>
      </c>
      <c r="E258">
        <v>129</v>
      </c>
      <c r="F258">
        <v>1</v>
      </c>
      <c r="G258">
        <v>0</v>
      </c>
      <c r="I258" s="7">
        <f t="shared" si="107"/>
        <v>3.1538461538461537</v>
      </c>
      <c r="J258">
        <f t="shared" si="108"/>
        <v>28</v>
      </c>
      <c r="K258" s="5">
        <f t="shared" si="109"/>
        <v>0</v>
      </c>
      <c r="L258" s="5">
        <f t="shared" si="110"/>
        <v>2994</v>
      </c>
    </row>
    <row r="259" spans="1:14" x14ac:dyDescent="0.3">
      <c r="A259" t="s">
        <v>8</v>
      </c>
      <c r="B259">
        <v>13</v>
      </c>
      <c r="C259">
        <v>41</v>
      </c>
      <c r="D259">
        <v>2659</v>
      </c>
      <c r="E259">
        <v>129</v>
      </c>
      <c r="F259">
        <v>1</v>
      </c>
      <c r="G259">
        <v>0</v>
      </c>
      <c r="I259" s="7">
        <f t="shared" ref="I259:I322" si="143">C259/B259</f>
        <v>3.1538461538461537</v>
      </c>
      <c r="J259">
        <f t="shared" ref="J259:J322" si="144">C259-B259</f>
        <v>28</v>
      </c>
      <c r="K259" s="5">
        <f t="shared" ref="K259:K322" si="145">IF($A259="Hungarian",$D259,0)</f>
        <v>2659</v>
      </c>
      <c r="L259" s="5">
        <f t="shared" ref="L259:L322" si="146">IF($A259="Vickrey Auction",$D259,0)</f>
        <v>0</v>
      </c>
      <c r="N259">
        <f t="shared" ref="N259" si="147">$K258+$K259-$L258-$L259</f>
        <v>-335</v>
      </c>
    </row>
    <row r="260" spans="1:14" hidden="1" x14ac:dyDescent="0.3">
      <c r="A260" t="s">
        <v>7</v>
      </c>
      <c r="B260">
        <v>21</v>
      </c>
      <c r="C260">
        <v>21</v>
      </c>
      <c r="D260">
        <v>1682</v>
      </c>
      <c r="E260">
        <v>130</v>
      </c>
      <c r="F260">
        <v>1</v>
      </c>
      <c r="G260">
        <v>0</v>
      </c>
      <c r="I260" s="7">
        <f t="shared" si="143"/>
        <v>1</v>
      </c>
      <c r="J260">
        <f t="shared" si="144"/>
        <v>0</v>
      </c>
      <c r="K260" s="5">
        <f t="shared" si="145"/>
        <v>0</v>
      </c>
      <c r="L260" s="5">
        <f t="shared" si="146"/>
        <v>1682</v>
      </c>
    </row>
    <row r="261" spans="1:14" hidden="1" x14ac:dyDescent="0.3">
      <c r="A261" t="s">
        <v>8</v>
      </c>
      <c r="B261">
        <v>21</v>
      </c>
      <c r="C261">
        <v>21</v>
      </c>
      <c r="D261">
        <v>158</v>
      </c>
      <c r="E261">
        <v>130</v>
      </c>
      <c r="F261">
        <v>1</v>
      </c>
      <c r="G261">
        <v>0</v>
      </c>
      <c r="I261" s="7">
        <f t="shared" si="143"/>
        <v>1</v>
      </c>
      <c r="J261">
        <f t="shared" si="144"/>
        <v>0</v>
      </c>
      <c r="K261" s="5">
        <f t="shared" si="145"/>
        <v>158</v>
      </c>
      <c r="L261" s="5">
        <f t="shared" si="146"/>
        <v>0</v>
      </c>
      <c r="N261">
        <f t="shared" ref="N261" si="148">$K260+$K261-$L260-$L261</f>
        <v>-1524</v>
      </c>
    </row>
    <row r="262" spans="1:14" hidden="1" x14ac:dyDescent="0.3">
      <c r="A262" t="s">
        <v>8</v>
      </c>
      <c r="B262">
        <v>46</v>
      </c>
      <c r="C262">
        <v>46</v>
      </c>
      <c r="D262">
        <v>214</v>
      </c>
      <c r="E262">
        <v>131</v>
      </c>
      <c r="F262">
        <v>1</v>
      </c>
      <c r="G262">
        <v>0</v>
      </c>
      <c r="I262" s="7">
        <f t="shared" si="143"/>
        <v>1</v>
      </c>
      <c r="J262">
        <f t="shared" si="144"/>
        <v>0</v>
      </c>
      <c r="K262" s="5">
        <f t="shared" si="145"/>
        <v>214</v>
      </c>
      <c r="L262" s="5">
        <f t="shared" si="146"/>
        <v>0</v>
      </c>
    </row>
    <row r="263" spans="1:14" hidden="1" x14ac:dyDescent="0.3">
      <c r="A263" t="s">
        <v>7</v>
      </c>
      <c r="B263">
        <v>46</v>
      </c>
      <c r="C263">
        <v>46</v>
      </c>
      <c r="D263">
        <v>4117</v>
      </c>
      <c r="E263">
        <v>131</v>
      </c>
      <c r="F263">
        <v>1</v>
      </c>
      <c r="G263">
        <v>0</v>
      </c>
      <c r="I263" s="7">
        <f t="shared" si="143"/>
        <v>1</v>
      </c>
      <c r="J263">
        <f t="shared" si="144"/>
        <v>0</v>
      </c>
      <c r="K263" s="5">
        <f t="shared" si="145"/>
        <v>0</v>
      </c>
      <c r="L263" s="5">
        <f t="shared" si="146"/>
        <v>4117</v>
      </c>
      <c r="N263">
        <f t="shared" ref="N263" si="149">$K262+$K263-$L262-$L263</f>
        <v>-3903</v>
      </c>
    </row>
    <row r="264" spans="1:14" hidden="1" x14ac:dyDescent="0.3">
      <c r="A264" t="s">
        <v>7</v>
      </c>
      <c r="B264">
        <v>39</v>
      </c>
      <c r="C264">
        <v>39</v>
      </c>
      <c r="D264">
        <v>3063</v>
      </c>
      <c r="E264">
        <v>132</v>
      </c>
      <c r="F264">
        <v>1</v>
      </c>
      <c r="G264">
        <v>0</v>
      </c>
      <c r="I264" s="7">
        <f t="shared" si="143"/>
        <v>1</v>
      </c>
      <c r="J264">
        <f t="shared" si="144"/>
        <v>0</v>
      </c>
      <c r="K264" s="5">
        <f t="shared" si="145"/>
        <v>0</v>
      </c>
      <c r="L264" s="5">
        <f t="shared" si="146"/>
        <v>3063</v>
      </c>
    </row>
    <row r="265" spans="1:14" hidden="1" x14ac:dyDescent="0.3">
      <c r="A265" t="s">
        <v>8</v>
      </c>
      <c r="B265">
        <v>39</v>
      </c>
      <c r="C265">
        <v>39</v>
      </c>
      <c r="D265">
        <v>220</v>
      </c>
      <c r="E265">
        <v>132</v>
      </c>
      <c r="F265">
        <v>1</v>
      </c>
      <c r="G265">
        <v>0</v>
      </c>
      <c r="I265" s="7">
        <f t="shared" si="143"/>
        <v>1</v>
      </c>
      <c r="J265">
        <f t="shared" si="144"/>
        <v>0</v>
      </c>
      <c r="K265" s="5">
        <f t="shared" si="145"/>
        <v>220</v>
      </c>
      <c r="L265" s="5">
        <f t="shared" si="146"/>
        <v>0</v>
      </c>
      <c r="N265">
        <f t="shared" ref="N265" si="150">$K264+$K265-$L264-$L265</f>
        <v>-2843</v>
      </c>
    </row>
    <row r="266" spans="1:14" hidden="1" x14ac:dyDescent="0.3">
      <c r="A266" t="s">
        <v>7</v>
      </c>
      <c r="B266">
        <v>21</v>
      </c>
      <c r="C266">
        <v>21</v>
      </c>
      <c r="D266">
        <v>1608</v>
      </c>
      <c r="E266">
        <v>133</v>
      </c>
      <c r="F266">
        <v>1</v>
      </c>
      <c r="G266">
        <v>0</v>
      </c>
      <c r="I266" s="7">
        <f t="shared" si="143"/>
        <v>1</v>
      </c>
      <c r="J266">
        <f t="shared" si="144"/>
        <v>0</v>
      </c>
      <c r="K266" s="5">
        <f t="shared" si="145"/>
        <v>0</v>
      </c>
      <c r="L266" s="5">
        <f t="shared" si="146"/>
        <v>1608</v>
      </c>
    </row>
    <row r="267" spans="1:14" hidden="1" x14ac:dyDescent="0.3">
      <c r="A267" t="s">
        <v>8</v>
      </c>
      <c r="B267">
        <v>21</v>
      </c>
      <c r="C267">
        <v>21</v>
      </c>
      <c r="D267">
        <v>187</v>
      </c>
      <c r="E267">
        <v>133</v>
      </c>
      <c r="F267">
        <v>1</v>
      </c>
      <c r="G267">
        <v>0</v>
      </c>
      <c r="I267" s="7">
        <f t="shared" si="143"/>
        <v>1</v>
      </c>
      <c r="J267">
        <f t="shared" si="144"/>
        <v>0</v>
      </c>
      <c r="K267" s="5">
        <f t="shared" si="145"/>
        <v>187</v>
      </c>
      <c r="L267" s="5">
        <f t="shared" si="146"/>
        <v>0</v>
      </c>
      <c r="N267">
        <f t="shared" ref="N267" si="151">$K266+$K267-$L266-$L267</f>
        <v>-1421</v>
      </c>
    </row>
    <row r="268" spans="1:14" hidden="1" x14ac:dyDescent="0.3">
      <c r="A268" t="s">
        <v>7</v>
      </c>
      <c r="B268">
        <v>9</v>
      </c>
      <c r="C268">
        <v>9</v>
      </c>
      <c r="D268">
        <v>663</v>
      </c>
      <c r="E268">
        <v>134</v>
      </c>
      <c r="F268">
        <v>1</v>
      </c>
      <c r="G268">
        <v>0</v>
      </c>
      <c r="I268" s="7">
        <f t="shared" si="143"/>
        <v>1</v>
      </c>
      <c r="J268">
        <f t="shared" si="144"/>
        <v>0</v>
      </c>
      <c r="K268" s="5">
        <f t="shared" si="145"/>
        <v>0</v>
      </c>
      <c r="L268" s="5">
        <f t="shared" si="146"/>
        <v>663</v>
      </c>
    </row>
    <row r="269" spans="1:14" hidden="1" x14ac:dyDescent="0.3">
      <c r="A269" t="s">
        <v>8</v>
      </c>
      <c r="B269">
        <v>9</v>
      </c>
      <c r="C269">
        <v>9</v>
      </c>
      <c r="D269">
        <v>159</v>
      </c>
      <c r="E269">
        <v>134</v>
      </c>
      <c r="F269">
        <v>1</v>
      </c>
      <c r="G269">
        <v>0</v>
      </c>
      <c r="I269" s="7">
        <f t="shared" si="143"/>
        <v>1</v>
      </c>
      <c r="J269">
        <f t="shared" si="144"/>
        <v>0</v>
      </c>
      <c r="K269" s="5">
        <f t="shared" si="145"/>
        <v>159</v>
      </c>
      <c r="L269" s="5">
        <f t="shared" si="146"/>
        <v>0</v>
      </c>
      <c r="N269">
        <f t="shared" ref="N269" si="152">$K268+$K269-$L268-$L269</f>
        <v>-504</v>
      </c>
    </row>
    <row r="270" spans="1:14" hidden="1" x14ac:dyDescent="0.3">
      <c r="A270" t="s">
        <v>7</v>
      </c>
      <c r="B270">
        <v>37</v>
      </c>
      <c r="C270">
        <v>43</v>
      </c>
      <c r="D270">
        <v>3565</v>
      </c>
      <c r="E270">
        <v>135</v>
      </c>
      <c r="F270">
        <v>1</v>
      </c>
      <c r="G270">
        <v>0</v>
      </c>
      <c r="I270" s="7">
        <f t="shared" si="143"/>
        <v>1.1621621621621621</v>
      </c>
      <c r="J270">
        <f t="shared" si="144"/>
        <v>6</v>
      </c>
      <c r="K270" s="5">
        <f t="shared" si="145"/>
        <v>0</v>
      </c>
      <c r="L270" s="5">
        <f t="shared" si="146"/>
        <v>3565</v>
      </c>
    </row>
    <row r="271" spans="1:14" hidden="1" x14ac:dyDescent="0.3">
      <c r="A271" t="s">
        <v>8</v>
      </c>
      <c r="B271">
        <v>37</v>
      </c>
      <c r="C271">
        <v>43</v>
      </c>
      <c r="D271">
        <v>713</v>
      </c>
      <c r="E271">
        <v>135</v>
      </c>
      <c r="F271">
        <v>1</v>
      </c>
      <c r="G271">
        <v>0</v>
      </c>
      <c r="I271" s="7">
        <f t="shared" si="143"/>
        <v>1.1621621621621621</v>
      </c>
      <c r="J271">
        <f t="shared" si="144"/>
        <v>6</v>
      </c>
      <c r="K271" s="5">
        <f t="shared" si="145"/>
        <v>713</v>
      </c>
      <c r="L271" s="5">
        <f t="shared" si="146"/>
        <v>0</v>
      </c>
      <c r="N271">
        <f t="shared" ref="N271" si="153">$K270+$K271-$L270-$L271</f>
        <v>-2852</v>
      </c>
    </row>
    <row r="272" spans="1:14" hidden="1" x14ac:dyDescent="0.3">
      <c r="A272" t="s">
        <v>8</v>
      </c>
      <c r="B272">
        <v>19</v>
      </c>
      <c r="C272">
        <v>25</v>
      </c>
      <c r="D272">
        <v>632</v>
      </c>
      <c r="E272">
        <v>136</v>
      </c>
      <c r="F272">
        <v>1</v>
      </c>
      <c r="G272">
        <v>0</v>
      </c>
      <c r="I272" s="7">
        <f t="shared" si="143"/>
        <v>1.3157894736842106</v>
      </c>
      <c r="J272">
        <f t="shared" si="144"/>
        <v>6</v>
      </c>
      <c r="K272" s="5">
        <f t="shared" si="145"/>
        <v>632</v>
      </c>
      <c r="L272" s="5">
        <f t="shared" si="146"/>
        <v>0</v>
      </c>
    </row>
    <row r="273" spans="1:14" hidden="1" x14ac:dyDescent="0.3">
      <c r="A273" t="s">
        <v>7</v>
      </c>
      <c r="B273">
        <v>19</v>
      </c>
      <c r="C273">
        <v>25</v>
      </c>
      <c r="D273">
        <v>1681</v>
      </c>
      <c r="E273">
        <v>136</v>
      </c>
      <c r="F273">
        <v>1</v>
      </c>
      <c r="G273">
        <v>0</v>
      </c>
      <c r="I273" s="7">
        <f t="shared" si="143"/>
        <v>1.3157894736842106</v>
      </c>
      <c r="J273">
        <f t="shared" si="144"/>
        <v>6</v>
      </c>
      <c r="K273" s="5">
        <f t="shared" si="145"/>
        <v>0</v>
      </c>
      <c r="L273" s="5">
        <f t="shared" si="146"/>
        <v>1681</v>
      </c>
      <c r="N273">
        <f t="shared" ref="N273" si="154">$K272+$K273-$L272-$L273</f>
        <v>-1049</v>
      </c>
    </row>
    <row r="274" spans="1:14" hidden="1" x14ac:dyDescent="0.3">
      <c r="A274" t="s">
        <v>7</v>
      </c>
      <c r="B274">
        <v>17</v>
      </c>
      <c r="C274">
        <v>46</v>
      </c>
      <c r="D274">
        <v>3155</v>
      </c>
      <c r="E274">
        <v>137</v>
      </c>
      <c r="F274">
        <v>1</v>
      </c>
      <c r="G274">
        <v>0</v>
      </c>
      <c r="I274" s="7">
        <f t="shared" si="143"/>
        <v>2.7058823529411766</v>
      </c>
      <c r="J274">
        <f t="shared" si="144"/>
        <v>29</v>
      </c>
      <c r="K274" s="5">
        <f t="shared" si="145"/>
        <v>0</v>
      </c>
      <c r="L274" s="5">
        <f t="shared" si="146"/>
        <v>3155</v>
      </c>
    </row>
    <row r="275" spans="1:14" hidden="1" x14ac:dyDescent="0.3">
      <c r="A275" t="s">
        <v>8</v>
      </c>
      <c r="B275">
        <v>17</v>
      </c>
      <c r="C275">
        <v>46</v>
      </c>
      <c r="D275">
        <v>2798</v>
      </c>
      <c r="E275">
        <v>137</v>
      </c>
      <c r="F275">
        <v>1</v>
      </c>
      <c r="G275">
        <v>0</v>
      </c>
      <c r="I275" s="7">
        <f t="shared" si="143"/>
        <v>2.7058823529411766</v>
      </c>
      <c r="J275">
        <f t="shared" si="144"/>
        <v>29</v>
      </c>
      <c r="K275" s="5">
        <f t="shared" si="145"/>
        <v>2798</v>
      </c>
      <c r="L275" s="5">
        <f t="shared" si="146"/>
        <v>0</v>
      </c>
      <c r="N275">
        <f t="shared" ref="N275" si="155">$K274+$K275-$L274-$L275</f>
        <v>-357</v>
      </c>
    </row>
    <row r="276" spans="1:14" hidden="1" x14ac:dyDescent="0.3">
      <c r="A276" t="s">
        <v>8</v>
      </c>
      <c r="B276">
        <v>25</v>
      </c>
      <c r="C276">
        <v>25</v>
      </c>
      <c r="D276">
        <v>217</v>
      </c>
      <c r="E276">
        <v>138</v>
      </c>
      <c r="F276">
        <v>1</v>
      </c>
      <c r="G276">
        <v>0</v>
      </c>
      <c r="I276" s="7">
        <f t="shared" si="143"/>
        <v>1</v>
      </c>
      <c r="J276">
        <f t="shared" si="144"/>
        <v>0</v>
      </c>
      <c r="K276" s="5">
        <f t="shared" si="145"/>
        <v>217</v>
      </c>
      <c r="L276" s="5">
        <f t="shared" si="146"/>
        <v>0</v>
      </c>
    </row>
    <row r="277" spans="1:14" hidden="1" x14ac:dyDescent="0.3">
      <c r="A277" t="s">
        <v>7</v>
      </c>
      <c r="B277">
        <v>25</v>
      </c>
      <c r="C277">
        <v>25</v>
      </c>
      <c r="D277">
        <v>2142</v>
      </c>
      <c r="E277">
        <v>138</v>
      </c>
      <c r="F277">
        <v>1</v>
      </c>
      <c r="G277">
        <v>0</v>
      </c>
      <c r="I277" s="7">
        <f t="shared" si="143"/>
        <v>1</v>
      </c>
      <c r="J277">
        <f t="shared" si="144"/>
        <v>0</v>
      </c>
      <c r="K277" s="5">
        <f t="shared" si="145"/>
        <v>0</v>
      </c>
      <c r="L277" s="5">
        <f t="shared" si="146"/>
        <v>2142</v>
      </c>
      <c r="N277">
        <f t="shared" ref="N277" si="156">$K276+$K277-$L276-$L277</f>
        <v>-1925</v>
      </c>
    </row>
    <row r="278" spans="1:14" x14ac:dyDescent="0.3">
      <c r="A278" t="s">
        <v>8</v>
      </c>
      <c r="B278">
        <v>11</v>
      </c>
      <c r="C278">
        <v>36</v>
      </c>
      <c r="D278">
        <v>2631</v>
      </c>
      <c r="E278">
        <v>139</v>
      </c>
      <c r="F278">
        <v>1</v>
      </c>
      <c r="G278">
        <v>0</v>
      </c>
      <c r="I278" s="7">
        <f t="shared" si="143"/>
        <v>3.2727272727272729</v>
      </c>
      <c r="J278">
        <f t="shared" si="144"/>
        <v>25</v>
      </c>
      <c r="K278" s="5">
        <f t="shared" si="145"/>
        <v>2631</v>
      </c>
      <c r="L278" s="5">
        <f t="shared" si="146"/>
        <v>0</v>
      </c>
    </row>
    <row r="279" spans="1:14" x14ac:dyDescent="0.3">
      <c r="A279" t="s">
        <v>7</v>
      </c>
      <c r="B279">
        <v>11</v>
      </c>
      <c r="C279">
        <v>36</v>
      </c>
      <c r="D279">
        <v>2872</v>
      </c>
      <c r="E279">
        <v>139</v>
      </c>
      <c r="F279">
        <v>1</v>
      </c>
      <c r="G279">
        <v>0</v>
      </c>
      <c r="I279" s="7">
        <f t="shared" si="143"/>
        <v>3.2727272727272729</v>
      </c>
      <c r="J279">
        <f t="shared" si="144"/>
        <v>25</v>
      </c>
      <c r="K279" s="5">
        <f t="shared" si="145"/>
        <v>0</v>
      </c>
      <c r="L279" s="5">
        <f t="shared" si="146"/>
        <v>2872</v>
      </c>
      <c r="N279">
        <f t="shared" ref="N279" si="157">$K278+$K279-$L278-$L279</f>
        <v>-241</v>
      </c>
    </row>
    <row r="280" spans="1:14" hidden="1" x14ac:dyDescent="0.3">
      <c r="A280" t="s">
        <v>8</v>
      </c>
      <c r="B280">
        <v>2</v>
      </c>
      <c r="C280">
        <v>2</v>
      </c>
      <c r="D280">
        <v>160</v>
      </c>
      <c r="E280">
        <v>140</v>
      </c>
      <c r="F280">
        <v>0</v>
      </c>
      <c r="G280">
        <v>1</v>
      </c>
      <c r="I280" s="7">
        <f t="shared" si="143"/>
        <v>1</v>
      </c>
      <c r="J280">
        <f t="shared" si="144"/>
        <v>0</v>
      </c>
      <c r="K280" s="5">
        <f t="shared" si="145"/>
        <v>160</v>
      </c>
      <c r="L280" s="5">
        <f t="shared" si="146"/>
        <v>0</v>
      </c>
    </row>
    <row r="281" spans="1:14" hidden="1" x14ac:dyDescent="0.3">
      <c r="A281" t="s">
        <v>7</v>
      </c>
      <c r="B281">
        <v>2</v>
      </c>
      <c r="C281">
        <v>2</v>
      </c>
      <c r="D281">
        <v>150</v>
      </c>
      <c r="E281">
        <v>140</v>
      </c>
      <c r="F281">
        <v>0</v>
      </c>
      <c r="G281">
        <v>1</v>
      </c>
      <c r="I281" s="7">
        <f t="shared" si="143"/>
        <v>1</v>
      </c>
      <c r="J281">
        <f t="shared" si="144"/>
        <v>0</v>
      </c>
      <c r="K281" s="5">
        <f t="shared" si="145"/>
        <v>0</v>
      </c>
      <c r="L281" s="5">
        <f t="shared" si="146"/>
        <v>150</v>
      </c>
      <c r="N281">
        <f t="shared" ref="N281" si="158">$K280+$K281-$L280-$L281</f>
        <v>10</v>
      </c>
    </row>
    <row r="282" spans="1:14" hidden="1" x14ac:dyDescent="0.3">
      <c r="A282" t="s">
        <v>7</v>
      </c>
      <c r="B282">
        <v>29</v>
      </c>
      <c r="C282">
        <v>40</v>
      </c>
      <c r="D282">
        <v>2572</v>
      </c>
      <c r="E282">
        <v>141</v>
      </c>
      <c r="F282">
        <v>1</v>
      </c>
      <c r="G282">
        <v>0</v>
      </c>
      <c r="I282" s="7">
        <f t="shared" si="143"/>
        <v>1.3793103448275863</v>
      </c>
      <c r="J282">
        <f t="shared" si="144"/>
        <v>11</v>
      </c>
      <c r="K282" s="5">
        <f t="shared" si="145"/>
        <v>0</v>
      </c>
      <c r="L282" s="5">
        <f t="shared" si="146"/>
        <v>2572</v>
      </c>
    </row>
    <row r="283" spans="1:14" hidden="1" x14ac:dyDescent="0.3">
      <c r="A283" t="s">
        <v>8</v>
      </c>
      <c r="B283">
        <v>29</v>
      </c>
      <c r="C283">
        <v>40</v>
      </c>
      <c r="D283">
        <v>1121</v>
      </c>
      <c r="E283">
        <v>141</v>
      </c>
      <c r="F283">
        <v>1</v>
      </c>
      <c r="G283">
        <v>0</v>
      </c>
      <c r="I283" s="7">
        <f t="shared" si="143"/>
        <v>1.3793103448275863</v>
      </c>
      <c r="J283">
        <f t="shared" si="144"/>
        <v>11</v>
      </c>
      <c r="K283" s="5">
        <f t="shared" si="145"/>
        <v>1121</v>
      </c>
      <c r="L283" s="5">
        <f t="shared" si="146"/>
        <v>0</v>
      </c>
      <c r="N283">
        <f t="shared" ref="N283" si="159">$K282+$K283-$L282-$L283</f>
        <v>-1451</v>
      </c>
    </row>
    <row r="284" spans="1:14" x14ac:dyDescent="0.3">
      <c r="A284" t="s">
        <v>7</v>
      </c>
      <c r="B284">
        <v>2</v>
      </c>
      <c r="C284">
        <v>27</v>
      </c>
      <c r="D284">
        <v>2436</v>
      </c>
      <c r="E284">
        <v>142</v>
      </c>
      <c r="F284">
        <v>1</v>
      </c>
      <c r="G284">
        <v>0</v>
      </c>
      <c r="I284" s="7">
        <f t="shared" si="143"/>
        <v>13.5</v>
      </c>
      <c r="J284">
        <f t="shared" si="144"/>
        <v>25</v>
      </c>
      <c r="K284" s="5">
        <f t="shared" si="145"/>
        <v>0</v>
      </c>
      <c r="L284" s="5">
        <f t="shared" si="146"/>
        <v>2436</v>
      </c>
    </row>
    <row r="285" spans="1:14" x14ac:dyDescent="0.3">
      <c r="A285" t="s">
        <v>8</v>
      </c>
      <c r="B285">
        <v>2</v>
      </c>
      <c r="C285">
        <v>27</v>
      </c>
      <c r="D285">
        <v>2325</v>
      </c>
      <c r="E285">
        <v>142</v>
      </c>
      <c r="F285">
        <v>1</v>
      </c>
      <c r="G285">
        <v>0</v>
      </c>
      <c r="I285" s="7">
        <f t="shared" si="143"/>
        <v>13.5</v>
      </c>
      <c r="J285">
        <f t="shared" si="144"/>
        <v>25</v>
      </c>
      <c r="K285" s="5">
        <f t="shared" si="145"/>
        <v>2325</v>
      </c>
      <c r="L285" s="5">
        <f t="shared" si="146"/>
        <v>0</v>
      </c>
      <c r="N285">
        <f t="shared" ref="N285" si="160">$K284+$K285-$L284-$L285</f>
        <v>-111</v>
      </c>
    </row>
    <row r="286" spans="1:14" hidden="1" x14ac:dyDescent="0.3">
      <c r="A286" t="s">
        <v>8</v>
      </c>
      <c r="B286">
        <v>5</v>
      </c>
      <c r="C286">
        <v>5</v>
      </c>
      <c r="D286">
        <v>81</v>
      </c>
      <c r="E286">
        <v>143</v>
      </c>
      <c r="F286">
        <v>1</v>
      </c>
      <c r="G286">
        <v>0</v>
      </c>
      <c r="I286" s="7">
        <f t="shared" si="143"/>
        <v>1</v>
      </c>
      <c r="J286">
        <f t="shared" si="144"/>
        <v>0</v>
      </c>
      <c r="K286" s="5">
        <f t="shared" si="145"/>
        <v>81</v>
      </c>
      <c r="L286" s="5">
        <f t="shared" si="146"/>
        <v>0</v>
      </c>
    </row>
    <row r="287" spans="1:14" hidden="1" x14ac:dyDescent="0.3">
      <c r="A287" t="s">
        <v>7</v>
      </c>
      <c r="B287">
        <v>5</v>
      </c>
      <c r="C287">
        <v>5</v>
      </c>
      <c r="D287">
        <v>366</v>
      </c>
      <c r="E287">
        <v>143</v>
      </c>
      <c r="F287">
        <v>1</v>
      </c>
      <c r="G287">
        <v>0</v>
      </c>
      <c r="I287" s="7">
        <f t="shared" si="143"/>
        <v>1</v>
      </c>
      <c r="J287">
        <f t="shared" si="144"/>
        <v>0</v>
      </c>
      <c r="K287" s="5">
        <f t="shared" si="145"/>
        <v>0</v>
      </c>
      <c r="L287" s="5">
        <f t="shared" si="146"/>
        <v>366</v>
      </c>
      <c r="N287">
        <f t="shared" ref="N287" si="161">$K286+$K287-$L286-$L287</f>
        <v>-285</v>
      </c>
    </row>
    <row r="288" spans="1:14" hidden="1" x14ac:dyDescent="0.3">
      <c r="A288" t="s">
        <v>8</v>
      </c>
      <c r="B288">
        <v>33</v>
      </c>
      <c r="C288">
        <v>33</v>
      </c>
      <c r="D288">
        <v>136</v>
      </c>
      <c r="E288">
        <v>144</v>
      </c>
      <c r="F288">
        <v>1</v>
      </c>
      <c r="G288">
        <v>0</v>
      </c>
      <c r="I288" s="7">
        <f t="shared" si="143"/>
        <v>1</v>
      </c>
      <c r="J288">
        <f t="shared" si="144"/>
        <v>0</v>
      </c>
      <c r="K288" s="5">
        <f t="shared" si="145"/>
        <v>136</v>
      </c>
      <c r="L288" s="5">
        <f t="shared" si="146"/>
        <v>0</v>
      </c>
    </row>
    <row r="289" spans="1:14" hidden="1" x14ac:dyDescent="0.3">
      <c r="A289" t="s">
        <v>7</v>
      </c>
      <c r="B289">
        <v>33</v>
      </c>
      <c r="C289">
        <v>33</v>
      </c>
      <c r="D289">
        <v>2573</v>
      </c>
      <c r="E289">
        <v>144</v>
      </c>
      <c r="F289">
        <v>1</v>
      </c>
      <c r="G289">
        <v>0</v>
      </c>
      <c r="I289" s="7">
        <f t="shared" si="143"/>
        <v>1</v>
      </c>
      <c r="J289">
        <f t="shared" si="144"/>
        <v>0</v>
      </c>
      <c r="K289" s="5">
        <f t="shared" si="145"/>
        <v>0</v>
      </c>
      <c r="L289" s="5">
        <f t="shared" si="146"/>
        <v>2573</v>
      </c>
      <c r="N289">
        <f t="shared" ref="N289" si="162">$K288+$K289-$L288-$L289</f>
        <v>-2437</v>
      </c>
    </row>
    <row r="290" spans="1:14" hidden="1" x14ac:dyDescent="0.3">
      <c r="A290" t="s">
        <v>8</v>
      </c>
      <c r="B290">
        <v>10</v>
      </c>
      <c r="C290">
        <v>10</v>
      </c>
      <c r="D290">
        <v>134</v>
      </c>
      <c r="E290">
        <v>145</v>
      </c>
      <c r="F290">
        <v>1</v>
      </c>
      <c r="G290">
        <v>0</v>
      </c>
      <c r="I290" s="7">
        <f t="shared" si="143"/>
        <v>1</v>
      </c>
      <c r="J290">
        <f t="shared" si="144"/>
        <v>0</v>
      </c>
      <c r="K290" s="5">
        <f t="shared" si="145"/>
        <v>134</v>
      </c>
      <c r="L290" s="5">
        <f t="shared" si="146"/>
        <v>0</v>
      </c>
    </row>
    <row r="291" spans="1:14" hidden="1" x14ac:dyDescent="0.3">
      <c r="A291" t="s">
        <v>7</v>
      </c>
      <c r="B291">
        <v>10</v>
      </c>
      <c r="C291">
        <v>10</v>
      </c>
      <c r="D291">
        <v>804</v>
      </c>
      <c r="E291">
        <v>145</v>
      </c>
      <c r="F291">
        <v>1</v>
      </c>
      <c r="G291">
        <v>0</v>
      </c>
      <c r="I291" s="7">
        <f t="shared" si="143"/>
        <v>1</v>
      </c>
      <c r="J291">
        <f t="shared" si="144"/>
        <v>0</v>
      </c>
      <c r="K291" s="5">
        <f t="shared" si="145"/>
        <v>0</v>
      </c>
      <c r="L291" s="5">
        <f t="shared" si="146"/>
        <v>804</v>
      </c>
      <c r="N291">
        <f t="shared" ref="N291" si="163">$K290+$K291-$L290-$L291</f>
        <v>-670</v>
      </c>
    </row>
    <row r="292" spans="1:14" hidden="1" x14ac:dyDescent="0.3">
      <c r="A292" t="s">
        <v>7</v>
      </c>
      <c r="B292">
        <v>4</v>
      </c>
      <c r="C292">
        <v>4</v>
      </c>
      <c r="D292">
        <v>301</v>
      </c>
      <c r="E292">
        <v>146</v>
      </c>
      <c r="F292">
        <v>1</v>
      </c>
      <c r="G292">
        <v>0</v>
      </c>
      <c r="I292" s="7">
        <f t="shared" si="143"/>
        <v>1</v>
      </c>
      <c r="J292">
        <f t="shared" si="144"/>
        <v>0</v>
      </c>
      <c r="K292" s="5">
        <f t="shared" si="145"/>
        <v>0</v>
      </c>
      <c r="L292" s="5">
        <f t="shared" si="146"/>
        <v>301</v>
      </c>
    </row>
    <row r="293" spans="1:14" hidden="1" x14ac:dyDescent="0.3">
      <c r="A293" t="s">
        <v>8</v>
      </c>
      <c r="B293">
        <v>4</v>
      </c>
      <c r="C293">
        <v>4</v>
      </c>
      <c r="D293">
        <v>99</v>
      </c>
      <c r="E293">
        <v>146</v>
      </c>
      <c r="F293">
        <v>1</v>
      </c>
      <c r="G293">
        <v>0</v>
      </c>
      <c r="I293" s="7">
        <f t="shared" si="143"/>
        <v>1</v>
      </c>
      <c r="J293">
        <f t="shared" si="144"/>
        <v>0</v>
      </c>
      <c r="K293" s="5">
        <f t="shared" si="145"/>
        <v>99</v>
      </c>
      <c r="L293" s="5">
        <f t="shared" si="146"/>
        <v>0</v>
      </c>
      <c r="N293">
        <f t="shared" ref="N293" si="164">$K292+$K293-$L292-$L293</f>
        <v>-202</v>
      </c>
    </row>
    <row r="294" spans="1:14" hidden="1" x14ac:dyDescent="0.3">
      <c r="A294" t="s">
        <v>8</v>
      </c>
      <c r="B294">
        <v>5</v>
      </c>
      <c r="C294">
        <v>5</v>
      </c>
      <c r="D294">
        <v>97</v>
      </c>
      <c r="E294">
        <v>147</v>
      </c>
      <c r="F294">
        <v>1</v>
      </c>
      <c r="G294">
        <v>0</v>
      </c>
      <c r="I294" s="7">
        <f t="shared" si="143"/>
        <v>1</v>
      </c>
      <c r="J294">
        <f t="shared" si="144"/>
        <v>0</v>
      </c>
      <c r="K294" s="5">
        <f t="shared" si="145"/>
        <v>97</v>
      </c>
      <c r="L294" s="5">
        <f t="shared" si="146"/>
        <v>0</v>
      </c>
    </row>
    <row r="295" spans="1:14" hidden="1" x14ac:dyDescent="0.3">
      <c r="A295" t="s">
        <v>7</v>
      </c>
      <c r="B295">
        <v>5</v>
      </c>
      <c r="C295">
        <v>5</v>
      </c>
      <c r="D295">
        <v>372</v>
      </c>
      <c r="E295">
        <v>147</v>
      </c>
      <c r="F295">
        <v>1</v>
      </c>
      <c r="G295">
        <v>0</v>
      </c>
      <c r="I295" s="7">
        <f t="shared" si="143"/>
        <v>1</v>
      </c>
      <c r="J295">
        <f t="shared" si="144"/>
        <v>0</v>
      </c>
      <c r="K295" s="5">
        <f t="shared" si="145"/>
        <v>0</v>
      </c>
      <c r="L295" s="5">
        <f t="shared" si="146"/>
        <v>372</v>
      </c>
      <c r="N295">
        <f t="shared" ref="N295" si="165">$K294+$K295-$L294-$L295</f>
        <v>-275</v>
      </c>
    </row>
    <row r="296" spans="1:14" hidden="1" x14ac:dyDescent="0.3">
      <c r="A296" t="s">
        <v>8</v>
      </c>
      <c r="B296">
        <v>31</v>
      </c>
      <c r="C296">
        <v>32</v>
      </c>
      <c r="D296">
        <v>331</v>
      </c>
      <c r="E296">
        <v>148</v>
      </c>
      <c r="F296">
        <v>1</v>
      </c>
      <c r="G296">
        <v>0</v>
      </c>
      <c r="I296" s="7">
        <f t="shared" si="143"/>
        <v>1.032258064516129</v>
      </c>
      <c r="J296">
        <f t="shared" si="144"/>
        <v>1</v>
      </c>
      <c r="K296" s="5">
        <f t="shared" si="145"/>
        <v>331</v>
      </c>
      <c r="L296" s="5">
        <f t="shared" si="146"/>
        <v>0</v>
      </c>
    </row>
    <row r="297" spans="1:14" hidden="1" x14ac:dyDescent="0.3">
      <c r="A297" t="s">
        <v>7</v>
      </c>
      <c r="B297">
        <v>31</v>
      </c>
      <c r="C297">
        <v>32</v>
      </c>
      <c r="D297">
        <v>2439</v>
      </c>
      <c r="E297">
        <v>148</v>
      </c>
      <c r="F297">
        <v>1</v>
      </c>
      <c r="G297">
        <v>0</v>
      </c>
      <c r="I297" s="7">
        <f t="shared" si="143"/>
        <v>1.032258064516129</v>
      </c>
      <c r="J297">
        <f t="shared" si="144"/>
        <v>1</v>
      </c>
      <c r="K297" s="5">
        <f t="shared" si="145"/>
        <v>0</v>
      </c>
      <c r="L297" s="5">
        <f t="shared" si="146"/>
        <v>2439</v>
      </c>
      <c r="N297">
        <f t="shared" ref="N297" si="166">$K296+$K297-$L296-$L297</f>
        <v>-2108</v>
      </c>
    </row>
    <row r="298" spans="1:14" x14ac:dyDescent="0.3">
      <c r="A298" t="s">
        <v>7</v>
      </c>
      <c r="B298">
        <v>14</v>
      </c>
      <c r="C298">
        <v>45</v>
      </c>
      <c r="D298">
        <v>3255</v>
      </c>
      <c r="E298">
        <v>149</v>
      </c>
      <c r="F298">
        <v>1</v>
      </c>
      <c r="G298">
        <v>0</v>
      </c>
      <c r="I298" s="7">
        <f t="shared" si="143"/>
        <v>3.2142857142857144</v>
      </c>
      <c r="J298">
        <f t="shared" si="144"/>
        <v>31</v>
      </c>
      <c r="K298" s="5">
        <f t="shared" si="145"/>
        <v>0</v>
      </c>
      <c r="L298" s="5">
        <f t="shared" si="146"/>
        <v>3255</v>
      </c>
    </row>
    <row r="299" spans="1:14" x14ac:dyDescent="0.3">
      <c r="A299" t="s">
        <v>8</v>
      </c>
      <c r="B299">
        <v>14</v>
      </c>
      <c r="C299">
        <v>45</v>
      </c>
      <c r="D299">
        <v>3074</v>
      </c>
      <c r="E299">
        <v>149</v>
      </c>
      <c r="F299">
        <v>1</v>
      </c>
      <c r="G299">
        <v>0</v>
      </c>
      <c r="I299" s="7">
        <f t="shared" si="143"/>
        <v>3.2142857142857144</v>
      </c>
      <c r="J299">
        <f t="shared" si="144"/>
        <v>31</v>
      </c>
      <c r="K299" s="5">
        <f t="shared" si="145"/>
        <v>3074</v>
      </c>
      <c r="L299" s="5">
        <f t="shared" si="146"/>
        <v>0</v>
      </c>
      <c r="N299">
        <f t="shared" ref="N299" si="167">$K298+$K299-$L298-$L299</f>
        <v>-181</v>
      </c>
    </row>
    <row r="300" spans="1:14" hidden="1" x14ac:dyDescent="0.3">
      <c r="A300" t="s">
        <v>8</v>
      </c>
      <c r="B300">
        <v>33</v>
      </c>
      <c r="C300">
        <v>39</v>
      </c>
      <c r="D300">
        <v>784</v>
      </c>
      <c r="E300">
        <v>150</v>
      </c>
      <c r="F300">
        <v>1</v>
      </c>
      <c r="G300">
        <v>0</v>
      </c>
      <c r="I300" s="7">
        <f t="shared" si="143"/>
        <v>1.1818181818181819</v>
      </c>
      <c r="J300">
        <f t="shared" si="144"/>
        <v>6</v>
      </c>
      <c r="K300" s="5">
        <f t="shared" si="145"/>
        <v>784</v>
      </c>
      <c r="L300" s="5">
        <f t="shared" si="146"/>
        <v>0</v>
      </c>
    </row>
    <row r="301" spans="1:14" hidden="1" x14ac:dyDescent="0.3">
      <c r="A301" t="s">
        <v>7</v>
      </c>
      <c r="B301">
        <v>33</v>
      </c>
      <c r="C301">
        <v>39</v>
      </c>
      <c r="D301">
        <v>3017</v>
      </c>
      <c r="E301">
        <v>150</v>
      </c>
      <c r="F301">
        <v>1</v>
      </c>
      <c r="G301">
        <v>0</v>
      </c>
      <c r="I301" s="7">
        <f t="shared" si="143"/>
        <v>1.1818181818181819</v>
      </c>
      <c r="J301">
        <f t="shared" si="144"/>
        <v>6</v>
      </c>
      <c r="K301" s="5">
        <f t="shared" si="145"/>
        <v>0</v>
      </c>
      <c r="L301" s="5">
        <f t="shared" si="146"/>
        <v>3017</v>
      </c>
      <c r="N301">
        <f t="shared" ref="N301" si="168">$K300+$K301-$L300-$L301</f>
        <v>-2233</v>
      </c>
    </row>
    <row r="302" spans="1:14" hidden="1" x14ac:dyDescent="0.3">
      <c r="A302" t="s">
        <v>7</v>
      </c>
      <c r="B302">
        <v>46</v>
      </c>
      <c r="C302">
        <v>48</v>
      </c>
      <c r="D302">
        <v>3834</v>
      </c>
      <c r="E302">
        <v>151</v>
      </c>
      <c r="F302">
        <v>1</v>
      </c>
      <c r="G302">
        <v>0</v>
      </c>
      <c r="I302" s="7">
        <f t="shared" si="143"/>
        <v>1.0434782608695652</v>
      </c>
      <c r="J302">
        <f t="shared" si="144"/>
        <v>2</v>
      </c>
      <c r="K302" s="5">
        <f t="shared" si="145"/>
        <v>0</v>
      </c>
      <c r="L302" s="5">
        <f t="shared" si="146"/>
        <v>3834</v>
      </c>
    </row>
    <row r="303" spans="1:14" hidden="1" x14ac:dyDescent="0.3">
      <c r="A303" t="s">
        <v>8</v>
      </c>
      <c r="B303">
        <v>46</v>
      </c>
      <c r="C303">
        <v>48</v>
      </c>
      <c r="D303">
        <v>439</v>
      </c>
      <c r="E303">
        <v>151</v>
      </c>
      <c r="F303">
        <v>1</v>
      </c>
      <c r="G303">
        <v>0</v>
      </c>
      <c r="I303" s="7">
        <f t="shared" si="143"/>
        <v>1.0434782608695652</v>
      </c>
      <c r="J303">
        <f t="shared" si="144"/>
        <v>2</v>
      </c>
      <c r="K303" s="5">
        <f t="shared" si="145"/>
        <v>439</v>
      </c>
      <c r="L303" s="5">
        <f t="shared" si="146"/>
        <v>0</v>
      </c>
      <c r="N303">
        <f t="shared" ref="N303" si="169">$K302+$K303-$L302-$L303</f>
        <v>-3395</v>
      </c>
    </row>
    <row r="304" spans="1:14" hidden="1" x14ac:dyDescent="0.3">
      <c r="A304" t="s">
        <v>7</v>
      </c>
      <c r="B304">
        <v>49</v>
      </c>
      <c r="C304">
        <v>49</v>
      </c>
      <c r="D304">
        <v>3874</v>
      </c>
      <c r="E304">
        <v>152</v>
      </c>
      <c r="F304">
        <v>1</v>
      </c>
      <c r="G304">
        <v>0</v>
      </c>
      <c r="I304" s="7">
        <f t="shared" si="143"/>
        <v>1</v>
      </c>
      <c r="J304">
        <f t="shared" si="144"/>
        <v>0</v>
      </c>
      <c r="K304" s="5">
        <f t="shared" si="145"/>
        <v>0</v>
      </c>
      <c r="L304" s="5">
        <f t="shared" si="146"/>
        <v>3874</v>
      </c>
    </row>
    <row r="305" spans="1:14" hidden="1" x14ac:dyDescent="0.3">
      <c r="A305" t="s">
        <v>8</v>
      </c>
      <c r="B305">
        <v>49</v>
      </c>
      <c r="C305">
        <v>49</v>
      </c>
      <c r="D305">
        <v>178</v>
      </c>
      <c r="E305">
        <v>152</v>
      </c>
      <c r="F305">
        <v>1</v>
      </c>
      <c r="G305">
        <v>0</v>
      </c>
      <c r="I305" s="7">
        <f t="shared" si="143"/>
        <v>1</v>
      </c>
      <c r="J305">
        <f t="shared" si="144"/>
        <v>0</v>
      </c>
      <c r="K305" s="5">
        <f t="shared" si="145"/>
        <v>178</v>
      </c>
      <c r="L305" s="5">
        <f t="shared" si="146"/>
        <v>0</v>
      </c>
      <c r="N305">
        <f t="shared" ref="N305" si="170">$K304+$K305-$L304-$L305</f>
        <v>-3696</v>
      </c>
    </row>
    <row r="306" spans="1:14" hidden="1" x14ac:dyDescent="0.3">
      <c r="A306" t="s">
        <v>7</v>
      </c>
      <c r="B306">
        <v>7</v>
      </c>
      <c r="C306">
        <v>7</v>
      </c>
      <c r="D306">
        <v>531</v>
      </c>
      <c r="E306">
        <v>153</v>
      </c>
      <c r="F306">
        <v>1</v>
      </c>
      <c r="G306">
        <v>0</v>
      </c>
      <c r="I306" s="7">
        <f t="shared" si="143"/>
        <v>1</v>
      </c>
      <c r="J306">
        <f t="shared" si="144"/>
        <v>0</v>
      </c>
      <c r="K306" s="5">
        <f t="shared" si="145"/>
        <v>0</v>
      </c>
      <c r="L306" s="5">
        <f t="shared" si="146"/>
        <v>531</v>
      </c>
    </row>
    <row r="307" spans="1:14" hidden="1" x14ac:dyDescent="0.3">
      <c r="A307" t="s">
        <v>8</v>
      </c>
      <c r="B307">
        <v>7</v>
      </c>
      <c r="C307">
        <v>7</v>
      </c>
      <c r="D307">
        <v>138</v>
      </c>
      <c r="E307">
        <v>153</v>
      </c>
      <c r="F307">
        <v>1</v>
      </c>
      <c r="G307">
        <v>0</v>
      </c>
      <c r="I307" s="7">
        <f t="shared" si="143"/>
        <v>1</v>
      </c>
      <c r="J307">
        <f t="shared" si="144"/>
        <v>0</v>
      </c>
      <c r="K307" s="5">
        <f t="shared" si="145"/>
        <v>138</v>
      </c>
      <c r="L307" s="5">
        <f t="shared" si="146"/>
        <v>0</v>
      </c>
      <c r="N307">
        <f t="shared" ref="N307" si="171">$K306+$K307-$L306-$L307</f>
        <v>-393</v>
      </c>
    </row>
    <row r="308" spans="1:14" hidden="1" x14ac:dyDescent="0.3">
      <c r="A308" t="s">
        <v>7</v>
      </c>
      <c r="B308">
        <v>11</v>
      </c>
      <c r="C308">
        <v>15</v>
      </c>
      <c r="D308">
        <v>755</v>
      </c>
      <c r="E308">
        <v>154</v>
      </c>
      <c r="F308">
        <v>1</v>
      </c>
      <c r="G308">
        <v>0</v>
      </c>
      <c r="I308" s="7">
        <f t="shared" si="143"/>
        <v>1.3636363636363635</v>
      </c>
      <c r="J308">
        <f t="shared" si="144"/>
        <v>4</v>
      </c>
      <c r="K308" s="5">
        <f t="shared" si="145"/>
        <v>0</v>
      </c>
      <c r="L308" s="5">
        <f t="shared" si="146"/>
        <v>755</v>
      </c>
    </row>
    <row r="309" spans="1:14" hidden="1" x14ac:dyDescent="0.3">
      <c r="A309" t="s">
        <v>8</v>
      </c>
      <c r="B309">
        <v>11</v>
      </c>
      <c r="C309">
        <v>15</v>
      </c>
      <c r="D309">
        <v>447</v>
      </c>
      <c r="E309">
        <v>154</v>
      </c>
      <c r="F309">
        <v>1</v>
      </c>
      <c r="G309">
        <v>0</v>
      </c>
      <c r="I309" s="7">
        <f t="shared" si="143"/>
        <v>1.3636363636363635</v>
      </c>
      <c r="J309">
        <f t="shared" si="144"/>
        <v>4</v>
      </c>
      <c r="K309" s="5">
        <f t="shared" si="145"/>
        <v>447</v>
      </c>
      <c r="L309" s="5">
        <f t="shared" si="146"/>
        <v>0</v>
      </c>
      <c r="N309">
        <f t="shared" ref="N309" si="172">$K308+$K309-$L308-$L309</f>
        <v>-308</v>
      </c>
    </row>
    <row r="310" spans="1:14" hidden="1" x14ac:dyDescent="0.3">
      <c r="A310" t="s">
        <v>8</v>
      </c>
      <c r="B310">
        <v>19</v>
      </c>
      <c r="C310">
        <v>33</v>
      </c>
      <c r="D310">
        <v>1537</v>
      </c>
      <c r="E310">
        <v>155</v>
      </c>
      <c r="F310">
        <v>1</v>
      </c>
      <c r="G310">
        <v>0</v>
      </c>
      <c r="I310" s="7">
        <f t="shared" si="143"/>
        <v>1.736842105263158</v>
      </c>
      <c r="J310">
        <f t="shared" si="144"/>
        <v>14</v>
      </c>
      <c r="K310" s="5">
        <f t="shared" si="145"/>
        <v>1537</v>
      </c>
      <c r="L310" s="5">
        <f t="shared" si="146"/>
        <v>0</v>
      </c>
    </row>
    <row r="311" spans="1:14" hidden="1" x14ac:dyDescent="0.3">
      <c r="A311" t="s">
        <v>7</v>
      </c>
      <c r="B311">
        <v>19</v>
      </c>
      <c r="C311">
        <v>33</v>
      </c>
      <c r="D311">
        <v>2563</v>
      </c>
      <c r="E311">
        <v>155</v>
      </c>
      <c r="F311">
        <v>1</v>
      </c>
      <c r="G311">
        <v>0</v>
      </c>
      <c r="I311" s="7">
        <f t="shared" si="143"/>
        <v>1.736842105263158</v>
      </c>
      <c r="J311">
        <f t="shared" si="144"/>
        <v>14</v>
      </c>
      <c r="K311" s="5">
        <f t="shared" si="145"/>
        <v>0</v>
      </c>
      <c r="L311" s="5">
        <f t="shared" si="146"/>
        <v>2563</v>
      </c>
      <c r="N311">
        <f t="shared" ref="N311" si="173">$K310+$K311-$L310-$L311</f>
        <v>-1026</v>
      </c>
    </row>
    <row r="312" spans="1:14" hidden="1" x14ac:dyDescent="0.3">
      <c r="A312" t="s">
        <v>8</v>
      </c>
      <c r="B312">
        <v>26</v>
      </c>
      <c r="C312">
        <v>50</v>
      </c>
      <c r="D312">
        <v>2375</v>
      </c>
      <c r="E312">
        <v>156</v>
      </c>
      <c r="F312">
        <v>1</v>
      </c>
      <c r="G312">
        <v>0</v>
      </c>
      <c r="I312" s="7">
        <f t="shared" si="143"/>
        <v>1.9230769230769231</v>
      </c>
      <c r="J312">
        <f t="shared" si="144"/>
        <v>24</v>
      </c>
      <c r="K312" s="5">
        <f t="shared" si="145"/>
        <v>2375</v>
      </c>
      <c r="L312" s="5">
        <f t="shared" si="146"/>
        <v>0</v>
      </c>
    </row>
    <row r="313" spans="1:14" hidden="1" x14ac:dyDescent="0.3">
      <c r="A313" t="s">
        <v>7</v>
      </c>
      <c r="B313">
        <v>26</v>
      </c>
      <c r="C313">
        <v>50</v>
      </c>
      <c r="D313">
        <v>3736</v>
      </c>
      <c r="E313">
        <v>156</v>
      </c>
      <c r="F313">
        <v>1</v>
      </c>
      <c r="G313">
        <v>0</v>
      </c>
      <c r="I313" s="7">
        <f t="shared" si="143"/>
        <v>1.9230769230769231</v>
      </c>
      <c r="J313">
        <f t="shared" si="144"/>
        <v>24</v>
      </c>
      <c r="K313" s="5">
        <f t="shared" si="145"/>
        <v>0</v>
      </c>
      <c r="L313" s="5">
        <f t="shared" si="146"/>
        <v>3736</v>
      </c>
      <c r="N313">
        <f t="shared" ref="N313" si="174">$K312+$K313-$L312-$L313</f>
        <v>-1361</v>
      </c>
    </row>
    <row r="314" spans="1:14" hidden="1" x14ac:dyDescent="0.3">
      <c r="A314" t="s">
        <v>7</v>
      </c>
      <c r="B314">
        <v>8</v>
      </c>
      <c r="C314">
        <v>8</v>
      </c>
      <c r="D314">
        <v>629</v>
      </c>
      <c r="E314">
        <v>157</v>
      </c>
      <c r="F314">
        <v>1</v>
      </c>
      <c r="G314">
        <v>0</v>
      </c>
      <c r="I314" s="7">
        <f t="shared" si="143"/>
        <v>1</v>
      </c>
      <c r="J314">
        <f t="shared" si="144"/>
        <v>0</v>
      </c>
      <c r="K314" s="5">
        <f t="shared" si="145"/>
        <v>0</v>
      </c>
      <c r="L314" s="5">
        <f t="shared" si="146"/>
        <v>629</v>
      </c>
    </row>
    <row r="315" spans="1:14" hidden="1" x14ac:dyDescent="0.3">
      <c r="A315" t="s">
        <v>8</v>
      </c>
      <c r="B315">
        <v>8</v>
      </c>
      <c r="C315">
        <v>8</v>
      </c>
      <c r="D315">
        <v>93</v>
      </c>
      <c r="E315">
        <v>157</v>
      </c>
      <c r="F315">
        <v>1</v>
      </c>
      <c r="G315">
        <v>0</v>
      </c>
      <c r="I315" s="7">
        <f t="shared" si="143"/>
        <v>1</v>
      </c>
      <c r="J315">
        <f t="shared" si="144"/>
        <v>0</v>
      </c>
      <c r="K315" s="5">
        <f t="shared" si="145"/>
        <v>93</v>
      </c>
      <c r="L315" s="5">
        <f t="shared" si="146"/>
        <v>0</v>
      </c>
      <c r="N315">
        <f t="shared" ref="N315" si="175">$K314+$K315-$L314-$L315</f>
        <v>-536</v>
      </c>
    </row>
    <row r="316" spans="1:14" hidden="1" x14ac:dyDescent="0.3">
      <c r="A316" t="s">
        <v>8</v>
      </c>
      <c r="B316">
        <v>28</v>
      </c>
      <c r="C316">
        <v>49</v>
      </c>
      <c r="D316">
        <v>1972</v>
      </c>
      <c r="E316">
        <v>158</v>
      </c>
      <c r="F316">
        <v>1</v>
      </c>
      <c r="G316">
        <v>0</v>
      </c>
      <c r="I316" s="7">
        <f t="shared" si="143"/>
        <v>1.75</v>
      </c>
      <c r="J316">
        <f t="shared" si="144"/>
        <v>21</v>
      </c>
      <c r="K316" s="5">
        <f t="shared" si="145"/>
        <v>1972</v>
      </c>
      <c r="L316" s="5">
        <f t="shared" si="146"/>
        <v>0</v>
      </c>
    </row>
    <row r="317" spans="1:14" hidden="1" x14ac:dyDescent="0.3">
      <c r="A317" t="s">
        <v>7</v>
      </c>
      <c r="B317">
        <v>28</v>
      </c>
      <c r="C317">
        <v>49</v>
      </c>
      <c r="D317">
        <v>3246</v>
      </c>
      <c r="E317">
        <v>158</v>
      </c>
      <c r="F317">
        <v>1</v>
      </c>
      <c r="G317">
        <v>0</v>
      </c>
      <c r="I317" s="7">
        <f t="shared" si="143"/>
        <v>1.75</v>
      </c>
      <c r="J317">
        <f t="shared" si="144"/>
        <v>21</v>
      </c>
      <c r="K317" s="5">
        <f t="shared" si="145"/>
        <v>0</v>
      </c>
      <c r="L317" s="5">
        <f t="shared" si="146"/>
        <v>3246</v>
      </c>
      <c r="N317">
        <f t="shared" ref="N317" si="176">$K316+$K317-$L316-$L317</f>
        <v>-1274</v>
      </c>
    </row>
    <row r="318" spans="1:14" hidden="1" x14ac:dyDescent="0.3">
      <c r="A318" t="s">
        <v>8</v>
      </c>
      <c r="B318">
        <v>17</v>
      </c>
      <c r="C318">
        <v>17</v>
      </c>
      <c r="D318">
        <v>153</v>
      </c>
      <c r="E318">
        <v>159</v>
      </c>
      <c r="F318">
        <v>1</v>
      </c>
      <c r="G318">
        <v>0</v>
      </c>
      <c r="I318" s="7">
        <f t="shared" si="143"/>
        <v>1</v>
      </c>
      <c r="J318">
        <f t="shared" si="144"/>
        <v>0</v>
      </c>
      <c r="K318" s="5">
        <f t="shared" si="145"/>
        <v>153</v>
      </c>
      <c r="L318" s="5">
        <f t="shared" si="146"/>
        <v>0</v>
      </c>
    </row>
    <row r="319" spans="1:14" hidden="1" x14ac:dyDescent="0.3">
      <c r="A319" t="s">
        <v>7</v>
      </c>
      <c r="B319">
        <v>17</v>
      </c>
      <c r="C319">
        <v>17</v>
      </c>
      <c r="D319">
        <v>1373</v>
      </c>
      <c r="E319">
        <v>159</v>
      </c>
      <c r="F319">
        <v>1</v>
      </c>
      <c r="G319">
        <v>0</v>
      </c>
      <c r="I319" s="7">
        <f t="shared" si="143"/>
        <v>1</v>
      </c>
      <c r="J319">
        <f t="shared" si="144"/>
        <v>0</v>
      </c>
      <c r="K319" s="5">
        <f t="shared" si="145"/>
        <v>0</v>
      </c>
      <c r="L319" s="5">
        <f t="shared" si="146"/>
        <v>1373</v>
      </c>
      <c r="N319">
        <f t="shared" ref="N319" si="177">$K318+$K319-$L318-$L319</f>
        <v>-1220</v>
      </c>
    </row>
    <row r="320" spans="1:14" hidden="1" x14ac:dyDescent="0.3">
      <c r="A320" t="s">
        <v>8</v>
      </c>
      <c r="B320">
        <v>21</v>
      </c>
      <c r="C320">
        <v>21</v>
      </c>
      <c r="D320">
        <v>165</v>
      </c>
      <c r="E320">
        <v>160</v>
      </c>
      <c r="F320">
        <v>1</v>
      </c>
      <c r="G320">
        <v>0</v>
      </c>
      <c r="I320" s="7">
        <f t="shared" si="143"/>
        <v>1</v>
      </c>
      <c r="J320">
        <f t="shared" si="144"/>
        <v>0</v>
      </c>
      <c r="K320" s="5">
        <f t="shared" si="145"/>
        <v>165</v>
      </c>
      <c r="L320" s="5">
        <f t="shared" si="146"/>
        <v>0</v>
      </c>
    </row>
    <row r="321" spans="1:14" hidden="1" x14ac:dyDescent="0.3">
      <c r="A321" t="s">
        <v>7</v>
      </c>
      <c r="B321">
        <v>21</v>
      </c>
      <c r="C321">
        <v>21</v>
      </c>
      <c r="D321">
        <v>1584</v>
      </c>
      <c r="E321">
        <v>160</v>
      </c>
      <c r="F321">
        <v>1</v>
      </c>
      <c r="G321">
        <v>0</v>
      </c>
      <c r="I321" s="7">
        <f t="shared" si="143"/>
        <v>1</v>
      </c>
      <c r="J321">
        <f t="shared" si="144"/>
        <v>0</v>
      </c>
      <c r="K321" s="5">
        <f t="shared" si="145"/>
        <v>0</v>
      </c>
      <c r="L321" s="5">
        <f t="shared" si="146"/>
        <v>1584</v>
      </c>
      <c r="N321">
        <f t="shared" ref="N321" si="178">$K320+$K321-$L320-$L321</f>
        <v>-1419</v>
      </c>
    </row>
    <row r="322" spans="1:14" hidden="1" x14ac:dyDescent="0.3">
      <c r="A322" t="s">
        <v>7</v>
      </c>
      <c r="B322">
        <v>25</v>
      </c>
      <c r="C322">
        <v>41</v>
      </c>
      <c r="D322">
        <v>3248</v>
      </c>
      <c r="E322">
        <v>161</v>
      </c>
      <c r="F322">
        <v>1</v>
      </c>
      <c r="G322">
        <v>0</v>
      </c>
      <c r="I322" s="7">
        <f t="shared" si="143"/>
        <v>1.64</v>
      </c>
      <c r="J322">
        <f t="shared" si="144"/>
        <v>16</v>
      </c>
      <c r="K322" s="5">
        <f t="shared" si="145"/>
        <v>0</v>
      </c>
      <c r="L322" s="5">
        <f t="shared" si="146"/>
        <v>3248</v>
      </c>
    </row>
    <row r="323" spans="1:14" hidden="1" x14ac:dyDescent="0.3">
      <c r="A323" t="s">
        <v>8</v>
      </c>
      <c r="B323">
        <v>25</v>
      </c>
      <c r="C323">
        <v>41</v>
      </c>
      <c r="D323">
        <v>1659</v>
      </c>
      <c r="E323">
        <v>161</v>
      </c>
      <c r="F323">
        <v>1</v>
      </c>
      <c r="G323">
        <v>0</v>
      </c>
      <c r="I323" s="7">
        <f t="shared" ref="I323:I386" si="179">C323/B323</f>
        <v>1.64</v>
      </c>
      <c r="J323">
        <f t="shared" ref="J323:J386" si="180">C323-B323</f>
        <v>16</v>
      </c>
      <c r="K323" s="5">
        <f t="shared" ref="K323:K386" si="181">IF($A323="Hungarian",$D323,0)</f>
        <v>1659</v>
      </c>
      <c r="L323" s="5">
        <f t="shared" ref="L323:L386" si="182">IF($A323="Vickrey Auction",$D323,0)</f>
        <v>0</v>
      </c>
      <c r="N323">
        <f t="shared" ref="N323" si="183">$K322+$K323-$L322-$L323</f>
        <v>-1589</v>
      </c>
    </row>
    <row r="324" spans="1:14" x14ac:dyDescent="0.3">
      <c r="A324" t="s">
        <v>7</v>
      </c>
      <c r="B324">
        <v>4</v>
      </c>
      <c r="C324">
        <v>19</v>
      </c>
      <c r="D324">
        <v>1723</v>
      </c>
      <c r="E324">
        <v>162</v>
      </c>
      <c r="F324">
        <v>0</v>
      </c>
      <c r="G324">
        <v>1</v>
      </c>
      <c r="I324" s="7">
        <f t="shared" si="179"/>
        <v>4.75</v>
      </c>
      <c r="J324">
        <f t="shared" si="180"/>
        <v>15</v>
      </c>
      <c r="K324" s="5">
        <f t="shared" si="181"/>
        <v>0</v>
      </c>
      <c r="L324" s="5">
        <f t="shared" si="182"/>
        <v>1723</v>
      </c>
    </row>
    <row r="325" spans="1:14" x14ac:dyDescent="0.3">
      <c r="A325" t="s">
        <v>8</v>
      </c>
      <c r="B325">
        <v>4</v>
      </c>
      <c r="C325">
        <v>19</v>
      </c>
      <c r="D325">
        <v>1796</v>
      </c>
      <c r="E325">
        <v>162</v>
      </c>
      <c r="F325">
        <v>0</v>
      </c>
      <c r="G325">
        <v>1</v>
      </c>
      <c r="I325" s="7">
        <f t="shared" si="179"/>
        <v>4.75</v>
      </c>
      <c r="J325">
        <f t="shared" si="180"/>
        <v>15</v>
      </c>
      <c r="K325" s="5">
        <f t="shared" si="181"/>
        <v>1796</v>
      </c>
      <c r="L325" s="5">
        <f t="shared" si="182"/>
        <v>0</v>
      </c>
      <c r="N325">
        <f t="shared" ref="N325" si="184">$K324+$K325-$L324-$L325</f>
        <v>73</v>
      </c>
    </row>
    <row r="326" spans="1:14" hidden="1" x14ac:dyDescent="0.3">
      <c r="A326" t="s">
        <v>7</v>
      </c>
      <c r="B326">
        <v>21</v>
      </c>
      <c r="C326">
        <v>29</v>
      </c>
      <c r="D326">
        <v>2225</v>
      </c>
      <c r="E326">
        <v>163</v>
      </c>
      <c r="F326">
        <v>1</v>
      </c>
      <c r="G326">
        <v>0</v>
      </c>
      <c r="I326" s="7">
        <f t="shared" si="179"/>
        <v>1.3809523809523809</v>
      </c>
      <c r="J326">
        <f t="shared" si="180"/>
        <v>8</v>
      </c>
      <c r="K326" s="5">
        <f t="shared" si="181"/>
        <v>0</v>
      </c>
      <c r="L326" s="5">
        <f t="shared" si="182"/>
        <v>2225</v>
      </c>
    </row>
    <row r="327" spans="1:14" hidden="1" x14ac:dyDescent="0.3">
      <c r="A327" t="s">
        <v>8</v>
      </c>
      <c r="B327">
        <v>21</v>
      </c>
      <c r="C327">
        <v>29</v>
      </c>
      <c r="D327">
        <v>998</v>
      </c>
      <c r="E327">
        <v>163</v>
      </c>
      <c r="F327">
        <v>1</v>
      </c>
      <c r="G327">
        <v>0</v>
      </c>
      <c r="I327" s="7">
        <f t="shared" si="179"/>
        <v>1.3809523809523809</v>
      </c>
      <c r="J327">
        <f t="shared" si="180"/>
        <v>8</v>
      </c>
      <c r="K327" s="5">
        <f t="shared" si="181"/>
        <v>998</v>
      </c>
      <c r="L327" s="5">
        <f t="shared" si="182"/>
        <v>0</v>
      </c>
      <c r="N327">
        <f t="shared" ref="N327" si="185">$K326+$K327-$L326-$L327</f>
        <v>-1227</v>
      </c>
    </row>
    <row r="328" spans="1:14" x14ac:dyDescent="0.3">
      <c r="A328" t="s">
        <v>7</v>
      </c>
      <c r="B328">
        <v>4</v>
      </c>
      <c r="C328">
        <v>34</v>
      </c>
      <c r="D328">
        <v>3030</v>
      </c>
      <c r="E328">
        <v>164</v>
      </c>
      <c r="F328">
        <v>0</v>
      </c>
      <c r="G328">
        <v>1</v>
      </c>
      <c r="I328" s="7">
        <f t="shared" si="179"/>
        <v>8.5</v>
      </c>
      <c r="J328">
        <f t="shared" si="180"/>
        <v>30</v>
      </c>
      <c r="K328" s="5">
        <f t="shared" si="181"/>
        <v>0</v>
      </c>
      <c r="L328" s="5">
        <f t="shared" si="182"/>
        <v>3030</v>
      </c>
    </row>
    <row r="329" spans="1:14" x14ac:dyDescent="0.3">
      <c r="A329" t="s">
        <v>8</v>
      </c>
      <c r="B329">
        <v>4</v>
      </c>
      <c r="C329">
        <v>34</v>
      </c>
      <c r="D329">
        <v>3070</v>
      </c>
      <c r="E329">
        <v>164</v>
      </c>
      <c r="F329">
        <v>0</v>
      </c>
      <c r="G329">
        <v>1</v>
      </c>
      <c r="I329" s="7">
        <f t="shared" si="179"/>
        <v>8.5</v>
      </c>
      <c r="J329">
        <f t="shared" si="180"/>
        <v>30</v>
      </c>
      <c r="K329" s="5">
        <f t="shared" si="181"/>
        <v>3070</v>
      </c>
      <c r="L329" s="5">
        <f t="shared" si="182"/>
        <v>0</v>
      </c>
      <c r="N329">
        <f t="shared" ref="N329" si="186">$K328+$K329-$L328-$L329</f>
        <v>40</v>
      </c>
    </row>
    <row r="330" spans="1:14" x14ac:dyDescent="0.3">
      <c r="A330" t="s">
        <v>7</v>
      </c>
      <c r="B330">
        <v>10</v>
      </c>
      <c r="C330">
        <v>39</v>
      </c>
      <c r="D330">
        <v>3293</v>
      </c>
      <c r="E330">
        <v>165</v>
      </c>
      <c r="F330">
        <v>1</v>
      </c>
      <c r="G330">
        <v>0</v>
      </c>
      <c r="I330" s="7">
        <f t="shared" si="179"/>
        <v>3.9</v>
      </c>
      <c r="J330">
        <f t="shared" si="180"/>
        <v>29</v>
      </c>
      <c r="K330" s="5">
        <f t="shared" si="181"/>
        <v>0</v>
      </c>
      <c r="L330" s="5">
        <f t="shared" si="182"/>
        <v>3293</v>
      </c>
    </row>
    <row r="331" spans="1:14" x14ac:dyDescent="0.3">
      <c r="A331" t="s">
        <v>8</v>
      </c>
      <c r="B331">
        <v>10</v>
      </c>
      <c r="C331">
        <v>39</v>
      </c>
      <c r="D331">
        <v>3279</v>
      </c>
      <c r="E331">
        <v>165</v>
      </c>
      <c r="F331">
        <v>1</v>
      </c>
      <c r="G331">
        <v>0</v>
      </c>
      <c r="I331" s="7">
        <f t="shared" si="179"/>
        <v>3.9</v>
      </c>
      <c r="J331">
        <f t="shared" si="180"/>
        <v>29</v>
      </c>
      <c r="K331" s="5">
        <f t="shared" si="181"/>
        <v>3279</v>
      </c>
      <c r="L331" s="5">
        <f t="shared" si="182"/>
        <v>0</v>
      </c>
      <c r="N331">
        <f t="shared" ref="N331" si="187">$K330+$K331-$L330-$L331</f>
        <v>-14</v>
      </c>
    </row>
    <row r="332" spans="1:14" hidden="1" x14ac:dyDescent="0.3">
      <c r="A332" t="s">
        <v>7</v>
      </c>
      <c r="B332">
        <v>29</v>
      </c>
      <c r="C332">
        <v>29</v>
      </c>
      <c r="D332">
        <v>2194</v>
      </c>
      <c r="E332">
        <v>166</v>
      </c>
      <c r="F332">
        <v>1</v>
      </c>
      <c r="G332">
        <v>0</v>
      </c>
      <c r="I332" s="7">
        <f t="shared" si="179"/>
        <v>1</v>
      </c>
      <c r="J332">
        <f t="shared" si="180"/>
        <v>0</v>
      </c>
      <c r="K332" s="5">
        <f t="shared" si="181"/>
        <v>0</v>
      </c>
      <c r="L332" s="5">
        <f t="shared" si="182"/>
        <v>2194</v>
      </c>
    </row>
    <row r="333" spans="1:14" hidden="1" x14ac:dyDescent="0.3">
      <c r="A333" t="s">
        <v>8</v>
      </c>
      <c r="B333">
        <v>29</v>
      </c>
      <c r="C333">
        <v>29</v>
      </c>
      <c r="D333">
        <v>174</v>
      </c>
      <c r="E333">
        <v>166</v>
      </c>
      <c r="F333">
        <v>1</v>
      </c>
      <c r="G333">
        <v>0</v>
      </c>
      <c r="I333" s="7">
        <f t="shared" si="179"/>
        <v>1</v>
      </c>
      <c r="J333">
        <f t="shared" si="180"/>
        <v>0</v>
      </c>
      <c r="K333" s="5">
        <f t="shared" si="181"/>
        <v>174</v>
      </c>
      <c r="L333" s="5">
        <f t="shared" si="182"/>
        <v>0</v>
      </c>
      <c r="N333">
        <f t="shared" ref="N333" si="188">$K332+$K333-$L332-$L333</f>
        <v>-2020</v>
      </c>
    </row>
    <row r="334" spans="1:14" hidden="1" x14ac:dyDescent="0.3">
      <c r="A334" t="s">
        <v>7</v>
      </c>
      <c r="B334">
        <v>12</v>
      </c>
      <c r="C334">
        <v>12</v>
      </c>
      <c r="D334">
        <v>976</v>
      </c>
      <c r="E334">
        <v>167</v>
      </c>
      <c r="F334">
        <v>1</v>
      </c>
      <c r="G334">
        <v>0</v>
      </c>
      <c r="I334" s="7">
        <f t="shared" si="179"/>
        <v>1</v>
      </c>
      <c r="J334">
        <f t="shared" si="180"/>
        <v>0</v>
      </c>
      <c r="K334" s="5">
        <f t="shared" si="181"/>
        <v>0</v>
      </c>
      <c r="L334" s="5">
        <f t="shared" si="182"/>
        <v>976</v>
      </c>
    </row>
    <row r="335" spans="1:14" hidden="1" x14ac:dyDescent="0.3">
      <c r="A335" t="s">
        <v>8</v>
      </c>
      <c r="B335">
        <v>12</v>
      </c>
      <c r="C335">
        <v>12</v>
      </c>
      <c r="D335">
        <v>156</v>
      </c>
      <c r="E335">
        <v>167</v>
      </c>
      <c r="F335">
        <v>1</v>
      </c>
      <c r="G335">
        <v>0</v>
      </c>
      <c r="I335" s="7">
        <f t="shared" si="179"/>
        <v>1</v>
      </c>
      <c r="J335">
        <f t="shared" si="180"/>
        <v>0</v>
      </c>
      <c r="K335" s="5">
        <f t="shared" si="181"/>
        <v>156</v>
      </c>
      <c r="L335" s="5">
        <f t="shared" si="182"/>
        <v>0</v>
      </c>
      <c r="N335">
        <f t="shared" ref="N335" si="189">$K334+$K335-$L334-$L335</f>
        <v>-820</v>
      </c>
    </row>
    <row r="336" spans="1:14" hidden="1" x14ac:dyDescent="0.3">
      <c r="A336" t="s">
        <v>7</v>
      </c>
      <c r="B336">
        <v>31</v>
      </c>
      <c r="C336">
        <v>44</v>
      </c>
      <c r="D336">
        <v>2600</v>
      </c>
      <c r="E336">
        <v>168</v>
      </c>
      <c r="F336">
        <v>1</v>
      </c>
      <c r="G336">
        <v>0</v>
      </c>
      <c r="I336" s="7">
        <f t="shared" si="179"/>
        <v>1.4193548387096775</v>
      </c>
      <c r="J336">
        <f t="shared" si="180"/>
        <v>13</v>
      </c>
      <c r="K336" s="5">
        <f t="shared" si="181"/>
        <v>0</v>
      </c>
      <c r="L336" s="5">
        <f t="shared" si="182"/>
        <v>2600</v>
      </c>
    </row>
    <row r="337" spans="1:14" hidden="1" x14ac:dyDescent="0.3">
      <c r="A337" t="s">
        <v>8</v>
      </c>
      <c r="B337">
        <v>31</v>
      </c>
      <c r="C337">
        <v>44</v>
      </c>
      <c r="D337">
        <v>1580</v>
      </c>
      <c r="E337">
        <v>168</v>
      </c>
      <c r="F337">
        <v>1</v>
      </c>
      <c r="G337">
        <v>0</v>
      </c>
      <c r="I337" s="7">
        <f t="shared" si="179"/>
        <v>1.4193548387096775</v>
      </c>
      <c r="J337">
        <f t="shared" si="180"/>
        <v>13</v>
      </c>
      <c r="K337" s="5">
        <f t="shared" si="181"/>
        <v>1580</v>
      </c>
      <c r="L337" s="5">
        <f t="shared" si="182"/>
        <v>0</v>
      </c>
      <c r="N337">
        <f t="shared" ref="N337" si="190">$K336+$K337-$L336-$L337</f>
        <v>-1020</v>
      </c>
    </row>
    <row r="338" spans="1:14" hidden="1" x14ac:dyDescent="0.3">
      <c r="A338" t="s">
        <v>8</v>
      </c>
      <c r="B338">
        <v>13</v>
      </c>
      <c r="C338">
        <v>37</v>
      </c>
      <c r="D338">
        <v>2703</v>
      </c>
      <c r="E338">
        <v>169</v>
      </c>
      <c r="F338">
        <v>1</v>
      </c>
      <c r="G338">
        <v>0</v>
      </c>
      <c r="I338" s="7">
        <f t="shared" si="179"/>
        <v>2.8461538461538463</v>
      </c>
      <c r="J338">
        <f t="shared" si="180"/>
        <v>24</v>
      </c>
      <c r="K338" s="5">
        <f t="shared" si="181"/>
        <v>2703</v>
      </c>
      <c r="L338" s="5">
        <f t="shared" si="182"/>
        <v>0</v>
      </c>
    </row>
    <row r="339" spans="1:14" hidden="1" x14ac:dyDescent="0.3">
      <c r="A339" t="s">
        <v>7</v>
      </c>
      <c r="B339">
        <v>13</v>
      </c>
      <c r="C339">
        <v>37</v>
      </c>
      <c r="D339">
        <v>3004</v>
      </c>
      <c r="E339">
        <v>169</v>
      </c>
      <c r="F339">
        <v>1</v>
      </c>
      <c r="G339">
        <v>0</v>
      </c>
      <c r="I339" s="7">
        <f t="shared" si="179"/>
        <v>2.8461538461538463</v>
      </c>
      <c r="J339">
        <f t="shared" si="180"/>
        <v>24</v>
      </c>
      <c r="K339" s="5">
        <f t="shared" si="181"/>
        <v>0</v>
      </c>
      <c r="L339" s="5">
        <f t="shared" si="182"/>
        <v>3004</v>
      </c>
      <c r="N339">
        <f t="shared" ref="N339" si="191">$K338+$K339-$L338-$L339</f>
        <v>-301</v>
      </c>
    </row>
    <row r="340" spans="1:14" x14ac:dyDescent="0.3">
      <c r="A340" t="s">
        <v>8</v>
      </c>
      <c r="B340">
        <v>8</v>
      </c>
      <c r="C340">
        <v>48</v>
      </c>
      <c r="D340">
        <v>3868</v>
      </c>
      <c r="E340">
        <v>170</v>
      </c>
      <c r="F340">
        <v>0</v>
      </c>
      <c r="G340">
        <v>1</v>
      </c>
      <c r="I340" s="7">
        <f t="shared" si="179"/>
        <v>6</v>
      </c>
      <c r="J340">
        <f t="shared" si="180"/>
        <v>40</v>
      </c>
      <c r="K340" s="5">
        <f t="shared" si="181"/>
        <v>3868</v>
      </c>
      <c r="L340" s="5">
        <f t="shared" si="182"/>
        <v>0</v>
      </c>
    </row>
    <row r="341" spans="1:14" x14ac:dyDescent="0.3">
      <c r="A341" t="s">
        <v>7</v>
      </c>
      <c r="B341">
        <v>8</v>
      </c>
      <c r="C341">
        <v>48</v>
      </c>
      <c r="D341">
        <v>3693</v>
      </c>
      <c r="E341">
        <v>170</v>
      </c>
      <c r="F341">
        <v>0</v>
      </c>
      <c r="G341">
        <v>1</v>
      </c>
      <c r="I341" s="7">
        <f t="shared" si="179"/>
        <v>6</v>
      </c>
      <c r="J341">
        <f t="shared" si="180"/>
        <v>40</v>
      </c>
      <c r="K341" s="5">
        <f t="shared" si="181"/>
        <v>0</v>
      </c>
      <c r="L341" s="5">
        <f t="shared" si="182"/>
        <v>3693</v>
      </c>
      <c r="N341">
        <f t="shared" ref="N341" si="192">$K340+$K341-$L340-$L341</f>
        <v>175</v>
      </c>
    </row>
    <row r="342" spans="1:14" hidden="1" x14ac:dyDescent="0.3">
      <c r="A342" t="s">
        <v>7</v>
      </c>
      <c r="B342">
        <v>7</v>
      </c>
      <c r="C342">
        <v>7</v>
      </c>
      <c r="D342">
        <v>474</v>
      </c>
      <c r="E342">
        <v>171</v>
      </c>
      <c r="F342">
        <v>1</v>
      </c>
      <c r="G342">
        <v>0</v>
      </c>
      <c r="I342" s="7">
        <f t="shared" si="179"/>
        <v>1</v>
      </c>
      <c r="J342">
        <f t="shared" si="180"/>
        <v>0</v>
      </c>
      <c r="K342" s="5">
        <f t="shared" si="181"/>
        <v>0</v>
      </c>
      <c r="L342" s="5">
        <f t="shared" si="182"/>
        <v>474</v>
      </c>
    </row>
    <row r="343" spans="1:14" hidden="1" x14ac:dyDescent="0.3">
      <c r="A343" t="s">
        <v>8</v>
      </c>
      <c r="B343">
        <v>7</v>
      </c>
      <c r="C343">
        <v>7</v>
      </c>
      <c r="D343">
        <v>94</v>
      </c>
      <c r="E343">
        <v>171</v>
      </c>
      <c r="F343">
        <v>1</v>
      </c>
      <c r="G343">
        <v>0</v>
      </c>
      <c r="I343" s="7">
        <f t="shared" si="179"/>
        <v>1</v>
      </c>
      <c r="J343">
        <f t="shared" si="180"/>
        <v>0</v>
      </c>
      <c r="K343" s="5">
        <f t="shared" si="181"/>
        <v>94</v>
      </c>
      <c r="L343" s="5">
        <f t="shared" si="182"/>
        <v>0</v>
      </c>
      <c r="N343">
        <f t="shared" ref="N343" si="193">$K342+$K343-$L342-$L343</f>
        <v>-380</v>
      </c>
    </row>
    <row r="344" spans="1:14" hidden="1" x14ac:dyDescent="0.3">
      <c r="A344" t="s">
        <v>8</v>
      </c>
      <c r="B344">
        <v>11</v>
      </c>
      <c r="C344">
        <v>31</v>
      </c>
      <c r="D344">
        <v>2089</v>
      </c>
      <c r="E344">
        <v>172</v>
      </c>
      <c r="F344">
        <v>1</v>
      </c>
      <c r="G344">
        <v>0</v>
      </c>
      <c r="I344" s="7">
        <f t="shared" si="179"/>
        <v>2.8181818181818183</v>
      </c>
      <c r="J344">
        <f t="shared" si="180"/>
        <v>20</v>
      </c>
      <c r="K344" s="5">
        <f t="shared" si="181"/>
        <v>2089</v>
      </c>
      <c r="L344" s="5">
        <f t="shared" si="182"/>
        <v>0</v>
      </c>
    </row>
    <row r="345" spans="1:14" hidden="1" x14ac:dyDescent="0.3">
      <c r="A345" t="s">
        <v>7</v>
      </c>
      <c r="B345">
        <v>11</v>
      </c>
      <c r="C345">
        <v>31</v>
      </c>
      <c r="D345">
        <v>2452</v>
      </c>
      <c r="E345">
        <v>172</v>
      </c>
      <c r="F345">
        <v>1</v>
      </c>
      <c r="G345">
        <v>0</v>
      </c>
      <c r="I345" s="7">
        <f t="shared" si="179"/>
        <v>2.8181818181818183</v>
      </c>
      <c r="J345">
        <f t="shared" si="180"/>
        <v>20</v>
      </c>
      <c r="K345" s="5">
        <f t="shared" si="181"/>
        <v>0</v>
      </c>
      <c r="L345" s="5">
        <f t="shared" si="182"/>
        <v>2452</v>
      </c>
      <c r="N345">
        <f t="shared" ref="N345" si="194">$K344+$K345-$L344-$L345</f>
        <v>-363</v>
      </c>
    </row>
    <row r="346" spans="1:14" hidden="1" x14ac:dyDescent="0.3">
      <c r="A346" t="s">
        <v>7</v>
      </c>
      <c r="B346">
        <v>19</v>
      </c>
      <c r="C346">
        <v>19</v>
      </c>
      <c r="D346">
        <v>1622</v>
      </c>
      <c r="E346">
        <v>173</v>
      </c>
      <c r="F346">
        <v>1</v>
      </c>
      <c r="G346">
        <v>0</v>
      </c>
      <c r="I346" s="7">
        <f t="shared" si="179"/>
        <v>1</v>
      </c>
      <c r="J346">
        <f t="shared" si="180"/>
        <v>0</v>
      </c>
      <c r="K346" s="5">
        <f t="shared" si="181"/>
        <v>0</v>
      </c>
      <c r="L346" s="5">
        <f t="shared" si="182"/>
        <v>1622</v>
      </c>
    </row>
    <row r="347" spans="1:14" hidden="1" x14ac:dyDescent="0.3">
      <c r="A347" t="s">
        <v>8</v>
      </c>
      <c r="B347">
        <v>19</v>
      </c>
      <c r="C347">
        <v>19</v>
      </c>
      <c r="D347">
        <v>99</v>
      </c>
      <c r="E347">
        <v>173</v>
      </c>
      <c r="F347">
        <v>1</v>
      </c>
      <c r="G347">
        <v>0</v>
      </c>
      <c r="I347" s="7">
        <f t="shared" si="179"/>
        <v>1</v>
      </c>
      <c r="J347">
        <f t="shared" si="180"/>
        <v>0</v>
      </c>
      <c r="K347" s="5">
        <f t="shared" si="181"/>
        <v>99</v>
      </c>
      <c r="L347" s="5">
        <f t="shared" si="182"/>
        <v>0</v>
      </c>
      <c r="N347">
        <f t="shared" ref="N347" si="195">$K346+$K347-$L346-$L347</f>
        <v>-1523</v>
      </c>
    </row>
    <row r="348" spans="1:14" hidden="1" x14ac:dyDescent="0.3">
      <c r="A348" t="s">
        <v>7</v>
      </c>
      <c r="B348">
        <v>26</v>
      </c>
      <c r="C348">
        <v>37</v>
      </c>
      <c r="D348">
        <v>2599</v>
      </c>
      <c r="E348">
        <v>174</v>
      </c>
      <c r="F348">
        <v>1</v>
      </c>
      <c r="G348">
        <v>0</v>
      </c>
      <c r="I348" s="7">
        <f t="shared" si="179"/>
        <v>1.4230769230769231</v>
      </c>
      <c r="J348">
        <f t="shared" si="180"/>
        <v>11</v>
      </c>
      <c r="K348" s="5">
        <f t="shared" si="181"/>
        <v>0</v>
      </c>
      <c r="L348" s="5">
        <f t="shared" si="182"/>
        <v>2599</v>
      </c>
    </row>
    <row r="349" spans="1:14" hidden="1" x14ac:dyDescent="0.3">
      <c r="A349" t="s">
        <v>8</v>
      </c>
      <c r="B349">
        <v>26</v>
      </c>
      <c r="C349">
        <v>37</v>
      </c>
      <c r="D349">
        <v>801</v>
      </c>
      <c r="E349">
        <v>174</v>
      </c>
      <c r="F349">
        <v>1</v>
      </c>
      <c r="G349">
        <v>0</v>
      </c>
      <c r="I349" s="7">
        <f t="shared" si="179"/>
        <v>1.4230769230769231</v>
      </c>
      <c r="J349">
        <f t="shared" si="180"/>
        <v>11</v>
      </c>
      <c r="K349" s="5">
        <f t="shared" si="181"/>
        <v>801</v>
      </c>
      <c r="L349" s="5">
        <f t="shared" si="182"/>
        <v>0</v>
      </c>
      <c r="N349">
        <f t="shared" ref="N349" si="196">$K348+$K349-$L348-$L349</f>
        <v>-1798</v>
      </c>
    </row>
    <row r="350" spans="1:14" hidden="1" x14ac:dyDescent="0.3">
      <c r="A350" t="s">
        <v>8</v>
      </c>
      <c r="B350">
        <v>21</v>
      </c>
      <c r="C350">
        <v>21</v>
      </c>
      <c r="D350">
        <v>155</v>
      </c>
      <c r="E350">
        <v>175</v>
      </c>
      <c r="F350">
        <v>1</v>
      </c>
      <c r="G350">
        <v>0</v>
      </c>
      <c r="I350" s="7">
        <f t="shared" si="179"/>
        <v>1</v>
      </c>
      <c r="J350">
        <f t="shared" si="180"/>
        <v>0</v>
      </c>
      <c r="K350" s="5">
        <f t="shared" si="181"/>
        <v>155</v>
      </c>
      <c r="L350" s="5">
        <f t="shared" si="182"/>
        <v>0</v>
      </c>
    </row>
    <row r="351" spans="1:14" hidden="1" x14ac:dyDescent="0.3">
      <c r="A351" t="s">
        <v>7</v>
      </c>
      <c r="B351">
        <v>21</v>
      </c>
      <c r="C351">
        <v>21</v>
      </c>
      <c r="D351">
        <v>1783</v>
      </c>
      <c r="E351">
        <v>175</v>
      </c>
      <c r="F351">
        <v>1</v>
      </c>
      <c r="G351">
        <v>0</v>
      </c>
      <c r="I351" s="7">
        <f t="shared" si="179"/>
        <v>1</v>
      </c>
      <c r="J351">
        <f t="shared" si="180"/>
        <v>0</v>
      </c>
      <c r="K351" s="5">
        <f t="shared" si="181"/>
        <v>0</v>
      </c>
      <c r="L351" s="5">
        <f t="shared" si="182"/>
        <v>1783</v>
      </c>
      <c r="N351">
        <f t="shared" ref="N351" si="197">$K350+$K351-$L350-$L351</f>
        <v>-1628</v>
      </c>
    </row>
    <row r="352" spans="1:14" hidden="1" x14ac:dyDescent="0.3">
      <c r="A352" t="s">
        <v>8</v>
      </c>
      <c r="B352">
        <v>20</v>
      </c>
      <c r="C352">
        <v>20</v>
      </c>
      <c r="D352">
        <v>133</v>
      </c>
      <c r="E352">
        <v>176</v>
      </c>
      <c r="F352">
        <v>1</v>
      </c>
      <c r="G352">
        <v>0</v>
      </c>
      <c r="I352" s="7">
        <f t="shared" si="179"/>
        <v>1</v>
      </c>
      <c r="J352">
        <f t="shared" si="180"/>
        <v>0</v>
      </c>
      <c r="K352" s="5">
        <f t="shared" si="181"/>
        <v>133</v>
      </c>
      <c r="L352" s="5">
        <f t="shared" si="182"/>
        <v>0</v>
      </c>
    </row>
    <row r="353" spans="1:14" hidden="1" x14ac:dyDescent="0.3">
      <c r="A353" t="s">
        <v>7</v>
      </c>
      <c r="B353">
        <v>20</v>
      </c>
      <c r="C353">
        <v>20</v>
      </c>
      <c r="D353">
        <v>1534</v>
      </c>
      <c r="E353">
        <v>176</v>
      </c>
      <c r="F353">
        <v>1</v>
      </c>
      <c r="G353">
        <v>0</v>
      </c>
      <c r="I353" s="7">
        <f t="shared" si="179"/>
        <v>1</v>
      </c>
      <c r="J353">
        <f t="shared" si="180"/>
        <v>0</v>
      </c>
      <c r="K353" s="5">
        <f t="shared" si="181"/>
        <v>0</v>
      </c>
      <c r="L353" s="5">
        <f t="shared" si="182"/>
        <v>1534</v>
      </c>
      <c r="N353">
        <f t="shared" ref="N353" si="198">$K352+$K353-$L352-$L353</f>
        <v>-1401</v>
      </c>
    </row>
    <row r="354" spans="1:14" hidden="1" x14ac:dyDescent="0.3">
      <c r="A354" t="s">
        <v>8</v>
      </c>
      <c r="B354">
        <v>10</v>
      </c>
      <c r="C354">
        <v>10</v>
      </c>
      <c r="D354">
        <v>166</v>
      </c>
      <c r="E354">
        <v>177</v>
      </c>
      <c r="F354">
        <v>1</v>
      </c>
      <c r="G354">
        <v>0</v>
      </c>
      <c r="I354" s="7">
        <f t="shared" si="179"/>
        <v>1</v>
      </c>
      <c r="J354">
        <f t="shared" si="180"/>
        <v>0</v>
      </c>
      <c r="K354" s="5">
        <f t="shared" si="181"/>
        <v>166</v>
      </c>
      <c r="L354" s="5">
        <f t="shared" si="182"/>
        <v>0</v>
      </c>
    </row>
    <row r="355" spans="1:14" hidden="1" x14ac:dyDescent="0.3">
      <c r="A355" t="s">
        <v>7</v>
      </c>
      <c r="B355">
        <v>10</v>
      </c>
      <c r="C355">
        <v>10</v>
      </c>
      <c r="D355">
        <v>975</v>
      </c>
      <c r="E355">
        <v>177</v>
      </c>
      <c r="F355">
        <v>1</v>
      </c>
      <c r="G355">
        <v>0</v>
      </c>
      <c r="I355" s="7">
        <f t="shared" si="179"/>
        <v>1</v>
      </c>
      <c r="J355">
        <f t="shared" si="180"/>
        <v>0</v>
      </c>
      <c r="K355" s="5">
        <f t="shared" si="181"/>
        <v>0</v>
      </c>
      <c r="L355" s="5">
        <f t="shared" si="182"/>
        <v>975</v>
      </c>
      <c r="N355">
        <f t="shared" ref="N355" si="199">$K354+$K355-$L354-$L355</f>
        <v>-809</v>
      </c>
    </row>
    <row r="356" spans="1:14" hidden="1" x14ac:dyDescent="0.3">
      <c r="A356" t="s">
        <v>7</v>
      </c>
      <c r="B356">
        <v>14</v>
      </c>
      <c r="C356">
        <v>14</v>
      </c>
      <c r="D356">
        <v>1074</v>
      </c>
      <c r="E356">
        <v>178</v>
      </c>
      <c r="F356">
        <v>1</v>
      </c>
      <c r="G356">
        <v>0</v>
      </c>
      <c r="I356" s="7">
        <f t="shared" si="179"/>
        <v>1</v>
      </c>
      <c r="J356">
        <f t="shared" si="180"/>
        <v>0</v>
      </c>
      <c r="K356" s="5">
        <f t="shared" si="181"/>
        <v>0</v>
      </c>
      <c r="L356" s="5">
        <f t="shared" si="182"/>
        <v>1074</v>
      </c>
    </row>
    <row r="357" spans="1:14" hidden="1" x14ac:dyDescent="0.3">
      <c r="A357" t="s">
        <v>8</v>
      </c>
      <c r="B357">
        <v>14</v>
      </c>
      <c r="C357">
        <v>14</v>
      </c>
      <c r="D357">
        <v>137</v>
      </c>
      <c r="E357">
        <v>178</v>
      </c>
      <c r="F357">
        <v>1</v>
      </c>
      <c r="G357">
        <v>0</v>
      </c>
      <c r="I357" s="7">
        <f t="shared" si="179"/>
        <v>1</v>
      </c>
      <c r="J357">
        <f t="shared" si="180"/>
        <v>0</v>
      </c>
      <c r="K357" s="5">
        <f t="shared" si="181"/>
        <v>137</v>
      </c>
      <c r="L357" s="5">
        <f t="shared" si="182"/>
        <v>0</v>
      </c>
      <c r="N357">
        <f t="shared" ref="N357" si="200">$K356+$K357-$L356-$L357</f>
        <v>-937</v>
      </c>
    </row>
    <row r="358" spans="1:14" hidden="1" x14ac:dyDescent="0.3">
      <c r="A358" t="s">
        <v>7</v>
      </c>
      <c r="B358">
        <v>9</v>
      </c>
      <c r="C358">
        <v>9</v>
      </c>
      <c r="D358">
        <v>641</v>
      </c>
      <c r="E358">
        <v>179</v>
      </c>
      <c r="F358">
        <v>1</v>
      </c>
      <c r="G358">
        <v>0</v>
      </c>
      <c r="I358" s="7">
        <f t="shared" si="179"/>
        <v>1</v>
      </c>
      <c r="J358">
        <f t="shared" si="180"/>
        <v>0</v>
      </c>
      <c r="K358" s="5">
        <f t="shared" si="181"/>
        <v>0</v>
      </c>
      <c r="L358" s="5">
        <f t="shared" si="182"/>
        <v>641</v>
      </c>
    </row>
    <row r="359" spans="1:14" hidden="1" x14ac:dyDescent="0.3">
      <c r="A359" t="s">
        <v>8</v>
      </c>
      <c r="B359">
        <v>9</v>
      </c>
      <c r="C359">
        <v>9</v>
      </c>
      <c r="D359">
        <v>148</v>
      </c>
      <c r="E359">
        <v>179</v>
      </c>
      <c r="F359">
        <v>1</v>
      </c>
      <c r="G359">
        <v>0</v>
      </c>
      <c r="I359" s="7">
        <f t="shared" si="179"/>
        <v>1</v>
      </c>
      <c r="J359">
        <f t="shared" si="180"/>
        <v>0</v>
      </c>
      <c r="K359" s="5">
        <f t="shared" si="181"/>
        <v>148</v>
      </c>
      <c r="L359" s="5">
        <f t="shared" si="182"/>
        <v>0</v>
      </c>
      <c r="N359">
        <f t="shared" ref="N359" si="201">$K358+$K359-$L358-$L359</f>
        <v>-493</v>
      </c>
    </row>
    <row r="360" spans="1:14" hidden="1" x14ac:dyDescent="0.3">
      <c r="A360" t="s">
        <v>7</v>
      </c>
      <c r="B360">
        <v>12</v>
      </c>
      <c r="C360">
        <v>12</v>
      </c>
      <c r="D360">
        <v>958</v>
      </c>
      <c r="E360">
        <v>180</v>
      </c>
      <c r="F360">
        <v>1</v>
      </c>
      <c r="G360">
        <v>0</v>
      </c>
      <c r="I360" s="7">
        <f t="shared" si="179"/>
        <v>1</v>
      </c>
      <c r="J360">
        <f t="shared" si="180"/>
        <v>0</v>
      </c>
      <c r="K360" s="5">
        <f t="shared" si="181"/>
        <v>0</v>
      </c>
      <c r="L360" s="5">
        <f t="shared" si="182"/>
        <v>958</v>
      </c>
    </row>
    <row r="361" spans="1:14" hidden="1" x14ac:dyDescent="0.3">
      <c r="A361" t="s">
        <v>8</v>
      </c>
      <c r="B361">
        <v>12</v>
      </c>
      <c r="C361">
        <v>12</v>
      </c>
      <c r="D361">
        <v>142</v>
      </c>
      <c r="E361">
        <v>180</v>
      </c>
      <c r="F361">
        <v>1</v>
      </c>
      <c r="G361">
        <v>0</v>
      </c>
      <c r="I361" s="7">
        <f t="shared" si="179"/>
        <v>1</v>
      </c>
      <c r="J361">
        <f t="shared" si="180"/>
        <v>0</v>
      </c>
      <c r="K361" s="5">
        <f t="shared" si="181"/>
        <v>142</v>
      </c>
      <c r="L361" s="5">
        <f t="shared" si="182"/>
        <v>0</v>
      </c>
      <c r="N361">
        <f t="shared" ref="N361" si="202">$K360+$K361-$L360-$L361</f>
        <v>-816</v>
      </c>
    </row>
    <row r="362" spans="1:14" hidden="1" x14ac:dyDescent="0.3">
      <c r="A362" t="s">
        <v>7</v>
      </c>
      <c r="B362">
        <v>24</v>
      </c>
      <c r="C362">
        <v>43</v>
      </c>
      <c r="D362">
        <v>2868</v>
      </c>
      <c r="E362">
        <v>181</v>
      </c>
      <c r="F362">
        <v>1</v>
      </c>
      <c r="G362">
        <v>0</v>
      </c>
      <c r="I362" s="7">
        <f t="shared" si="179"/>
        <v>1.7916666666666667</v>
      </c>
      <c r="J362">
        <f t="shared" si="180"/>
        <v>19</v>
      </c>
      <c r="K362" s="5">
        <f t="shared" si="181"/>
        <v>0</v>
      </c>
      <c r="L362" s="5">
        <f t="shared" si="182"/>
        <v>2868</v>
      </c>
    </row>
    <row r="363" spans="1:14" hidden="1" x14ac:dyDescent="0.3">
      <c r="A363" t="s">
        <v>8</v>
      </c>
      <c r="B363">
        <v>24</v>
      </c>
      <c r="C363">
        <v>43</v>
      </c>
      <c r="D363">
        <v>1937</v>
      </c>
      <c r="E363">
        <v>181</v>
      </c>
      <c r="F363">
        <v>1</v>
      </c>
      <c r="G363">
        <v>0</v>
      </c>
      <c r="I363" s="7">
        <f t="shared" si="179"/>
        <v>1.7916666666666667</v>
      </c>
      <c r="J363">
        <f t="shared" si="180"/>
        <v>19</v>
      </c>
      <c r="K363" s="5">
        <f t="shared" si="181"/>
        <v>1937</v>
      </c>
      <c r="L363" s="5">
        <f t="shared" si="182"/>
        <v>0</v>
      </c>
      <c r="N363">
        <f t="shared" ref="N363" si="203">$K362+$K363-$L362-$L363</f>
        <v>-931</v>
      </c>
    </row>
    <row r="364" spans="1:14" hidden="1" x14ac:dyDescent="0.3">
      <c r="A364" t="s">
        <v>7</v>
      </c>
      <c r="B364">
        <v>17</v>
      </c>
      <c r="C364">
        <v>29</v>
      </c>
      <c r="D364">
        <v>2192</v>
      </c>
      <c r="E364">
        <v>182</v>
      </c>
      <c r="F364">
        <v>1</v>
      </c>
      <c r="G364">
        <v>0</v>
      </c>
      <c r="I364" s="7">
        <f t="shared" si="179"/>
        <v>1.7058823529411764</v>
      </c>
      <c r="J364">
        <f t="shared" si="180"/>
        <v>12</v>
      </c>
      <c r="K364" s="5">
        <f t="shared" si="181"/>
        <v>0</v>
      </c>
      <c r="L364" s="5">
        <f t="shared" si="182"/>
        <v>2192</v>
      </c>
    </row>
    <row r="365" spans="1:14" hidden="1" x14ac:dyDescent="0.3">
      <c r="A365" t="s">
        <v>8</v>
      </c>
      <c r="B365">
        <v>17</v>
      </c>
      <c r="C365">
        <v>29</v>
      </c>
      <c r="D365">
        <v>1238</v>
      </c>
      <c r="E365">
        <v>182</v>
      </c>
      <c r="F365">
        <v>1</v>
      </c>
      <c r="G365">
        <v>0</v>
      </c>
      <c r="I365" s="7">
        <f t="shared" si="179"/>
        <v>1.7058823529411764</v>
      </c>
      <c r="J365">
        <f t="shared" si="180"/>
        <v>12</v>
      </c>
      <c r="K365" s="5">
        <f t="shared" si="181"/>
        <v>1238</v>
      </c>
      <c r="L365" s="5">
        <f t="shared" si="182"/>
        <v>0</v>
      </c>
      <c r="N365">
        <f t="shared" ref="N365" si="204">$K364+$K365-$L364-$L365</f>
        <v>-954</v>
      </c>
    </row>
    <row r="366" spans="1:14" hidden="1" x14ac:dyDescent="0.3">
      <c r="A366" t="s">
        <v>7</v>
      </c>
      <c r="B366">
        <v>5</v>
      </c>
      <c r="C366">
        <v>13</v>
      </c>
      <c r="D366">
        <v>1229</v>
      </c>
      <c r="E366">
        <v>183</v>
      </c>
      <c r="F366">
        <v>1</v>
      </c>
      <c r="G366">
        <v>0</v>
      </c>
      <c r="I366" s="7">
        <f t="shared" si="179"/>
        <v>2.6</v>
      </c>
      <c r="J366">
        <f t="shared" si="180"/>
        <v>8</v>
      </c>
      <c r="K366" s="5">
        <f t="shared" si="181"/>
        <v>0</v>
      </c>
      <c r="L366" s="5">
        <f t="shared" si="182"/>
        <v>1229</v>
      </c>
    </row>
    <row r="367" spans="1:14" hidden="1" x14ac:dyDescent="0.3">
      <c r="A367" t="s">
        <v>8</v>
      </c>
      <c r="B367">
        <v>5</v>
      </c>
      <c r="C367">
        <v>13</v>
      </c>
      <c r="D367">
        <v>952</v>
      </c>
      <c r="E367">
        <v>183</v>
      </c>
      <c r="F367">
        <v>1</v>
      </c>
      <c r="G367">
        <v>0</v>
      </c>
      <c r="I367" s="7">
        <f t="shared" si="179"/>
        <v>2.6</v>
      </c>
      <c r="J367">
        <f t="shared" si="180"/>
        <v>8</v>
      </c>
      <c r="K367" s="5">
        <f t="shared" si="181"/>
        <v>952</v>
      </c>
      <c r="L367" s="5">
        <f t="shared" si="182"/>
        <v>0</v>
      </c>
      <c r="N367">
        <f t="shared" ref="N367" si="205">$K366+$K367-$L366-$L367</f>
        <v>-277</v>
      </c>
    </row>
    <row r="368" spans="1:14" x14ac:dyDescent="0.3">
      <c r="A368" t="s">
        <v>8</v>
      </c>
      <c r="B368">
        <v>7</v>
      </c>
      <c r="C368">
        <v>38</v>
      </c>
      <c r="D368">
        <v>2627</v>
      </c>
      <c r="E368">
        <v>184</v>
      </c>
      <c r="F368">
        <v>1</v>
      </c>
      <c r="G368">
        <v>0</v>
      </c>
      <c r="I368" s="7">
        <f t="shared" si="179"/>
        <v>5.4285714285714288</v>
      </c>
      <c r="J368">
        <f t="shared" si="180"/>
        <v>31</v>
      </c>
      <c r="K368" s="5">
        <f t="shared" si="181"/>
        <v>2627</v>
      </c>
      <c r="L368" s="5">
        <f t="shared" si="182"/>
        <v>0</v>
      </c>
    </row>
    <row r="369" spans="1:14" x14ac:dyDescent="0.3">
      <c r="A369" t="s">
        <v>7</v>
      </c>
      <c r="B369">
        <v>7</v>
      </c>
      <c r="C369">
        <v>38</v>
      </c>
      <c r="D369">
        <v>2744</v>
      </c>
      <c r="E369">
        <v>184</v>
      </c>
      <c r="F369">
        <v>1</v>
      </c>
      <c r="G369">
        <v>0</v>
      </c>
      <c r="I369" s="7">
        <f t="shared" si="179"/>
        <v>5.4285714285714288</v>
      </c>
      <c r="J369">
        <f t="shared" si="180"/>
        <v>31</v>
      </c>
      <c r="K369" s="5">
        <f t="shared" si="181"/>
        <v>0</v>
      </c>
      <c r="L369" s="5">
        <f t="shared" si="182"/>
        <v>2744</v>
      </c>
      <c r="N369">
        <f t="shared" ref="N369" si="206">$K368+$K369-$L368-$L369</f>
        <v>-117</v>
      </c>
    </row>
    <row r="370" spans="1:14" x14ac:dyDescent="0.3">
      <c r="A370" t="s">
        <v>8</v>
      </c>
      <c r="B370">
        <v>10</v>
      </c>
      <c r="C370">
        <v>42</v>
      </c>
      <c r="D370">
        <v>2970</v>
      </c>
      <c r="E370">
        <v>185</v>
      </c>
      <c r="F370">
        <v>1</v>
      </c>
      <c r="G370">
        <v>0</v>
      </c>
      <c r="I370" s="7">
        <f t="shared" si="179"/>
        <v>4.2</v>
      </c>
      <c r="J370">
        <f t="shared" si="180"/>
        <v>32</v>
      </c>
      <c r="K370" s="5">
        <f t="shared" si="181"/>
        <v>2970</v>
      </c>
      <c r="L370" s="5">
        <f t="shared" si="182"/>
        <v>0</v>
      </c>
    </row>
    <row r="371" spans="1:14" x14ac:dyDescent="0.3">
      <c r="A371" t="s">
        <v>7</v>
      </c>
      <c r="B371">
        <v>10</v>
      </c>
      <c r="C371">
        <v>42</v>
      </c>
      <c r="D371">
        <v>3017</v>
      </c>
      <c r="E371">
        <v>185</v>
      </c>
      <c r="F371">
        <v>1</v>
      </c>
      <c r="G371">
        <v>0</v>
      </c>
      <c r="I371" s="7">
        <f t="shared" si="179"/>
        <v>4.2</v>
      </c>
      <c r="J371">
        <f t="shared" si="180"/>
        <v>32</v>
      </c>
      <c r="K371" s="5">
        <f t="shared" si="181"/>
        <v>0</v>
      </c>
      <c r="L371" s="5">
        <f t="shared" si="182"/>
        <v>3017</v>
      </c>
      <c r="N371">
        <f t="shared" ref="N371" si="207">$K370+$K371-$L370-$L371</f>
        <v>-47</v>
      </c>
    </row>
    <row r="372" spans="1:14" x14ac:dyDescent="0.3">
      <c r="A372" t="s">
        <v>7</v>
      </c>
      <c r="B372">
        <v>3</v>
      </c>
      <c r="C372">
        <v>23</v>
      </c>
      <c r="D372">
        <v>1995</v>
      </c>
      <c r="E372">
        <v>186</v>
      </c>
      <c r="F372">
        <v>1</v>
      </c>
      <c r="G372">
        <v>0</v>
      </c>
      <c r="I372" s="7">
        <f t="shared" si="179"/>
        <v>7.666666666666667</v>
      </c>
      <c r="J372">
        <f t="shared" si="180"/>
        <v>20</v>
      </c>
      <c r="K372" s="5">
        <f t="shared" si="181"/>
        <v>0</v>
      </c>
      <c r="L372" s="5">
        <f t="shared" si="182"/>
        <v>1995</v>
      </c>
    </row>
    <row r="373" spans="1:14" x14ac:dyDescent="0.3">
      <c r="A373" t="s">
        <v>8</v>
      </c>
      <c r="B373">
        <v>3</v>
      </c>
      <c r="C373">
        <v>23</v>
      </c>
      <c r="D373">
        <v>1893</v>
      </c>
      <c r="E373">
        <v>186</v>
      </c>
      <c r="F373">
        <v>1</v>
      </c>
      <c r="G373">
        <v>0</v>
      </c>
      <c r="I373" s="7">
        <f t="shared" si="179"/>
        <v>7.666666666666667</v>
      </c>
      <c r="J373">
        <f t="shared" si="180"/>
        <v>20</v>
      </c>
      <c r="K373" s="5">
        <f t="shared" si="181"/>
        <v>1893</v>
      </c>
      <c r="L373" s="5">
        <f t="shared" si="182"/>
        <v>0</v>
      </c>
      <c r="N373">
        <f t="shared" ref="N373" si="208">$K372+$K373-$L372-$L373</f>
        <v>-102</v>
      </c>
    </row>
    <row r="374" spans="1:14" hidden="1" x14ac:dyDescent="0.3">
      <c r="A374" t="s">
        <v>7</v>
      </c>
      <c r="B374">
        <v>18</v>
      </c>
      <c r="C374">
        <v>18</v>
      </c>
      <c r="D374">
        <v>1587</v>
      </c>
      <c r="E374">
        <v>187</v>
      </c>
      <c r="F374">
        <v>1</v>
      </c>
      <c r="G374">
        <v>0</v>
      </c>
      <c r="I374" s="7">
        <f t="shared" si="179"/>
        <v>1</v>
      </c>
      <c r="J374">
        <f t="shared" si="180"/>
        <v>0</v>
      </c>
      <c r="K374" s="5">
        <f t="shared" si="181"/>
        <v>0</v>
      </c>
      <c r="L374" s="5">
        <f t="shared" si="182"/>
        <v>1587</v>
      </c>
    </row>
    <row r="375" spans="1:14" hidden="1" x14ac:dyDescent="0.3">
      <c r="A375" t="s">
        <v>8</v>
      </c>
      <c r="B375">
        <v>18</v>
      </c>
      <c r="C375">
        <v>18</v>
      </c>
      <c r="D375">
        <v>136</v>
      </c>
      <c r="E375">
        <v>187</v>
      </c>
      <c r="F375">
        <v>1</v>
      </c>
      <c r="G375">
        <v>0</v>
      </c>
      <c r="I375" s="7">
        <f t="shared" si="179"/>
        <v>1</v>
      </c>
      <c r="J375">
        <f t="shared" si="180"/>
        <v>0</v>
      </c>
      <c r="K375" s="5">
        <f t="shared" si="181"/>
        <v>136</v>
      </c>
      <c r="L375" s="5">
        <f t="shared" si="182"/>
        <v>0</v>
      </c>
      <c r="N375">
        <f t="shared" ref="N375" si="209">$K374+$K375-$L374-$L375</f>
        <v>-1451</v>
      </c>
    </row>
    <row r="376" spans="1:14" hidden="1" x14ac:dyDescent="0.3">
      <c r="A376" t="s">
        <v>7</v>
      </c>
      <c r="B376">
        <v>6</v>
      </c>
      <c r="C376">
        <v>6</v>
      </c>
      <c r="D376">
        <v>478</v>
      </c>
      <c r="E376">
        <v>188</v>
      </c>
      <c r="F376">
        <v>1</v>
      </c>
      <c r="G376">
        <v>0</v>
      </c>
      <c r="I376" s="7">
        <f t="shared" si="179"/>
        <v>1</v>
      </c>
      <c r="J376">
        <f t="shared" si="180"/>
        <v>0</v>
      </c>
      <c r="K376" s="5">
        <f t="shared" si="181"/>
        <v>0</v>
      </c>
      <c r="L376" s="5">
        <f t="shared" si="182"/>
        <v>478</v>
      </c>
    </row>
    <row r="377" spans="1:14" hidden="1" x14ac:dyDescent="0.3">
      <c r="A377" t="s">
        <v>8</v>
      </c>
      <c r="B377">
        <v>6</v>
      </c>
      <c r="C377">
        <v>6</v>
      </c>
      <c r="D377">
        <v>113</v>
      </c>
      <c r="E377">
        <v>188</v>
      </c>
      <c r="F377">
        <v>1</v>
      </c>
      <c r="G377">
        <v>0</v>
      </c>
      <c r="I377" s="7">
        <f t="shared" si="179"/>
        <v>1</v>
      </c>
      <c r="J377">
        <f t="shared" si="180"/>
        <v>0</v>
      </c>
      <c r="K377" s="5">
        <f t="shared" si="181"/>
        <v>113</v>
      </c>
      <c r="L377" s="5">
        <f t="shared" si="182"/>
        <v>0</v>
      </c>
      <c r="N377">
        <f t="shared" ref="N377" si="210">$K376+$K377-$L376-$L377</f>
        <v>-365</v>
      </c>
    </row>
    <row r="378" spans="1:14" hidden="1" x14ac:dyDescent="0.3">
      <c r="A378" t="s">
        <v>7</v>
      </c>
      <c r="B378">
        <v>5</v>
      </c>
      <c r="C378">
        <v>5</v>
      </c>
      <c r="D378">
        <v>563</v>
      </c>
      <c r="E378">
        <v>189</v>
      </c>
      <c r="F378">
        <v>1</v>
      </c>
      <c r="G378">
        <v>0</v>
      </c>
      <c r="I378" s="7">
        <f t="shared" si="179"/>
        <v>1</v>
      </c>
      <c r="J378">
        <f t="shared" si="180"/>
        <v>0</v>
      </c>
      <c r="K378" s="5">
        <f t="shared" si="181"/>
        <v>0</v>
      </c>
      <c r="L378" s="5">
        <f t="shared" si="182"/>
        <v>563</v>
      </c>
    </row>
    <row r="379" spans="1:14" hidden="1" x14ac:dyDescent="0.3">
      <c r="A379" t="s">
        <v>8</v>
      </c>
      <c r="B379">
        <v>5</v>
      </c>
      <c r="C379">
        <v>5</v>
      </c>
      <c r="D379">
        <v>128</v>
      </c>
      <c r="E379">
        <v>189</v>
      </c>
      <c r="F379">
        <v>1</v>
      </c>
      <c r="G379">
        <v>0</v>
      </c>
      <c r="I379" s="7">
        <f t="shared" si="179"/>
        <v>1</v>
      </c>
      <c r="J379">
        <f t="shared" si="180"/>
        <v>0</v>
      </c>
      <c r="K379" s="5">
        <f t="shared" si="181"/>
        <v>128</v>
      </c>
      <c r="L379" s="5">
        <f t="shared" si="182"/>
        <v>0</v>
      </c>
      <c r="N379">
        <f t="shared" ref="N379" si="211">$K378+$K379-$L378-$L379</f>
        <v>-435</v>
      </c>
    </row>
    <row r="380" spans="1:14" hidden="1" x14ac:dyDescent="0.3">
      <c r="A380" t="s">
        <v>8</v>
      </c>
      <c r="B380">
        <v>20</v>
      </c>
      <c r="C380">
        <v>43</v>
      </c>
      <c r="D380">
        <v>2853</v>
      </c>
      <c r="E380">
        <v>190</v>
      </c>
      <c r="F380">
        <v>1</v>
      </c>
      <c r="G380">
        <v>0</v>
      </c>
      <c r="I380" s="7">
        <f t="shared" si="179"/>
        <v>2.15</v>
      </c>
      <c r="J380">
        <f t="shared" si="180"/>
        <v>23</v>
      </c>
      <c r="K380" s="5">
        <f t="shared" si="181"/>
        <v>2853</v>
      </c>
      <c r="L380" s="5">
        <f t="shared" si="182"/>
        <v>0</v>
      </c>
    </row>
    <row r="381" spans="1:14" hidden="1" x14ac:dyDescent="0.3">
      <c r="A381" t="s">
        <v>7</v>
      </c>
      <c r="B381">
        <v>20</v>
      </c>
      <c r="C381">
        <v>43</v>
      </c>
      <c r="D381">
        <v>3800</v>
      </c>
      <c r="E381">
        <v>190</v>
      </c>
      <c r="F381">
        <v>1</v>
      </c>
      <c r="G381">
        <v>0</v>
      </c>
      <c r="I381" s="7">
        <f t="shared" si="179"/>
        <v>2.15</v>
      </c>
      <c r="J381">
        <f t="shared" si="180"/>
        <v>23</v>
      </c>
      <c r="K381" s="5">
        <f t="shared" si="181"/>
        <v>0</v>
      </c>
      <c r="L381" s="5">
        <f t="shared" si="182"/>
        <v>3800</v>
      </c>
      <c r="N381">
        <f t="shared" ref="N381" si="212">$K380+$K381-$L380-$L381</f>
        <v>-947</v>
      </c>
    </row>
    <row r="382" spans="1:14" hidden="1" x14ac:dyDescent="0.3">
      <c r="A382" t="s">
        <v>8</v>
      </c>
      <c r="B382">
        <v>14</v>
      </c>
      <c r="C382">
        <v>20</v>
      </c>
      <c r="D382">
        <v>774</v>
      </c>
      <c r="E382">
        <v>191</v>
      </c>
      <c r="F382">
        <v>1</v>
      </c>
      <c r="G382">
        <v>0</v>
      </c>
      <c r="I382" s="7">
        <f t="shared" si="179"/>
        <v>1.4285714285714286</v>
      </c>
      <c r="J382">
        <f t="shared" si="180"/>
        <v>6</v>
      </c>
      <c r="K382" s="5">
        <f t="shared" si="181"/>
        <v>774</v>
      </c>
      <c r="L382" s="5">
        <f t="shared" si="182"/>
        <v>0</v>
      </c>
    </row>
    <row r="383" spans="1:14" hidden="1" x14ac:dyDescent="0.3">
      <c r="A383" t="s">
        <v>7</v>
      </c>
      <c r="B383">
        <v>14</v>
      </c>
      <c r="C383">
        <v>20</v>
      </c>
      <c r="D383">
        <v>1829</v>
      </c>
      <c r="E383">
        <v>191</v>
      </c>
      <c r="F383">
        <v>1</v>
      </c>
      <c r="G383">
        <v>0</v>
      </c>
      <c r="I383" s="7">
        <f t="shared" si="179"/>
        <v>1.4285714285714286</v>
      </c>
      <c r="J383">
        <f t="shared" si="180"/>
        <v>6</v>
      </c>
      <c r="K383" s="5">
        <f t="shared" si="181"/>
        <v>0</v>
      </c>
      <c r="L383" s="5">
        <f t="shared" si="182"/>
        <v>1829</v>
      </c>
      <c r="N383">
        <f t="shared" ref="N383" si="213">$K382+$K383-$L382-$L383</f>
        <v>-1055</v>
      </c>
    </row>
    <row r="384" spans="1:14" x14ac:dyDescent="0.3">
      <c r="A384" t="s">
        <v>8</v>
      </c>
      <c r="B384">
        <v>2</v>
      </c>
      <c r="C384">
        <v>44</v>
      </c>
      <c r="D384">
        <v>4015</v>
      </c>
      <c r="E384">
        <v>192</v>
      </c>
      <c r="F384">
        <v>1</v>
      </c>
      <c r="G384">
        <v>0</v>
      </c>
      <c r="I384" s="7">
        <f t="shared" si="179"/>
        <v>22</v>
      </c>
      <c r="J384">
        <f t="shared" si="180"/>
        <v>42</v>
      </c>
      <c r="K384" s="5">
        <f t="shared" si="181"/>
        <v>4015</v>
      </c>
      <c r="L384" s="5">
        <f t="shared" si="182"/>
        <v>0</v>
      </c>
    </row>
    <row r="385" spans="1:14" x14ac:dyDescent="0.3">
      <c r="A385" t="s">
        <v>7</v>
      </c>
      <c r="B385">
        <v>2</v>
      </c>
      <c r="C385">
        <v>44</v>
      </c>
      <c r="D385">
        <v>4100</v>
      </c>
      <c r="E385">
        <v>192</v>
      </c>
      <c r="F385">
        <v>1</v>
      </c>
      <c r="G385">
        <v>0</v>
      </c>
      <c r="I385" s="7">
        <f t="shared" si="179"/>
        <v>22</v>
      </c>
      <c r="J385">
        <f t="shared" si="180"/>
        <v>42</v>
      </c>
      <c r="K385" s="5">
        <f t="shared" si="181"/>
        <v>0</v>
      </c>
      <c r="L385" s="5">
        <f t="shared" si="182"/>
        <v>4100</v>
      </c>
      <c r="N385">
        <f t="shared" ref="N385" si="214">$K384+$K385-$L384-$L385</f>
        <v>-85</v>
      </c>
    </row>
    <row r="386" spans="1:14" hidden="1" x14ac:dyDescent="0.3">
      <c r="A386" t="s">
        <v>8</v>
      </c>
      <c r="B386">
        <v>35</v>
      </c>
      <c r="C386">
        <v>48</v>
      </c>
      <c r="D386">
        <v>1453</v>
      </c>
      <c r="E386">
        <v>193</v>
      </c>
      <c r="F386">
        <v>1</v>
      </c>
      <c r="G386">
        <v>0</v>
      </c>
      <c r="I386" s="7">
        <f t="shared" si="179"/>
        <v>1.3714285714285714</v>
      </c>
      <c r="J386">
        <f t="shared" si="180"/>
        <v>13</v>
      </c>
      <c r="K386" s="5">
        <f t="shared" si="181"/>
        <v>1453</v>
      </c>
      <c r="L386" s="5">
        <f t="shared" si="182"/>
        <v>0</v>
      </c>
    </row>
    <row r="387" spans="1:14" hidden="1" x14ac:dyDescent="0.3">
      <c r="A387" t="s">
        <v>7</v>
      </c>
      <c r="B387">
        <v>35</v>
      </c>
      <c r="C387">
        <v>48</v>
      </c>
      <c r="D387">
        <v>3746</v>
      </c>
      <c r="E387">
        <v>193</v>
      </c>
      <c r="F387">
        <v>1</v>
      </c>
      <c r="G387">
        <v>0</v>
      </c>
      <c r="I387" s="7">
        <f t="shared" ref="I387:I450" si="215">C387/B387</f>
        <v>1.3714285714285714</v>
      </c>
      <c r="J387">
        <f t="shared" ref="J387:J450" si="216">C387-B387</f>
        <v>13</v>
      </c>
      <c r="K387" s="5">
        <f t="shared" ref="K387:K450" si="217">IF($A387="Hungarian",$D387,0)</f>
        <v>0</v>
      </c>
      <c r="L387" s="5">
        <f t="shared" ref="L387:L450" si="218">IF($A387="Vickrey Auction",$D387,0)</f>
        <v>3746</v>
      </c>
      <c r="N387">
        <f t="shared" ref="N387" si="219">$K386+$K387-$L386-$L387</f>
        <v>-2293</v>
      </c>
    </row>
    <row r="388" spans="1:14" hidden="1" x14ac:dyDescent="0.3">
      <c r="A388" t="s">
        <v>7</v>
      </c>
      <c r="B388">
        <v>18</v>
      </c>
      <c r="C388">
        <v>40</v>
      </c>
      <c r="D388">
        <v>2946</v>
      </c>
      <c r="E388">
        <v>194</v>
      </c>
      <c r="F388">
        <v>1</v>
      </c>
      <c r="G388">
        <v>0</v>
      </c>
      <c r="I388" s="7">
        <f t="shared" si="215"/>
        <v>2.2222222222222223</v>
      </c>
      <c r="J388">
        <f t="shared" si="216"/>
        <v>22</v>
      </c>
      <c r="K388" s="5">
        <f t="shared" si="217"/>
        <v>0</v>
      </c>
      <c r="L388" s="5">
        <f t="shared" si="218"/>
        <v>2946</v>
      </c>
    </row>
    <row r="389" spans="1:14" hidden="1" x14ac:dyDescent="0.3">
      <c r="A389" t="s">
        <v>8</v>
      </c>
      <c r="B389">
        <v>18</v>
      </c>
      <c r="C389">
        <v>40</v>
      </c>
      <c r="D389">
        <v>2257</v>
      </c>
      <c r="E389">
        <v>194</v>
      </c>
      <c r="F389">
        <v>1</v>
      </c>
      <c r="G389">
        <v>0</v>
      </c>
      <c r="I389" s="7">
        <f t="shared" si="215"/>
        <v>2.2222222222222223</v>
      </c>
      <c r="J389">
        <f t="shared" si="216"/>
        <v>22</v>
      </c>
      <c r="K389" s="5">
        <f t="shared" si="217"/>
        <v>2257</v>
      </c>
      <c r="L389" s="5">
        <f t="shared" si="218"/>
        <v>0</v>
      </c>
      <c r="N389">
        <f t="shared" ref="N389" si="220">$K388+$K389-$L388-$L389</f>
        <v>-689</v>
      </c>
    </row>
    <row r="390" spans="1:14" hidden="1" x14ac:dyDescent="0.3">
      <c r="A390" t="s">
        <v>7</v>
      </c>
      <c r="B390">
        <v>20</v>
      </c>
      <c r="C390">
        <v>29</v>
      </c>
      <c r="D390">
        <v>2139</v>
      </c>
      <c r="E390">
        <v>195</v>
      </c>
      <c r="F390">
        <v>1</v>
      </c>
      <c r="G390">
        <v>0</v>
      </c>
      <c r="I390" s="7">
        <f t="shared" si="215"/>
        <v>1.45</v>
      </c>
      <c r="J390">
        <f t="shared" si="216"/>
        <v>9</v>
      </c>
      <c r="K390" s="5">
        <f t="shared" si="217"/>
        <v>0</v>
      </c>
      <c r="L390" s="5">
        <f t="shared" si="218"/>
        <v>2139</v>
      </c>
    </row>
    <row r="391" spans="1:14" hidden="1" x14ac:dyDescent="0.3">
      <c r="A391" t="s">
        <v>8</v>
      </c>
      <c r="B391">
        <v>20</v>
      </c>
      <c r="C391">
        <v>29</v>
      </c>
      <c r="D391">
        <v>1246</v>
      </c>
      <c r="E391">
        <v>195</v>
      </c>
      <c r="F391">
        <v>1</v>
      </c>
      <c r="G391">
        <v>0</v>
      </c>
      <c r="I391" s="7">
        <f t="shared" si="215"/>
        <v>1.45</v>
      </c>
      <c r="J391">
        <f t="shared" si="216"/>
        <v>9</v>
      </c>
      <c r="K391" s="5">
        <f t="shared" si="217"/>
        <v>1246</v>
      </c>
      <c r="L391" s="5">
        <f t="shared" si="218"/>
        <v>0</v>
      </c>
      <c r="N391">
        <f t="shared" ref="N391" si="221">$K390+$K391-$L390-$L391</f>
        <v>-893</v>
      </c>
    </row>
    <row r="392" spans="1:14" hidden="1" x14ac:dyDescent="0.3">
      <c r="A392" t="s">
        <v>7</v>
      </c>
      <c r="B392">
        <v>14</v>
      </c>
      <c r="C392">
        <v>31</v>
      </c>
      <c r="D392">
        <v>1757</v>
      </c>
      <c r="E392">
        <v>196</v>
      </c>
      <c r="F392">
        <v>1</v>
      </c>
      <c r="G392">
        <v>0</v>
      </c>
      <c r="I392" s="7">
        <f t="shared" si="215"/>
        <v>2.2142857142857144</v>
      </c>
      <c r="J392">
        <f t="shared" si="216"/>
        <v>17</v>
      </c>
      <c r="K392" s="5">
        <f t="shared" si="217"/>
        <v>0</v>
      </c>
      <c r="L392" s="5">
        <f t="shared" si="218"/>
        <v>1757</v>
      </c>
    </row>
    <row r="393" spans="1:14" hidden="1" x14ac:dyDescent="0.3">
      <c r="A393" t="s">
        <v>8</v>
      </c>
      <c r="B393">
        <v>14</v>
      </c>
      <c r="C393">
        <v>31</v>
      </c>
      <c r="D393">
        <v>1256</v>
      </c>
      <c r="E393">
        <v>196</v>
      </c>
      <c r="F393">
        <v>1</v>
      </c>
      <c r="G393">
        <v>0</v>
      </c>
      <c r="I393" s="7">
        <f t="shared" si="215"/>
        <v>2.2142857142857144</v>
      </c>
      <c r="J393">
        <f t="shared" si="216"/>
        <v>17</v>
      </c>
      <c r="K393" s="5">
        <f t="shared" si="217"/>
        <v>1256</v>
      </c>
      <c r="L393" s="5">
        <f t="shared" si="218"/>
        <v>0</v>
      </c>
      <c r="N393">
        <f t="shared" ref="N393" si="222">$K392+$K393-$L392-$L393</f>
        <v>-501</v>
      </c>
    </row>
    <row r="394" spans="1:14" hidden="1" x14ac:dyDescent="0.3">
      <c r="A394" t="s">
        <v>7</v>
      </c>
      <c r="B394">
        <v>7</v>
      </c>
      <c r="C394">
        <v>17</v>
      </c>
      <c r="D394">
        <v>1121</v>
      </c>
      <c r="E394">
        <v>197</v>
      </c>
      <c r="F394">
        <v>1</v>
      </c>
      <c r="G394">
        <v>0</v>
      </c>
      <c r="I394" s="7">
        <f t="shared" si="215"/>
        <v>2.4285714285714284</v>
      </c>
      <c r="J394">
        <f t="shared" si="216"/>
        <v>10</v>
      </c>
      <c r="K394" s="5">
        <f t="shared" si="217"/>
        <v>0</v>
      </c>
      <c r="L394" s="5">
        <f t="shared" si="218"/>
        <v>1121</v>
      </c>
    </row>
    <row r="395" spans="1:14" hidden="1" x14ac:dyDescent="0.3">
      <c r="A395" t="s">
        <v>8</v>
      </c>
      <c r="B395">
        <v>7</v>
      </c>
      <c r="C395">
        <v>17</v>
      </c>
      <c r="D395">
        <v>1023</v>
      </c>
      <c r="E395">
        <v>197</v>
      </c>
      <c r="F395">
        <v>1</v>
      </c>
      <c r="G395">
        <v>0</v>
      </c>
      <c r="I395" s="7">
        <f t="shared" si="215"/>
        <v>2.4285714285714284</v>
      </c>
      <c r="J395">
        <f t="shared" si="216"/>
        <v>10</v>
      </c>
      <c r="K395" s="5">
        <f t="shared" si="217"/>
        <v>1023</v>
      </c>
      <c r="L395" s="5">
        <f t="shared" si="218"/>
        <v>0</v>
      </c>
      <c r="N395">
        <f t="shared" ref="N395" si="223">$K394+$K395-$L394-$L395</f>
        <v>-98</v>
      </c>
    </row>
    <row r="396" spans="1:14" hidden="1" x14ac:dyDescent="0.3">
      <c r="A396" t="s">
        <v>7</v>
      </c>
      <c r="B396">
        <v>24</v>
      </c>
      <c r="C396">
        <v>24</v>
      </c>
      <c r="D396">
        <v>1894</v>
      </c>
      <c r="E396">
        <v>198</v>
      </c>
      <c r="F396">
        <v>1</v>
      </c>
      <c r="G396">
        <v>0</v>
      </c>
      <c r="I396" s="7">
        <f t="shared" si="215"/>
        <v>1</v>
      </c>
      <c r="J396">
        <f t="shared" si="216"/>
        <v>0</v>
      </c>
      <c r="K396" s="5">
        <f t="shared" si="217"/>
        <v>0</v>
      </c>
      <c r="L396" s="5">
        <f t="shared" si="218"/>
        <v>1894</v>
      </c>
    </row>
    <row r="397" spans="1:14" hidden="1" x14ac:dyDescent="0.3">
      <c r="A397" t="s">
        <v>8</v>
      </c>
      <c r="B397">
        <v>24</v>
      </c>
      <c r="C397">
        <v>24</v>
      </c>
      <c r="D397">
        <v>179</v>
      </c>
      <c r="E397">
        <v>198</v>
      </c>
      <c r="F397">
        <v>1</v>
      </c>
      <c r="G397">
        <v>0</v>
      </c>
      <c r="I397" s="7">
        <f t="shared" si="215"/>
        <v>1</v>
      </c>
      <c r="J397">
        <f t="shared" si="216"/>
        <v>0</v>
      </c>
      <c r="K397" s="5">
        <f t="shared" si="217"/>
        <v>179</v>
      </c>
      <c r="L397" s="5">
        <f t="shared" si="218"/>
        <v>0</v>
      </c>
      <c r="N397">
        <f t="shared" ref="N397" si="224">$K396+$K397-$L396-$L397</f>
        <v>-1715</v>
      </c>
    </row>
    <row r="398" spans="1:14" hidden="1" x14ac:dyDescent="0.3">
      <c r="A398" t="s">
        <v>8</v>
      </c>
      <c r="B398">
        <v>2</v>
      </c>
      <c r="C398">
        <v>2</v>
      </c>
      <c r="D398">
        <v>140</v>
      </c>
      <c r="E398">
        <v>199</v>
      </c>
      <c r="F398">
        <v>1</v>
      </c>
      <c r="G398">
        <v>0</v>
      </c>
      <c r="I398" s="7">
        <f t="shared" si="215"/>
        <v>1</v>
      </c>
      <c r="J398">
        <f t="shared" si="216"/>
        <v>0</v>
      </c>
      <c r="K398" s="5">
        <f t="shared" si="217"/>
        <v>140</v>
      </c>
      <c r="L398" s="5">
        <f t="shared" si="218"/>
        <v>0</v>
      </c>
    </row>
    <row r="399" spans="1:14" hidden="1" x14ac:dyDescent="0.3">
      <c r="A399" t="s">
        <v>7</v>
      </c>
      <c r="B399">
        <v>2</v>
      </c>
      <c r="C399">
        <v>2</v>
      </c>
      <c r="D399">
        <v>149</v>
      </c>
      <c r="E399">
        <v>199</v>
      </c>
      <c r="F399">
        <v>1</v>
      </c>
      <c r="G399">
        <v>0</v>
      </c>
      <c r="I399" s="7">
        <f t="shared" si="215"/>
        <v>1</v>
      </c>
      <c r="J399">
        <f t="shared" si="216"/>
        <v>0</v>
      </c>
      <c r="K399" s="5">
        <f t="shared" si="217"/>
        <v>0</v>
      </c>
      <c r="L399" s="5">
        <f t="shared" si="218"/>
        <v>149</v>
      </c>
      <c r="N399">
        <f t="shared" ref="N399" si="225">$K398+$K399-$L398-$L399</f>
        <v>-9</v>
      </c>
    </row>
    <row r="400" spans="1:14" hidden="1" x14ac:dyDescent="0.3">
      <c r="A400" t="s">
        <v>7</v>
      </c>
      <c r="B400">
        <v>16</v>
      </c>
      <c r="C400">
        <v>28</v>
      </c>
      <c r="D400">
        <v>1703</v>
      </c>
      <c r="E400">
        <v>200</v>
      </c>
      <c r="F400">
        <v>1</v>
      </c>
      <c r="G400">
        <v>0</v>
      </c>
      <c r="I400" s="7">
        <f t="shared" si="215"/>
        <v>1.75</v>
      </c>
      <c r="J400">
        <f t="shared" si="216"/>
        <v>12</v>
      </c>
      <c r="K400" s="5">
        <f t="shared" si="217"/>
        <v>0</v>
      </c>
      <c r="L400" s="5">
        <f t="shared" si="218"/>
        <v>1703</v>
      </c>
    </row>
    <row r="401" spans="1:14" hidden="1" x14ac:dyDescent="0.3">
      <c r="A401" t="s">
        <v>8</v>
      </c>
      <c r="B401">
        <v>16</v>
      </c>
      <c r="C401">
        <v>28</v>
      </c>
      <c r="D401">
        <v>1116</v>
      </c>
      <c r="E401">
        <v>200</v>
      </c>
      <c r="F401">
        <v>1</v>
      </c>
      <c r="G401">
        <v>0</v>
      </c>
      <c r="I401" s="7">
        <f t="shared" si="215"/>
        <v>1.75</v>
      </c>
      <c r="J401">
        <f t="shared" si="216"/>
        <v>12</v>
      </c>
      <c r="K401" s="5">
        <f t="shared" si="217"/>
        <v>1116</v>
      </c>
      <c r="L401" s="5">
        <f t="shared" si="218"/>
        <v>0</v>
      </c>
      <c r="N401">
        <f t="shared" ref="N401" si="226">$K400+$K401-$L400-$L401</f>
        <v>-587</v>
      </c>
    </row>
    <row r="402" spans="1:14" hidden="1" x14ac:dyDescent="0.3">
      <c r="A402" t="s">
        <v>7</v>
      </c>
      <c r="B402">
        <v>37</v>
      </c>
      <c r="C402">
        <v>39</v>
      </c>
      <c r="D402">
        <v>3209</v>
      </c>
      <c r="E402">
        <v>1</v>
      </c>
      <c r="F402">
        <v>1</v>
      </c>
      <c r="G402">
        <v>0</v>
      </c>
      <c r="I402" s="7">
        <f t="shared" si="215"/>
        <v>1.0540540540540539</v>
      </c>
      <c r="J402">
        <f t="shared" si="216"/>
        <v>2</v>
      </c>
      <c r="K402" s="5">
        <f t="shared" si="217"/>
        <v>0</v>
      </c>
      <c r="L402" s="5">
        <f t="shared" si="218"/>
        <v>3209</v>
      </c>
    </row>
    <row r="403" spans="1:14" hidden="1" x14ac:dyDescent="0.3">
      <c r="A403" t="s">
        <v>8</v>
      </c>
      <c r="B403">
        <v>37</v>
      </c>
      <c r="C403">
        <v>39</v>
      </c>
      <c r="D403">
        <v>331</v>
      </c>
      <c r="E403">
        <v>1</v>
      </c>
      <c r="F403">
        <v>1</v>
      </c>
      <c r="G403">
        <v>0</v>
      </c>
      <c r="I403" s="7">
        <f t="shared" si="215"/>
        <v>1.0540540540540539</v>
      </c>
      <c r="J403">
        <f t="shared" si="216"/>
        <v>2</v>
      </c>
      <c r="K403" s="5">
        <f t="shared" si="217"/>
        <v>331</v>
      </c>
      <c r="L403" s="5">
        <f t="shared" si="218"/>
        <v>0</v>
      </c>
      <c r="N403">
        <f t="shared" ref="N403" si="227">$K402+$K403-$L402-$L403</f>
        <v>-2878</v>
      </c>
    </row>
    <row r="404" spans="1:14" hidden="1" x14ac:dyDescent="0.3">
      <c r="A404" t="s">
        <v>8</v>
      </c>
      <c r="B404">
        <v>35</v>
      </c>
      <c r="C404">
        <v>44</v>
      </c>
      <c r="D404">
        <v>1181</v>
      </c>
      <c r="E404">
        <v>2</v>
      </c>
      <c r="F404">
        <v>1</v>
      </c>
      <c r="G404">
        <v>0</v>
      </c>
      <c r="I404" s="7">
        <f t="shared" si="215"/>
        <v>1.2571428571428571</v>
      </c>
      <c r="J404">
        <f t="shared" si="216"/>
        <v>9</v>
      </c>
      <c r="K404" s="5">
        <f t="shared" si="217"/>
        <v>1181</v>
      </c>
      <c r="L404" s="5">
        <f t="shared" si="218"/>
        <v>0</v>
      </c>
    </row>
    <row r="405" spans="1:14" hidden="1" x14ac:dyDescent="0.3">
      <c r="A405" t="s">
        <v>7</v>
      </c>
      <c r="B405">
        <v>35</v>
      </c>
      <c r="C405">
        <v>44</v>
      </c>
      <c r="D405">
        <v>2906</v>
      </c>
      <c r="E405">
        <v>2</v>
      </c>
      <c r="F405">
        <v>1</v>
      </c>
      <c r="G405">
        <v>0</v>
      </c>
      <c r="I405" s="7">
        <f t="shared" si="215"/>
        <v>1.2571428571428571</v>
      </c>
      <c r="J405">
        <f t="shared" si="216"/>
        <v>9</v>
      </c>
      <c r="K405" s="5">
        <f t="shared" si="217"/>
        <v>0</v>
      </c>
      <c r="L405" s="5">
        <f t="shared" si="218"/>
        <v>2906</v>
      </c>
      <c r="N405">
        <f t="shared" ref="N405" si="228">$K404+$K405-$L404-$L405</f>
        <v>-1725</v>
      </c>
    </row>
    <row r="406" spans="1:14" hidden="1" x14ac:dyDescent="0.3">
      <c r="A406" t="s">
        <v>8</v>
      </c>
      <c r="B406">
        <v>34</v>
      </c>
      <c r="C406">
        <v>34</v>
      </c>
      <c r="D406">
        <v>132</v>
      </c>
      <c r="E406">
        <v>3</v>
      </c>
      <c r="F406">
        <v>1</v>
      </c>
      <c r="G406">
        <v>0</v>
      </c>
      <c r="I406" s="7">
        <f t="shared" si="215"/>
        <v>1</v>
      </c>
      <c r="J406">
        <f t="shared" si="216"/>
        <v>0</v>
      </c>
      <c r="K406" s="5">
        <f t="shared" si="217"/>
        <v>132</v>
      </c>
      <c r="L406" s="5">
        <f t="shared" si="218"/>
        <v>0</v>
      </c>
    </row>
    <row r="407" spans="1:14" hidden="1" x14ac:dyDescent="0.3">
      <c r="A407" t="s">
        <v>7</v>
      </c>
      <c r="B407">
        <v>34</v>
      </c>
      <c r="C407">
        <v>34</v>
      </c>
      <c r="D407">
        <v>2799</v>
      </c>
      <c r="E407">
        <v>3</v>
      </c>
      <c r="F407">
        <v>1</v>
      </c>
      <c r="G407">
        <v>0</v>
      </c>
      <c r="I407" s="7">
        <f t="shared" si="215"/>
        <v>1</v>
      </c>
      <c r="J407">
        <f t="shared" si="216"/>
        <v>0</v>
      </c>
      <c r="K407" s="5">
        <f t="shared" si="217"/>
        <v>0</v>
      </c>
      <c r="L407" s="5">
        <f t="shared" si="218"/>
        <v>2799</v>
      </c>
      <c r="N407">
        <f t="shared" ref="N407" si="229">$K406+$K407-$L406-$L407</f>
        <v>-2667</v>
      </c>
    </row>
    <row r="408" spans="1:14" hidden="1" x14ac:dyDescent="0.3">
      <c r="A408" t="s">
        <v>7</v>
      </c>
      <c r="B408">
        <v>22</v>
      </c>
      <c r="C408">
        <v>22</v>
      </c>
      <c r="D408">
        <v>1919</v>
      </c>
      <c r="E408">
        <v>4</v>
      </c>
      <c r="F408">
        <v>1</v>
      </c>
      <c r="G408">
        <v>0</v>
      </c>
      <c r="I408" s="7">
        <f t="shared" si="215"/>
        <v>1</v>
      </c>
      <c r="J408">
        <f t="shared" si="216"/>
        <v>0</v>
      </c>
      <c r="K408" s="5">
        <f t="shared" si="217"/>
        <v>0</v>
      </c>
      <c r="L408" s="5">
        <f t="shared" si="218"/>
        <v>1919</v>
      </c>
    </row>
    <row r="409" spans="1:14" hidden="1" x14ac:dyDescent="0.3">
      <c r="A409" t="s">
        <v>8</v>
      </c>
      <c r="B409">
        <v>22</v>
      </c>
      <c r="C409">
        <v>22</v>
      </c>
      <c r="D409">
        <v>167</v>
      </c>
      <c r="E409">
        <v>4</v>
      </c>
      <c r="F409">
        <v>1</v>
      </c>
      <c r="G409">
        <v>0</v>
      </c>
      <c r="I409" s="7">
        <f t="shared" si="215"/>
        <v>1</v>
      </c>
      <c r="J409">
        <f t="shared" si="216"/>
        <v>0</v>
      </c>
      <c r="K409" s="5">
        <f t="shared" si="217"/>
        <v>167</v>
      </c>
      <c r="L409" s="5">
        <f t="shared" si="218"/>
        <v>0</v>
      </c>
      <c r="N409">
        <f t="shared" ref="N409" si="230">$K408+$K409-$L408-$L409</f>
        <v>-1752</v>
      </c>
    </row>
    <row r="410" spans="1:14" hidden="1" x14ac:dyDescent="0.3">
      <c r="A410" t="s">
        <v>8</v>
      </c>
      <c r="B410">
        <v>9</v>
      </c>
      <c r="C410">
        <v>15</v>
      </c>
      <c r="D410">
        <v>651</v>
      </c>
      <c r="E410">
        <v>5</v>
      </c>
      <c r="F410">
        <v>1</v>
      </c>
      <c r="G410">
        <v>0</v>
      </c>
      <c r="I410" s="7">
        <f t="shared" si="215"/>
        <v>1.6666666666666667</v>
      </c>
      <c r="J410">
        <f t="shared" si="216"/>
        <v>6</v>
      </c>
      <c r="K410" s="5">
        <f t="shared" si="217"/>
        <v>651</v>
      </c>
      <c r="L410" s="5">
        <f t="shared" si="218"/>
        <v>0</v>
      </c>
    </row>
    <row r="411" spans="1:14" hidden="1" x14ac:dyDescent="0.3">
      <c r="A411" t="s">
        <v>7</v>
      </c>
      <c r="B411">
        <v>9</v>
      </c>
      <c r="C411">
        <v>15</v>
      </c>
      <c r="D411">
        <v>1013</v>
      </c>
      <c r="E411">
        <v>5</v>
      </c>
      <c r="F411">
        <v>1</v>
      </c>
      <c r="G411">
        <v>0</v>
      </c>
      <c r="I411" s="7">
        <f t="shared" si="215"/>
        <v>1.6666666666666667</v>
      </c>
      <c r="J411">
        <f t="shared" si="216"/>
        <v>6</v>
      </c>
      <c r="K411" s="5">
        <f t="shared" si="217"/>
        <v>0</v>
      </c>
      <c r="L411" s="5">
        <f t="shared" si="218"/>
        <v>1013</v>
      </c>
      <c r="N411">
        <f t="shared" ref="N411" si="231">$K410+$K411-$L410-$L411</f>
        <v>-362</v>
      </c>
    </row>
    <row r="412" spans="1:14" hidden="1" x14ac:dyDescent="0.3">
      <c r="A412" t="s">
        <v>8</v>
      </c>
      <c r="B412">
        <v>5</v>
      </c>
      <c r="C412">
        <v>5</v>
      </c>
      <c r="D412">
        <v>130</v>
      </c>
      <c r="E412">
        <v>6</v>
      </c>
      <c r="F412">
        <v>1</v>
      </c>
      <c r="G412">
        <v>0</v>
      </c>
      <c r="I412" s="7">
        <f t="shared" si="215"/>
        <v>1</v>
      </c>
      <c r="J412">
        <f t="shared" si="216"/>
        <v>0</v>
      </c>
      <c r="K412" s="5">
        <f t="shared" si="217"/>
        <v>130</v>
      </c>
      <c r="L412" s="5">
        <f t="shared" si="218"/>
        <v>0</v>
      </c>
    </row>
    <row r="413" spans="1:14" hidden="1" x14ac:dyDescent="0.3">
      <c r="A413" t="s">
        <v>7</v>
      </c>
      <c r="B413">
        <v>5</v>
      </c>
      <c r="C413">
        <v>5</v>
      </c>
      <c r="D413">
        <v>349</v>
      </c>
      <c r="E413">
        <v>6</v>
      </c>
      <c r="F413">
        <v>1</v>
      </c>
      <c r="G413">
        <v>0</v>
      </c>
      <c r="I413" s="7">
        <f t="shared" si="215"/>
        <v>1</v>
      </c>
      <c r="J413">
        <f t="shared" si="216"/>
        <v>0</v>
      </c>
      <c r="K413" s="5">
        <f t="shared" si="217"/>
        <v>0</v>
      </c>
      <c r="L413" s="5">
        <f t="shared" si="218"/>
        <v>349</v>
      </c>
      <c r="N413">
        <f t="shared" ref="N413" si="232">$K412+$K413-$L412-$L413</f>
        <v>-219</v>
      </c>
    </row>
    <row r="414" spans="1:14" hidden="1" x14ac:dyDescent="0.3">
      <c r="A414" t="s">
        <v>8</v>
      </c>
      <c r="B414">
        <v>20</v>
      </c>
      <c r="C414">
        <v>20</v>
      </c>
      <c r="D414">
        <v>170</v>
      </c>
      <c r="E414">
        <v>7</v>
      </c>
      <c r="F414">
        <v>1</v>
      </c>
      <c r="G414">
        <v>0</v>
      </c>
      <c r="I414" s="7">
        <f t="shared" si="215"/>
        <v>1</v>
      </c>
      <c r="J414">
        <f t="shared" si="216"/>
        <v>0</v>
      </c>
      <c r="K414" s="5">
        <f t="shared" si="217"/>
        <v>170</v>
      </c>
      <c r="L414" s="5">
        <f t="shared" si="218"/>
        <v>0</v>
      </c>
    </row>
    <row r="415" spans="1:14" hidden="1" x14ac:dyDescent="0.3">
      <c r="A415" t="s">
        <v>7</v>
      </c>
      <c r="B415">
        <v>20</v>
      </c>
      <c r="C415">
        <v>20</v>
      </c>
      <c r="D415">
        <v>1698</v>
      </c>
      <c r="E415">
        <v>7</v>
      </c>
      <c r="F415">
        <v>1</v>
      </c>
      <c r="G415">
        <v>0</v>
      </c>
      <c r="I415" s="7">
        <f t="shared" si="215"/>
        <v>1</v>
      </c>
      <c r="J415">
        <f t="shared" si="216"/>
        <v>0</v>
      </c>
      <c r="K415" s="5">
        <f t="shared" si="217"/>
        <v>0</v>
      </c>
      <c r="L415" s="5">
        <f t="shared" si="218"/>
        <v>1698</v>
      </c>
      <c r="N415">
        <f t="shared" ref="N415" si="233">$K414+$K415-$L414-$L415</f>
        <v>-1528</v>
      </c>
    </row>
    <row r="416" spans="1:14" x14ac:dyDescent="0.3">
      <c r="A416" t="s">
        <v>8</v>
      </c>
      <c r="B416">
        <v>4</v>
      </c>
      <c r="C416">
        <v>46</v>
      </c>
      <c r="D416">
        <v>3968</v>
      </c>
      <c r="E416">
        <v>8</v>
      </c>
      <c r="F416">
        <v>1</v>
      </c>
      <c r="G416">
        <v>0</v>
      </c>
      <c r="I416" s="7">
        <f t="shared" si="215"/>
        <v>11.5</v>
      </c>
      <c r="J416">
        <f t="shared" si="216"/>
        <v>42</v>
      </c>
      <c r="K416" s="5">
        <f t="shared" si="217"/>
        <v>3968</v>
      </c>
      <c r="L416" s="5">
        <f t="shared" si="218"/>
        <v>0</v>
      </c>
    </row>
    <row r="417" spans="1:14" x14ac:dyDescent="0.3">
      <c r="A417" t="s">
        <v>7</v>
      </c>
      <c r="B417">
        <v>4</v>
      </c>
      <c r="C417">
        <v>46</v>
      </c>
      <c r="D417">
        <v>3974</v>
      </c>
      <c r="E417">
        <v>8</v>
      </c>
      <c r="F417">
        <v>1</v>
      </c>
      <c r="G417">
        <v>0</v>
      </c>
      <c r="I417" s="7">
        <f t="shared" si="215"/>
        <v>11.5</v>
      </c>
      <c r="J417">
        <f t="shared" si="216"/>
        <v>42</v>
      </c>
      <c r="K417" s="5">
        <f t="shared" si="217"/>
        <v>0</v>
      </c>
      <c r="L417" s="5">
        <f t="shared" si="218"/>
        <v>3974</v>
      </c>
      <c r="N417">
        <f t="shared" ref="N417" si="234">$K416+$K417-$L416-$L417</f>
        <v>-6</v>
      </c>
    </row>
    <row r="418" spans="1:14" hidden="1" x14ac:dyDescent="0.3">
      <c r="A418" t="s">
        <v>8</v>
      </c>
      <c r="B418">
        <v>17</v>
      </c>
      <c r="C418">
        <v>27</v>
      </c>
      <c r="D418">
        <v>955</v>
      </c>
      <c r="E418">
        <v>9</v>
      </c>
      <c r="F418">
        <v>1</v>
      </c>
      <c r="G418">
        <v>0</v>
      </c>
      <c r="I418" s="7">
        <f t="shared" si="215"/>
        <v>1.588235294117647</v>
      </c>
      <c r="J418">
        <f t="shared" si="216"/>
        <v>10</v>
      </c>
      <c r="K418" s="5">
        <f t="shared" si="217"/>
        <v>955</v>
      </c>
      <c r="L418" s="5">
        <f t="shared" si="218"/>
        <v>0</v>
      </c>
    </row>
    <row r="419" spans="1:14" hidden="1" x14ac:dyDescent="0.3">
      <c r="A419" t="s">
        <v>7</v>
      </c>
      <c r="B419">
        <v>17</v>
      </c>
      <c r="C419">
        <v>27</v>
      </c>
      <c r="D419">
        <v>1821</v>
      </c>
      <c r="E419">
        <v>9</v>
      </c>
      <c r="F419">
        <v>1</v>
      </c>
      <c r="G419">
        <v>0</v>
      </c>
      <c r="I419" s="7">
        <f t="shared" si="215"/>
        <v>1.588235294117647</v>
      </c>
      <c r="J419">
        <f t="shared" si="216"/>
        <v>10</v>
      </c>
      <c r="K419" s="5">
        <f t="shared" si="217"/>
        <v>0</v>
      </c>
      <c r="L419" s="5">
        <f t="shared" si="218"/>
        <v>1821</v>
      </c>
      <c r="N419">
        <f t="shared" ref="N419" si="235">$K418+$K419-$L418-$L419</f>
        <v>-866</v>
      </c>
    </row>
    <row r="420" spans="1:14" hidden="1" x14ac:dyDescent="0.3">
      <c r="A420" t="s">
        <v>8</v>
      </c>
      <c r="B420">
        <v>23</v>
      </c>
      <c r="C420">
        <v>23</v>
      </c>
      <c r="D420">
        <v>168</v>
      </c>
      <c r="E420">
        <v>10</v>
      </c>
      <c r="F420">
        <v>1</v>
      </c>
      <c r="G420">
        <v>0</v>
      </c>
      <c r="I420" s="7">
        <f t="shared" si="215"/>
        <v>1</v>
      </c>
      <c r="J420">
        <f t="shared" si="216"/>
        <v>0</v>
      </c>
      <c r="K420" s="5">
        <f t="shared" si="217"/>
        <v>168</v>
      </c>
      <c r="L420" s="5">
        <f t="shared" si="218"/>
        <v>0</v>
      </c>
    </row>
    <row r="421" spans="1:14" hidden="1" x14ac:dyDescent="0.3">
      <c r="A421" t="s">
        <v>7</v>
      </c>
      <c r="B421">
        <v>23</v>
      </c>
      <c r="C421">
        <v>23</v>
      </c>
      <c r="D421">
        <v>1989</v>
      </c>
      <c r="E421">
        <v>10</v>
      </c>
      <c r="F421">
        <v>1</v>
      </c>
      <c r="G421">
        <v>0</v>
      </c>
      <c r="I421" s="7">
        <f t="shared" si="215"/>
        <v>1</v>
      </c>
      <c r="J421">
        <f t="shared" si="216"/>
        <v>0</v>
      </c>
      <c r="K421" s="5">
        <f t="shared" si="217"/>
        <v>0</v>
      </c>
      <c r="L421" s="5">
        <f t="shared" si="218"/>
        <v>1989</v>
      </c>
      <c r="N421">
        <f t="shared" ref="N421" si="236">$K420+$K421-$L420-$L421</f>
        <v>-1821</v>
      </c>
    </row>
    <row r="422" spans="1:14" hidden="1" x14ac:dyDescent="0.3">
      <c r="A422" t="s">
        <v>7</v>
      </c>
      <c r="B422">
        <v>40</v>
      </c>
      <c r="C422">
        <v>40</v>
      </c>
      <c r="D422">
        <v>3401</v>
      </c>
      <c r="E422">
        <v>11</v>
      </c>
      <c r="F422">
        <v>1</v>
      </c>
      <c r="G422">
        <v>0</v>
      </c>
      <c r="I422" s="7">
        <f t="shared" si="215"/>
        <v>1</v>
      </c>
      <c r="J422">
        <f t="shared" si="216"/>
        <v>0</v>
      </c>
      <c r="K422" s="5">
        <f t="shared" si="217"/>
        <v>0</v>
      </c>
      <c r="L422" s="5">
        <f t="shared" si="218"/>
        <v>3401</v>
      </c>
    </row>
    <row r="423" spans="1:14" hidden="1" x14ac:dyDescent="0.3">
      <c r="A423" t="s">
        <v>8</v>
      </c>
      <c r="B423">
        <v>40</v>
      </c>
      <c r="C423">
        <v>40</v>
      </c>
      <c r="D423">
        <v>186</v>
      </c>
      <c r="E423">
        <v>11</v>
      </c>
      <c r="F423">
        <v>1</v>
      </c>
      <c r="G423">
        <v>0</v>
      </c>
      <c r="I423" s="7">
        <f t="shared" si="215"/>
        <v>1</v>
      </c>
      <c r="J423">
        <f t="shared" si="216"/>
        <v>0</v>
      </c>
      <c r="K423" s="5">
        <f t="shared" si="217"/>
        <v>186</v>
      </c>
      <c r="L423" s="5">
        <f t="shared" si="218"/>
        <v>0</v>
      </c>
      <c r="N423">
        <f t="shared" ref="N423" si="237">$K422+$K423-$L422-$L423</f>
        <v>-3215</v>
      </c>
    </row>
    <row r="424" spans="1:14" hidden="1" x14ac:dyDescent="0.3">
      <c r="A424" t="s">
        <v>7</v>
      </c>
      <c r="B424">
        <v>26</v>
      </c>
      <c r="C424">
        <v>26</v>
      </c>
      <c r="D424">
        <v>1914</v>
      </c>
      <c r="E424">
        <v>12</v>
      </c>
      <c r="F424">
        <v>1</v>
      </c>
      <c r="G424">
        <v>0</v>
      </c>
      <c r="I424" s="7">
        <f t="shared" si="215"/>
        <v>1</v>
      </c>
      <c r="J424">
        <f t="shared" si="216"/>
        <v>0</v>
      </c>
      <c r="K424" s="5">
        <f t="shared" si="217"/>
        <v>0</v>
      </c>
      <c r="L424" s="5">
        <f t="shared" si="218"/>
        <v>1914</v>
      </c>
    </row>
    <row r="425" spans="1:14" hidden="1" x14ac:dyDescent="0.3">
      <c r="A425" t="s">
        <v>8</v>
      </c>
      <c r="B425">
        <v>26</v>
      </c>
      <c r="C425">
        <v>26</v>
      </c>
      <c r="D425">
        <v>160</v>
      </c>
      <c r="E425">
        <v>12</v>
      </c>
      <c r="F425">
        <v>1</v>
      </c>
      <c r="G425">
        <v>0</v>
      </c>
      <c r="I425" s="7">
        <f t="shared" si="215"/>
        <v>1</v>
      </c>
      <c r="J425">
        <f t="shared" si="216"/>
        <v>0</v>
      </c>
      <c r="K425" s="5">
        <f t="shared" si="217"/>
        <v>160</v>
      </c>
      <c r="L425" s="5">
        <f t="shared" si="218"/>
        <v>0</v>
      </c>
      <c r="N425">
        <f t="shared" ref="N425" si="238">$K424+$K425-$L424-$L425</f>
        <v>-1754</v>
      </c>
    </row>
    <row r="426" spans="1:14" hidden="1" x14ac:dyDescent="0.3">
      <c r="A426" t="s">
        <v>7</v>
      </c>
      <c r="B426">
        <v>11</v>
      </c>
      <c r="C426">
        <v>11</v>
      </c>
      <c r="D426">
        <v>943</v>
      </c>
      <c r="E426">
        <v>13</v>
      </c>
      <c r="F426">
        <v>1</v>
      </c>
      <c r="G426">
        <v>0</v>
      </c>
      <c r="I426" s="7">
        <f t="shared" si="215"/>
        <v>1</v>
      </c>
      <c r="J426">
        <f t="shared" si="216"/>
        <v>0</v>
      </c>
      <c r="K426" s="5">
        <f t="shared" si="217"/>
        <v>0</v>
      </c>
      <c r="L426" s="5">
        <f t="shared" si="218"/>
        <v>943</v>
      </c>
    </row>
    <row r="427" spans="1:14" hidden="1" x14ac:dyDescent="0.3">
      <c r="A427" t="s">
        <v>8</v>
      </c>
      <c r="B427">
        <v>11</v>
      </c>
      <c r="C427">
        <v>11</v>
      </c>
      <c r="D427">
        <v>142</v>
      </c>
      <c r="E427">
        <v>13</v>
      </c>
      <c r="F427">
        <v>1</v>
      </c>
      <c r="G427">
        <v>0</v>
      </c>
      <c r="I427" s="7">
        <f t="shared" si="215"/>
        <v>1</v>
      </c>
      <c r="J427">
        <f t="shared" si="216"/>
        <v>0</v>
      </c>
      <c r="K427" s="5">
        <f t="shared" si="217"/>
        <v>142</v>
      </c>
      <c r="L427" s="5">
        <f t="shared" si="218"/>
        <v>0</v>
      </c>
      <c r="N427">
        <f t="shared" ref="N427" si="239">$K426+$K427-$L426-$L427</f>
        <v>-801</v>
      </c>
    </row>
    <row r="428" spans="1:14" hidden="1" x14ac:dyDescent="0.3">
      <c r="A428" t="s">
        <v>8</v>
      </c>
      <c r="B428">
        <v>10</v>
      </c>
      <c r="C428">
        <v>16</v>
      </c>
      <c r="D428">
        <v>570</v>
      </c>
      <c r="E428">
        <v>14</v>
      </c>
      <c r="F428">
        <v>1</v>
      </c>
      <c r="G428">
        <v>0</v>
      </c>
      <c r="I428" s="7">
        <f t="shared" si="215"/>
        <v>1.6</v>
      </c>
      <c r="J428">
        <f t="shared" si="216"/>
        <v>6</v>
      </c>
      <c r="K428" s="5">
        <f t="shared" si="217"/>
        <v>570</v>
      </c>
      <c r="L428" s="5">
        <f t="shared" si="218"/>
        <v>0</v>
      </c>
    </row>
    <row r="429" spans="1:14" hidden="1" x14ac:dyDescent="0.3">
      <c r="A429" t="s">
        <v>7</v>
      </c>
      <c r="B429">
        <v>10</v>
      </c>
      <c r="C429">
        <v>16</v>
      </c>
      <c r="D429">
        <v>1063</v>
      </c>
      <c r="E429">
        <v>14</v>
      </c>
      <c r="F429">
        <v>1</v>
      </c>
      <c r="G429">
        <v>0</v>
      </c>
      <c r="I429" s="7">
        <f t="shared" si="215"/>
        <v>1.6</v>
      </c>
      <c r="J429">
        <f t="shared" si="216"/>
        <v>6</v>
      </c>
      <c r="K429" s="5">
        <f t="shared" si="217"/>
        <v>0</v>
      </c>
      <c r="L429" s="5">
        <f t="shared" si="218"/>
        <v>1063</v>
      </c>
      <c r="N429">
        <f t="shared" ref="N429" si="240">$K428+$K429-$L428-$L429</f>
        <v>-493</v>
      </c>
    </row>
    <row r="430" spans="1:14" hidden="1" x14ac:dyDescent="0.3">
      <c r="A430" t="s">
        <v>8</v>
      </c>
      <c r="B430">
        <v>23</v>
      </c>
      <c r="C430">
        <v>23</v>
      </c>
      <c r="D430">
        <v>139</v>
      </c>
      <c r="E430">
        <v>15</v>
      </c>
      <c r="F430">
        <v>1</v>
      </c>
      <c r="G430">
        <v>0</v>
      </c>
      <c r="I430" s="7">
        <f t="shared" si="215"/>
        <v>1</v>
      </c>
      <c r="J430">
        <f t="shared" si="216"/>
        <v>0</v>
      </c>
      <c r="K430" s="5">
        <f t="shared" si="217"/>
        <v>139</v>
      </c>
      <c r="L430" s="5">
        <f t="shared" si="218"/>
        <v>0</v>
      </c>
    </row>
    <row r="431" spans="1:14" hidden="1" x14ac:dyDescent="0.3">
      <c r="A431" t="s">
        <v>7</v>
      </c>
      <c r="B431">
        <v>23</v>
      </c>
      <c r="C431">
        <v>23</v>
      </c>
      <c r="D431">
        <v>1981</v>
      </c>
      <c r="E431">
        <v>15</v>
      </c>
      <c r="F431">
        <v>1</v>
      </c>
      <c r="G431">
        <v>0</v>
      </c>
      <c r="I431" s="7">
        <f t="shared" si="215"/>
        <v>1</v>
      </c>
      <c r="J431">
        <f t="shared" si="216"/>
        <v>0</v>
      </c>
      <c r="K431" s="5">
        <f t="shared" si="217"/>
        <v>0</v>
      </c>
      <c r="L431" s="5">
        <f t="shared" si="218"/>
        <v>1981</v>
      </c>
      <c r="N431">
        <f t="shared" ref="N431" si="241">$K430+$K431-$L430-$L431</f>
        <v>-1842</v>
      </c>
    </row>
    <row r="432" spans="1:14" x14ac:dyDescent="0.3">
      <c r="A432" t="s">
        <v>8</v>
      </c>
      <c r="B432">
        <v>3</v>
      </c>
      <c r="C432">
        <v>18</v>
      </c>
      <c r="D432">
        <v>1522</v>
      </c>
      <c r="E432">
        <v>16</v>
      </c>
      <c r="F432">
        <v>1</v>
      </c>
      <c r="G432">
        <v>0</v>
      </c>
      <c r="I432" s="7">
        <f t="shared" si="215"/>
        <v>6</v>
      </c>
      <c r="J432">
        <f t="shared" si="216"/>
        <v>15</v>
      </c>
      <c r="K432" s="5">
        <f t="shared" si="217"/>
        <v>1522</v>
      </c>
      <c r="L432" s="5">
        <f t="shared" si="218"/>
        <v>0</v>
      </c>
    </row>
    <row r="433" spans="1:14" x14ac:dyDescent="0.3">
      <c r="A433" t="s">
        <v>7</v>
      </c>
      <c r="B433">
        <v>3</v>
      </c>
      <c r="C433">
        <v>18</v>
      </c>
      <c r="D433">
        <v>1591</v>
      </c>
      <c r="E433">
        <v>16</v>
      </c>
      <c r="F433">
        <v>1</v>
      </c>
      <c r="G433">
        <v>0</v>
      </c>
      <c r="I433" s="7">
        <f t="shared" si="215"/>
        <v>6</v>
      </c>
      <c r="J433">
        <f t="shared" si="216"/>
        <v>15</v>
      </c>
      <c r="K433" s="5">
        <f t="shared" si="217"/>
        <v>0</v>
      </c>
      <c r="L433" s="5">
        <f t="shared" si="218"/>
        <v>1591</v>
      </c>
      <c r="N433">
        <f t="shared" ref="N433" si="242">$K432+$K433-$L432-$L433</f>
        <v>-69</v>
      </c>
    </row>
    <row r="434" spans="1:14" x14ac:dyDescent="0.3">
      <c r="A434" t="s">
        <v>7</v>
      </c>
      <c r="B434">
        <v>13</v>
      </c>
      <c r="C434">
        <v>49</v>
      </c>
      <c r="D434">
        <v>3783</v>
      </c>
      <c r="E434">
        <v>17</v>
      </c>
      <c r="F434">
        <v>1</v>
      </c>
      <c r="G434">
        <v>0</v>
      </c>
      <c r="I434" s="7">
        <f t="shared" si="215"/>
        <v>3.7692307692307692</v>
      </c>
      <c r="J434">
        <f t="shared" si="216"/>
        <v>36</v>
      </c>
      <c r="K434" s="5">
        <f t="shared" si="217"/>
        <v>0</v>
      </c>
      <c r="L434" s="5">
        <f t="shared" si="218"/>
        <v>3783</v>
      </c>
    </row>
    <row r="435" spans="1:14" x14ac:dyDescent="0.3">
      <c r="A435" t="s">
        <v>8</v>
      </c>
      <c r="B435">
        <v>13</v>
      </c>
      <c r="C435">
        <v>49</v>
      </c>
      <c r="D435">
        <v>3709</v>
      </c>
      <c r="E435">
        <v>17</v>
      </c>
      <c r="F435">
        <v>1</v>
      </c>
      <c r="G435">
        <v>0</v>
      </c>
      <c r="I435" s="7">
        <f t="shared" si="215"/>
        <v>3.7692307692307692</v>
      </c>
      <c r="J435">
        <f t="shared" si="216"/>
        <v>36</v>
      </c>
      <c r="K435" s="5">
        <f t="shared" si="217"/>
        <v>3709</v>
      </c>
      <c r="L435" s="5">
        <f t="shared" si="218"/>
        <v>0</v>
      </c>
      <c r="N435">
        <f t="shared" ref="N435" si="243">$K434+$K435-$L434-$L435</f>
        <v>-74</v>
      </c>
    </row>
    <row r="436" spans="1:14" hidden="1" x14ac:dyDescent="0.3">
      <c r="A436" t="s">
        <v>7</v>
      </c>
      <c r="B436">
        <v>25</v>
      </c>
      <c r="C436">
        <v>25</v>
      </c>
      <c r="D436">
        <v>2226</v>
      </c>
      <c r="E436">
        <v>18</v>
      </c>
      <c r="F436">
        <v>1</v>
      </c>
      <c r="G436">
        <v>0</v>
      </c>
      <c r="I436" s="7">
        <f t="shared" si="215"/>
        <v>1</v>
      </c>
      <c r="J436">
        <f t="shared" si="216"/>
        <v>0</v>
      </c>
      <c r="K436" s="5">
        <f t="shared" si="217"/>
        <v>0</v>
      </c>
      <c r="L436" s="5">
        <f t="shared" si="218"/>
        <v>2226</v>
      </c>
    </row>
    <row r="437" spans="1:14" hidden="1" x14ac:dyDescent="0.3">
      <c r="A437" t="s">
        <v>8</v>
      </c>
      <c r="B437">
        <v>25</v>
      </c>
      <c r="C437">
        <v>25</v>
      </c>
      <c r="D437">
        <v>121</v>
      </c>
      <c r="E437">
        <v>18</v>
      </c>
      <c r="F437">
        <v>1</v>
      </c>
      <c r="G437">
        <v>0</v>
      </c>
      <c r="I437" s="7">
        <f t="shared" si="215"/>
        <v>1</v>
      </c>
      <c r="J437">
        <f t="shared" si="216"/>
        <v>0</v>
      </c>
      <c r="K437" s="5">
        <f t="shared" si="217"/>
        <v>121</v>
      </c>
      <c r="L437" s="5">
        <f t="shared" si="218"/>
        <v>0</v>
      </c>
      <c r="N437">
        <f t="shared" ref="N437" si="244">$K436+$K437-$L436-$L437</f>
        <v>-2105</v>
      </c>
    </row>
    <row r="438" spans="1:14" hidden="1" x14ac:dyDescent="0.3">
      <c r="A438" t="s">
        <v>8</v>
      </c>
      <c r="B438">
        <v>2</v>
      </c>
      <c r="C438">
        <v>2</v>
      </c>
      <c r="D438">
        <v>48</v>
      </c>
      <c r="E438">
        <v>19</v>
      </c>
      <c r="F438">
        <v>1</v>
      </c>
      <c r="G438">
        <v>0</v>
      </c>
      <c r="I438" s="7">
        <f t="shared" si="215"/>
        <v>1</v>
      </c>
      <c r="J438">
        <f t="shared" si="216"/>
        <v>0</v>
      </c>
      <c r="K438" s="5">
        <f t="shared" si="217"/>
        <v>48</v>
      </c>
      <c r="L438" s="5">
        <f t="shared" si="218"/>
        <v>0</v>
      </c>
    </row>
    <row r="439" spans="1:14" hidden="1" x14ac:dyDescent="0.3">
      <c r="A439" t="s">
        <v>7</v>
      </c>
      <c r="B439">
        <v>2</v>
      </c>
      <c r="C439">
        <v>2</v>
      </c>
      <c r="D439">
        <v>200</v>
      </c>
      <c r="E439">
        <v>19</v>
      </c>
      <c r="F439">
        <v>1</v>
      </c>
      <c r="G439">
        <v>0</v>
      </c>
      <c r="I439" s="7">
        <f t="shared" si="215"/>
        <v>1</v>
      </c>
      <c r="J439">
        <f t="shared" si="216"/>
        <v>0</v>
      </c>
      <c r="K439" s="5">
        <f t="shared" si="217"/>
        <v>0</v>
      </c>
      <c r="L439" s="5">
        <f t="shared" si="218"/>
        <v>200</v>
      </c>
      <c r="N439">
        <f t="shared" ref="N439" si="245">$K438+$K439-$L438-$L439</f>
        <v>-152</v>
      </c>
    </row>
    <row r="440" spans="1:14" hidden="1" x14ac:dyDescent="0.3">
      <c r="A440" t="s">
        <v>8</v>
      </c>
      <c r="B440">
        <v>27</v>
      </c>
      <c r="C440">
        <v>28</v>
      </c>
      <c r="D440">
        <v>220</v>
      </c>
      <c r="E440">
        <v>20</v>
      </c>
      <c r="F440">
        <v>1</v>
      </c>
      <c r="G440">
        <v>0</v>
      </c>
      <c r="I440" s="7">
        <f t="shared" si="215"/>
        <v>1.037037037037037</v>
      </c>
      <c r="J440">
        <f t="shared" si="216"/>
        <v>1</v>
      </c>
      <c r="K440" s="5">
        <f t="shared" si="217"/>
        <v>220</v>
      </c>
      <c r="L440" s="5">
        <f t="shared" si="218"/>
        <v>0</v>
      </c>
    </row>
    <row r="441" spans="1:14" hidden="1" x14ac:dyDescent="0.3">
      <c r="A441" t="s">
        <v>7</v>
      </c>
      <c r="B441">
        <v>27</v>
      </c>
      <c r="C441">
        <v>28</v>
      </c>
      <c r="D441">
        <v>2247</v>
      </c>
      <c r="E441">
        <v>20</v>
      </c>
      <c r="F441">
        <v>1</v>
      </c>
      <c r="G441">
        <v>0</v>
      </c>
      <c r="I441" s="7">
        <f t="shared" si="215"/>
        <v>1.037037037037037</v>
      </c>
      <c r="J441">
        <f t="shared" si="216"/>
        <v>1</v>
      </c>
      <c r="K441" s="5">
        <f t="shared" si="217"/>
        <v>0</v>
      </c>
      <c r="L441" s="5">
        <f t="shared" si="218"/>
        <v>2247</v>
      </c>
      <c r="N441">
        <f t="shared" ref="N441" si="246">$K440+$K441-$L440-$L441</f>
        <v>-2027</v>
      </c>
    </row>
    <row r="442" spans="1:14" hidden="1" x14ac:dyDescent="0.3">
      <c r="A442" t="s">
        <v>7</v>
      </c>
      <c r="B442">
        <v>6</v>
      </c>
      <c r="C442">
        <v>6</v>
      </c>
      <c r="D442">
        <v>417</v>
      </c>
      <c r="E442">
        <v>21</v>
      </c>
      <c r="F442">
        <v>1</v>
      </c>
      <c r="G442">
        <v>0</v>
      </c>
      <c r="I442" s="7">
        <f t="shared" si="215"/>
        <v>1</v>
      </c>
      <c r="J442">
        <f t="shared" si="216"/>
        <v>0</v>
      </c>
      <c r="K442" s="5">
        <f t="shared" si="217"/>
        <v>0</v>
      </c>
      <c r="L442" s="5">
        <f t="shared" si="218"/>
        <v>417</v>
      </c>
    </row>
    <row r="443" spans="1:14" hidden="1" x14ac:dyDescent="0.3">
      <c r="A443" t="s">
        <v>8</v>
      </c>
      <c r="B443">
        <v>6</v>
      </c>
      <c r="C443">
        <v>6</v>
      </c>
      <c r="D443">
        <v>133</v>
      </c>
      <c r="E443">
        <v>21</v>
      </c>
      <c r="F443">
        <v>1</v>
      </c>
      <c r="G443">
        <v>0</v>
      </c>
      <c r="I443" s="7">
        <f t="shared" si="215"/>
        <v>1</v>
      </c>
      <c r="J443">
        <f t="shared" si="216"/>
        <v>0</v>
      </c>
      <c r="K443" s="5">
        <f t="shared" si="217"/>
        <v>133</v>
      </c>
      <c r="L443" s="5">
        <f t="shared" si="218"/>
        <v>0</v>
      </c>
      <c r="N443">
        <f t="shared" ref="N443" si="247">$K442+$K443-$L442-$L443</f>
        <v>-284</v>
      </c>
    </row>
    <row r="444" spans="1:14" hidden="1" x14ac:dyDescent="0.3">
      <c r="A444" t="s">
        <v>7</v>
      </c>
      <c r="B444">
        <v>28</v>
      </c>
      <c r="C444">
        <v>28</v>
      </c>
      <c r="D444">
        <v>2181</v>
      </c>
      <c r="E444">
        <v>22</v>
      </c>
      <c r="F444">
        <v>1</v>
      </c>
      <c r="G444">
        <v>0</v>
      </c>
      <c r="I444" s="7">
        <f t="shared" si="215"/>
        <v>1</v>
      </c>
      <c r="J444">
        <f t="shared" si="216"/>
        <v>0</v>
      </c>
      <c r="K444" s="5">
        <f t="shared" si="217"/>
        <v>0</v>
      </c>
      <c r="L444" s="5">
        <f t="shared" si="218"/>
        <v>2181</v>
      </c>
    </row>
    <row r="445" spans="1:14" hidden="1" x14ac:dyDescent="0.3">
      <c r="A445" t="s">
        <v>8</v>
      </c>
      <c r="B445">
        <v>28</v>
      </c>
      <c r="C445">
        <v>28</v>
      </c>
      <c r="D445">
        <v>163</v>
      </c>
      <c r="E445">
        <v>22</v>
      </c>
      <c r="F445">
        <v>1</v>
      </c>
      <c r="G445">
        <v>0</v>
      </c>
      <c r="I445" s="7">
        <f t="shared" si="215"/>
        <v>1</v>
      </c>
      <c r="J445">
        <f t="shared" si="216"/>
        <v>0</v>
      </c>
      <c r="K445" s="5">
        <f t="shared" si="217"/>
        <v>163</v>
      </c>
      <c r="L445" s="5">
        <f t="shared" si="218"/>
        <v>0</v>
      </c>
      <c r="N445">
        <f t="shared" ref="N445" si="248">$K444+$K445-$L444-$L445</f>
        <v>-2018</v>
      </c>
    </row>
    <row r="446" spans="1:14" x14ac:dyDescent="0.3">
      <c r="A446" t="s">
        <v>7</v>
      </c>
      <c r="B446">
        <v>11</v>
      </c>
      <c r="C446">
        <v>35</v>
      </c>
      <c r="D446">
        <v>2502</v>
      </c>
      <c r="E446">
        <v>23</v>
      </c>
      <c r="F446">
        <v>1</v>
      </c>
      <c r="G446">
        <v>0</v>
      </c>
      <c r="I446" s="7">
        <f t="shared" si="215"/>
        <v>3.1818181818181817</v>
      </c>
      <c r="J446">
        <f t="shared" si="216"/>
        <v>24</v>
      </c>
      <c r="K446" s="5">
        <f t="shared" si="217"/>
        <v>0</v>
      </c>
      <c r="L446" s="5">
        <f t="shared" si="218"/>
        <v>2502</v>
      </c>
    </row>
    <row r="447" spans="1:14" x14ac:dyDescent="0.3">
      <c r="A447" t="s">
        <v>8</v>
      </c>
      <c r="B447">
        <v>11</v>
      </c>
      <c r="C447">
        <v>35</v>
      </c>
      <c r="D447">
        <v>2057</v>
      </c>
      <c r="E447">
        <v>23</v>
      </c>
      <c r="F447">
        <v>1</v>
      </c>
      <c r="G447">
        <v>0</v>
      </c>
      <c r="I447" s="7">
        <f t="shared" si="215"/>
        <v>3.1818181818181817</v>
      </c>
      <c r="J447">
        <f t="shared" si="216"/>
        <v>24</v>
      </c>
      <c r="K447" s="5">
        <f t="shared" si="217"/>
        <v>2057</v>
      </c>
      <c r="L447" s="5">
        <f t="shared" si="218"/>
        <v>0</v>
      </c>
      <c r="N447">
        <f t="shared" ref="N447" si="249">$K446+$K447-$L446-$L447</f>
        <v>-445</v>
      </c>
    </row>
    <row r="448" spans="1:14" hidden="1" x14ac:dyDescent="0.3">
      <c r="A448" t="s">
        <v>7</v>
      </c>
      <c r="B448">
        <v>28</v>
      </c>
      <c r="C448">
        <v>39</v>
      </c>
      <c r="D448">
        <v>2927</v>
      </c>
      <c r="E448">
        <v>24</v>
      </c>
      <c r="F448">
        <v>1</v>
      </c>
      <c r="G448">
        <v>0</v>
      </c>
      <c r="I448" s="7">
        <f t="shared" si="215"/>
        <v>1.3928571428571428</v>
      </c>
      <c r="J448">
        <f t="shared" si="216"/>
        <v>11</v>
      </c>
      <c r="K448" s="5">
        <f t="shared" si="217"/>
        <v>0</v>
      </c>
      <c r="L448" s="5">
        <f t="shared" si="218"/>
        <v>2927</v>
      </c>
    </row>
    <row r="449" spans="1:14" hidden="1" x14ac:dyDescent="0.3">
      <c r="A449" t="s">
        <v>8</v>
      </c>
      <c r="B449">
        <v>28</v>
      </c>
      <c r="C449">
        <v>39</v>
      </c>
      <c r="D449">
        <v>1240</v>
      </c>
      <c r="E449">
        <v>24</v>
      </c>
      <c r="F449">
        <v>1</v>
      </c>
      <c r="G449">
        <v>0</v>
      </c>
      <c r="I449" s="7">
        <f t="shared" si="215"/>
        <v>1.3928571428571428</v>
      </c>
      <c r="J449">
        <f t="shared" si="216"/>
        <v>11</v>
      </c>
      <c r="K449" s="5">
        <f t="shared" si="217"/>
        <v>1240</v>
      </c>
      <c r="L449" s="5">
        <f t="shared" si="218"/>
        <v>0</v>
      </c>
      <c r="N449">
        <f t="shared" ref="N449" si="250">$K448+$K449-$L448-$L449</f>
        <v>-1687</v>
      </c>
    </row>
    <row r="450" spans="1:14" hidden="1" x14ac:dyDescent="0.3">
      <c r="A450" t="s">
        <v>7</v>
      </c>
      <c r="B450">
        <v>20</v>
      </c>
      <c r="C450">
        <v>20</v>
      </c>
      <c r="D450">
        <v>1565</v>
      </c>
      <c r="E450">
        <v>25</v>
      </c>
      <c r="F450">
        <v>1</v>
      </c>
      <c r="G450">
        <v>0</v>
      </c>
      <c r="I450" s="7">
        <f t="shared" si="215"/>
        <v>1</v>
      </c>
      <c r="J450">
        <f t="shared" si="216"/>
        <v>0</v>
      </c>
      <c r="K450" s="5">
        <f t="shared" si="217"/>
        <v>0</v>
      </c>
      <c r="L450" s="5">
        <f t="shared" si="218"/>
        <v>1565</v>
      </c>
    </row>
    <row r="451" spans="1:14" hidden="1" x14ac:dyDescent="0.3">
      <c r="A451" t="s">
        <v>8</v>
      </c>
      <c r="B451">
        <v>20</v>
      </c>
      <c r="C451">
        <v>20</v>
      </c>
      <c r="D451">
        <v>197</v>
      </c>
      <c r="E451">
        <v>25</v>
      </c>
      <c r="F451">
        <v>1</v>
      </c>
      <c r="G451">
        <v>0</v>
      </c>
      <c r="I451" s="7">
        <f t="shared" ref="I451:I514" si="251">C451/B451</f>
        <v>1</v>
      </c>
      <c r="J451">
        <f t="shared" ref="J451:J514" si="252">C451-B451</f>
        <v>0</v>
      </c>
      <c r="K451" s="5">
        <f t="shared" ref="K451:K514" si="253">IF($A451="Hungarian",$D451,0)</f>
        <v>197</v>
      </c>
      <c r="L451" s="5">
        <f t="shared" ref="L451:L514" si="254">IF($A451="Vickrey Auction",$D451,0)</f>
        <v>0</v>
      </c>
      <c r="N451">
        <f t="shared" ref="N451" si="255">$K450+$K451-$L450-$L451</f>
        <v>-1368</v>
      </c>
    </row>
    <row r="452" spans="1:14" x14ac:dyDescent="0.3">
      <c r="A452" t="s">
        <v>7</v>
      </c>
      <c r="B452">
        <v>2</v>
      </c>
      <c r="C452">
        <v>27</v>
      </c>
      <c r="D452">
        <v>2729</v>
      </c>
      <c r="E452">
        <v>26</v>
      </c>
      <c r="F452">
        <v>1</v>
      </c>
      <c r="G452">
        <v>0</v>
      </c>
      <c r="I452" s="7">
        <f t="shared" si="251"/>
        <v>13.5</v>
      </c>
      <c r="J452">
        <f t="shared" si="252"/>
        <v>25</v>
      </c>
      <c r="K452" s="5">
        <f t="shared" si="253"/>
        <v>0</v>
      </c>
      <c r="L452" s="5">
        <f t="shared" si="254"/>
        <v>2729</v>
      </c>
    </row>
    <row r="453" spans="1:14" x14ac:dyDescent="0.3">
      <c r="A453" t="s">
        <v>8</v>
      </c>
      <c r="B453">
        <v>2</v>
      </c>
      <c r="C453">
        <v>27</v>
      </c>
      <c r="D453">
        <v>2674</v>
      </c>
      <c r="E453">
        <v>26</v>
      </c>
      <c r="F453">
        <v>1</v>
      </c>
      <c r="G453">
        <v>0</v>
      </c>
      <c r="I453" s="7">
        <f t="shared" si="251"/>
        <v>13.5</v>
      </c>
      <c r="J453">
        <f t="shared" si="252"/>
        <v>25</v>
      </c>
      <c r="K453" s="5">
        <f t="shared" si="253"/>
        <v>2674</v>
      </c>
      <c r="L453" s="5">
        <f t="shared" si="254"/>
        <v>0</v>
      </c>
      <c r="N453">
        <f t="shared" ref="N453" si="256">$K452+$K453-$L452-$L453</f>
        <v>-55</v>
      </c>
    </row>
    <row r="454" spans="1:14" hidden="1" x14ac:dyDescent="0.3">
      <c r="A454" t="s">
        <v>8</v>
      </c>
      <c r="B454">
        <v>2</v>
      </c>
      <c r="C454">
        <v>2</v>
      </c>
      <c r="D454">
        <v>96</v>
      </c>
      <c r="E454">
        <v>27</v>
      </c>
      <c r="F454">
        <v>0</v>
      </c>
      <c r="G454">
        <v>1</v>
      </c>
      <c r="I454" s="7">
        <f t="shared" si="251"/>
        <v>1</v>
      </c>
      <c r="J454">
        <f t="shared" si="252"/>
        <v>0</v>
      </c>
      <c r="K454" s="5">
        <f t="shared" si="253"/>
        <v>96</v>
      </c>
      <c r="L454" s="5">
        <f t="shared" si="254"/>
        <v>0</v>
      </c>
    </row>
    <row r="455" spans="1:14" hidden="1" x14ac:dyDescent="0.3">
      <c r="A455" t="s">
        <v>7</v>
      </c>
      <c r="B455">
        <v>2</v>
      </c>
      <c r="C455">
        <v>2</v>
      </c>
      <c r="D455">
        <v>47</v>
      </c>
      <c r="E455">
        <v>27</v>
      </c>
      <c r="F455">
        <v>0</v>
      </c>
      <c r="G455">
        <v>1</v>
      </c>
      <c r="I455" s="7">
        <f t="shared" si="251"/>
        <v>1</v>
      </c>
      <c r="J455">
        <f t="shared" si="252"/>
        <v>0</v>
      </c>
      <c r="K455" s="5">
        <f t="shared" si="253"/>
        <v>0</v>
      </c>
      <c r="L455" s="5">
        <f t="shared" si="254"/>
        <v>47</v>
      </c>
      <c r="N455">
        <f t="shared" ref="N455" si="257">$K454+$K455-$L454-$L455</f>
        <v>49</v>
      </c>
    </row>
    <row r="456" spans="1:14" hidden="1" x14ac:dyDescent="0.3">
      <c r="A456" t="s">
        <v>7</v>
      </c>
      <c r="B456">
        <v>15</v>
      </c>
      <c r="C456">
        <v>36</v>
      </c>
      <c r="D456">
        <v>2285</v>
      </c>
      <c r="E456">
        <v>28</v>
      </c>
      <c r="F456">
        <v>1</v>
      </c>
      <c r="G456">
        <v>0</v>
      </c>
      <c r="I456" s="7">
        <f t="shared" si="251"/>
        <v>2.4</v>
      </c>
      <c r="J456">
        <f t="shared" si="252"/>
        <v>21</v>
      </c>
      <c r="K456" s="5">
        <f t="shared" si="253"/>
        <v>0</v>
      </c>
      <c r="L456" s="5">
        <f t="shared" si="254"/>
        <v>2285</v>
      </c>
    </row>
    <row r="457" spans="1:14" hidden="1" x14ac:dyDescent="0.3">
      <c r="A457" t="s">
        <v>8</v>
      </c>
      <c r="B457">
        <v>15</v>
      </c>
      <c r="C457">
        <v>36</v>
      </c>
      <c r="D457">
        <v>1871</v>
      </c>
      <c r="E457">
        <v>28</v>
      </c>
      <c r="F457">
        <v>1</v>
      </c>
      <c r="G457">
        <v>0</v>
      </c>
      <c r="I457" s="7">
        <f t="shared" si="251"/>
        <v>2.4</v>
      </c>
      <c r="J457">
        <f t="shared" si="252"/>
        <v>21</v>
      </c>
      <c r="K457" s="5">
        <f t="shared" si="253"/>
        <v>1871</v>
      </c>
      <c r="L457" s="5">
        <f t="shared" si="254"/>
        <v>0</v>
      </c>
      <c r="N457">
        <f t="shared" ref="N457" si="258">$K456+$K457-$L456-$L457</f>
        <v>-414</v>
      </c>
    </row>
    <row r="458" spans="1:14" hidden="1" x14ac:dyDescent="0.3">
      <c r="A458" t="s">
        <v>7</v>
      </c>
      <c r="B458">
        <v>11</v>
      </c>
      <c r="C458">
        <v>29</v>
      </c>
      <c r="D458">
        <v>1992</v>
      </c>
      <c r="E458">
        <v>29</v>
      </c>
      <c r="F458">
        <v>1</v>
      </c>
      <c r="G458">
        <v>0</v>
      </c>
      <c r="I458" s="7">
        <f t="shared" si="251"/>
        <v>2.6363636363636362</v>
      </c>
      <c r="J458">
        <f t="shared" si="252"/>
        <v>18</v>
      </c>
      <c r="K458" s="5">
        <f t="shared" si="253"/>
        <v>0</v>
      </c>
      <c r="L458" s="5">
        <f t="shared" si="254"/>
        <v>1992</v>
      </c>
    </row>
    <row r="459" spans="1:14" hidden="1" x14ac:dyDescent="0.3">
      <c r="A459" t="s">
        <v>8</v>
      </c>
      <c r="B459">
        <v>11</v>
      </c>
      <c r="C459">
        <v>29</v>
      </c>
      <c r="D459">
        <v>1831</v>
      </c>
      <c r="E459">
        <v>29</v>
      </c>
      <c r="F459">
        <v>1</v>
      </c>
      <c r="G459">
        <v>0</v>
      </c>
      <c r="I459" s="7">
        <f t="shared" si="251"/>
        <v>2.6363636363636362</v>
      </c>
      <c r="J459">
        <f t="shared" si="252"/>
        <v>18</v>
      </c>
      <c r="K459" s="5">
        <f t="shared" si="253"/>
        <v>1831</v>
      </c>
      <c r="L459" s="5">
        <f t="shared" si="254"/>
        <v>0</v>
      </c>
      <c r="N459">
        <f t="shared" ref="N459" si="259">$K458+$K459-$L458-$L459</f>
        <v>-161</v>
      </c>
    </row>
    <row r="460" spans="1:14" hidden="1" x14ac:dyDescent="0.3">
      <c r="A460" t="s">
        <v>8</v>
      </c>
      <c r="B460">
        <v>2</v>
      </c>
      <c r="C460">
        <v>2</v>
      </c>
      <c r="D460">
        <v>101</v>
      </c>
      <c r="E460">
        <v>30</v>
      </c>
      <c r="F460">
        <v>1</v>
      </c>
      <c r="G460">
        <v>0</v>
      </c>
      <c r="I460" s="7">
        <f t="shared" si="251"/>
        <v>1</v>
      </c>
      <c r="J460">
        <f t="shared" si="252"/>
        <v>0</v>
      </c>
      <c r="K460" s="5">
        <f t="shared" si="253"/>
        <v>101</v>
      </c>
      <c r="L460" s="5">
        <f t="shared" si="254"/>
        <v>0</v>
      </c>
    </row>
    <row r="461" spans="1:14" hidden="1" x14ac:dyDescent="0.3">
      <c r="A461" t="s">
        <v>7</v>
      </c>
      <c r="B461">
        <v>2</v>
      </c>
      <c r="C461">
        <v>2</v>
      </c>
      <c r="D461">
        <v>162</v>
      </c>
      <c r="E461">
        <v>30</v>
      </c>
      <c r="F461">
        <v>1</v>
      </c>
      <c r="G461">
        <v>0</v>
      </c>
      <c r="I461" s="7">
        <f t="shared" si="251"/>
        <v>1</v>
      </c>
      <c r="J461">
        <f t="shared" si="252"/>
        <v>0</v>
      </c>
      <c r="K461" s="5">
        <f t="shared" si="253"/>
        <v>0</v>
      </c>
      <c r="L461" s="5">
        <f t="shared" si="254"/>
        <v>162</v>
      </c>
      <c r="N461">
        <f t="shared" ref="N461" si="260">$K460+$K461-$L460-$L461</f>
        <v>-61</v>
      </c>
    </row>
    <row r="462" spans="1:14" x14ac:dyDescent="0.3">
      <c r="A462" t="s">
        <v>8</v>
      </c>
      <c r="B462">
        <v>14</v>
      </c>
      <c r="C462">
        <v>50</v>
      </c>
      <c r="D462">
        <v>3978</v>
      </c>
      <c r="E462">
        <v>31</v>
      </c>
      <c r="F462">
        <v>0</v>
      </c>
      <c r="G462">
        <v>1</v>
      </c>
      <c r="I462" s="7">
        <f t="shared" si="251"/>
        <v>3.5714285714285716</v>
      </c>
      <c r="J462">
        <f t="shared" si="252"/>
        <v>36</v>
      </c>
      <c r="K462" s="5">
        <f t="shared" si="253"/>
        <v>3978</v>
      </c>
      <c r="L462" s="5">
        <f t="shared" si="254"/>
        <v>0</v>
      </c>
    </row>
    <row r="463" spans="1:14" x14ac:dyDescent="0.3">
      <c r="A463" t="s">
        <v>7</v>
      </c>
      <c r="B463">
        <v>14</v>
      </c>
      <c r="C463">
        <v>50</v>
      </c>
      <c r="D463">
        <v>3819</v>
      </c>
      <c r="E463">
        <v>31</v>
      </c>
      <c r="F463">
        <v>0</v>
      </c>
      <c r="G463">
        <v>1</v>
      </c>
      <c r="I463" s="7">
        <f t="shared" si="251"/>
        <v>3.5714285714285716</v>
      </c>
      <c r="J463">
        <f t="shared" si="252"/>
        <v>36</v>
      </c>
      <c r="K463" s="5">
        <f t="shared" si="253"/>
        <v>0</v>
      </c>
      <c r="L463" s="5">
        <f t="shared" si="254"/>
        <v>3819</v>
      </c>
      <c r="N463">
        <f t="shared" ref="N463" si="261">$K462+$K463-$L462-$L463</f>
        <v>159</v>
      </c>
    </row>
    <row r="464" spans="1:14" hidden="1" x14ac:dyDescent="0.3">
      <c r="A464" t="s">
        <v>8</v>
      </c>
      <c r="B464">
        <v>25</v>
      </c>
      <c r="C464">
        <v>25</v>
      </c>
      <c r="D464">
        <v>117</v>
      </c>
      <c r="E464">
        <v>32</v>
      </c>
      <c r="F464">
        <v>1</v>
      </c>
      <c r="G464">
        <v>0</v>
      </c>
      <c r="I464" s="7">
        <f t="shared" si="251"/>
        <v>1</v>
      </c>
      <c r="J464">
        <f t="shared" si="252"/>
        <v>0</v>
      </c>
      <c r="K464" s="5">
        <f t="shared" si="253"/>
        <v>117</v>
      </c>
      <c r="L464" s="5">
        <f t="shared" si="254"/>
        <v>0</v>
      </c>
    </row>
    <row r="465" spans="1:14" hidden="1" x14ac:dyDescent="0.3">
      <c r="A465" t="s">
        <v>7</v>
      </c>
      <c r="B465">
        <v>25</v>
      </c>
      <c r="C465">
        <v>25</v>
      </c>
      <c r="D465">
        <v>2411</v>
      </c>
      <c r="E465">
        <v>32</v>
      </c>
      <c r="F465">
        <v>1</v>
      </c>
      <c r="G465">
        <v>0</v>
      </c>
      <c r="I465" s="7">
        <f t="shared" si="251"/>
        <v>1</v>
      </c>
      <c r="J465">
        <f t="shared" si="252"/>
        <v>0</v>
      </c>
      <c r="K465" s="5">
        <f t="shared" si="253"/>
        <v>0</v>
      </c>
      <c r="L465" s="5">
        <f t="shared" si="254"/>
        <v>2411</v>
      </c>
      <c r="N465">
        <f t="shared" ref="N465" si="262">$K464+$K465-$L464-$L465</f>
        <v>-2294</v>
      </c>
    </row>
    <row r="466" spans="1:14" x14ac:dyDescent="0.3">
      <c r="A466" t="s">
        <v>7</v>
      </c>
      <c r="B466">
        <v>2</v>
      </c>
      <c r="C466">
        <v>40</v>
      </c>
      <c r="D466">
        <v>3874</v>
      </c>
      <c r="E466">
        <v>33</v>
      </c>
      <c r="F466">
        <v>1</v>
      </c>
      <c r="G466">
        <v>0</v>
      </c>
      <c r="I466" s="7">
        <f t="shared" si="251"/>
        <v>20</v>
      </c>
      <c r="J466">
        <f t="shared" si="252"/>
        <v>38</v>
      </c>
      <c r="K466" s="5">
        <f t="shared" si="253"/>
        <v>0</v>
      </c>
      <c r="L466" s="5">
        <f t="shared" si="254"/>
        <v>3874</v>
      </c>
    </row>
    <row r="467" spans="1:14" x14ac:dyDescent="0.3">
      <c r="A467" t="s">
        <v>8</v>
      </c>
      <c r="B467">
        <v>2</v>
      </c>
      <c r="C467">
        <v>40</v>
      </c>
      <c r="D467">
        <v>3674</v>
      </c>
      <c r="E467">
        <v>33</v>
      </c>
      <c r="F467">
        <v>1</v>
      </c>
      <c r="G467">
        <v>0</v>
      </c>
      <c r="I467" s="7">
        <f t="shared" si="251"/>
        <v>20</v>
      </c>
      <c r="J467">
        <f t="shared" si="252"/>
        <v>38</v>
      </c>
      <c r="K467" s="5">
        <f t="shared" si="253"/>
        <v>3674</v>
      </c>
      <c r="L467" s="5">
        <f t="shared" si="254"/>
        <v>0</v>
      </c>
      <c r="N467">
        <f t="shared" ref="N467" si="263">$K466+$K467-$L466-$L467</f>
        <v>-200</v>
      </c>
    </row>
    <row r="468" spans="1:14" hidden="1" x14ac:dyDescent="0.3">
      <c r="A468" t="s">
        <v>8</v>
      </c>
      <c r="B468">
        <v>32</v>
      </c>
      <c r="C468">
        <v>32</v>
      </c>
      <c r="D468">
        <v>170</v>
      </c>
      <c r="E468">
        <v>34</v>
      </c>
      <c r="F468">
        <v>1</v>
      </c>
      <c r="G468">
        <v>0</v>
      </c>
      <c r="I468" s="7">
        <f t="shared" si="251"/>
        <v>1</v>
      </c>
      <c r="J468">
        <f t="shared" si="252"/>
        <v>0</v>
      </c>
      <c r="K468" s="5">
        <f t="shared" si="253"/>
        <v>170</v>
      </c>
      <c r="L468" s="5">
        <f t="shared" si="254"/>
        <v>0</v>
      </c>
    </row>
    <row r="469" spans="1:14" hidden="1" x14ac:dyDescent="0.3">
      <c r="A469" t="s">
        <v>7</v>
      </c>
      <c r="B469">
        <v>32</v>
      </c>
      <c r="C469">
        <v>32</v>
      </c>
      <c r="D469">
        <v>2857</v>
      </c>
      <c r="E469">
        <v>34</v>
      </c>
      <c r="F469">
        <v>1</v>
      </c>
      <c r="G469">
        <v>0</v>
      </c>
      <c r="I469" s="7">
        <f t="shared" si="251"/>
        <v>1</v>
      </c>
      <c r="J469">
        <f t="shared" si="252"/>
        <v>0</v>
      </c>
      <c r="K469" s="5">
        <f t="shared" si="253"/>
        <v>0</v>
      </c>
      <c r="L469" s="5">
        <f t="shared" si="254"/>
        <v>2857</v>
      </c>
      <c r="N469">
        <f t="shared" ref="N469" si="264">$K468+$K469-$L468-$L469</f>
        <v>-2687</v>
      </c>
    </row>
    <row r="470" spans="1:14" hidden="1" x14ac:dyDescent="0.3">
      <c r="A470" t="s">
        <v>8</v>
      </c>
      <c r="B470">
        <v>17</v>
      </c>
      <c r="C470">
        <v>34</v>
      </c>
      <c r="D470">
        <v>1663</v>
      </c>
      <c r="E470">
        <v>35</v>
      </c>
      <c r="F470">
        <v>1</v>
      </c>
      <c r="G470">
        <v>0</v>
      </c>
      <c r="I470" s="7">
        <f t="shared" si="251"/>
        <v>2</v>
      </c>
      <c r="J470">
        <f t="shared" si="252"/>
        <v>17</v>
      </c>
      <c r="K470" s="5">
        <f t="shared" si="253"/>
        <v>1663</v>
      </c>
      <c r="L470" s="5">
        <f t="shared" si="254"/>
        <v>0</v>
      </c>
    </row>
    <row r="471" spans="1:14" hidden="1" x14ac:dyDescent="0.3">
      <c r="A471" t="s">
        <v>7</v>
      </c>
      <c r="B471">
        <v>17</v>
      </c>
      <c r="C471">
        <v>34</v>
      </c>
      <c r="D471">
        <v>2678</v>
      </c>
      <c r="E471">
        <v>35</v>
      </c>
      <c r="F471">
        <v>1</v>
      </c>
      <c r="G471">
        <v>0</v>
      </c>
      <c r="I471" s="7">
        <f t="shared" si="251"/>
        <v>2</v>
      </c>
      <c r="J471">
        <f t="shared" si="252"/>
        <v>17</v>
      </c>
      <c r="K471" s="5">
        <f t="shared" si="253"/>
        <v>0</v>
      </c>
      <c r="L471" s="5">
        <f t="shared" si="254"/>
        <v>2678</v>
      </c>
      <c r="N471">
        <f t="shared" ref="N471" si="265">$K470+$K471-$L470-$L471</f>
        <v>-1015</v>
      </c>
    </row>
    <row r="472" spans="1:14" hidden="1" x14ac:dyDescent="0.3">
      <c r="A472" t="s">
        <v>8</v>
      </c>
      <c r="B472">
        <v>21</v>
      </c>
      <c r="C472">
        <v>21</v>
      </c>
      <c r="D472">
        <v>178</v>
      </c>
      <c r="E472">
        <v>36</v>
      </c>
      <c r="F472">
        <v>1</v>
      </c>
      <c r="G472">
        <v>0</v>
      </c>
      <c r="I472" s="7">
        <f t="shared" si="251"/>
        <v>1</v>
      </c>
      <c r="J472">
        <f t="shared" si="252"/>
        <v>0</v>
      </c>
      <c r="K472" s="5">
        <f t="shared" si="253"/>
        <v>178</v>
      </c>
      <c r="L472" s="5">
        <f t="shared" si="254"/>
        <v>0</v>
      </c>
    </row>
    <row r="473" spans="1:14" hidden="1" x14ac:dyDescent="0.3">
      <c r="A473" t="s">
        <v>7</v>
      </c>
      <c r="B473">
        <v>21</v>
      </c>
      <c r="C473">
        <v>21</v>
      </c>
      <c r="D473">
        <v>1499</v>
      </c>
      <c r="E473">
        <v>36</v>
      </c>
      <c r="F473">
        <v>1</v>
      </c>
      <c r="G473">
        <v>0</v>
      </c>
      <c r="I473" s="7">
        <f t="shared" si="251"/>
        <v>1</v>
      </c>
      <c r="J473">
        <f t="shared" si="252"/>
        <v>0</v>
      </c>
      <c r="K473" s="5">
        <f t="shared" si="253"/>
        <v>0</v>
      </c>
      <c r="L473" s="5">
        <f t="shared" si="254"/>
        <v>1499</v>
      </c>
      <c r="N473">
        <f t="shared" ref="N473" si="266">$K472+$K473-$L472-$L473</f>
        <v>-1321</v>
      </c>
    </row>
    <row r="474" spans="1:14" hidden="1" x14ac:dyDescent="0.3">
      <c r="A474" t="s">
        <v>8</v>
      </c>
      <c r="B474">
        <v>7</v>
      </c>
      <c r="C474">
        <v>7</v>
      </c>
      <c r="D474">
        <v>175</v>
      </c>
      <c r="E474">
        <v>37</v>
      </c>
      <c r="F474">
        <v>1</v>
      </c>
      <c r="G474">
        <v>0</v>
      </c>
      <c r="I474" s="7">
        <f t="shared" si="251"/>
        <v>1</v>
      </c>
      <c r="J474">
        <f t="shared" si="252"/>
        <v>0</v>
      </c>
      <c r="K474" s="5">
        <f t="shared" si="253"/>
        <v>175</v>
      </c>
      <c r="L474" s="5">
        <f t="shared" si="254"/>
        <v>0</v>
      </c>
    </row>
    <row r="475" spans="1:14" hidden="1" x14ac:dyDescent="0.3">
      <c r="A475" t="s">
        <v>7</v>
      </c>
      <c r="B475">
        <v>7</v>
      </c>
      <c r="C475">
        <v>7</v>
      </c>
      <c r="D475">
        <v>630</v>
      </c>
      <c r="E475">
        <v>37</v>
      </c>
      <c r="F475">
        <v>1</v>
      </c>
      <c r="G475">
        <v>0</v>
      </c>
      <c r="I475" s="7">
        <f t="shared" si="251"/>
        <v>1</v>
      </c>
      <c r="J475">
        <f t="shared" si="252"/>
        <v>0</v>
      </c>
      <c r="K475" s="5">
        <f t="shared" si="253"/>
        <v>0</v>
      </c>
      <c r="L475" s="5">
        <f t="shared" si="254"/>
        <v>630</v>
      </c>
      <c r="N475">
        <f t="shared" ref="N475" si="267">$K474+$K475-$L474-$L475</f>
        <v>-455</v>
      </c>
    </row>
    <row r="476" spans="1:14" hidden="1" x14ac:dyDescent="0.3">
      <c r="A476" t="s">
        <v>8</v>
      </c>
      <c r="B476">
        <v>25</v>
      </c>
      <c r="C476">
        <v>25</v>
      </c>
      <c r="D476">
        <v>170</v>
      </c>
      <c r="E476">
        <v>38</v>
      </c>
      <c r="F476">
        <v>1</v>
      </c>
      <c r="G476">
        <v>0</v>
      </c>
      <c r="I476" s="7">
        <f t="shared" si="251"/>
        <v>1</v>
      </c>
      <c r="J476">
        <f t="shared" si="252"/>
        <v>0</v>
      </c>
      <c r="K476" s="5">
        <f t="shared" si="253"/>
        <v>170</v>
      </c>
      <c r="L476" s="5">
        <f t="shared" si="254"/>
        <v>0</v>
      </c>
    </row>
    <row r="477" spans="1:14" hidden="1" x14ac:dyDescent="0.3">
      <c r="A477" t="s">
        <v>7</v>
      </c>
      <c r="B477">
        <v>25</v>
      </c>
      <c r="C477">
        <v>25</v>
      </c>
      <c r="D477">
        <v>1884</v>
      </c>
      <c r="E477">
        <v>38</v>
      </c>
      <c r="F477">
        <v>1</v>
      </c>
      <c r="G477">
        <v>0</v>
      </c>
      <c r="I477" s="7">
        <f t="shared" si="251"/>
        <v>1</v>
      </c>
      <c r="J477">
        <f t="shared" si="252"/>
        <v>0</v>
      </c>
      <c r="K477" s="5">
        <f t="shared" si="253"/>
        <v>0</v>
      </c>
      <c r="L477" s="5">
        <f t="shared" si="254"/>
        <v>1884</v>
      </c>
      <c r="N477">
        <f t="shared" ref="N477" si="268">$K476+$K477-$L476-$L477</f>
        <v>-1714</v>
      </c>
    </row>
    <row r="478" spans="1:14" hidden="1" x14ac:dyDescent="0.3">
      <c r="A478" t="s">
        <v>8</v>
      </c>
      <c r="B478">
        <v>40</v>
      </c>
      <c r="C478">
        <v>40</v>
      </c>
      <c r="D478">
        <v>172</v>
      </c>
      <c r="E478">
        <v>39</v>
      </c>
      <c r="F478">
        <v>1</v>
      </c>
      <c r="G478">
        <v>0</v>
      </c>
      <c r="I478" s="7">
        <f t="shared" si="251"/>
        <v>1</v>
      </c>
      <c r="J478">
        <f t="shared" si="252"/>
        <v>0</v>
      </c>
      <c r="K478" s="5">
        <f t="shared" si="253"/>
        <v>172</v>
      </c>
      <c r="L478" s="5">
        <f t="shared" si="254"/>
        <v>0</v>
      </c>
    </row>
    <row r="479" spans="1:14" hidden="1" x14ac:dyDescent="0.3">
      <c r="A479" t="s">
        <v>7</v>
      </c>
      <c r="B479">
        <v>40</v>
      </c>
      <c r="C479">
        <v>40</v>
      </c>
      <c r="D479">
        <v>3107</v>
      </c>
      <c r="E479">
        <v>39</v>
      </c>
      <c r="F479">
        <v>1</v>
      </c>
      <c r="G479">
        <v>0</v>
      </c>
      <c r="I479" s="7">
        <f t="shared" si="251"/>
        <v>1</v>
      </c>
      <c r="J479">
        <f t="shared" si="252"/>
        <v>0</v>
      </c>
      <c r="K479" s="5">
        <f t="shared" si="253"/>
        <v>0</v>
      </c>
      <c r="L479" s="5">
        <f t="shared" si="254"/>
        <v>3107</v>
      </c>
      <c r="N479">
        <f t="shared" ref="N479" si="269">$K478+$K479-$L478-$L479</f>
        <v>-2935</v>
      </c>
    </row>
    <row r="480" spans="1:14" hidden="1" x14ac:dyDescent="0.3">
      <c r="A480" t="s">
        <v>7</v>
      </c>
      <c r="B480">
        <v>40</v>
      </c>
      <c r="C480">
        <v>40</v>
      </c>
      <c r="D480">
        <v>3118</v>
      </c>
      <c r="E480">
        <v>40</v>
      </c>
      <c r="F480">
        <v>1</v>
      </c>
      <c r="G480">
        <v>0</v>
      </c>
      <c r="I480" s="7">
        <f t="shared" si="251"/>
        <v>1</v>
      </c>
      <c r="J480">
        <f t="shared" si="252"/>
        <v>0</v>
      </c>
      <c r="K480" s="5">
        <f t="shared" si="253"/>
        <v>0</v>
      </c>
      <c r="L480" s="5">
        <f t="shared" si="254"/>
        <v>3118</v>
      </c>
    </row>
    <row r="481" spans="1:14" hidden="1" x14ac:dyDescent="0.3">
      <c r="A481" t="s">
        <v>8</v>
      </c>
      <c r="B481">
        <v>40</v>
      </c>
      <c r="C481">
        <v>40</v>
      </c>
      <c r="D481">
        <v>163</v>
      </c>
      <c r="E481">
        <v>40</v>
      </c>
      <c r="F481">
        <v>1</v>
      </c>
      <c r="G481">
        <v>0</v>
      </c>
      <c r="I481" s="7">
        <f t="shared" si="251"/>
        <v>1</v>
      </c>
      <c r="J481">
        <f t="shared" si="252"/>
        <v>0</v>
      </c>
      <c r="K481" s="5">
        <f t="shared" si="253"/>
        <v>163</v>
      </c>
      <c r="L481" s="5">
        <f t="shared" si="254"/>
        <v>0</v>
      </c>
      <c r="N481">
        <f t="shared" ref="N481" si="270">$K480+$K481-$L480-$L481</f>
        <v>-2955</v>
      </c>
    </row>
    <row r="482" spans="1:14" hidden="1" x14ac:dyDescent="0.3">
      <c r="A482" t="s">
        <v>8</v>
      </c>
      <c r="B482">
        <v>10</v>
      </c>
      <c r="C482">
        <v>10</v>
      </c>
      <c r="D482">
        <v>85</v>
      </c>
      <c r="E482">
        <v>41</v>
      </c>
      <c r="F482">
        <v>1</v>
      </c>
      <c r="G482">
        <v>0</v>
      </c>
      <c r="I482" s="7">
        <f t="shared" si="251"/>
        <v>1</v>
      </c>
      <c r="J482">
        <f t="shared" si="252"/>
        <v>0</v>
      </c>
      <c r="K482" s="5">
        <f t="shared" si="253"/>
        <v>85</v>
      </c>
      <c r="L482" s="5">
        <f t="shared" si="254"/>
        <v>0</v>
      </c>
    </row>
    <row r="483" spans="1:14" hidden="1" x14ac:dyDescent="0.3">
      <c r="A483" t="s">
        <v>7</v>
      </c>
      <c r="B483">
        <v>10</v>
      </c>
      <c r="C483">
        <v>10</v>
      </c>
      <c r="D483">
        <v>914</v>
      </c>
      <c r="E483">
        <v>41</v>
      </c>
      <c r="F483">
        <v>1</v>
      </c>
      <c r="G483">
        <v>0</v>
      </c>
      <c r="I483" s="7">
        <f t="shared" si="251"/>
        <v>1</v>
      </c>
      <c r="J483">
        <f t="shared" si="252"/>
        <v>0</v>
      </c>
      <c r="K483" s="5">
        <f t="shared" si="253"/>
        <v>0</v>
      </c>
      <c r="L483" s="5">
        <f t="shared" si="254"/>
        <v>914</v>
      </c>
      <c r="N483">
        <f t="shared" ref="N483" si="271">$K482+$K483-$L482-$L483</f>
        <v>-829</v>
      </c>
    </row>
    <row r="484" spans="1:14" hidden="1" x14ac:dyDescent="0.3">
      <c r="A484" t="s">
        <v>8</v>
      </c>
      <c r="B484">
        <v>13</v>
      </c>
      <c r="C484">
        <v>13</v>
      </c>
      <c r="D484">
        <v>160</v>
      </c>
      <c r="E484">
        <v>42</v>
      </c>
      <c r="F484">
        <v>1</v>
      </c>
      <c r="G484">
        <v>0</v>
      </c>
      <c r="I484" s="7">
        <f t="shared" si="251"/>
        <v>1</v>
      </c>
      <c r="J484">
        <f t="shared" si="252"/>
        <v>0</v>
      </c>
      <c r="K484" s="5">
        <f t="shared" si="253"/>
        <v>160</v>
      </c>
      <c r="L484" s="5">
        <f t="shared" si="254"/>
        <v>0</v>
      </c>
    </row>
    <row r="485" spans="1:14" hidden="1" x14ac:dyDescent="0.3">
      <c r="A485" t="s">
        <v>7</v>
      </c>
      <c r="B485">
        <v>13</v>
      </c>
      <c r="C485">
        <v>13</v>
      </c>
      <c r="D485">
        <v>944</v>
      </c>
      <c r="E485">
        <v>42</v>
      </c>
      <c r="F485">
        <v>1</v>
      </c>
      <c r="G485">
        <v>0</v>
      </c>
      <c r="I485" s="7">
        <f t="shared" si="251"/>
        <v>1</v>
      </c>
      <c r="J485">
        <f t="shared" si="252"/>
        <v>0</v>
      </c>
      <c r="K485" s="5">
        <f t="shared" si="253"/>
        <v>0</v>
      </c>
      <c r="L485" s="5">
        <f t="shared" si="254"/>
        <v>944</v>
      </c>
      <c r="N485">
        <f t="shared" ref="N485" si="272">$K484+$K485-$L484-$L485</f>
        <v>-784</v>
      </c>
    </row>
    <row r="486" spans="1:14" hidden="1" x14ac:dyDescent="0.3">
      <c r="A486" t="s">
        <v>8</v>
      </c>
      <c r="B486">
        <v>42</v>
      </c>
      <c r="C486">
        <v>45</v>
      </c>
      <c r="D486">
        <v>348</v>
      </c>
      <c r="E486">
        <v>43</v>
      </c>
      <c r="F486">
        <v>1</v>
      </c>
      <c r="G486">
        <v>0</v>
      </c>
      <c r="I486" s="7">
        <f t="shared" si="251"/>
        <v>1.0714285714285714</v>
      </c>
      <c r="J486">
        <f t="shared" si="252"/>
        <v>3</v>
      </c>
      <c r="K486" s="5">
        <f t="shared" si="253"/>
        <v>348</v>
      </c>
      <c r="L486" s="5">
        <f t="shared" si="254"/>
        <v>0</v>
      </c>
    </row>
    <row r="487" spans="1:14" hidden="1" x14ac:dyDescent="0.3">
      <c r="A487" t="s">
        <v>7</v>
      </c>
      <c r="B487">
        <v>42</v>
      </c>
      <c r="C487">
        <v>45</v>
      </c>
      <c r="D487">
        <v>3355</v>
      </c>
      <c r="E487">
        <v>43</v>
      </c>
      <c r="F487">
        <v>1</v>
      </c>
      <c r="G487">
        <v>0</v>
      </c>
      <c r="I487" s="7">
        <f t="shared" si="251"/>
        <v>1.0714285714285714</v>
      </c>
      <c r="J487">
        <f t="shared" si="252"/>
        <v>3</v>
      </c>
      <c r="K487" s="5">
        <f t="shared" si="253"/>
        <v>0</v>
      </c>
      <c r="L487" s="5">
        <f t="shared" si="254"/>
        <v>3355</v>
      </c>
      <c r="N487">
        <f t="shared" ref="N487" si="273">$K486+$K487-$L486-$L487</f>
        <v>-3007</v>
      </c>
    </row>
    <row r="488" spans="1:14" hidden="1" x14ac:dyDescent="0.3">
      <c r="A488" t="s">
        <v>7</v>
      </c>
      <c r="B488">
        <v>48</v>
      </c>
      <c r="C488">
        <v>48</v>
      </c>
      <c r="D488">
        <v>4116</v>
      </c>
      <c r="E488">
        <v>44</v>
      </c>
      <c r="F488">
        <v>1</v>
      </c>
      <c r="G488">
        <v>0</v>
      </c>
      <c r="I488" s="7">
        <f t="shared" si="251"/>
        <v>1</v>
      </c>
      <c r="J488">
        <f t="shared" si="252"/>
        <v>0</v>
      </c>
      <c r="K488" s="5">
        <f t="shared" si="253"/>
        <v>0</v>
      </c>
      <c r="L488" s="5">
        <f t="shared" si="254"/>
        <v>4116</v>
      </c>
    </row>
    <row r="489" spans="1:14" hidden="1" x14ac:dyDescent="0.3">
      <c r="A489" t="s">
        <v>8</v>
      </c>
      <c r="B489">
        <v>48</v>
      </c>
      <c r="C489">
        <v>48</v>
      </c>
      <c r="D489">
        <v>191</v>
      </c>
      <c r="E489">
        <v>44</v>
      </c>
      <c r="F489">
        <v>1</v>
      </c>
      <c r="G489">
        <v>0</v>
      </c>
      <c r="I489" s="7">
        <f t="shared" si="251"/>
        <v>1</v>
      </c>
      <c r="J489">
        <f t="shared" si="252"/>
        <v>0</v>
      </c>
      <c r="K489" s="5">
        <f t="shared" si="253"/>
        <v>191</v>
      </c>
      <c r="L489" s="5">
        <f t="shared" si="254"/>
        <v>0</v>
      </c>
      <c r="N489">
        <f t="shared" ref="N489" si="274">$K488+$K489-$L488-$L489</f>
        <v>-3925</v>
      </c>
    </row>
    <row r="490" spans="1:14" hidden="1" x14ac:dyDescent="0.3">
      <c r="A490" t="s">
        <v>8</v>
      </c>
      <c r="B490">
        <v>20</v>
      </c>
      <c r="C490">
        <v>20</v>
      </c>
      <c r="D490">
        <v>139</v>
      </c>
      <c r="E490">
        <v>45</v>
      </c>
      <c r="F490">
        <v>1</v>
      </c>
      <c r="G490">
        <v>0</v>
      </c>
      <c r="I490" s="7">
        <f t="shared" si="251"/>
        <v>1</v>
      </c>
      <c r="J490">
        <f t="shared" si="252"/>
        <v>0</v>
      </c>
      <c r="K490" s="5">
        <f t="shared" si="253"/>
        <v>139</v>
      </c>
      <c r="L490" s="5">
        <f t="shared" si="254"/>
        <v>0</v>
      </c>
    </row>
    <row r="491" spans="1:14" hidden="1" x14ac:dyDescent="0.3">
      <c r="A491" t="s">
        <v>7</v>
      </c>
      <c r="B491">
        <v>20</v>
      </c>
      <c r="C491">
        <v>20</v>
      </c>
      <c r="D491">
        <v>1739</v>
      </c>
      <c r="E491">
        <v>45</v>
      </c>
      <c r="F491">
        <v>1</v>
      </c>
      <c r="G491">
        <v>0</v>
      </c>
      <c r="I491" s="7">
        <f t="shared" si="251"/>
        <v>1</v>
      </c>
      <c r="J491">
        <f t="shared" si="252"/>
        <v>0</v>
      </c>
      <c r="K491" s="5">
        <f t="shared" si="253"/>
        <v>0</v>
      </c>
      <c r="L491" s="5">
        <f t="shared" si="254"/>
        <v>1739</v>
      </c>
      <c r="N491">
        <f t="shared" ref="N491" si="275">$K490+$K491-$L490-$L491</f>
        <v>-1600</v>
      </c>
    </row>
    <row r="492" spans="1:14" hidden="1" x14ac:dyDescent="0.3">
      <c r="A492" t="s">
        <v>7</v>
      </c>
      <c r="B492">
        <v>41</v>
      </c>
      <c r="C492">
        <v>41</v>
      </c>
      <c r="D492">
        <v>2983</v>
      </c>
      <c r="E492">
        <v>46</v>
      </c>
      <c r="F492">
        <v>1</v>
      </c>
      <c r="G492">
        <v>0</v>
      </c>
      <c r="I492" s="7">
        <f t="shared" si="251"/>
        <v>1</v>
      </c>
      <c r="J492">
        <f t="shared" si="252"/>
        <v>0</v>
      </c>
      <c r="K492" s="5">
        <f t="shared" si="253"/>
        <v>0</v>
      </c>
      <c r="L492" s="5">
        <f t="shared" si="254"/>
        <v>2983</v>
      </c>
    </row>
    <row r="493" spans="1:14" hidden="1" x14ac:dyDescent="0.3">
      <c r="A493" t="s">
        <v>8</v>
      </c>
      <c r="B493">
        <v>41</v>
      </c>
      <c r="C493">
        <v>41</v>
      </c>
      <c r="D493">
        <v>169</v>
      </c>
      <c r="E493">
        <v>46</v>
      </c>
      <c r="F493">
        <v>1</v>
      </c>
      <c r="G493">
        <v>0</v>
      </c>
      <c r="I493" s="7">
        <f t="shared" si="251"/>
        <v>1</v>
      </c>
      <c r="J493">
        <f t="shared" si="252"/>
        <v>0</v>
      </c>
      <c r="K493" s="5">
        <f t="shared" si="253"/>
        <v>169</v>
      </c>
      <c r="L493" s="5">
        <f t="shared" si="254"/>
        <v>0</v>
      </c>
      <c r="N493">
        <f t="shared" ref="N493" si="276">$K492+$K493-$L492-$L493</f>
        <v>-2814</v>
      </c>
    </row>
    <row r="494" spans="1:14" hidden="1" x14ac:dyDescent="0.3">
      <c r="A494" t="s">
        <v>7</v>
      </c>
      <c r="B494">
        <v>33</v>
      </c>
      <c r="C494">
        <v>33</v>
      </c>
      <c r="D494">
        <v>2911</v>
      </c>
      <c r="E494">
        <v>47</v>
      </c>
      <c r="F494">
        <v>1</v>
      </c>
      <c r="G494">
        <v>0</v>
      </c>
      <c r="I494" s="7">
        <f t="shared" si="251"/>
        <v>1</v>
      </c>
      <c r="J494">
        <f t="shared" si="252"/>
        <v>0</v>
      </c>
      <c r="K494" s="5">
        <f t="shared" si="253"/>
        <v>0</v>
      </c>
      <c r="L494" s="5">
        <f t="shared" si="254"/>
        <v>2911</v>
      </c>
    </row>
    <row r="495" spans="1:14" hidden="1" x14ac:dyDescent="0.3">
      <c r="A495" t="s">
        <v>8</v>
      </c>
      <c r="B495">
        <v>33</v>
      </c>
      <c r="C495">
        <v>33</v>
      </c>
      <c r="D495">
        <v>193</v>
      </c>
      <c r="E495">
        <v>47</v>
      </c>
      <c r="F495">
        <v>1</v>
      </c>
      <c r="G495">
        <v>0</v>
      </c>
      <c r="I495" s="7">
        <f t="shared" si="251"/>
        <v>1</v>
      </c>
      <c r="J495">
        <f t="shared" si="252"/>
        <v>0</v>
      </c>
      <c r="K495" s="5">
        <f t="shared" si="253"/>
        <v>193</v>
      </c>
      <c r="L495" s="5">
        <f t="shared" si="254"/>
        <v>0</v>
      </c>
      <c r="N495">
        <f t="shared" ref="N495" si="277">$K494+$K495-$L494-$L495</f>
        <v>-2718</v>
      </c>
    </row>
    <row r="496" spans="1:14" x14ac:dyDescent="0.3">
      <c r="A496" t="s">
        <v>7</v>
      </c>
      <c r="B496">
        <v>14</v>
      </c>
      <c r="C496">
        <v>47</v>
      </c>
      <c r="D496">
        <v>3480</v>
      </c>
      <c r="E496">
        <v>48</v>
      </c>
      <c r="F496">
        <v>1</v>
      </c>
      <c r="G496">
        <v>0</v>
      </c>
      <c r="I496" s="7">
        <f t="shared" si="251"/>
        <v>3.3571428571428572</v>
      </c>
      <c r="J496">
        <f t="shared" si="252"/>
        <v>33</v>
      </c>
      <c r="K496" s="5">
        <f t="shared" si="253"/>
        <v>0</v>
      </c>
      <c r="L496" s="5">
        <f t="shared" si="254"/>
        <v>3480</v>
      </c>
    </row>
    <row r="497" spans="1:14" x14ac:dyDescent="0.3">
      <c r="A497" t="s">
        <v>8</v>
      </c>
      <c r="B497">
        <v>14</v>
      </c>
      <c r="C497">
        <v>47</v>
      </c>
      <c r="D497">
        <v>3138</v>
      </c>
      <c r="E497">
        <v>48</v>
      </c>
      <c r="F497">
        <v>1</v>
      </c>
      <c r="G497">
        <v>0</v>
      </c>
      <c r="I497" s="7">
        <f t="shared" si="251"/>
        <v>3.3571428571428572</v>
      </c>
      <c r="J497">
        <f t="shared" si="252"/>
        <v>33</v>
      </c>
      <c r="K497" s="5">
        <f t="shared" si="253"/>
        <v>3138</v>
      </c>
      <c r="L497" s="5">
        <f t="shared" si="254"/>
        <v>0</v>
      </c>
      <c r="N497">
        <f t="shared" ref="N497" si="278">$K496+$K497-$L496-$L497</f>
        <v>-342</v>
      </c>
    </row>
    <row r="498" spans="1:14" hidden="1" x14ac:dyDescent="0.3">
      <c r="A498" t="s">
        <v>7</v>
      </c>
      <c r="B498">
        <v>2</v>
      </c>
      <c r="C498">
        <v>2</v>
      </c>
      <c r="D498">
        <v>163</v>
      </c>
      <c r="E498">
        <v>49</v>
      </c>
      <c r="F498">
        <v>1</v>
      </c>
      <c r="G498">
        <v>0</v>
      </c>
      <c r="I498" s="7">
        <f t="shared" si="251"/>
        <v>1</v>
      </c>
      <c r="J498">
        <f t="shared" si="252"/>
        <v>0</v>
      </c>
      <c r="K498" s="5">
        <f t="shared" si="253"/>
        <v>0</v>
      </c>
      <c r="L498" s="5">
        <f t="shared" si="254"/>
        <v>163</v>
      </c>
    </row>
    <row r="499" spans="1:14" hidden="1" x14ac:dyDescent="0.3">
      <c r="A499" t="s">
        <v>8</v>
      </c>
      <c r="B499">
        <v>2</v>
      </c>
      <c r="C499">
        <v>2</v>
      </c>
      <c r="D499">
        <v>71</v>
      </c>
      <c r="E499">
        <v>49</v>
      </c>
      <c r="F499">
        <v>1</v>
      </c>
      <c r="G499">
        <v>0</v>
      </c>
      <c r="I499" s="7">
        <f t="shared" si="251"/>
        <v>1</v>
      </c>
      <c r="J499">
        <f t="shared" si="252"/>
        <v>0</v>
      </c>
      <c r="K499" s="5">
        <f t="shared" si="253"/>
        <v>71</v>
      </c>
      <c r="L499" s="5">
        <f t="shared" si="254"/>
        <v>0</v>
      </c>
      <c r="N499">
        <f t="shared" ref="N499" si="279">$K498+$K499-$L498-$L499</f>
        <v>-92</v>
      </c>
    </row>
    <row r="500" spans="1:14" hidden="1" x14ac:dyDescent="0.3">
      <c r="A500" t="s">
        <v>8</v>
      </c>
      <c r="B500">
        <v>34</v>
      </c>
      <c r="C500">
        <v>39</v>
      </c>
      <c r="D500">
        <v>643</v>
      </c>
      <c r="E500">
        <v>50</v>
      </c>
      <c r="F500">
        <v>1</v>
      </c>
      <c r="G500">
        <v>0</v>
      </c>
      <c r="I500" s="7">
        <f t="shared" si="251"/>
        <v>1.1470588235294117</v>
      </c>
      <c r="J500">
        <f t="shared" si="252"/>
        <v>5</v>
      </c>
      <c r="K500" s="5">
        <f t="shared" si="253"/>
        <v>643</v>
      </c>
      <c r="L500" s="5">
        <f t="shared" si="254"/>
        <v>0</v>
      </c>
    </row>
    <row r="501" spans="1:14" hidden="1" x14ac:dyDescent="0.3">
      <c r="A501" t="s">
        <v>7</v>
      </c>
      <c r="B501">
        <v>34</v>
      </c>
      <c r="C501">
        <v>39</v>
      </c>
      <c r="D501">
        <v>2671</v>
      </c>
      <c r="E501">
        <v>50</v>
      </c>
      <c r="F501">
        <v>1</v>
      </c>
      <c r="G501">
        <v>0</v>
      </c>
      <c r="I501" s="7">
        <f t="shared" si="251"/>
        <v>1.1470588235294117</v>
      </c>
      <c r="J501">
        <f t="shared" si="252"/>
        <v>5</v>
      </c>
      <c r="K501" s="5">
        <f t="shared" si="253"/>
        <v>0</v>
      </c>
      <c r="L501" s="5">
        <f t="shared" si="254"/>
        <v>2671</v>
      </c>
      <c r="N501">
        <f t="shared" ref="N501" si="280">$K500+$K501-$L500-$L501</f>
        <v>-2028</v>
      </c>
    </row>
    <row r="502" spans="1:14" hidden="1" x14ac:dyDescent="0.3">
      <c r="A502" t="s">
        <v>7</v>
      </c>
      <c r="B502">
        <v>17</v>
      </c>
      <c r="C502">
        <v>28</v>
      </c>
      <c r="D502">
        <v>2200</v>
      </c>
      <c r="E502">
        <v>51</v>
      </c>
      <c r="F502">
        <v>1</v>
      </c>
      <c r="G502">
        <v>0</v>
      </c>
      <c r="I502" s="7">
        <f t="shared" si="251"/>
        <v>1.6470588235294117</v>
      </c>
      <c r="J502">
        <f t="shared" si="252"/>
        <v>11</v>
      </c>
      <c r="K502" s="5">
        <f t="shared" si="253"/>
        <v>0</v>
      </c>
      <c r="L502" s="5">
        <f t="shared" si="254"/>
        <v>2200</v>
      </c>
    </row>
    <row r="503" spans="1:14" hidden="1" x14ac:dyDescent="0.3">
      <c r="A503" t="s">
        <v>8</v>
      </c>
      <c r="B503">
        <v>17</v>
      </c>
      <c r="C503">
        <v>28</v>
      </c>
      <c r="D503">
        <v>1189</v>
      </c>
      <c r="E503">
        <v>51</v>
      </c>
      <c r="F503">
        <v>1</v>
      </c>
      <c r="G503">
        <v>0</v>
      </c>
      <c r="I503" s="7">
        <f t="shared" si="251"/>
        <v>1.6470588235294117</v>
      </c>
      <c r="J503">
        <f t="shared" si="252"/>
        <v>11</v>
      </c>
      <c r="K503" s="5">
        <f t="shared" si="253"/>
        <v>1189</v>
      </c>
      <c r="L503" s="5">
        <f t="shared" si="254"/>
        <v>0</v>
      </c>
      <c r="N503">
        <f t="shared" ref="N503" si="281">$K502+$K503-$L502-$L503</f>
        <v>-1011</v>
      </c>
    </row>
    <row r="504" spans="1:14" x14ac:dyDescent="0.3">
      <c r="A504" t="s">
        <v>7</v>
      </c>
      <c r="B504">
        <v>3</v>
      </c>
      <c r="C504">
        <v>13</v>
      </c>
      <c r="D504">
        <v>850</v>
      </c>
      <c r="E504">
        <v>52</v>
      </c>
      <c r="F504">
        <v>0</v>
      </c>
      <c r="G504">
        <v>1</v>
      </c>
      <c r="I504" s="7">
        <f t="shared" si="251"/>
        <v>4.333333333333333</v>
      </c>
      <c r="J504">
        <f t="shared" si="252"/>
        <v>10</v>
      </c>
      <c r="K504" s="5">
        <f t="shared" si="253"/>
        <v>0</v>
      </c>
      <c r="L504" s="5">
        <f t="shared" si="254"/>
        <v>850</v>
      </c>
    </row>
    <row r="505" spans="1:14" x14ac:dyDescent="0.3">
      <c r="A505" t="s">
        <v>8</v>
      </c>
      <c r="B505">
        <v>3</v>
      </c>
      <c r="C505">
        <v>13</v>
      </c>
      <c r="D505">
        <v>856</v>
      </c>
      <c r="E505">
        <v>52</v>
      </c>
      <c r="F505">
        <v>0</v>
      </c>
      <c r="G505">
        <v>1</v>
      </c>
      <c r="I505" s="7">
        <f t="shared" si="251"/>
        <v>4.333333333333333</v>
      </c>
      <c r="J505">
        <f t="shared" si="252"/>
        <v>10</v>
      </c>
      <c r="K505" s="5">
        <f t="shared" si="253"/>
        <v>856</v>
      </c>
      <c r="L505" s="5">
        <f t="shared" si="254"/>
        <v>0</v>
      </c>
      <c r="N505">
        <f t="shared" ref="N505" si="282">$K504+$K505-$L504-$L505</f>
        <v>6</v>
      </c>
    </row>
    <row r="506" spans="1:14" hidden="1" x14ac:dyDescent="0.3">
      <c r="A506" t="s">
        <v>8</v>
      </c>
      <c r="B506">
        <v>42</v>
      </c>
      <c r="C506">
        <v>42</v>
      </c>
      <c r="D506">
        <v>195</v>
      </c>
      <c r="E506">
        <v>53</v>
      </c>
      <c r="F506">
        <v>1</v>
      </c>
      <c r="G506">
        <v>0</v>
      </c>
      <c r="I506" s="7">
        <f t="shared" si="251"/>
        <v>1</v>
      </c>
      <c r="J506">
        <f t="shared" si="252"/>
        <v>0</v>
      </c>
      <c r="K506" s="5">
        <f t="shared" si="253"/>
        <v>195</v>
      </c>
      <c r="L506" s="5">
        <f t="shared" si="254"/>
        <v>0</v>
      </c>
    </row>
    <row r="507" spans="1:14" hidden="1" x14ac:dyDescent="0.3">
      <c r="A507" t="s">
        <v>7</v>
      </c>
      <c r="B507">
        <v>42</v>
      </c>
      <c r="C507">
        <v>42</v>
      </c>
      <c r="D507">
        <v>3380</v>
      </c>
      <c r="E507">
        <v>53</v>
      </c>
      <c r="F507">
        <v>1</v>
      </c>
      <c r="G507">
        <v>0</v>
      </c>
      <c r="I507" s="7">
        <f t="shared" si="251"/>
        <v>1</v>
      </c>
      <c r="J507">
        <f t="shared" si="252"/>
        <v>0</v>
      </c>
      <c r="K507" s="5">
        <f t="shared" si="253"/>
        <v>0</v>
      </c>
      <c r="L507" s="5">
        <f t="shared" si="254"/>
        <v>3380</v>
      </c>
      <c r="N507">
        <f t="shared" ref="N507" si="283">$K506+$K507-$L506-$L507</f>
        <v>-3185</v>
      </c>
    </row>
    <row r="508" spans="1:14" x14ac:dyDescent="0.3">
      <c r="A508" t="s">
        <v>7</v>
      </c>
      <c r="B508">
        <v>5</v>
      </c>
      <c r="C508">
        <v>29</v>
      </c>
      <c r="D508">
        <v>2244</v>
      </c>
      <c r="E508">
        <v>54</v>
      </c>
      <c r="F508">
        <v>1</v>
      </c>
      <c r="G508">
        <v>0</v>
      </c>
      <c r="I508" s="7">
        <f t="shared" si="251"/>
        <v>5.8</v>
      </c>
      <c r="J508">
        <f t="shared" si="252"/>
        <v>24</v>
      </c>
      <c r="K508" s="5">
        <f t="shared" si="253"/>
        <v>0</v>
      </c>
      <c r="L508" s="5">
        <f t="shared" si="254"/>
        <v>2244</v>
      </c>
    </row>
    <row r="509" spans="1:14" x14ac:dyDescent="0.3">
      <c r="A509" t="s">
        <v>8</v>
      </c>
      <c r="B509">
        <v>5</v>
      </c>
      <c r="C509">
        <v>29</v>
      </c>
      <c r="D509">
        <v>2231</v>
      </c>
      <c r="E509">
        <v>54</v>
      </c>
      <c r="F509">
        <v>1</v>
      </c>
      <c r="G509">
        <v>0</v>
      </c>
      <c r="I509" s="7">
        <f t="shared" si="251"/>
        <v>5.8</v>
      </c>
      <c r="J509">
        <f t="shared" si="252"/>
        <v>24</v>
      </c>
      <c r="K509" s="5">
        <f t="shared" si="253"/>
        <v>2231</v>
      </c>
      <c r="L509" s="5">
        <f t="shared" si="254"/>
        <v>0</v>
      </c>
      <c r="N509">
        <f t="shared" ref="N509" si="284">$K508+$K509-$L508-$L509</f>
        <v>-13</v>
      </c>
    </row>
    <row r="510" spans="1:14" hidden="1" x14ac:dyDescent="0.3">
      <c r="A510" t="s">
        <v>8</v>
      </c>
      <c r="B510">
        <v>30</v>
      </c>
      <c r="C510">
        <v>30</v>
      </c>
      <c r="D510">
        <v>200</v>
      </c>
      <c r="E510">
        <v>55</v>
      </c>
      <c r="F510">
        <v>1</v>
      </c>
      <c r="G510">
        <v>0</v>
      </c>
      <c r="I510" s="7">
        <f t="shared" si="251"/>
        <v>1</v>
      </c>
      <c r="J510">
        <f t="shared" si="252"/>
        <v>0</v>
      </c>
      <c r="K510" s="5">
        <f t="shared" si="253"/>
        <v>200</v>
      </c>
      <c r="L510" s="5">
        <f t="shared" si="254"/>
        <v>0</v>
      </c>
    </row>
    <row r="511" spans="1:14" hidden="1" x14ac:dyDescent="0.3">
      <c r="A511" t="s">
        <v>7</v>
      </c>
      <c r="B511">
        <v>30</v>
      </c>
      <c r="C511">
        <v>30</v>
      </c>
      <c r="D511">
        <v>2080</v>
      </c>
      <c r="E511">
        <v>55</v>
      </c>
      <c r="F511">
        <v>1</v>
      </c>
      <c r="G511">
        <v>0</v>
      </c>
      <c r="I511" s="7">
        <f t="shared" si="251"/>
        <v>1</v>
      </c>
      <c r="J511">
        <f t="shared" si="252"/>
        <v>0</v>
      </c>
      <c r="K511" s="5">
        <f t="shared" si="253"/>
        <v>0</v>
      </c>
      <c r="L511" s="5">
        <f t="shared" si="254"/>
        <v>2080</v>
      </c>
      <c r="N511">
        <f t="shared" ref="N511" si="285">$K510+$K511-$L510-$L511</f>
        <v>-1880</v>
      </c>
    </row>
    <row r="512" spans="1:14" hidden="1" x14ac:dyDescent="0.3">
      <c r="A512" t="s">
        <v>8</v>
      </c>
      <c r="B512">
        <v>9</v>
      </c>
      <c r="C512">
        <v>16</v>
      </c>
      <c r="D512">
        <v>545</v>
      </c>
      <c r="E512">
        <v>56</v>
      </c>
      <c r="F512">
        <v>1</v>
      </c>
      <c r="G512">
        <v>0</v>
      </c>
      <c r="I512" s="7">
        <f t="shared" si="251"/>
        <v>1.7777777777777777</v>
      </c>
      <c r="J512">
        <f t="shared" si="252"/>
        <v>7</v>
      </c>
      <c r="K512" s="5">
        <f t="shared" si="253"/>
        <v>545</v>
      </c>
      <c r="L512" s="5">
        <f t="shared" si="254"/>
        <v>0</v>
      </c>
    </row>
    <row r="513" spans="1:14" hidden="1" x14ac:dyDescent="0.3">
      <c r="A513" t="s">
        <v>7</v>
      </c>
      <c r="B513">
        <v>9</v>
      </c>
      <c r="C513">
        <v>16</v>
      </c>
      <c r="D513">
        <v>1010</v>
      </c>
      <c r="E513">
        <v>56</v>
      </c>
      <c r="F513">
        <v>1</v>
      </c>
      <c r="G513">
        <v>0</v>
      </c>
      <c r="I513" s="7">
        <f t="shared" si="251"/>
        <v>1.7777777777777777</v>
      </c>
      <c r="J513">
        <f t="shared" si="252"/>
        <v>7</v>
      </c>
      <c r="K513" s="5">
        <f t="shared" si="253"/>
        <v>0</v>
      </c>
      <c r="L513" s="5">
        <f t="shared" si="254"/>
        <v>1010</v>
      </c>
      <c r="N513">
        <f t="shared" ref="N513" si="286">$K512+$K513-$L512-$L513</f>
        <v>-465</v>
      </c>
    </row>
    <row r="514" spans="1:14" hidden="1" x14ac:dyDescent="0.3">
      <c r="A514" t="s">
        <v>8</v>
      </c>
      <c r="B514">
        <v>13</v>
      </c>
      <c r="C514">
        <v>13</v>
      </c>
      <c r="D514">
        <v>126</v>
      </c>
      <c r="E514">
        <v>57</v>
      </c>
      <c r="F514">
        <v>1</v>
      </c>
      <c r="G514">
        <v>0</v>
      </c>
      <c r="I514" s="7">
        <f t="shared" si="251"/>
        <v>1</v>
      </c>
      <c r="J514">
        <f t="shared" si="252"/>
        <v>0</v>
      </c>
      <c r="K514" s="5">
        <f t="shared" si="253"/>
        <v>126</v>
      </c>
      <c r="L514" s="5">
        <f t="shared" si="254"/>
        <v>0</v>
      </c>
    </row>
    <row r="515" spans="1:14" hidden="1" x14ac:dyDescent="0.3">
      <c r="A515" t="s">
        <v>7</v>
      </c>
      <c r="B515">
        <v>13</v>
      </c>
      <c r="C515">
        <v>13</v>
      </c>
      <c r="D515">
        <v>1334</v>
      </c>
      <c r="E515">
        <v>57</v>
      </c>
      <c r="F515">
        <v>1</v>
      </c>
      <c r="G515">
        <v>0</v>
      </c>
      <c r="I515" s="7">
        <f t="shared" ref="I515:I578" si="287">C515/B515</f>
        <v>1</v>
      </c>
      <c r="J515">
        <f t="shared" ref="J515:J578" si="288">C515-B515</f>
        <v>0</v>
      </c>
      <c r="K515" s="5">
        <f t="shared" ref="K515:K578" si="289">IF($A515="Hungarian",$D515,0)</f>
        <v>0</v>
      </c>
      <c r="L515" s="5">
        <f t="shared" ref="L515:L578" si="290">IF($A515="Vickrey Auction",$D515,0)</f>
        <v>1334</v>
      </c>
      <c r="N515">
        <f t="shared" ref="N515" si="291">$K514+$K515-$L514-$L515</f>
        <v>-1208</v>
      </c>
    </row>
    <row r="516" spans="1:14" hidden="1" x14ac:dyDescent="0.3">
      <c r="A516" t="s">
        <v>7</v>
      </c>
      <c r="B516">
        <v>24</v>
      </c>
      <c r="C516">
        <v>24</v>
      </c>
      <c r="D516">
        <v>2266</v>
      </c>
      <c r="E516">
        <v>58</v>
      </c>
      <c r="F516">
        <v>1</v>
      </c>
      <c r="G516">
        <v>0</v>
      </c>
      <c r="I516" s="7">
        <f t="shared" si="287"/>
        <v>1</v>
      </c>
      <c r="J516">
        <f t="shared" si="288"/>
        <v>0</v>
      </c>
      <c r="K516" s="5">
        <f t="shared" si="289"/>
        <v>0</v>
      </c>
      <c r="L516" s="5">
        <f t="shared" si="290"/>
        <v>2266</v>
      </c>
    </row>
    <row r="517" spans="1:14" hidden="1" x14ac:dyDescent="0.3">
      <c r="A517" t="s">
        <v>8</v>
      </c>
      <c r="B517">
        <v>24</v>
      </c>
      <c r="C517">
        <v>24</v>
      </c>
      <c r="D517">
        <v>194</v>
      </c>
      <c r="E517">
        <v>58</v>
      </c>
      <c r="F517">
        <v>1</v>
      </c>
      <c r="G517">
        <v>0</v>
      </c>
      <c r="I517" s="7">
        <f t="shared" si="287"/>
        <v>1</v>
      </c>
      <c r="J517">
        <f t="shared" si="288"/>
        <v>0</v>
      </c>
      <c r="K517" s="5">
        <f t="shared" si="289"/>
        <v>194</v>
      </c>
      <c r="L517" s="5">
        <f t="shared" si="290"/>
        <v>0</v>
      </c>
      <c r="N517">
        <f t="shared" ref="N517" si="292">$K516+$K517-$L516-$L517</f>
        <v>-2072</v>
      </c>
    </row>
    <row r="518" spans="1:14" hidden="1" x14ac:dyDescent="0.3">
      <c r="A518" t="s">
        <v>8</v>
      </c>
      <c r="B518">
        <v>15</v>
      </c>
      <c r="C518">
        <v>34</v>
      </c>
      <c r="D518">
        <v>1848</v>
      </c>
      <c r="E518">
        <v>59</v>
      </c>
      <c r="F518">
        <v>1</v>
      </c>
      <c r="G518">
        <v>0</v>
      </c>
      <c r="I518" s="7">
        <f t="shared" si="287"/>
        <v>2.2666666666666666</v>
      </c>
      <c r="J518">
        <f t="shared" si="288"/>
        <v>19</v>
      </c>
      <c r="K518" s="5">
        <f t="shared" si="289"/>
        <v>1848</v>
      </c>
      <c r="L518" s="5">
        <f t="shared" si="290"/>
        <v>0</v>
      </c>
    </row>
    <row r="519" spans="1:14" hidden="1" x14ac:dyDescent="0.3">
      <c r="A519" t="s">
        <v>7</v>
      </c>
      <c r="B519">
        <v>15</v>
      </c>
      <c r="C519">
        <v>34</v>
      </c>
      <c r="D519">
        <v>2225</v>
      </c>
      <c r="E519">
        <v>59</v>
      </c>
      <c r="F519">
        <v>1</v>
      </c>
      <c r="G519">
        <v>0</v>
      </c>
      <c r="I519" s="7">
        <f t="shared" si="287"/>
        <v>2.2666666666666666</v>
      </c>
      <c r="J519">
        <f t="shared" si="288"/>
        <v>19</v>
      </c>
      <c r="K519" s="5">
        <f t="shared" si="289"/>
        <v>0</v>
      </c>
      <c r="L519" s="5">
        <f t="shared" si="290"/>
        <v>2225</v>
      </c>
      <c r="N519">
        <f t="shared" ref="N519" si="293">$K518+$K519-$L518-$L519</f>
        <v>-377</v>
      </c>
    </row>
    <row r="520" spans="1:14" hidden="1" x14ac:dyDescent="0.3">
      <c r="A520" t="s">
        <v>8</v>
      </c>
      <c r="B520">
        <v>39</v>
      </c>
      <c r="C520">
        <v>41</v>
      </c>
      <c r="D520">
        <v>465</v>
      </c>
      <c r="E520">
        <v>60</v>
      </c>
      <c r="F520">
        <v>1</v>
      </c>
      <c r="G520">
        <v>0</v>
      </c>
      <c r="I520" s="7">
        <f t="shared" si="287"/>
        <v>1.0512820512820513</v>
      </c>
      <c r="J520">
        <f t="shared" si="288"/>
        <v>2</v>
      </c>
      <c r="K520" s="5">
        <f t="shared" si="289"/>
        <v>465</v>
      </c>
      <c r="L520" s="5">
        <f t="shared" si="290"/>
        <v>0</v>
      </c>
    </row>
    <row r="521" spans="1:14" hidden="1" x14ac:dyDescent="0.3">
      <c r="A521" t="s">
        <v>7</v>
      </c>
      <c r="B521">
        <v>39</v>
      </c>
      <c r="C521">
        <v>41</v>
      </c>
      <c r="D521">
        <v>3575</v>
      </c>
      <c r="E521">
        <v>60</v>
      </c>
      <c r="F521">
        <v>1</v>
      </c>
      <c r="G521">
        <v>0</v>
      </c>
      <c r="I521" s="7">
        <f t="shared" si="287"/>
        <v>1.0512820512820513</v>
      </c>
      <c r="J521">
        <f t="shared" si="288"/>
        <v>2</v>
      </c>
      <c r="K521" s="5">
        <f t="shared" si="289"/>
        <v>0</v>
      </c>
      <c r="L521" s="5">
        <f t="shared" si="290"/>
        <v>3575</v>
      </c>
      <c r="N521">
        <f t="shared" ref="N521" si="294">$K520+$K521-$L520-$L521</f>
        <v>-3110</v>
      </c>
    </row>
    <row r="522" spans="1:14" hidden="1" x14ac:dyDescent="0.3">
      <c r="A522" t="s">
        <v>7</v>
      </c>
      <c r="B522">
        <v>23</v>
      </c>
      <c r="C522">
        <v>23</v>
      </c>
      <c r="D522">
        <v>1701</v>
      </c>
      <c r="E522">
        <v>61</v>
      </c>
      <c r="F522">
        <v>1</v>
      </c>
      <c r="G522">
        <v>0</v>
      </c>
      <c r="I522" s="7">
        <f t="shared" si="287"/>
        <v>1</v>
      </c>
      <c r="J522">
        <f t="shared" si="288"/>
        <v>0</v>
      </c>
      <c r="K522" s="5">
        <f t="shared" si="289"/>
        <v>0</v>
      </c>
      <c r="L522" s="5">
        <f t="shared" si="290"/>
        <v>1701</v>
      </c>
    </row>
    <row r="523" spans="1:14" hidden="1" x14ac:dyDescent="0.3">
      <c r="A523" t="s">
        <v>8</v>
      </c>
      <c r="B523">
        <v>23</v>
      </c>
      <c r="C523">
        <v>23</v>
      </c>
      <c r="D523">
        <v>129</v>
      </c>
      <c r="E523">
        <v>61</v>
      </c>
      <c r="F523">
        <v>1</v>
      </c>
      <c r="G523">
        <v>0</v>
      </c>
      <c r="I523" s="7">
        <f t="shared" si="287"/>
        <v>1</v>
      </c>
      <c r="J523">
        <f t="shared" si="288"/>
        <v>0</v>
      </c>
      <c r="K523" s="5">
        <f t="shared" si="289"/>
        <v>129</v>
      </c>
      <c r="L523" s="5">
        <f t="shared" si="290"/>
        <v>0</v>
      </c>
      <c r="N523">
        <f t="shared" ref="N523" si="295">$K522+$K523-$L522-$L523</f>
        <v>-1572</v>
      </c>
    </row>
    <row r="524" spans="1:14" x14ac:dyDescent="0.3">
      <c r="A524" t="s">
        <v>7</v>
      </c>
      <c r="B524">
        <v>8</v>
      </c>
      <c r="C524">
        <v>50</v>
      </c>
      <c r="D524">
        <v>3978</v>
      </c>
      <c r="E524">
        <v>62</v>
      </c>
      <c r="F524">
        <v>0</v>
      </c>
      <c r="G524">
        <v>1</v>
      </c>
      <c r="I524" s="7">
        <f t="shared" si="287"/>
        <v>6.25</v>
      </c>
      <c r="J524">
        <f t="shared" si="288"/>
        <v>42</v>
      </c>
      <c r="K524" s="5">
        <f t="shared" si="289"/>
        <v>0</v>
      </c>
      <c r="L524" s="5">
        <f t="shared" si="290"/>
        <v>3978</v>
      </c>
    </row>
    <row r="525" spans="1:14" x14ac:dyDescent="0.3">
      <c r="A525" t="s">
        <v>8</v>
      </c>
      <c r="B525">
        <v>8</v>
      </c>
      <c r="C525">
        <v>50</v>
      </c>
      <c r="D525">
        <v>4085</v>
      </c>
      <c r="E525">
        <v>62</v>
      </c>
      <c r="F525">
        <v>0</v>
      </c>
      <c r="G525">
        <v>1</v>
      </c>
      <c r="I525" s="7">
        <f t="shared" si="287"/>
        <v>6.25</v>
      </c>
      <c r="J525">
        <f t="shared" si="288"/>
        <v>42</v>
      </c>
      <c r="K525" s="5">
        <f t="shared" si="289"/>
        <v>4085</v>
      </c>
      <c r="L525" s="5">
        <f t="shared" si="290"/>
        <v>0</v>
      </c>
      <c r="N525">
        <f t="shared" ref="N525" si="296">$K524+$K525-$L524-$L525</f>
        <v>107</v>
      </c>
    </row>
    <row r="526" spans="1:14" hidden="1" x14ac:dyDescent="0.3">
      <c r="A526" t="s">
        <v>7</v>
      </c>
      <c r="B526">
        <v>3</v>
      </c>
      <c r="C526">
        <v>5</v>
      </c>
      <c r="D526">
        <v>280</v>
      </c>
      <c r="E526">
        <v>63</v>
      </c>
      <c r="F526">
        <v>1</v>
      </c>
      <c r="G526">
        <v>0</v>
      </c>
      <c r="I526" s="7">
        <f t="shared" si="287"/>
        <v>1.6666666666666667</v>
      </c>
      <c r="J526">
        <f t="shared" si="288"/>
        <v>2</v>
      </c>
      <c r="K526" s="5">
        <f t="shared" si="289"/>
        <v>0</v>
      </c>
      <c r="L526" s="5">
        <f t="shared" si="290"/>
        <v>280</v>
      </c>
    </row>
    <row r="527" spans="1:14" hidden="1" x14ac:dyDescent="0.3">
      <c r="A527" t="s">
        <v>8</v>
      </c>
      <c r="B527">
        <v>3</v>
      </c>
      <c r="C527">
        <v>5</v>
      </c>
      <c r="D527">
        <v>146</v>
      </c>
      <c r="E527">
        <v>63</v>
      </c>
      <c r="F527">
        <v>1</v>
      </c>
      <c r="G527">
        <v>0</v>
      </c>
      <c r="I527" s="7">
        <f t="shared" si="287"/>
        <v>1.6666666666666667</v>
      </c>
      <c r="J527">
        <f t="shared" si="288"/>
        <v>2</v>
      </c>
      <c r="K527" s="5">
        <f t="shared" si="289"/>
        <v>146</v>
      </c>
      <c r="L527" s="5">
        <f t="shared" si="290"/>
        <v>0</v>
      </c>
      <c r="N527">
        <f t="shared" ref="N527" si="297">$K526+$K527-$L526-$L527</f>
        <v>-134</v>
      </c>
    </row>
    <row r="528" spans="1:14" hidden="1" x14ac:dyDescent="0.3">
      <c r="A528" t="s">
        <v>7</v>
      </c>
      <c r="B528">
        <v>4</v>
      </c>
      <c r="C528">
        <v>5</v>
      </c>
      <c r="D528">
        <v>336</v>
      </c>
      <c r="E528">
        <v>64</v>
      </c>
      <c r="F528">
        <v>1</v>
      </c>
      <c r="G528">
        <v>0</v>
      </c>
      <c r="I528" s="7">
        <f t="shared" si="287"/>
        <v>1.25</v>
      </c>
      <c r="J528">
        <f t="shared" si="288"/>
        <v>1</v>
      </c>
      <c r="K528" s="5">
        <f t="shared" si="289"/>
        <v>0</v>
      </c>
      <c r="L528" s="5">
        <f t="shared" si="290"/>
        <v>336</v>
      </c>
    </row>
    <row r="529" spans="1:14" hidden="1" x14ac:dyDescent="0.3">
      <c r="A529" t="s">
        <v>8</v>
      </c>
      <c r="B529">
        <v>4</v>
      </c>
      <c r="C529">
        <v>5</v>
      </c>
      <c r="D529">
        <v>197</v>
      </c>
      <c r="E529">
        <v>64</v>
      </c>
      <c r="F529">
        <v>1</v>
      </c>
      <c r="G529">
        <v>0</v>
      </c>
      <c r="I529" s="7">
        <f t="shared" si="287"/>
        <v>1.25</v>
      </c>
      <c r="J529">
        <f t="shared" si="288"/>
        <v>1</v>
      </c>
      <c r="K529" s="5">
        <f t="shared" si="289"/>
        <v>197</v>
      </c>
      <c r="L529" s="5">
        <f t="shared" si="290"/>
        <v>0</v>
      </c>
      <c r="N529">
        <f t="shared" ref="N529" si="298">$K528+$K529-$L528-$L529</f>
        <v>-139</v>
      </c>
    </row>
    <row r="530" spans="1:14" hidden="1" x14ac:dyDescent="0.3">
      <c r="A530" t="s">
        <v>8</v>
      </c>
      <c r="B530">
        <v>23</v>
      </c>
      <c r="C530">
        <v>23</v>
      </c>
      <c r="D530">
        <v>156</v>
      </c>
      <c r="E530">
        <v>65</v>
      </c>
      <c r="F530">
        <v>1</v>
      </c>
      <c r="G530">
        <v>0</v>
      </c>
      <c r="I530" s="7">
        <f t="shared" si="287"/>
        <v>1</v>
      </c>
      <c r="J530">
        <f t="shared" si="288"/>
        <v>0</v>
      </c>
      <c r="K530" s="5">
        <f t="shared" si="289"/>
        <v>156</v>
      </c>
      <c r="L530" s="5">
        <f t="shared" si="290"/>
        <v>0</v>
      </c>
    </row>
    <row r="531" spans="1:14" hidden="1" x14ac:dyDescent="0.3">
      <c r="A531" t="s">
        <v>7</v>
      </c>
      <c r="B531">
        <v>23</v>
      </c>
      <c r="C531">
        <v>23</v>
      </c>
      <c r="D531">
        <v>1812</v>
      </c>
      <c r="E531">
        <v>65</v>
      </c>
      <c r="F531">
        <v>1</v>
      </c>
      <c r="G531">
        <v>0</v>
      </c>
      <c r="I531" s="7">
        <f t="shared" si="287"/>
        <v>1</v>
      </c>
      <c r="J531">
        <f t="shared" si="288"/>
        <v>0</v>
      </c>
      <c r="K531" s="5">
        <f t="shared" si="289"/>
        <v>0</v>
      </c>
      <c r="L531" s="5">
        <f t="shared" si="290"/>
        <v>1812</v>
      </c>
      <c r="N531">
        <f t="shared" ref="N531" si="299">$K530+$K531-$L530-$L531</f>
        <v>-1656</v>
      </c>
    </row>
    <row r="532" spans="1:14" hidden="1" x14ac:dyDescent="0.3">
      <c r="A532" t="s">
        <v>7</v>
      </c>
      <c r="B532">
        <v>13</v>
      </c>
      <c r="C532">
        <v>13</v>
      </c>
      <c r="D532">
        <v>796</v>
      </c>
      <c r="E532">
        <v>66</v>
      </c>
      <c r="F532">
        <v>1</v>
      </c>
      <c r="G532">
        <v>0</v>
      </c>
      <c r="I532" s="7">
        <f t="shared" si="287"/>
        <v>1</v>
      </c>
      <c r="J532">
        <f t="shared" si="288"/>
        <v>0</v>
      </c>
      <c r="K532" s="5">
        <f t="shared" si="289"/>
        <v>0</v>
      </c>
      <c r="L532" s="5">
        <f t="shared" si="290"/>
        <v>796</v>
      </c>
    </row>
    <row r="533" spans="1:14" hidden="1" x14ac:dyDescent="0.3">
      <c r="A533" t="s">
        <v>8</v>
      </c>
      <c r="B533">
        <v>13</v>
      </c>
      <c r="C533">
        <v>13</v>
      </c>
      <c r="D533">
        <v>165</v>
      </c>
      <c r="E533">
        <v>66</v>
      </c>
      <c r="F533">
        <v>1</v>
      </c>
      <c r="G533">
        <v>0</v>
      </c>
      <c r="I533" s="7">
        <f t="shared" si="287"/>
        <v>1</v>
      </c>
      <c r="J533">
        <f t="shared" si="288"/>
        <v>0</v>
      </c>
      <c r="K533" s="5">
        <f t="shared" si="289"/>
        <v>165</v>
      </c>
      <c r="L533" s="5">
        <f t="shared" si="290"/>
        <v>0</v>
      </c>
      <c r="N533">
        <f t="shared" ref="N533" si="300">$K532+$K533-$L532-$L533</f>
        <v>-631</v>
      </c>
    </row>
    <row r="534" spans="1:14" hidden="1" x14ac:dyDescent="0.3">
      <c r="A534" t="s">
        <v>7</v>
      </c>
      <c r="B534">
        <v>23</v>
      </c>
      <c r="C534">
        <v>23</v>
      </c>
      <c r="D534">
        <v>1930</v>
      </c>
      <c r="E534">
        <v>67</v>
      </c>
      <c r="F534">
        <v>1</v>
      </c>
      <c r="G534">
        <v>0</v>
      </c>
      <c r="I534" s="7">
        <f t="shared" si="287"/>
        <v>1</v>
      </c>
      <c r="J534">
        <f t="shared" si="288"/>
        <v>0</v>
      </c>
      <c r="K534" s="5">
        <f t="shared" si="289"/>
        <v>0</v>
      </c>
      <c r="L534" s="5">
        <f t="shared" si="290"/>
        <v>1930</v>
      </c>
    </row>
    <row r="535" spans="1:14" hidden="1" x14ac:dyDescent="0.3">
      <c r="A535" t="s">
        <v>8</v>
      </c>
      <c r="B535">
        <v>23</v>
      </c>
      <c r="C535">
        <v>23</v>
      </c>
      <c r="D535">
        <v>109</v>
      </c>
      <c r="E535">
        <v>67</v>
      </c>
      <c r="F535">
        <v>1</v>
      </c>
      <c r="G535">
        <v>0</v>
      </c>
      <c r="I535" s="7">
        <f t="shared" si="287"/>
        <v>1</v>
      </c>
      <c r="J535">
        <f t="shared" si="288"/>
        <v>0</v>
      </c>
      <c r="K535" s="5">
        <f t="shared" si="289"/>
        <v>109</v>
      </c>
      <c r="L535" s="5">
        <f t="shared" si="290"/>
        <v>0</v>
      </c>
      <c r="N535">
        <f t="shared" ref="N535" si="301">$K534+$K535-$L534-$L535</f>
        <v>-1821</v>
      </c>
    </row>
    <row r="536" spans="1:14" hidden="1" x14ac:dyDescent="0.3">
      <c r="A536" t="s">
        <v>7</v>
      </c>
      <c r="B536">
        <v>2</v>
      </c>
      <c r="C536">
        <v>2</v>
      </c>
      <c r="D536">
        <v>143</v>
      </c>
      <c r="E536">
        <v>68</v>
      </c>
      <c r="F536">
        <v>1</v>
      </c>
      <c r="G536">
        <v>0</v>
      </c>
      <c r="I536" s="7">
        <f t="shared" si="287"/>
        <v>1</v>
      </c>
      <c r="J536">
        <f t="shared" si="288"/>
        <v>0</v>
      </c>
      <c r="K536" s="5">
        <f t="shared" si="289"/>
        <v>0</v>
      </c>
      <c r="L536" s="5">
        <f t="shared" si="290"/>
        <v>143</v>
      </c>
    </row>
    <row r="537" spans="1:14" hidden="1" x14ac:dyDescent="0.3">
      <c r="A537" t="s">
        <v>8</v>
      </c>
      <c r="B537">
        <v>2</v>
      </c>
      <c r="C537">
        <v>2</v>
      </c>
      <c r="D537">
        <v>132</v>
      </c>
      <c r="E537">
        <v>68</v>
      </c>
      <c r="F537">
        <v>1</v>
      </c>
      <c r="G537">
        <v>0</v>
      </c>
      <c r="I537" s="7">
        <f t="shared" si="287"/>
        <v>1</v>
      </c>
      <c r="J537">
        <f t="shared" si="288"/>
        <v>0</v>
      </c>
      <c r="K537" s="5">
        <f t="shared" si="289"/>
        <v>132</v>
      </c>
      <c r="L537" s="5">
        <f t="shared" si="290"/>
        <v>0</v>
      </c>
      <c r="N537">
        <f t="shared" ref="N537" si="302">$K536+$K537-$L536-$L537</f>
        <v>-11</v>
      </c>
    </row>
    <row r="538" spans="1:14" hidden="1" x14ac:dyDescent="0.3">
      <c r="A538" t="s">
        <v>8</v>
      </c>
      <c r="B538">
        <v>16</v>
      </c>
      <c r="C538">
        <v>16</v>
      </c>
      <c r="D538">
        <v>97</v>
      </c>
      <c r="E538">
        <v>69</v>
      </c>
      <c r="F538">
        <v>1</v>
      </c>
      <c r="G538">
        <v>0</v>
      </c>
      <c r="I538" s="7">
        <f t="shared" si="287"/>
        <v>1</v>
      </c>
      <c r="J538">
        <f t="shared" si="288"/>
        <v>0</v>
      </c>
      <c r="K538" s="5">
        <f t="shared" si="289"/>
        <v>97</v>
      </c>
      <c r="L538" s="5">
        <f t="shared" si="290"/>
        <v>0</v>
      </c>
    </row>
    <row r="539" spans="1:14" hidden="1" x14ac:dyDescent="0.3">
      <c r="A539" t="s">
        <v>7</v>
      </c>
      <c r="B539">
        <v>16</v>
      </c>
      <c r="C539">
        <v>16</v>
      </c>
      <c r="D539">
        <v>1316</v>
      </c>
      <c r="E539">
        <v>69</v>
      </c>
      <c r="F539">
        <v>1</v>
      </c>
      <c r="G539">
        <v>0</v>
      </c>
      <c r="I539" s="7">
        <f t="shared" si="287"/>
        <v>1</v>
      </c>
      <c r="J539">
        <f t="shared" si="288"/>
        <v>0</v>
      </c>
      <c r="K539" s="5">
        <f t="shared" si="289"/>
        <v>0</v>
      </c>
      <c r="L539" s="5">
        <f t="shared" si="290"/>
        <v>1316</v>
      </c>
      <c r="N539">
        <f t="shared" ref="N539" si="303">$K538+$K539-$L538-$L539</f>
        <v>-1219</v>
      </c>
    </row>
    <row r="540" spans="1:14" hidden="1" x14ac:dyDescent="0.3">
      <c r="A540" t="s">
        <v>7</v>
      </c>
      <c r="B540">
        <v>18</v>
      </c>
      <c r="C540">
        <v>18</v>
      </c>
      <c r="D540">
        <v>1297</v>
      </c>
      <c r="E540">
        <v>70</v>
      </c>
      <c r="F540">
        <v>1</v>
      </c>
      <c r="G540">
        <v>0</v>
      </c>
      <c r="I540" s="7">
        <f t="shared" si="287"/>
        <v>1</v>
      </c>
      <c r="J540">
        <f t="shared" si="288"/>
        <v>0</v>
      </c>
      <c r="K540" s="5">
        <f t="shared" si="289"/>
        <v>0</v>
      </c>
      <c r="L540" s="5">
        <f t="shared" si="290"/>
        <v>1297</v>
      </c>
    </row>
    <row r="541" spans="1:14" hidden="1" x14ac:dyDescent="0.3">
      <c r="A541" t="s">
        <v>8</v>
      </c>
      <c r="B541">
        <v>18</v>
      </c>
      <c r="C541">
        <v>18</v>
      </c>
      <c r="D541">
        <v>158</v>
      </c>
      <c r="E541">
        <v>70</v>
      </c>
      <c r="F541">
        <v>1</v>
      </c>
      <c r="G541">
        <v>0</v>
      </c>
      <c r="I541" s="7">
        <f t="shared" si="287"/>
        <v>1</v>
      </c>
      <c r="J541">
        <f t="shared" si="288"/>
        <v>0</v>
      </c>
      <c r="K541" s="5">
        <f t="shared" si="289"/>
        <v>158</v>
      </c>
      <c r="L541" s="5">
        <f t="shared" si="290"/>
        <v>0</v>
      </c>
      <c r="N541">
        <f t="shared" ref="N541" si="304">$K540+$K541-$L540-$L541</f>
        <v>-1139</v>
      </c>
    </row>
    <row r="542" spans="1:14" hidden="1" x14ac:dyDescent="0.3">
      <c r="A542" t="s">
        <v>7</v>
      </c>
      <c r="B542">
        <v>14</v>
      </c>
      <c r="C542">
        <v>21</v>
      </c>
      <c r="D542">
        <v>1231</v>
      </c>
      <c r="E542">
        <v>71</v>
      </c>
      <c r="F542">
        <v>1</v>
      </c>
      <c r="G542">
        <v>0</v>
      </c>
      <c r="I542" s="7">
        <f t="shared" si="287"/>
        <v>1.5</v>
      </c>
      <c r="J542">
        <f t="shared" si="288"/>
        <v>7</v>
      </c>
      <c r="K542" s="5">
        <f t="shared" si="289"/>
        <v>0</v>
      </c>
      <c r="L542" s="5">
        <f t="shared" si="290"/>
        <v>1231</v>
      </c>
    </row>
    <row r="543" spans="1:14" hidden="1" x14ac:dyDescent="0.3">
      <c r="A543" t="s">
        <v>8</v>
      </c>
      <c r="B543">
        <v>14</v>
      </c>
      <c r="C543">
        <v>21</v>
      </c>
      <c r="D543">
        <v>621</v>
      </c>
      <c r="E543">
        <v>71</v>
      </c>
      <c r="F543">
        <v>1</v>
      </c>
      <c r="G543">
        <v>0</v>
      </c>
      <c r="I543" s="7">
        <f t="shared" si="287"/>
        <v>1.5</v>
      </c>
      <c r="J543">
        <f t="shared" si="288"/>
        <v>7</v>
      </c>
      <c r="K543" s="5">
        <f t="shared" si="289"/>
        <v>621</v>
      </c>
      <c r="L543" s="5">
        <f t="shared" si="290"/>
        <v>0</v>
      </c>
      <c r="N543">
        <f t="shared" ref="N543" si="305">$K542+$K543-$L542-$L543</f>
        <v>-610</v>
      </c>
    </row>
    <row r="544" spans="1:14" hidden="1" x14ac:dyDescent="0.3">
      <c r="A544" t="s">
        <v>7</v>
      </c>
      <c r="B544">
        <v>15</v>
      </c>
      <c r="C544">
        <v>15</v>
      </c>
      <c r="D544">
        <v>1394</v>
      </c>
      <c r="E544">
        <v>72</v>
      </c>
      <c r="F544">
        <v>1</v>
      </c>
      <c r="G544">
        <v>0</v>
      </c>
      <c r="I544" s="7">
        <f t="shared" si="287"/>
        <v>1</v>
      </c>
      <c r="J544">
        <f t="shared" si="288"/>
        <v>0</v>
      </c>
      <c r="K544" s="5">
        <f t="shared" si="289"/>
        <v>0</v>
      </c>
      <c r="L544" s="5">
        <f t="shared" si="290"/>
        <v>1394</v>
      </c>
    </row>
    <row r="545" spans="1:14" hidden="1" x14ac:dyDescent="0.3">
      <c r="A545" t="s">
        <v>8</v>
      </c>
      <c r="B545">
        <v>15</v>
      </c>
      <c r="C545">
        <v>15</v>
      </c>
      <c r="D545">
        <v>175</v>
      </c>
      <c r="E545">
        <v>72</v>
      </c>
      <c r="F545">
        <v>1</v>
      </c>
      <c r="G545">
        <v>0</v>
      </c>
      <c r="I545" s="7">
        <f t="shared" si="287"/>
        <v>1</v>
      </c>
      <c r="J545">
        <f t="shared" si="288"/>
        <v>0</v>
      </c>
      <c r="K545" s="5">
        <f t="shared" si="289"/>
        <v>175</v>
      </c>
      <c r="L545" s="5">
        <f t="shared" si="290"/>
        <v>0</v>
      </c>
      <c r="N545">
        <f t="shared" ref="N545" si="306">$K544+$K545-$L544-$L545</f>
        <v>-1219</v>
      </c>
    </row>
    <row r="546" spans="1:14" hidden="1" x14ac:dyDescent="0.3">
      <c r="A546" t="s">
        <v>8</v>
      </c>
      <c r="B546">
        <v>8</v>
      </c>
      <c r="C546">
        <v>8</v>
      </c>
      <c r="D546">
        <v>104</v>
      </c>
      <c r="E546">
        <v>73</v>
      </c>
      <c r="F546">
        <v>1</v>
      </c>
      <c r="G546">
        <v>0</v>
      </c>
      <c r="I546" s="7">
        <f t="shared" si="287"/>
        <v>1</v>
      </c>
      <c r="J546">
        <f t="shared" si="288"/>
        <v>0</v>
      </c>
      <c r="K546" s="5">
        <f t="shared" si="289"/>
        <v>104</v>
      </c>
      <c r="L546" s="5">
        <f t="shared" si="290"/>
        <v>0</v>
      </c>
    </row>
    <row r="547" spans="1:14" hidden="1" x14ac:dyDescent="0.3">
      <c r="A547" t="s">
        <v>7</v>
      </c>
      <c r="B547">
        <v>8</v>
      </c>
      <c r="C547">
        <v>8</v>
      </c>
      <c r="D547">
        <v>770</v>
      </c>
      <c r="E547">
        <v>73</v>
      </c>
      <c r="F547">
        <v>1</v>
      </c>
      <c r="G547">
        <v>0</v>
      </c>
      <c r="I547" s="7">
        <f t="shared" si="287"/>
        <v>1</v>
      </c>
      <c r="J547">
        <f t="shared" si="288"/>
        <v>0</v>
      </c>
      <c r="K547" s="5">
        <f t="shared" si="289"/>
        <v>0</v>
      </c>
      <c r="L547" s="5">
        <f t="shared" si="290"/>
        <v>770</v>
      </c>
      <c r="N547">
        <f t="shared" ref="N547" si="307">$K546+$K547-$L546-$L547</f>
        <v>-666</v>
      </c>
    </row>
    <row r="548" spans="1:14" hidden="1" x14ac:dyDescent="0.3">
      <c r="A548" t="s">
        <v>7</v>
      </c>
      <c r="B548">
        <v>16</v>
      </c>
      <c r="C548">
        <v>22</v>
      </c>
      <c r="D548">
        <v>1194</v>
      </c>
      <c r="E548">
        <v>74</v>
      </c>
      <c r="F548">
        <v>1</v>
      </c>
      <c r="G548">
        <v>0</v>
      </c>
      <c r="I548" s="7">
        <f t="shared" si="287"/>
        <v>1.375</v>
      </c>
      <c r="J548">
        <f t="shared" si="288"/>
        <v>6</v>
      </c>
      <c r="K548" s="5">
        <f t="shared" si="289"/>
        <v>0</v>
      </c>
      <c r="L548" s="5">
        <f t="shared" si="290"/>
        <v>1194</v>
      </c>
    </row>
    <row r="549" spans="1:14" hidden="1" x14ac:dyDescent="0.3">
      <c r="A549" t="s">
        <v>8</v>
      </c>
      <c r="B549">
        <v>16</v>
      </c>
      <c r="C549">
        <v>22</v>
      </c>
      <c r="D549">
        <v>560</v>
      </c>
      <c r="E549">
        <v>74</v>
      </c>
      <c r="F549">
        <v>1</v>
      </c>
      <c r="G549">
        <v>0</v>
      </c>
      <c r="I549" s="7">
        <f t="shared" si="287"/>
        <v>1.375</v>
      </c>
      <c r="J549">
        <f t="shared" si="288"/>
        <v>6</v>
      </c>
      <c r="K549" s="5">
        <f t="shared" si="289"/>
        <v>560</v>
      </c>
      <c r="L549" s="5">
        <f t="shared" si="290"/>
        <v>0</v>
      </c>
      <c r="N549">
        <f t="shared" ref="N549" si="308">$K548+$K549-$L548-$L549</f>
        <v>-634</v>
      </c>
    </row>
    <row r="550" spans="1:14" x14ac:dyDescent="0.3">
      <c r="A550" t="s">
        <v>7</v>
      </c>
      <c r="B550">
        <v>13</v>
      </c>
      <c r="C550">
        <v>44</v>
      </c>
      <c r="D550">
        <v>3351</v>
      </c>
      <c r="E550">
        <v>75</v>
      </c>
      <c r="F550">
        <v>1</v>
      </c>
      <c r="G550">
        <v>0</v>
      </c>
      <c r="I550" s="7">
        <f t="shared" si="287"/>
        <v>3.3846153846153846</v>
      </c>
      <c r="J550">
        <f t="shared" si="288"/>
        <v>31</v>
      </c>
      <c r="K550" s="5">
        <f t="shared" si="289"/>
        <v>0</v>
      </c>
      <c r="L550" s="5">
        <f t="shared" si="290"/>
        <v>3351</v>
      </c>
    </row>
    <row r="551" spans="1:14" x14ac:dyDescent="0.3">
      <c r="A551" t="s">
        <v>8</v>
      </c>
      <c r="B551">
        <v>13</v>
      </c>
      <c r="C551">
        <v>44</v>
      </c>
      <c r="D551">
        <v>2973</v>
      </c>
      <c r="E551">
        <v>75</v>
      </c>
      <c r="F551">
        <v>1</v>
      </c>
      <c r="G551">
        <v>0</v>
      </c>
      <c r="I551" s="7">
        <f t="shared" si="287"/>
        <v>3.3846153846153846</v>
      </c>
      <c r="J551">
        <f t="shared" si="288"/>
        <v>31</v>
      </c>
      <c r="K551" s="5">
        <f t="shared" si="289"/>
        <v>2973</v>
      </c>
      <c r="L551" s="5">
        <f t="shared" si="290"/>
        <v>0</v>
      </c>
      <c r="N551">
        <f t="shared" ref="N551" si="309">$K550+$K551-$L550-$L551</f>
        <v>-378</v>
      </c>
    </row>
    <row r="552" spans="1:14" hidden="1" x14ac:dyDescent="0.3">
      <c r="A552" t="s">
        <v>8</v>
      </c>
      <c r="B552">
        <v>13</v>
      </c>
      <c r="C552">
        <v>29</v>
      </c>
      <c r="D552">
        <v>1530</v>
      </c>
      <c r="E552">
        <v>76</v>
      </c>
      <c r="F552">
        <v>1</v>
      </c>
      <c r="G552">
        <v>0</v>
      </c>
      <c r="I552" s="7">
        <f t="shared" si="287"/>
        <v>2.2307692307692308</v>
      </c>
      <c r="J552">
        <f t="shared" si="288"/>
        <v>16</v>
      </c>
      <c r="K552" s="5">
        <f t="shared" si="289"/>
        <v>1530</v>
      </c>
      <c r="L552" s="5">
        <f t="shared" si="290"/>
        <v>0</v>
      </c>
    </row>
    <row r="553" spans="1:14" hidden="1" x14ac:dyDescent="0.3">
      <c r="A553" t="s">
        <v>7</v>
      </c>
      <c r="B553">
        <v>13</v>
      </c>
      <c r="C553">
        <v>29</v>
      </c>
      <c r="D553">
        <v>2307</v>
      </c>
      <c r="E553">
        <v>76</v>
      </c>
      <c r="F553">
        <v>1</v>
      </c>
      <c r="G553">
        <v>0</v>
      </c>
      <c r="I553" s="7">
        <f t="shared" si="287"/>
        <v>2.2307692307692308</v>
      </c>
      <c r="J553">
        <f t="shared" si="288"/>
        <v>16</v>
      </c>
      <c r="K553" s="5">
        <f t="shared" si="289"/>
        <v>0</v>
      </c>
      <c r="L553" s="5">
        <f t="shared" si="290"/>
        <v>2307</v>
      </c>
      <c r="N553">
        <f t="shared" ref="N553" si="310">$K552+$K553-$L552-$L553</f>
        <v>-777</v>
      </c>
    </row>
    <row r="554" spans="1:14" hidden="1" x14ac:dyDescent="0.3">
      <c r="A554" t="s">
        <v>7</v>
      </c>
      <c r="B554">
        <v>47</v>
      </c>
      <c r="C554">
        <v>49</v>
      </c>
      <c r="D554">
        <v>3919</v>
      </c>
      <c r="E554">
        <v>77</v>
      </c>
      <c r="F554">
        <v>1</v>
      </c>
      <c r="G554">
        <v>0</v>
      </c>
      <c r="I554" s="7">
        <f t="shared" si="287"/>
        <v>1.0425531914893618</v>
      </c>
      <c r="J554">
        <f t="shared" si="288"/>
        <v>2</v>
      </c>
      <c r="K554" s="5">
        <f t="shared" si="289"/>
        <v>0</v>
      </c>
      <c r="L554" s="5">
        <f t="shared" si="290"/>
        <v>3919</v>
      </c>
    </row>
    <row r="555" spans="1:14" hidden="1" x14ac:dyDescent="0.3">
      <c r="A555" t="s">
        <v>8</v>
      </c>
      <c r="B555">
        <v>47</v>
      </c>
      <c r="C555">
        <v>49</v>
      </c>
      <c r="D555">
        <v>387</v>
      </c>
      <c r="E555">
        <v>77</v>
      </c>
      <c r="F555">
        <v>1</v>
      </c>
      <c r="G555">
        <v>0</v>
      </c>
      <c r="I555" s="7">
        <f t="shared" si="287"/>
        <v>1.0425531914893618</v>
      </c>
      <c r="J555">
        <f t="shared" si="288"/>
        <v>2</v>
      </c>
      <c r="K555" s="5">
        <f t="shared" si="289"/>
        <v>387</v>
      </c>
      <c r="L555" s="5">
        <f t="shared" si="290"/>
        <v>0</v>
      </c>
      <c r="N555">
        <f t="shared" ref="N555" si="311">$K554+$K555-$L554-$L555</f>
        <v>-3532</v>
      </c>
    </row>
    <row r="556" spans="1:14" hidden="1" x14ac:dyDescent="0.3">
      <c r="A556" t="s">
        <v>8</v>
      </c>
      <c r="B556">
        <v>15</v>
      </c>
      <c r="C556">
        <v>15</v>
      </c>
      <c r="D556">
        <v>132</v>
      </c>
      <c r="E556">
        <v>78</v>
      </c>
      <c r="F556">
        <v>1</v>
      </c>
      <c r="G556">
        <v>0</v>
      </c>
      <c r="I556" s="7">
        <f t="shared" si="287"/>
        <v>1</v>
      </c>
      <c r="J556">
        <f t="shared" si="288"/>
        <v>0</v>
      </c>
      <c r="K556" s="5">
        <f t="shared" si="289"/>
        <v>132</v>
      </c>
      <c r="L556" s="5">
        <f t="shared" si="290"/>
        <v>0</v>
      </c>
    </row>
    <row r="557" spans="1:14" hidden="1" x14ac:dyDescent="0.3">
      <c r="A557" t="s">
        <v>7</v>
      </c>
      <c r="B557">
        <v>15</v>
      </c>
      <c r="C557">
        <v>15</v>
      </c>
      <c r="D557">
        <v>1187</v>
      </c>
      <c r="E557">
        <v>78</v>
      </c>
      <c r="F557">
        <v>1</v>
      </c>
      <c r="G557">
        <v>0</v>
      </c>
      <c r="I557" s="7">
        <f t="shared" si="287"/>
        <v>1</v>
      </c>
      <c r="J557">
        <f t="shared" si="288"/>
        <v>0</v>
      </c>
      <c r="K557" s="5">
        <f t="shared" si="289"/>
        <v>0</v>
      </c>
      <c r="L557" s="5">
        <f t="shared" si="290"/>
        <v>1187</v>
      </c>
      <c r="N557">
        <f t="shared" ref="N557" si="312">$K556+$K557-$L556-$L557</f>
        <v>-1055</v>
      </c>
    </row>
    <row r="558" spans="1:14" hidden="1" x14ac:dyDescent="0.3">
      <c r="A558" t="s">
        <v>8</v>
      </c>
      <c r="B558">
        <v>10</v>
      </c>
      <c r="C558">
        <v>10</v>
      </c>
      <c r="D558">
        <v>145</v>
      </c>
      <c r="E558">
        <v>79</v>
      </c>
      <c r="F558">
        <v>1</v>
      </c>
      <c r="G558">
        <v>0</v>
      </c>
      <c r="I558" s="7">
        <f t="shared" si="287"/>
        <v>1</v>
      </c>
      <c r="J558">
        <f t="shared" si="288"/>
        <v>0</v>
      </c>
      <c r="K558" s="5">
        <f t="shared" si="289"/>
        <v>145</v>
      </c>
      <c r="L558" s="5">
        <f t="shared" si="290"/>
        <v>0</v>
      </c>
    </row>
    <row r="559" spans="1:14" hidden="1" x14ac:dyDescent="0.3">
      <c r="A559" t="s">
        <v>7</v>
      </c>
      <c r="B559">
        <v>10</v>
      </c>
      <c r="C559">
        <v>10</v>
      </c>
      <c r="D559">
        <v>765</v>
      </c>
      <c r="E559">
        <v>79</v>
      </c>
      <c r="F559">
        <v>1</v>
      </c>
      <c r="G559">
        <v>0</v>
      </c>
      <c r="I559" s="7">
        <f t="shared" si="287"/>
        <v>1</v>
      </c>
      <c r="J559">
        <f t="shared" si="288"/>
        <v>0</v>
      </c>
      <c r="K559" s="5">
        <f t="shared" si="289"/>
        <v>0</v>
      </c>
      <c r="L559" s="5">
        <f t="shared" si="290"/>
        <v>765</v>
      </c>
      <c r="N559">
        <f t="shared" ref="N559" si="313">$K558+$K559-$L558-$L559</f>
        <v>-620</v>
      </c>
    </row>
    <row r="560" spans="1:14" hidden="1" x14ac:dyDescent="0.3">
      <c r="A560" t="s">
        <v>7</v>
      </c>
      <c r="B560">
        <v>12</v>
      </c>
      <c r="C560">
        <v>32</v>
      </c>
      <c r="D560">
        <v>2462</v>
      </c>
      <c r="E560">
        <v>80</v>
      </c>
      <c r="F560">
        <v>1</v>
      </c>
      <c r="G560">
        <v>0</v>
      </c>
      <c r="I560" s="7">
        <f t="shared" si="287"/>
        <v>2.6666666666666665</v>
      </c>
      <c r="J560">
        <f t="shared" si="288"/>
        <v>20</v>
      </c>
      <c r="K560" s="5">
        <f t="shared" si="289"/>
        <v>0</v>
      </c>
      <c r="L560" s="5">
        <f t="shared" si="290"/>
        <v>2462</v>
      </c>
    </row>
    <row r="561" spans="1:14" hidden="1" x14ac:dyDescent="0.3">
      <c r="A561" t="s">
        <v>8</v>
      </c>
      <c r="B561">
        <v>12</v>
      </c>
      <c r="C561">
        <v>32</v>
      </c>
      <c r="D561">
        <v>2003</v>
      </c>
      <c r="E561">
        <v>80</v>
      </c>
      <c r="F561">
        <v>1</v>
      </c>
      <c r="G561">
        <v>0</v>
      </c>
      <c r="I561" s="7">
        <f t="shared" si="287"/>
        <v>2.6666666666666665</v>
      </c>
      <c r="J561">
        <f t="shared" si="288"/>
        <v>20</v>
      </c>
      <c r="K561" s="5">
        <f t="shared" si="289"/>
        <v>2003</v>
      </c>
      <c r="L561" s="5">
        <f t="shared" si="290"/>
        <v>0</v>
      </c>
      <c r="N561">
        <f t="shared" ref="N561" si="314">$K560+$K561-$L560-$L561</f>
        <v>-459</v>
      </c>
    </row>
    <row r="562" spans="1:14" hidden="1" x14ac:dyDescent="0.3">
      <c r="A562" t="s">
        <v>8</v>
      </c>
      <c r="B562">
        <v>39</v>
      </c>
      <c r="C562">
        <v>39</v>
      </c>
      <c r="D562">
        <v>149</v>
      </c>
      <c r="E562">
        <v>81</v>
      </c>
      <c r="F562">
        <v>1</v>
      </c>
      <c r="G562">
        <v>0</v>
      </c>
      <c r="I562" s="7">
        <f t="shared" si="287"/>
        <v>1</v>
      </c>
      <c r="J562">
        <f t="shared" si="288"/>
        <v>0</v>
      </c>
      <c r="K562" s="5">
        <f t="shared" si="289"/>
        <v>149</v>
      </c>
      <c r="L562" s="5">
        <f t="shared" si="290"/>
        <v>0</v>
      </c>
    </row>
    <row r="563" spans="1:14" hidden="1" x14ac:dyDescent="0.3">
      <c r="A563" t="s">
        <v>7</v>
      </c>
      <c r="B563">
        <v>39</v>
      </c>
      <c r="C563">
        <v>39</v>
      </c>
      <c r="D563">
        <v>3203</v>
      </c>
      <c r="E563">
        <v>81</v>
      </c>
      <c r="F563">
        <v>1</v>
      </c>
      <c r="G563">
        <v>0</v>
      </c>
      <c r="I563" s="7">
        <f t="shared" si="287"/>
        <v>1</v>
      </c>
      <c r="J563">
        <f t="shared" si="288"/>
        <v>0</v>
      </c>
      <c r="K563" s="5">
        <f t="shared" si="289"/>
        <v>0</v>
      </c>
      <c r="L563" s="5">
        <f t="shared" si="290"/>
        <v>3203</v>
      </c>
      <c r="N563">
        <f t="shared" ref="N563" si="315">$K562+$K563-$L562-$L563</f>
        <v>-3054</v>
      </c>
    </row>
    <row r="564" spans="1:14" hidden="1" x14ac:dyDescent="0.3">
      <c r="A564" t="s">
        <v>8</v>
      </c>
      <c r="B564">
        <v>18</v>
      </c>
      <c r="C564">
        <v>18</v>
      </c>
      <c r="D564">
        <v>90</v>
      </c>
      <c r="E564">
        <v>82</v>
      </c>
      <c r="F564">
        <v>1</v>
      </c>
      <c r="G564">
        <v>0</v>
      </c>
      <c r="I564" s="7">
        <f t="shared" si="287"/>
        <v>1</v>
      </c>
      <c r="J564">
        <f t="shared" si="288"/>
        <v>0</v>
      </c>
      <c r="K564" s="5">
        <f t="shared" si="289"/>
        <v>90</v>
      </c>
      <c r="L564" s="5">
        <f t="shared" si="290"/>
        <v>0</v>
      </c>
    </row>
    <row r="565" spans="1:14" hidden="1" x14ac:dyDescent="0.3">
      <c r="A565" t="s">
        <v>7</v>
      </c>
      <c r="B565">
        <v>18</v>
      </c>
      <c r="C565">
        <v>18</v>
      </c>
      <c r="D565">
        <v>1578</v>
      </c>
      <c r="E565">
        <v>82</v>
      </c>
      <c r="F565">
        <v>1</v>
      </c>
      <c r="G565">
        <v>0</v>
      </c>
      <c r="I565" s="7">
        <f t="shared" si="287"/>
        <v>1</v>
      </c>
      <c r="J565">
        <f t="shared" si="288"/>
        <v>0</v>
      </c>
      <c r="K565" s="5">
        <f t="shared" si="289"/>
        <v>0</v>
      </c>
      <c r="L565" s="5">
        <f t="shared" si="290"/>
        <v>1578</v>
      </c>
      <c r="N565">
        <f t="shared" ref="N565" si="316">$K564+$K565-$L564-$L565</f>
        <v>-1488</v>
      </c>
    </row>
    <row r="566" spans="1:14" hidden="1" x14ac:dyDescent="0.3">
      <c r="A566" t="s">
        <v>7</v>
      </c>
      <c r="B566">
        <v>11</v>
      </c>
      <c r="C566">
        <v>11</v>
      </c>
      <c r="D566">
        <v>944</v>
      </c>
      <c r="E566">
        <v>83</v>
      </c>
      <c r="F566">
        <v>1</v>
      </c>
      <c r="G566">
        <v>0</v>
      </c>
      <c r="I566" s="7">
        <f t="shared" si="287"/>
        <v>1</v>
      </c>
      <c r="J566">
        <f t="shared" si="288"/>
        <v>0</v>
      </c>
      <c r="K566" s="5">
        <f t="shared" si="289"/>
        <v>0</v>
      </c>
      <c r="L566" s="5">
        <f t="shared" si="290"/>
        <v>944</v>
      </c>
    </row>
    <row r="567" spans="1:14" hidden="1" x14ac:dyDescent="0.3">
      <c r="A567" t="s">
        <v>8</v>
      </c>
      <c r="B567">
        <v>11</v>
      </c>
      <c r="C567">
        <v>11</v>
      </c>
      <c r="D567">
        <v>152</v>
      </c>
      <c r="E567">
        <v>83</v>
      </c>
      <c r="F567">
        <v>1</v>
      </c>
      <c r="G567">
        <v>0</v>
      </c>
      <c r="I567" s="7">
        <f t="shared" si="287"/>
        <v>1</v>
      </c>
      <c r="J567">
        <f t="shared" si="288"/>
        <v>0</v>
      </c>
      <c r="K567" s="5">
        <f t="shared" si="289"/>
        <v>152</v>
      </c>
      <c r="L567" s="5">
        <f t="shared" si="290"/>
        <v>0</v>
      </c>
      <c r="N567">
        <f t="shared" ref="N567" si="317">$K566+$K567-$L566-$L567</f>
        <v>-792</v>
      </c>
    </row>
    <row r="568" spans="1:14" hidden="1" x14ac:dyDescent="0.3">
      <c r="A568" t="s">
        <v>8</v>
      </c>
      <c r="B568">
        <v>11</v>
      </c>
      <c r="C568">
        <v>18</v>
      </c>
      <c r="D568">
        <v>776</v>
      </c>
      <c r="E568">
        <v>84</v>
      </c>
      <c r="F568">
        <v>1</v>
      </c>
      <c r="G568">
        <v>0</v>
      </c>
      <c r="I568" s="7">
        <f t="shared" si="287"/>
        <v>1.6363636363636365</v>
      </c>
      <c r="J568">
        <f t="shared" si="288"/>
        <v>7</v>
      </c>
      <c r="K568" s="5">
        <f t="shared" si="289"/>
        <v>776</v>
      </c>
      <c r="L568" s="5">
        <f t="shared" si="290"/>
        <v>0</v>
      </c>
    </row>
    <row r="569" spans="1:14" hidden="1" x14ac:dyDescent="0.3">
      <c r="A569" t="s">
        <v>7</v>
      </c>
      <c r="B569">
        <v>11</v>
      </c>
      <c r="C569">
        <v>18</v>
      </c>
      <c r="D569">
        <v>1598</v>
      </c>
      <c r="E569">
        <v>84</v>
      </c>
      <c r="F569">
        <v>1</v>
      </c>
      <c r="G569">
        <v>0</v>
      </c>
      <c r="I569" s="7">
        <f t="shared" si="287"/>
        <v>1.6363636363636365</v>
      </c>
      <c r="J569">
        <f t="shared" si="288"/>
        <v>7</v>
      </c>
      <c r="K569" s="5">
        <f t="shared" si="289"/>
        <v>0</v>
      </c>
      <c r="L569" s="5">
        <f t="shared" si="290"/>
        <v>1598</v>
      </c>
      <c r="N569">
        <f t="shared" ref="N569" si="318">$K568+$K569-$L568-$L569</f>
        <v>-822</v>
      </c>
    </row>
    <row r="570" spans="1:14" hidden="1" x14ac:dyDescent="0.3">
      <c r="A570" t="s">
        <v>7</v>
      </c>
      <c r="B570">
        <v>8</v>
      </c>
      <c r="C570">
        <v>8</v>
      </c>
      <c r="D570">
        <v>752</v>
      </c>
      <c r="E570">
        <v>85</v>
      </c>
      <c r="F570">
        <v>1</v>
      </c>
      <c r="G570">
        <v>0</v>
      </c>
      <c r="I570" s="7">
        <f t="shared" si="287"/>
        <v>1</v>
      </c>
      <c r="J570">
        <f t="shared" si="288"/>
        <v>0</v>
      </c>
      <c r="K570" s="5">
        <f t="shared" si="289"/>
        <v>0</v>
      </c>
      <c r="L570" s="5">
        <f t="shared" si="290"/>
        <v>752</v>
      </c>
    </row>
    <row r="571" spans="1:14" hidden="1" x14ac:dyDescent="0.3">
      <c r="A571" t="s">
        <v>8</v>
      </c>
      <c r="B571">
        <v>8</v>
      </c>
      <c r="C571">
        <v>8</v>
      </c>
      <c r="D571">
        <v>73</v>
      </c>
      <c r="E571">
        <v>85</v>
      </c>
      <c r="F571">
        <v>1</v>
      </c>
      <c r="G571">
        <v>0</v>
      </c>
      <c r="I571" s="7">
        <f t="shared" si="287"/>
        <v>1</v>
      </c>
      <c r="J571">
        <f t="shared" si="288"/>
        <v>0</v>
      </c>
      <c r="K571" s="5">
        <f t="shared" si="289"/>
        <v>73</v>
      </c>
      <c r="L571" s="5">
        <f t="shared" si="290"/>
        <v>0</v>
      </c>
      <c r="N571">
        <f t="shared" ref="N571" si="319">$K570+$K571-$L570-$L571</f>
        <v>-679</v>
      </c>
    </row>
    <row r="572" spans="1:14" hidden="1" x14ac:dyDescent="0.3">
      <c r="A572" t="s">
        <v>8</v>
      </c>
      <c r="B572">
        <v>19</v>
      </c>
      <c r="C572">
        <v>44</v>
      </c>
      <c r="D572">
        <v>2523</v>
      </c>
      <c r="E572">
        <v>86</v>
      </c>
      <c r="F572">
        <v>1</v>
      </c>
      <c r="G572">
        <v>0</v>
      </c>
      <c r="I572" s="7">
        <f t="shared" si="287"/>
        <v>2.3157894736842106</v>
      </c>
      <c r="J572">
        <f t="shared" si="288"/>
        <v>25</v>
      </c>
      <c r="K572" s="5">
        <f t="shared" si="289"/>
        <v>2523</v>
      </c>
      <c r="L572" s="5">
        <f t="shared" si="290"/>
        <v>0</v>
      </c>
    </row>
    <row r="573" spans="1:14" hidden="1" x14ac:dyDescent="0.3">
      <c r="A573" t="s">
        <v>7</v>
      </c>
      <c r="B573">
        <v>19</v>
      </c>
      <c r="C573">
        <v>44</v>
      </c>
      <c r="D573">
        <v>3131</v>
      </c>
      <c r="E573">
        <v>86</v>
      </c>
      <c r="F573">
        <v>1</v>
      </c>
      <c r="G573">
        <v>0</v>
      </c>
      <c r="I573" s="7">
        <f t="shared" si="287"/>
        <v>2.3157894736842106</v>
      </c>
      <c r="J573">
        <f t="shared" si="288"/>
        <v>25</v>
      </c>
      <c r="K573" s="5">
        <f t="shared" si="289"/>
        <v>0</v>
      </c>
      <c r="L573" s="5">
        <f t="shared" si="290"/>
        <v>3131</v>
      </c>
      <c r="N573">
        <f t="shared" ref="N573" si="320">$K572+$K573-$L572-$L573</f>
        <v>-608</v>
      </c>
    </row>
    <row r="574" spans="1:14" hidden="1" x14ac:dyDescent="0.3">
      <c r="A574" t="s">
        <v>8</v>
      </c>
      <c r="B574">
        <v>23</v>
      </c>
      <c r="C574">
        <v>28</v>
      </c>
      <c r="D574">
        <v>702</v>
      </c>
      <c r="E574">
        <v>87</v>
      </c>
      <c r="F574">
        <v>1</v>
      </c>
      <c r="G574">
        <v>0</v>
      </c>
      <c r="I574" s="7">
        <f t="shared" si="287"/>
        <v>1.2173913043478262</v>
      </c>
      <c r="J574">
        <f t="shared" si="288"/>
        <v>5</v>
      </c>
      <c r="K574" s="5">
        <f t="shared" si="289"/>
        <v>702</v>
      </c>
      <c r="L574" s="5">
        <f t="shared" si="290"/>
        <v>0</v>
      </c>
    </row>
    <row r="575" spans="1:14" hidden="1" x14ac:dyDescent="0.3">
      <c r="A575" t="s">
        <v>7</v>
      </c>
      <c r="B575">
        <v>23</v>
      </c>
      <c r="C575">
        <v>28</v>
      </c>
      <c r="D575">
        <v>1846</v>
      </c>
      <c r="E575">
        <v>87</v>
      </c>
      <c r="F575">
        <v>1</v>
      </c>
      <c r="G575">
        <v>0</v>
      </c>
      <c r="I575" s="7">
        <f t="shared" si="287"/>
        <v>1.2173913043478262</v>
      </c>
      <c r="J575">
        <f t="shared" si="288"/>
        <v>5</v>
      </c>
      <c r="K575" s="5">
        <f t="shared" si="289"/>
        <v>0</v>
      </c>
      <c r="L575" s="5">
        <f t="shared" si="290"/>
        <v>1846</v>
      </c>
      <c r="N575">
        <f t="shared" ref="N575" si="321">$K574+$K575-$L574-$L575</f>
        <v>-1144</v>
      </c>
    </row>
    <row r="576" spans="1:14" hidden="1" x14ac:dyDescent="0.3">
      <c r="A576" t="s">
        <v>7</v>
      </c>
      <c r="B576">
        <v>29</v>
      </c>
      <c r="C576">
        <v>48</v>
      </c>
      <c r="D576">
        <v>3801</v>
      </c>
      <c r="E576">
        <v>88</v>
      </c>
      <c r="F576">
        <v>1</v>
      </c>
      <c r="G576">
        <v>0</v>
      </c>
      <c r="I576" s="7">
        <f t="shared" si="287"/>
        <v>1.6551724137931034</v>
      </c>
      <c r="J576">
        <f t="shared" si="288"/>
        <v>19</v>
      </c>
      <c r="K576" s="5">
        <f t="shared" si="289"/>
        <v>0</v>
      </c>
      <c r="L576" s="5">
        <f t="shared" si="290"/>
        <v>3801</v>
      </c>
    </row>
    <row r="577" spans="1:14" hidden="1" x14ac:dyDescent="0.3">
      <c r="A577" t="s">
        <v>8</v>
      </c>
      <c r="B577">
        <v>29</v>
      </c>
      <c r="C577">
        <v>48</v>
      </c>
      <c r="D577">
        <v>2066</v>
      </c>
      <c r="E577">
        <v>88</v>
      </c>
      <c r="F577">
        <v>1</v>
      </c>
      <c r="G577">
        <v>0</v>
      </c>
      <c r="I577" s="7">
        <f t="shared" si="287"/>
        <v>1.6551724137931034</v>
      </c>
      <c r="J577">
        <f t="shared" si="288"/>
        <v>19</v>
      </c>
      <c r="K577" s="5">
        <f t="shared" si="289"/>
        <v>2066</v>
      </c>
      <c r="L577" s="5">
        <f t="shared" si="290"/>
        <v>0</v>
      </c>
      <c r="N577">
        <f t="shared" ref="N577" si="322">$K576+$K577-$L576-$L577</f>
        <v>-1735</v>
      </c>
    </row>
    <row r="578" spans="1:14" x14ac:dyDescent="0.3">
      <c r="A578" t="s">
        <v>8</v>
      </c>
      <c r="B578">
        <v>10</v>
      </c>
      <c r="C578">
        <v>42</v>
      </c>
      <c r="D578">
        <v>3173</v>
      </c>
      <c r="E578">
        <v>89</v>
      </c>
      <c r="F578">
        <v>0</v>
      </c>
      <c r="G578">
        <v>1</v>
      </c>
      <c r="I578" s="7">
        <f t="shared" si="287"/>
        <v>4.2</v>
      </c>
      <c r="J578">
        <f t="shared" si="288"/>
        <v>32</v>
      </c>
      <c r="K578" s="5">
        <f t="shared" si="289"/>
        <v>3173</v>
      </c>
      <c r="L578" s="5">
        <f t="shared" si="290"/>
        <v>0</v>
      </c>
    </row>
    <row r="579" spans="1:14" x14ac:dyDescent="0.3">
      <c r="A579" t="s">
        <v>7</v>
      </c>
      <c r="B579">
        <v>10</v>
      </c>
      <c r="C579">
        <v>42</v>
      </c>
      <c r="D579">
        <v>3075</v>
      </c>
      <c r="E579">
        <v>89</v>
      </c>
      <c r="F579">
        <v>0</v>
      </c>
      <c r="G579">
        <v>1</v>
      </c>
      <c r="I579" s="7">
        <f t="shared" ref="I579:I642" si="323">C579/B579</f>
        <v>4.2</v>
      </c>
      <c r="J579">
        <f t="shared" ref="J579:J642" si="324">C579-B579</f>
        <v>32</v>
      </c>
      <c r="K579" s="5">
        <f t="shared" ref="K579:K642" si="325">IF($A579="Hungarian",$D579,0)</f>
        <v>0</v>
      </c>
      <c r="L579" s="5">
        <f t="shared" ref="L579:L642" si="326">IF($A579="Vickrey Auction",$D579,0)</f>
        <v>3075</v>
      </c>
      <c r="N579">
        <f t="shared" ref="N579" si="327">$K578+$K579-$L578-$L579</f>
        <v>98</v>
      </c>
    </row>
    <row r="580" spans="1:14" hidden="1" x14ac:dyDescent="0.3">
      <c r="A580" t="s">
        <v>7</v>
      </c>
      <c r="B580">
        <v>29</v>
      </c>
      <c r="C580">
        <v>41</v>
      </c>
      <c r="D580">
        <v>2849</v>
      </c>
      <c r="E580">
        <v>90</v>
      </c>
      <c r="F580">
        <v>1</v>
      </c>
      <c r="G580">
        <v>0</v>
      </c>
      <c r="I580" s="7">
        <f t="shared" si="323"/>
        <v>1.4137931034482758</v>
      </c>
      <c r="J580">
        <f t="shared" si="324"/>
        <v>12</v>
      </c>
      <c r="K580" s="5">
        <f t="shared" si="325"/>
        <v>0</v>
      </c>
      <c r="L580" s="5">
        <f t="shared" si="326"/>
        <v>2849</v>
      </c>
    </row>
    <row r="581" spans="1:14" hidden="1" x14ac:dyDescent="0.3">
      <c r="A581" t="s">
        <v>8</v>
      </c>
      <c r="B581">
        <v>29</v>
      </c>
      <c r="C581">
        <v>41</v>
      </c>
      <c r="D581">
        <v>1182</v>
      </c>
      <c r="E581">
        <v>90</v>
      </c>
      <c r="F581">
        <v>1</v>
      </c>
      <c r="G581">
        <v>0</v>
      </c>
      <c r="I581" s="7">
        <f t="shared" si="323"/>
        <v>1.4137931034482758</v>
      </c>
      <c r="J581">
        <f t="shared" si="324"/>
        <v>12</v>
      </c>
      <c r="K581" s="5">
        <f t="shared" si="325"/>
        <v>1182</v>
      </c>
      <c r="L581" s="5">
        <f t="shared" si="326"/>
        <v>0</v>
      </c>
      <c r="N581">
        <f t="shared" ref="N581" si="328">$K580+$K581-$L580-$L581</f>
        <v>-1667</v>
      </c>
    </row>
    <row r="582" spans="1:14" hidden="1" x14ac:dyDescent="0.3">
      <c r="A582" t="s">
        <v>7</v>
      </c>
      <c r="B582">
        <v>12</v>
      </c>
      <c r="C582">
        <v>12</v>
      </c>
      <c r="D582">
        <v>1168</v>
      </c>
      <c r="E582">
        <v>91</v>
      </c>
      <c r="F582">
        <v>1</v>
      </c>
      <c r="G582">
        <v>0</v>
      </c>
      <c r="I582" s="7">
        <f t="shared" si="323"/>
        <v>1</v>
      </c>
      <c r="J582">
        <f t="shared" si="324"/>
        <v>0</v>
      </c>
      <c r="K582" s="5">
        <f t="shared" si="325"/>
        <v>0</v>
      </c>
      <c r="L582" s="5">
        <f t="shared" si="326"/>
        <v>1168</v>
      </c>
    </row>
    <row r="583" spans="1:14" hidden="1" x14ac:dyDescent="0.3">
      <c r="A583" t="s">
        <v>8</v>
      </c>
      <c r="B583">
        <v>12</v>
      </c>
      <c r="C583">
        <v>12</v>
      </c>
      <c r="D583">
        <v>143</v>
      </c>
      <c r="E583">
        <v>91</v>
      </c>
      <c r="F583">
        <v>1</v>
      </c>
      <c r="G583">
        <v>0</v>
      </c>
      <c r="I583" s="7">
        <f t="shared" si="323"/>
        <v>1</v>
      </c>
      <c r="J583">
        <f t="shared" si="324"/>
        <v>0</v>
      </c>
      <c r="K583" s="5">
        <f t="shared" si="325"/>
        <v>143</v>
      </c>
      <c r="L583" s="5">
        <f t="shared" si="326"/>
        <v>0</v>
      </c>
      <c r="N583">
        <f t="shared" ref="N583" si="329">$K582+$K583-$L582-$L583</f>
        <v>-1025</v>
      </c>
    </row>
    <row r="584" spans="1:14" hidden="1" x14ac:dyDescent="0.3">
      <c r="A584" t="s">
        <v>8</v>
      </c>
      <c r="B584">
        <v>25</v>
      </c>
      <c r="C584">
        <v>33</v>
      </c>
      <c r="D584">
        <v>910</v>
      </c>
      <c r="E584">
        <v>92</v>
      </c>
      <c r="F584">
        <v>1</v>
      </c>
      <c r="G584">
        <v>0</v>
      </c>
      <c r="I584" s="7">
        <f t="shared" si="323"/>
        <v>1.32</v>
      </c>
      <c r="J584">
        <f t="shared" si="324"/>
        <v>8</v>
      </c>
      <c r="K584" s="5">
        <f t="shared" si="325"/>
        <v>910</v>
      </c>
      <c r="L584" s="5">
        <f t="shared" si="326"/>
        <v>0</v>
      </c>
    </row>
    <row r="585" spans="1:14" hidden="1" x14ac:dyDescent="0.3">
      <c r="A585" t="s">
        <v>7</v>
      </c>
      <c r="B585">
        <v>25</v>
      </c>
      <c r="C585">
        <v>33</v>
      </c>
      <c r="D585">
        <v>2379</v>
      </c>
      <c r="E585">
        <v>92</v>
      </c>
      <c r="F585">
        <v>1</v>
      </c>
      <c r="G585">
        <v>0</v>
      </c>
      <c r="I585" s="7">
        <f t="shared" si="323"/>
        <v>1.32</v>
      </c>
      <c r="J585">
        <f t="shared" si="324"/>
        <v>8</v>
      </c>
      <c r="K585" s="5">
        <f t="shared" si="325"/>
        <v>0</v>
      </c>
      <c r="L585" s="5">
        <f t="shared" si="326"/>
        <v>2379</v>
      </c>
      <c r="N585">
        <f t="shared" ref="N585" si="330">$K584+$K585-$L584-$L585</f>
        <v>-1469</v>
      </c>
    </row>
    <row r="586" spans="1:14" hidden="1" x14ac:dyDescent="0.3">
      <c r="A586" t="s">
        <v>8</v>
      </c>
      <c r="B586">
        <v>31</v>
      </c>
      <c r="C586">
        <v>49</v>
      </c>
      <c r="D586">
        <v>2224</v>
      </c>
      <c r="E586">
        <v>93</v>
      </c>
      <c r="F586">
        <v>1</v>
      </c>
      <c r="G586">
        <v>0</v>
      </c>
      <c r="I586" s="7">
        <f t="shared" si="323"/>
        <v>1.5806451612903225</v>
      </c>
      <c r="J586">
        <f t="shared" si="324"/>
        <v>18</v>
      </c>
      <c r="K586" s="5">
        <f t="shared" si="325"/>
        <v>2224</v>
      </c>
      <c r="L586" s="5">
        <f t="shared" si="326"/>
        <v>0</v>
      </c>
    </row>
    <row r="587" spans="1:14" hidden="1" x14ac:dyDescent="0.3">
      <c r="A587" t="s">
        <v>7</v>
      </c>
      <c r="B587">
        <v>31</v>
      </c>
      <c r="C587">
        <v>49</v>
      </c>
      <c r="D587">
        <v>3500</v>
      </c>
      <c r="E587">
        <v>93</v>
      </c>
      <c r="F587">
        <v>1</v>
      </c>
      <c r="G587">
        <v>0</v>
      </c>
      <c r="I587" s="7">
        <f t="shared" si="323"/>
        <v>1.5806451612903225</v>
      </c>
      <c r="J587">
        <f t="shared" si="324"/>
        <v>18</v>
      </c>
      <c r="K587" s="5">
        <f t="shared" si="325"/>
        <v>0</v>
      </c>
      <c r="L587" s="5">
        <f t="shared" si="326"/>
        <v>3500</v>
      </c>
      <c r="N587">
        <f t="shared" ref="N587" si="331">$K586+$K587-$L586-$L587</f>
        <v>-1276</v>
      </c>
    </row>
    <row r="588" spans="1:14" x14ac:dyDescent="0.3">
      <c r="A588" t="s">
        <v>8</v>
      </c>
      <c r="B588">
        <v>4</v>
      </c>
      <c r="C588">
        <v>13</v>
      </c>
      <c r="D588">
        <v>892</v>
      </c>
      <c r="E588">
        <v>94</v>
      </c>
      <c r="F588">
        <v>1</v>
      </c>
      <c r="G588">
        <v>0</v>
      </c>
      <c r="I588" s="7">
        <f t="shared" si="323"/>
        <v>3.25</v>
      </c>
      <c r="J588">
        <f t="shared" si="324"/>
        <v>9</v>
      </c>
      <c r="K588" s="5">
        <f t="shared" si="325"/>
        <v>892</v>
      </c>
      <c r="L588" s="5">
        <f t="shared" si="326"/>
        <v>0</v>
      </c>
    </row>
    <row r="589" spans="1:14" x14ac:dyDescent="0.3">
      <c r="A589" t="s">
        <v>7</v>
      </c>
      <c r="B589">
        <v>4</v>
      </c>
      <c r="C589">
        <v>13</v>
      </c>
      <c r="D589">
        <v>1077</v>
      </c>
      <c r="E589">
        <v>94</v>
      </c>
      <c r="F589">
        <v>1</v>
      </c>
      <c r="G589">
        <v>0</v>
      </c>
      <c r="I589" s="7">
        <f t="shared" si="323"/>
        <v>3.25</v>
      </c>
      <c r="J589">
        <f t="shared" si="324"/>
        <v>9</v>
      </c>
      <c r="K589" s="5">
        <f t="shared" si="325"/>
        <v>0</v>
      </c>
      <c r="L589" s="5">
        <f t="shared" si="326"/>
        <v>1077</v>
      </c>
      <c r="N589">
        <f t="shared" ref="N589" si="332">$K588+$K589-$L588-$L589</f>
        <v>-185</v>
      </c>
    </row>
    <row r="590" spans="1:14" hidden="1" x14ac:dyDescent="0.3">
      <c r="A590" t="s">
        <v>7</v>
      </c>
      <c r="B590">
        <v>34</v>
      </c>
      <c r="C590">
        <v>34</v>
      </c>
      <c r="D590">
        <v>2577</v>
      </c>
      <c r="E590">
        <v>95</v>
      </c>
      <c r="F590">
        <v>1</v>
      </c>
      <c r="G590">
        <v>0</v>
      </c>
      <c r="I590" s="7">
        <f t="shared" si="323"/>
        <v>1</v>
      </c>
      <c r="J590">
        <f t="shared" si="324"/>
        <v>0</v>
      </c>
      <c r="K590" s="5">
        <f t="shared" si="325"/>
        <v>0</v>
      </c>
      <c r="L590" s="5">
        <f t="shared" si="326"/>
        <v>2577</v>
      </c>
    </row>
    <row r="591" spans="1:14" hidden="1" x14ac:dyDescent="0.3">
      <c r="A591" t="s">
        <v>8</v>
      </c>
      <c r="B591">
        <v>34</v>
      </c>
      <c r="C591">
        <v>34</v>
      </c>
      <c r="D591">
        <v>184</v>
      </c>
      <c r="E591">
        <v>95</v>
      </c>
      <c r="F591">
        <v>1</v>
      </c>
      <c r="G591">
        <v>0</v>
      </c>
      <c r="I591" s="7">
        <f t="shared" si="323"/>
        <v>1</v>
      </c>
      <c r="J591">
        <f t="shared" si="324"/>
        <v>0</v>
      </c>
      <c r="K591" s="5">
        <f t="shared" si="325"/>
        <v>184</v>
      </c>
      <c r="L591" s="5">
        <f t="shared" si="326"/>
        <v>0</v>
      </c>
      <c r="N591">
        <f t="shared" ref="N591" si="333">$K590+$K591-$L590-$L591</f>
        <v>-2393</v>
      </c>
    </row>
    <row r="592" spans="1:14" hidden="1" x14ac:dyDescent="0.3">
      <c r="A592" t="s">
        <v>7</v>
      </c>
      <c r="B592">
        <v>27</v>
      </c>
      <c r="C592">
        <v>27</v>
      </c>
      <c r="D592">
        <v>2303</v>
      </c>
      <c r="E592">
        <v>96</v>
      </c>
      <c r="F592">
        <v>1</v>
      </c>
      <c r="G592">
        <v>0</v>
      </c>
      <c r="I592" s="7">
        <f t="shared" si="323"/>
        <v>1</v>
      </c>
      <c r="J592">
        <f t="shared" si="324"/>
        <v>0</v>
      </c>
      <c r="K592" s="5">
        <f t="shared" si="325"/>
        <v>0</v>
      </c>
      <c r="L592" s="5">
        <f t="shared" si="326"/>
        <v>2303</v>
      </c>
    </row>
    <row r="593" spans="1:14" hidden="1" x14ac:dyDescent="0.3">
      <c r="A593" t="s">
        <v>8</v>
      </c>
      <c r="B593">
        <v>27</v>
      </c>
      <c r="C593">
        <v>27</v>
      </c>
      <c r="D593">
        <v>202</v>
      </c>
      <c r="E593">
        <v>96</v>
      </c>
      <c r="F593">
        <v>1</v>
      </c>
      <c r="G593">
        <v>0</v>
      </c>
      <c r="I593" s="7">
        <f t="shared" si="323"/>
        <v>1</v>
      </c>
      <c r="J593">
        <f t="shared" si="324"/>
        <v>0</v>
      </c>
      <c r="K593" s="5">
        <f t="shared" si="325"/>
        <v>202</v>
      </c>
      <c r="L593" s="5">
        <f t="shared" si="326"/>
        <v>0</v>
      </c>
      <c r="N593">
        <f t="shared" ref="N593" si="334">$K592+$K593-$L592-$L593</f>
        <v>-2101</v>
      </c>
    </row>
    <row r="594" spans="1:14" hidden="1" x14ac:dyDescent="0.3">
      <c r="A594" t="s">
        <v>8</v>
      </c>
      <c r="B594">
        <v>14</v>
      </c>
      <c r="C594">
        <v>32</v>
      </c>
      <c r="D594">
        <v>1663</v>
      </c>
      <c r="E594">
        <v>97</v>
      </c>
      <c r="F594">
        <v>1</v>
      </c>
      <c r="G594">
        <v>0</v>
      </c>
      <c r="I594" s="7">
        <f t="shared" si="323"/>
        <v>2.2857142857142856</v>
      </c>
      <c r="J594">
        <f t="shared" si="324"/>
        <v>18</v>
      </c>
      <c r="K594" s="5">
        <f t="shared" si="325"/>
        <v>1663</v>
      </c>
      <c r="L594" s="5">
        <f t="shared" si="326"/>
        <v>0</v>
      </c>
    </row>
    <row r="595" spans="1:14" hidden="1" x14ac:dyDescent="0.3">
      <c r="A595" t="s">
        <v>7</v>
      </c>
      <c r="B595">
        <v>14</v>
      </c>
      <c r="C595">
        <v>32</v>
      </c>
      <c r="D595">
        <v>2073</v>
      </c>
      <c r="E595">
        <v>97</v>
      </c>
      <c r="F595">
        <v>1</v>
      </c>
      <c r="G595">
        <v>0</v>
      </c>
      <c r="I595" s="7">
        <f t="shared" si="323"/>
        <v>2.2857142857142856</v>
      </c>
      <c r="J595">
        <f t="shared" si="324"/>
        <v>18</v>
      </c>
      <c r="K595" s="5">
        <f t="shared" si="325"/>
        <v>0</v>
      </c>
      <c r="L595" s="5">
        <f t="shared" si="326"/>
        <v>2073</v>
      </c>
      <c r="N595">
        <f t="shared" ref="N595" si="335">$K594+$K595-$L594-$L595</f>
        <v>-410</v>
      </c>
    </row>
    <row r="596" spans="1:14" hidden="1" x14ac:dyDescent="0.3">
      <c r="A596" t="s">
        <v>8</v>
      </c>
      <c r="B596">
        <v>38</v>
      </c>
      <c r="C596">
        <v>43</v>
      </c>
      <c r="D596">
        <v>666</v>
      </c>
      <c r="E596">
        <v>98</v>
      </c>
      <c r="F596">
        <v>1</v>
      </c>
      <c r="G596">
        <v>0</v>
      </c>
      <c r="I596" s="7">
        <f t="shared" si="323"/>
        <v>1.131578947368421</v>
      </c>
      <c r="J596">
        <f t="shared" si="324"/>
        <v>5</v>
      </c>
      <c r="K596" s="5">
        <f t="shared" si="325"/>
        <v>666</v>
      </c>
      <c r="L596" s="5">
        <f t="shared" si="326"/>
        <v>0</v>
      </c>
    </row>
    <row r="597" spans="1:14" hidden="1" x14ac:dyDescent="0.3">
      <c r="A597" t="s">
        <v>7</v>
      </c>
      <c r="B597">
        <v>38</v>
      </c>
      <c r="C597">
        <v>43</v>
      </c>
      <c r="D597">
        <v>3563</v>
      </c>
      <c r="E597">
        <v>98</v>
      </c>
      <c r="F597">
        <v>1</v>
      </c>
      <c r="G597">
        <v>0</v>
      </c>
      <c r="I597" s="7">
        <f t="shared" si="323"/>
        <v>1.131578947368421</v>
      </c>
      <c r="J597">
        <f t="shared" si="324"/>
        <v>5</v>
      </c>
      <c r="K597" s="5">
        <f t="shared" si="325"/>
        <v>0</v>
      </c>
      <c r="L597" s="5">
        <f t="shared" si="326"/>
        <v>3563</v>
      </c>
      <c r="N597">
        <f t="shared" ref="N597" si="336">$K596+$K597-$L596-$L597</f>
        <v>-2897</v>
      </c>
    </row>
    <row r="598" spans="1:14" hidden="1" x14ac:dyDescent="0.3">
      <c r="A598" t="s">
        <v>8</v>
      </c>
      <c r="B598">
        <v>13</v>
      </c>
      <c r="C598">
        <v>39</v>
      </c>
      <c r="D598">
        <v>2867</v>
      </c>
      <c r="E598">
        <v>99</v>
      </c>
      <c r="F598">
        <v>1</v>
      </c>
      <c r="G598">
        <v>0</v>
      </c>
      <c r="I598" s="7">
        <f t="shared" si="323"/>
        <v>3</v>
      </c>
      <c r="J598">
        <f t="shared" si="324"/>
        <v>26</v>
      </c>
      <c r="K598" s="5">
        <f t="shared" si="325"/>
        <v>2867</v>
      </c>
      <c r="L598" s="5">
        <f t="shared" si="326"/>
        <v>0</v>
      </c>
    </row>
    <row r="599" spans="1:14" hidden="1" x14ac:dyDescent="0.3">
      <c r="A599" t="s">
        <v>7</v>
      </c>
      <c r="B599">
        <v>13</v>
      </c>
      <c r="C599">
        <v>39</v>
      </c>
      <c r="D599">
        <v>3184</v>
      </c>
      <c r="E599">
        <v>99</v>
      </c>
      <c r="F599">
        <v>1</v>
      </c>
      <c r="G599">
        <v>0</v>
      </c>
      <c r="I599" s="7">
        <f t="shared" si="323"/>
        <v>3</v>
      </c>
      <c r="J599">
        <f t="shared" si="324"/>
        <v>26</v>
      </c>
      <c r="K599" s="5">
        <f t="shared" si="325"/>
        <v>0</v>
      </c>
      <c r="L599" s="5">
        <f t="shared" si="326"/>
        <v>3184</v>
      </c>
      <c r="N599">
        <f t="shared" ref="N599" si="337">$K598+$K599-$L598-$L599</f>
        <v>-317</v>
      </c>
    </row>
    <row r="600" spans="1:14" hidden="1" x14ac:dyDescent="0.3">
      <c r="A600" t="s">
        <v>8</v>
      </c>
      <c r="B600">
        <v>24</v>
      </c>
      <c r="C600">
        <v>27</v>
      </c>
      <c r="D600">
        <v>578</v>
      </c>
      <c r="E600">
        <v>100</v>
      </c>
      <c r="F600">
        <v>1</v>
      </c>
      <c r="G600">
        <v>0</v>
      </c>
      <c r="I600" s="7">
        <f t="shared" si="323"/>
        <v>1.125</v>
      </c>
      <c r="J600">
        <f t="shared" si="324"/>
        <v>3</v>
      </c>
      <c r="K600" s="5">
        <f t="shared" si="325"/>
        <v>578</v>
      </c>
      <c r="L600" s="5">
        <f t="shared" si="326"/>
        <v>0</v>
      </c>
    </row>
    <row r="601" spans="1:14" hidden="1" x14ac:dyDescent="0.3">
      <c r="A601" t="s">
        <v>7</v>
      </c>
      <c r="B601">
        <v>24</v>
      </c>
      <c r="C601">
        <v>27</v>
      </c>
      <c r="D601">
        <v>2460</v>
      </c>
      <c r="E601">
        <v>100</v>
      </c>
      <c r="F601">
        <v>1</v>
      </c>
      <c r="G601">
        <v>0</v>
      </c>
      <c r="I601" s="7">
        <f t="shared" si="323"/>
        <v>1.125</v>
      </c>
      <c r="J601">
        <f t="shared" si="324"/>
        <v>3</v>
      </c>
      <c r="K601" s="5">
        <f t="shared" si="325"/>
        <v>0</v>
      </c>
      <c r="L601" s="5">
        <f t="shared" si="326"/>
        <v>2460</v>
      </c>
      <c r="N601">
        <f t="shared" ref="N601" si="338">$K600+$K601-$L600-$L601</f>
        <v>-1882</v>
      </c>
    </row>
    <row r="602" spans="1:14" hidden="1" x14ac:dyDescent="0.3">
      <c r="A602" t="s">
        <v>8</v>
      </c>
      <c r="B602">
        <v>21</v>
      </c>
      <c r="C602">
        <v>21</v>
      </c>
      <c r="D602">
        <v>151</v>
      </c>
      <c r="E602">
        <v>101</v>
      </c>
      <c r="F602">
        <v>1</v>
      </c>
      <c r="G602">
        <v>0</v>
      </c>
      <c r="I602" s="7">
        <f t="shared" si="323"/>
        <v>1</v>
      </c>
      <c r="J602">
        <f t="shared" si="324"/>
        <v>0</v>
      </c>
      <c r="K602" s="5">
        <f t="shared" si="325"/>
        <v>151</v>
      </c>
      <c r="L602" s="5">
        <f t="shared" si="326"/>
        <v>0</v>
      </c>
    </row>
    <row r="603" spans="1:14" hidden="1" x14ac:dyDescent="0.3">
      <c r="A603" t="s">
        <v>7</v>
      </c>
      <c r="B603">
        <v>21</v>
      </c>
      <c r="C603">
        <v>21</v>
      </c>
      <c r="D603">
        <v>2000</v>
      </c>
      <c r="E603">
        <v>101</v>
      </c>
      <c r="F603">
        <v>1</v>
      </c>
      <c r="G603">
        <v>0</v>
      </c>
      <c r="I603" s="7">
        <f t="shared" si="323"/>
        <v>1</v>
      </c>
      <c r="J603">
        <f t="shared" si="324"/>
        <v>0</v>
      </c>
      <c r="K603" s="5">
        <f t="shared" si="325"/>
        <v>0</v>
      </c>
      <c r="L603" s="5">
        <f t="shared" si="326"/>
        <v>2000</v>
      </c>
      <c r="N603">
        <f t="shared" ref="N603" si="339">$K602+$K603-$L602-$L603</f>
        <v>-1849</v>
      </c>
    </row>
    <row r="604" spans="1:14" hidden="1" x14ac:dyDescent="0.3">
      <c r="A604" t="s">
        <v>8</v>
      </c>
      <c r="B604">
        <v>11</v>
      </c>
      <c r="C604">
        <v>11</v>
      </c>
      <c r="D604">
        <v>128</v>
      </c>
      <c r="E604">
        <v>102</v>
      </c>
      <c r="F604">
        <v>1</v>
      </c>
      <c r="G604">
        <v>0</v>
      </c>
      <c r="I604" s="7">
        <f t="shared" si="323"/>
        <v>1</v>
      </c>
      <c r="J604">
        <f t="shared" si="324"/>
        <v>0</v>
      </c>
      <c r="K604" s="5">
        <f t="shared" si="325"/>
        <v>128</v>
      </c>
      <c r="L604" s="5">
        <f t="shared" si="326"/>
        <v>0</v>
      </c>
    </row>
    <row r="605" spans="1:14" hidden="1" x14ac:dyDescent="0.3">
      <c r="A605" t="s">
        <v>7</v>
      </c>
      <c r="B605">
        <v>11</v>
      </c>
      <c r="C605">
        <v>11</v>
      </c>
      <c r="D605">
        <v>1049</v>
      </c>
      <c r="E605">
        <v>102</v>
      </c>
      <c r="F605">
        <v>1</v>
      </c>
      <c r="G605">
        <v>0</v>
      </c>
      <c r="I605" s="7">
        <f t="shared" si="323"/>
        <v>1</v>
      </c>
      <c r="J605">
        <f t="shared" si="324"/>
        <v>0</v>
      </c>
      <c r="K605" s="5">
        <f t="shared" si="325"/>
        <v>0</v>
      </c>
      <c r="L605" s="5">
        <f t="shared" si="326"/>
        <v>1049</v>
      </c>
      <c r="N605">
        <f t="shared" ref="N605" si="340">$K604+$K605-$L604-$L605</f>
        <v>-921</v>
      </c>
    </row>
    <row r="606" spans="1:14" hidden="1" x14ac:dyDescent="0.3">
      <c r="A606" t="s">
        <v>7</v>
      </c>
      <c r="B606">
        <v>7</v>
      </c>
      <c r="C606">
        <v>19</v>
      </c>
      <c r="D606">
        <v>1332</v>
      </c>
      <c r="E606">
        <v>103</v>
      </c>
      <c r="F606">
        <v>1</v>
      </c>
      <c r="G606">
        <v>0</v>
      </c>
      <c r="I606" s="7">
        <f t="shared" si="323"/>
        <v>2.7142857142857144</v>
      </c>
      <c r="J606">
        <f t="shared" si="324"/>
        <v>12</v>
      </c>
      <c r="K606" s="5">
        <f t="shared" si="325"/>
        <v>0</v>
      </c>
      <c r="L606" s="5">
        <f t="shared" si="326"/>
        <v>1332</v>
      </c>
    </row>
    <row r="607" spans="1:14" hidden="1" x14ac:dyDescent="0.3">
      <c r="A607" t="s">
        <v>8</v>
      </c>
      <c r="B607">
        <v>7</v>
      </c>
      <c r="C607">
        <v>19</v>
      </c>
      <c r="D607">
        <v>956</v>
      </c>
      <c r="E607">
        <v>103</v>
      </c>
      <c r="F607">
        <v>1</v>
      </c>
      <c r="G607">
        <v>0</v>
      </c>
      <c r="I607" s="7">
        <f t="shared" si="323"/>
        <v>2.7142857142857144</v>
      </c>
      <c r="J607">
        <f t="shared" si="324"/>
        <v>12</v>
      </c>
      <c r="K607" s="5">
        <f t="shared" si="325"/>
        <v>956</v>
      </c>
      <c r="L607" s="5">
        <f t="shared" si="326"/>
        <v>0</v>
      </c>
      <c r="N607">
        <f t="shared" ref="N607" si="341">$K606+$K607-$L606-$L607</f>
        <v>-376</v>
      </c>
    </row>
    <row r="608" spans="1:14" hidden="1" x14ac:dyDescent="0.3">
      <c r="A608" t="s">
        <v>7</v>
      </c>
      <c r="B608">
        <v>33</v>
      </c>
      <c r="C608">
        <v>39</v>
      </c>
      <c r="D608">
        <v>2947</v>
      </c>
      <c r="E608">
        <v>104</v>
      </c>
      <c r="F608">
        <v>1</v>
      </c>
      <c r="G608">
        <v>0</v>
      </c>
      <c r="I608" s="7">
        <f t="shared" si="323"/>
        <v>1.1818181818181819</v>
      </c>
      <c r="J608">
        <f t="shared" si="324"/>
        <v>6</v>
      </c>
      <c r="K608" s="5">
        <f t="shared" si="325"/>
        <v>0</v>
      </c>
      <c r="L608" s="5">
        <f t="shared" si="326"/>
        <v>2947</v>
      </c>
    </row>
    <row r="609" spans="1:14" hidden="1" x14ac:dyDescent="0.3">
      <c r="A609" t="s">
        <v>8</v>
      </c>
      <c r="B609">
        <v>33</v>
      </c>
      <c r="C609">
        <v>39</v>
      </c>
      <c r="D609">
        <v>819</v>
      </c>
      <c r="E609">
        <v>104</v>
      </c>
      <c r="F609">
        <v>1</v>
      </c>
      <c r="G609">
        <v>0</v>
      </c>
      <c r="I609" s="7">
        <f t="shared" si="323"/>
        <v>1.1818181818181819</v>
      </c>
      <c r="J609">
        <f t="shared" si="324"/>
        <v>6</v>
      </c>
      <c r="K609" s="5">
        <f t="shared" si="325"/>
        <v>819</v>
      </c>
      <c r="L609" s="5">
        <f t="shared" si="326"/>
        <v>0</v>
      </c>
      <c r="N609">
        <f t="shared" ref="N609" si="342">$K608+$K609-$L608-$L609</f>
        <v>-2128</v>
      </c>
    </row>
    <row r="610" spans="1:14" x14ac:dyDescent="0.3">
      <c r="A610" t="s">
        <v>8</v>
      </c>
      <c r="B610">
        <v>13</v>
      </c>
      <c r="C610">
        <v>40</v>
      </c>
      <c r="D610">
        <v>2583</v>
      </c>
      <c r="E610">
        <v>105</v>
      </c>
      <c r="F610">
        <v>1</v>
      </c>
      <c r="G610">
        <v>0</v>
      </c>
      <c r="I610" s="7">
        <f t="shared" si="323"/>
        <v>3.0769230769230771</v>
      </c>
      <c r="J610">
        <f t="shared" si="324"/>
        <v>27</v>
      </c>
      <c r="K610" s="5">
        <f t="shared" si="325"/>
        <v>2583</v>
      </c>
      <c r="L610" s="5">
        <f t="shared" si="326"/>
        <v>0</v>
      </c>
    </row>
    <row r="611" spans="1:14" x14ac:dyDescent="0.3">
      <c r="A611" t="s">
        <v>7</v>
      </c>
      <c r="B611">
        <v>13</v>
      </c>
      <c r="C611">
        <v>40</v>
      </c>
      <c r="D611">
        <v>2883</v>
      </c>
      <c r="E611">
        <v>105</v>
      </c>
      <c r="F611">
        <v>1</v>
      </c>
      <c r="G611">
        <v>0</v>
      </c>
      <c r="I611" s="7">
        <f t="shared" si="323"/>
        <v>3.0769230769230771</v>
      </c>
      <c r="J611">
        <f t="shared" si="324"/>
        <v>27</v>
      </c>
      <c r="K611" s="5">
        <f t="shared" si="325"/>
        <v>0</v>
      </c>
      <c r="L611" s="5">
        <f t="shared" si="326"/>
        <v>2883</v>
      </c>
      <c r="N611">
        <f t="shared" ref="N611" si="343">$K610+$K611-$L610-$L611</f>
        <v>-300</v>
      </c>
    </row>
    <row r="612" spans="1:14" hidden="1" x14ac:dyDescent="0.3">
      <c r="A612" t="s">
        <v>7</v>
      </c>
      <c r="B612">
        <v>31</v>
      </c>
      <c r="C612">
        <v>47</v>
      </c>
      <c r="D612">
        <v>3265</v>
      </c>
      <c r="E612">
        <v>106</v>
      </c>
      <c r="F612">
        <v>1</v>
      </c>
      <c r="G612">
        <v>0</v>
      </c>
      <c r="I612" s="7">
        <f t="shared" si="323"/>
        <v>1.5161290322580645</v>
      </c>
      <c r="J612">
        <f t="shared" si="324"/>
        <v>16</v>
      </c>
      <c r="K612" s="5">
        <f t="shared" si="325"/>
        <v>0</v>
      </c>
      <c r="L612" s="5">
        <f t="shared" si="326"/>
        <v>3265</v>
      </c>
    </row>
    <row r="613" spans="1:14" hidden="1" x14ac:dyDescent="0.3">
      <c r="A613" t="s">
        <v>8</v>
      </c>
      <c r="B613">
        <v>31</v>
      </c>
      <c r="C613">
        <v>47</v>
      </c>
      <c r="D613">
        <v>1778</v>
      </c>
      <c r="E613">
        <v>106</v>
      </c>
      <c r="F613">
        <v>1</v>
      </c>
      <c r="G613">
        <v>0</v>
      </c>
      <c r="I613" s="7">
        <f t="shared" si="323"/>
        <v>1.5161290322580645</v>
      </c>
      <c r="J613">
        <f t="shared" si="324"/>
        <v>16</v>
      </c>
      <c r="K613" s="5">
        <f t="shared" si="325"/>
        <v>1778</v>
      </c>
      <c r="L613" s="5">
        <f t="shared" si="326"/>
        <v>0</v>
      </c>
      <c r="N613">
        <f t="shared" ref="N613" si="344">$K612+$K613-$L612-$L613</f>
        <v>-1487</v>
      </c>
    </row>
    <row r="614" spans="1:14" hidden="1" x14ac:dyDescent="0.3">
      <c r="A614" t="s">
        <v>7</v>
      </c>
      <c r="B614">
        <v>20</v>
      </c>
      <c r="C614">
        <v>38</v>
      </c>
      <c r="D614">
        <v>3145</v>
      </c>
      <c r="E614">
        <v>107</v>
      </c>
      <c r="F614">
        <v>1</v>
      </c>
      <c r="G614">
        <v>0</v>
      </c>
      <c r="I614" s="7">
        <f t="shared" si="323"/>
        <v>1.9</v>
      </c>
      <c r="J614">
        <f t="shared" si="324"/>
        <v>18</v>
      </c>
      <c r="K614" s="5">
        <f t="shared" si="325"/>
        <v>0</v>
      </c>
      <c r="L614" s="5">
        <f t="shared" si="326"/>
        <v>3145</v>
      </c>
    </row>
    <row r="615" spans="1:14" hidden="1" x14ac:dyDescent="0.3">
      <c r="A615" t="s">
        <v>8</v>
      </c>
      <c r="B615">
        <v>20</v>
      </c>
      <c r="C615">
        <v>38</v>
      </c>
      <c r="D615">
        <v>2227</v>
      </c>
      <c r="E615">
        <v>107</v>
      </c>
      <c r="F615">
        <v>1</v>
      </c>
      <c r="G615">
        <v>0</v>
      </c>
      <c r="I615" s="7">
        <f t="shared" si="323"/>
        <v>1.9</v>
      </c>
      <c r="J615">
        <f t="shared" si="324"/>
        <v>18</v>
      </c>
      <c r="K615" s="5">
        <f t="shared" si="325"/>
        <v>2227</v>
      </c>
      <c r="L615" s="5">
        <f t="shared" si="326"/>
        <v>0</v>
      </c>
      <c r="N615">
        <f t="shared" ref="N615" si="345">$K614+$K615-$L614-$L615</f>
        <v>-918</v>
      </c>
    </row>
    <row r="616" spans="1:14" hidden="1" x14ac:dyDescent="0.3">
      <c r="A616" t="s">
        <v>7</v>
      </c>
      <c r="B616">
        <v>10</v>
      </c>
      <c r="C616">
        <v>13</v>
      </c>
      <c r="D616">
        <v>1043</v>
      </c>
      <c r="E616">
        <v>108</v>
      </c>
      <c r="F616">
        <v>1</v>
      </c>
      <c r="G616">
        <v>0</v>
      </c>
      <c r="I616" s="7">
        <f t="shared" si="323"/>
        <v>1.3</v>
      </c>
      <c r="J616">
        <f t="shared" si="324"/>
        <v>3</v>
      </c>
      <c r="K616" s="5">
        <f t="shared" si="325"/>
        <v>0</v>
      </c>
      <c r="L616" s="5">
        <f t="shared" si="326"/>
        <v>1043</v>
      </c>
    </row>
    <row r="617" spans="1:14" hidden="1" x14ac:dyDescent="0.3">
      <c r="A617" t="s">
        <v>8</v>
      </c>
      <c r="B617">
        <v>10</v>
      </c>
      <c r="C617">
        <v>13</v>
      </c>
      <c r="D617">
        <v>298</v>
      </c>
      <c r="E617">
        <v>108</v>
      </c>
      <c r="F617">
        <v>1</v>
      </c>
      <c r="G617">
        <v>0</v>
      </c>
      <c r="I617" s="7">
        <f t="shared" si="323"/>
        <v>1.3</v>
      </c>
      <c r="J617">
        <f t="shared" si="324"/>
        <v>3</v>
      </c>
      <c r="K617" s="5">
        <f t="shared" si="325"/>
        <v>298</v>
      </c>
      <c r="L617" s="5">
        <f t="shared" si="326"/>
        <v>0</v>
      </c>
      <c r="N617">
        <f t="shared" ref="N617" si="346">$K616+$K617-$L616-$L617</f>
        <v>-745</v>
      </c>
    </row>
    <row r="618" spans="1:14" hidden="1" x14ac:dyDescent="0.3">
      <c r="A618" t="s">
        <v>8</v>
      </c>
      <c r="B618">
        <v>34</v>
      </c>
      <c r="C618">
        <v>34</v>
      </c>
      <c r="D618">
        <v>196</v>
      </c>
      <c r="E618">
        <v>109</v>
      </c>
      <c r="F618">
        <v>1</v>
      </c>
      <c r="G618">
        <v>0</v>
      </c>
      <c r="I618" s="7">
        <f t="shared" si="323"/>
        <v>1</v>
      </c>
      <c r="J618">
        <f t="shared" si="324"/>
        <v>0</v>
      </c>
      <c r="K618" s="5">
        <f t="shared" si="325"/>
        <v>196</v>
      </c>
      <c r="L618" s="5">
        <f t="shared" si="326"/>
        <v>0</v>
      </c>
    </row>
    <row r="619" spans="1:14" hidden="1" x14ac:dyDescent="0.3">
      <c r="A619" t="s">
        <v>7</v>
      </c>
      <c r="B619">
        <v>34</v>
      </c>
      <c r="C619">
        <v>34</v>
      </c>
      <c r="D619">
        <v>3003</v>
      </c>
      <c r="E619">
        <v>109</v>
      </c>
      <c r="F619">
        <v>1</v>
      </c>
      <c r="G619">
        <v>0</v>
      </c>
      <c r="I619" s="7">
        <f t="shared" si="323"/>
        <v>1</v>
      </c>
      <c r="J619">
        <f t="shared" si="324"/>
        <v>0</v>
      </c>
      <c r="K619" s="5">
        <f t="shared" si="325"/>
        <v>0</v>
      </c>
      <c r="L619" s="5">
        <f t="shared" si="326"/>
        <v>3003</v>
      </c>
      <c r="N619">
        <f t="shared" ref="N619" si="347">$K618+$K619-$L618-$L619</f>
        <v>-2807</v>
      </c>
    </row>
    <row r="620" spans="1:14" hidden="1" x14ac:dyDescent="0.3">
      <c r="A620" t="s">
        <v>7</v>
      </c>
      <c r="B620">
        <v>19</v>
      </c>
      <c r="C620">
        <v>19</v>
      </c>
      <c r="D620">
        <v>1599</v>
      </c>
      <c r="E620">
        <v>110</v>
      </c>
      <c r="F620">
        <v>1</v>
      </c>
      <c r="G620">
        <v>0</v>
      </c>
      <c r="I620" s="7">
        <f t="shared" si="323"/>
        <v>1</v>
      </c>
      <c r="J620">
        <f t="shared" si="324"/>
        <v>0</v>
      </c>
      <c r="K620" s="5">
        <f t="shared" si="325"/>
        <v>0</v>
      </c>
      <c r="L620" s="5">
        <f t="shared" si="326"/>
        <v>1599</v>
      </c>
    </row>
    <row r="621" spans="1:14" hidden="1" x14ac:dyDescent="0.3">
      <c r="A621" t="s">
        <v>8</v>
      </c>
      <c r="B621">
        <v>19</v>
      </c>
      <c r="C621">
        <v>19</v>
      </c>
      <c r="D621">
        <v>184</v>
      </c>
      <c r="E621">
        <v>110</v>
      </c>
      <c r="F621">
        <v>1</v>
      </c>
      <c r="G621">
        <v>0</v>
      </c>
      <c r="I621" s="7">
        <f t="shared" si="323"/>
        <v>1</v>
      </c>
      <c r="J621">
        <f t="shared" si="324"/>
        <v>0</v>
      </c>
      <c r="K621" s="5">
        <f t="shared" si="325"/>
        <v>184</v>
      </c>
      <c r="L621" s="5">
        <f t="shared" si="326"/>
        <v>0</v>
      </c>
      <c r="N621">
        <f t="shared" ref="N621" si="348">$K620+$K621-$L620-$L621</f>
        <v>-1415</v>
      </c>
    </row>
    <row r="622" spans="1:14" hidden="1" x14ac:dyDescent="0.3">
      <c r="A622" t="s">
        <v>7</v>
      </c>
      <c r="B622">
        <v>11</v>
      </c>
      <c r="C622">
        <v>11</v>
      </c>
      <c r="D622">
        <v>882</v>
      </c>
      <c r="E622">
        <v>111</v>
      </c>
      <c r="F622">
        <v>1</v>
      </c>
      <c r="G622">
        <v>0</v>
      </c>
      <c r="I622" s="7">
        <f t="shared" si="323"/>
        <v>1</v>
      </c>
      <c r="J622">
        <f t="shared" si="324"/>
        <v>0</v>
      </c>
      <c r="K622" s="5">
        <f t="shared" si="325"/>
        <v>0</v>
      </c>
      <c r="L622" s="5">
        <f t="shared" si="326"/>
        <v>882</v>
      </c>
    </row>
    <row r="623" spans="1:14" hidden="1" x14ac:dyDescent="0.3">
      <c r="A623" t="s">
        <v>8</v>
      </c>
      <c r="B623">
        <v>11</v>
      </c>
      <c r="C623">
        <v>11</v>
      </c>
      <c r="D623">
        <v>204</v>
      </c>
      <c r="E623">
        <v>111</v>
      </c>
      <c r="F623">
        <v>1</v>
      </c>
      <c r="G623">
        <v>0</v>
      </c>
      <c r="I623" s="7">
        <f t="shared" si="323"/>
        <v>1</v>
      </c>
      <c r="J623">
        <f t="shared" si="324"/>
        <v>0</v>
      </c>
      <c r="K623" s="5">
        <f t="shared" si="325"/>
        <v>204</v>
      </c>
      <c r="L623" s="5">
        <f t="shared" si="326"/>
        <v>0</v>
      </c>
      <c r="N623">
        <f t="shared" ref="N623" si="349">$K622+$K623-$L622-$L623</f>
        <v>-678</v>
      </c>
    </row>
    <row r="624" spans="1:14" x14ac:dyDescent="0.3">
      <c r="A624" t="s">
        <v>7</v>
      </c>
      <c r="B624">
        <v>3</v>
      </c>
      <c r="C624">
        <v>29</v>
      </c>
      <c r="D624">
        <v>2498</v>
      </c>
      <c r="E624">
        <v>112</v>
      </c>
      <c r="F624">
        <v>0</v>
      </c>
      <c r="G624">
        <v>1</v>
      </c>
      <c r="I624" s="7">
        <f t="shared" si="323"/>
        <v>9.6666666666666661</v>
      </c>
      <c r="J624">
        <f t="shared" si="324"/>
        <v>26</v>
      </c>
      <c r="K624" s="5">
        <f t="shared" si="325"/>
        <v>0</v>
      </c>
      <c r="L624" s="5">
        <f t="shared" si="326"/>
        <v>2498</v>
      </c>
    </row>
    <row r="625" spans="1:14" x14ac:dyDescent="0.3">
      <c r="A625" t="s">
        <v>8</v>
      </c>
      <c r="B625">
        <v>3</v>
      </c>
      <c r="C625">
        <v>29</v>
      </c>
      <c r="D625">
        <v>2519</v>
      </c>
      <c r="E625">
        <v>112</v>
      </c>
      <c r="F625">
        <v>0</v>
      </c>
      <c r="G625">
        <v>1</v>
      </c>
      <c r="I625" s="7">
        <f t="shared" si="323"/>
        <v>9.6666666666666661</v>
      </c>
      <c r="J625">
        <f t="shared" si="324"/>
        <v>26</v>
      </c>
      <c r="K625" s="5">
        <f t="shared" si="325"/>
        <v>2519</v>
      </c>
      <c r="L625" s="5">
        <f t="shared" si="326"/>
        <v>0</v>
      </c>
      <c r="N625">
        <f t="shared" ref="N625" si="350">$K624+$K625-$L624-$L625</f>
        <v>21</v>
      </c>
    </row>
    <row r="626" spans="1:14" hidden="1" x14ac:dyDescent="0.3">
      <c r="A626" t="s">
        <v>8</v>
      </c>
      <c r="B626">
        <v>2</v>
      </c>
      <c r="C626">
        <v>2</v>
      </c>
      <c r="D626">
        <v>76</v>
      </c>
      <c r="E626">
        <v>113</v>
      </c>
      <c r="F626">
        <v>1</v>
      </c>
      <c r="G626">
        <v>0</v>
      </c>
      <c r="I626" s="7">
        <f t="shared" si="323"/>
        <v>1</v>
      </c>
      <c r="J626">
        <f t="shared" si="324"/>
        <v>0</v>
      </c>
      <c r="K626" s="5">
        <f t="shared" si="325"/>
        <v>76</v>
      </c>
      <c r="L626" s="5">
        <f t="shared" si="326"/>
        <v>0</v>
      </c>
    </row>
    <row r="627" spans="1:14" hidden="1" x14ac:dyDescent="0.3">
      <c r="A627" t="s">
        <v>7</v>
      </c>
      <c r="B627">
        <v>2</v>
      </c>
      <c r="C627">
        <v>2</v>
      </c>
      <c r="D627">
        <v>161</v>
      </c>
      <c r="E627">
        <v>113</v>
      </c>
      <c r="F627">
        <v>1</v>
      </c>
      <c r="G627">
        <v>0</v>
      </c>
      <c r="I627" s="7">
        <f t="shared" si="323"/>
        <v>1</v>
      </c>
      <c r="J627">
        <f t="shared" si="324"/>
        <v>0</v>
      </c>
      <c r="K627" s="5">
        <f t="shared" si="325"/>
        <v>0</v>
      </c>
      <c r="L627" s="5">
        <f t="shared" si="326"/>
        <v>161</v>
      </c>
      <c r="N627">
        <f t="shared" ref="N627" si="351">$K626+$K627-$L626-$L627</f>
        <v>-85</v>
      </c>
    </row>
    <row r="628" spans="1:14" hidden="1" x14ac:dyDescent="0.3">
      <c r="A628" t="s">
        <v>8</v>
      </c>
      <c r="B628">
        <v>4</v>
      </c>
      <c r="C628">
        <v>4</v>
      </c>
      <c r="D628">
        <v>103</v>
      </c>
      <c r="E628">
        <v>114</v>
      </c>
      <c r="F628">
        <v>1</v>
      </c>
      <c r="G628">
        <v>0</v>
      </c>
      <c r="I628" s="7">
        <f t="shared" si="323"/>
        <v>1</v>
      </c>
      <c r="J628">
        <f t="shared" si="324"/>
        <v>0</v>
      </c>
      <c r="K628" s="5">
        <f t="shared" si="325"/>
        <v>103</v>
      </c>
      <c r="L628" s="5">
        <f t="shared" si="326"/>
        <v>0</v>
      </c>
    </row>
    <row r="629" spans="1:14" hidden="1" x14ac:dyDescent="0.3">
      <c r="A629" t="s">
        <v>7</v>
      </c>
      <c r="B629">
        <v>4</v>
      </c>
      <c r="C629">
        <v>4</v>
      </c>
      <c r="D629">
        <v>396</v>
      </c>
      <c r="E629">
        <v>114</v>
      </c>
      <c r="F629">
        <v>1</v>
      </c>
      <c r="G629">
        <v>0</v>
      </c>
      <c r="I629" s="7">
        <f t="shared" si="323"/>
        <v>1</v>
      </c>
      <c r="J629">
        <f t="shared" si="324"/>
        <v>0</v>
      </c>
      <c r="K629" s="5">
        <f t="shared" si="325"/>
        <v>0</v>
      </c>
      <c r="L629" s="5">
        <f t="shared" si="326"/>
        <v>396</v>
      </c>
      <c r="N629">
        <f t="shared" ref="N629" si="352">$K628+$K629-$L628-$L629</f>
        <v>-293</v>
      </c>
    </row>
    <row r="630" spans="1:14" hidden="1" x14ac:dyDescent="0.3">
      <c r="A630" t="s">
        <v>7</v>
      </c>
      <c r="B630">
        <v>10</v>
      </c>
      <c r="C630">
        <v>10</v>
      </c>
      <c r="D630">
        <v>938</v>
      </c>
      <c r="E630">
        <v>115</v>
      </c>
      <c r="F630">
        <v>1</v>
      </c>
      <c r="G630">
        <v>0</v>
      </c>
      <c r="I630" s="7">
        <f t="shared" si="323"/>
        <v>1</v>
      </c>
      <c r="J630">
        <f t="shared" si="324"/>
        <v>0</v>
      </c>
      <c r="K630" s="5">
        <f t="shared" si="325"/>
        <v>0</v>
      </c>
      <c r="L630" s="5">
        <f t="shared" si="326"/>
        <v>938</v>
      </c>
    </row>
    <row r="631" spans="1:14" hidden="1" x14ac:dyDescent="0.3">
      <c r="A631" t="s">
        <v>8</v>
      </c>
      <c r="B631">
        <v>10</v>
      </c>
      <c r="C631">
        <v>10</v>
      </c>
      <c r="D631">
        <v>120</v>
      </c>
      <c r="E631">
        <v>115</v>
      </c>
      <c r="F631">
        <v>1</v>
      </c>
      <c r="G631">
        <v>0</v>
      </c>
      <c r="I631" s="7">
        <f t="shared" si="323"/>
        <v>1</v>
      </c>
      <c r="J631">
        <f t="shared" si="324"/>
        <v>0</v>
      </c>
      <c r="K631" s="5">
        <f t="shared" si="325"/>
        <v>120</v>
      </c>
      <c r="L631" s="5">
        <f t="shared" si="326"/>
        <v>0</v>
      </c>
      <c r="N631">
        <f t="shared" ref="N631" si="353">$K630+$K631-$L630-$L631</f>
        <v>-818</v>
      </c>
    </row>
    <row r="632" spans="1:14" hidden="1" x14ac:dyDescent="0.3">
      <c r="A632" t="s">
        <v>7</v>
      </c>
      <c r="B632">
        <v>25</v>
      </c>
      <c r="C632">
        <v>28</v>
      </c>
      <c r="D632">
        <v>2190</v>
      </c>
      <c r="E632">
        <v>116</v>
      </c>
      <c r="F632">
        <v>1</v>
      </c>
      <c r="G632">
        <v>0</v>
      </c>
      <c r="I632" s="7">
        <f t="shared" si="323"/>
        <v>1.1200000000000001</v>
      </c>
      <c r="J632">
        <f t="shared" si="324"/>
        <v>3</v>
      </c>
      <c r="K632" s="5">
        <f t="shared" si="325"/>
        <v>0</v>
      </c>
      <c r="L632" s="5">
        <f t="shared" si="326"/>
        <v>2190</v>
      </c>
    </row>
    <row r="633" spans="1:14" hidden="1" x14ac:dyDescent="0.3">
      <c r="A633" t="s">
        <v>8</v>
      </c>
      <c r="B633">
        <v>25</v>
      </c>
      <c r="C633">
        <v>28</v>
      </c>
      <c r="D633">
        <v>520</v>
      </c>
      <c r="E633">
        <v>116</v>
      </c>
      <c r="F633">
        <v>1</v>
      </c>
      <c r="G633">
        <v>0</v>
      </c>
      <c r="I633" s="7">
        <f t="shared" si="323"/>
        <v>1.1200000000000001</v>
      </c>
      <c r="J633">
        <f t="shared" si="324"/>
        <v>3</v>
      </c>
      <c r="K633" s="5">
        <f t="shared" si="325"/>
        <v>520</v>
      </c>
      <c r="L633" s="5">
        <f t="shared" si="326"/>
        <v>0</v>
      </c>
      <c r="N633">
        <f t="shared" ref="N633" si="354">$K632+$K633-$L632-$L633</f>
        <v>-1670</v>
      </c>
    </row>
    <row r="634" spans="1:14" hidden="1" x14ac:dyDescent="0.3">
      <c r="A634" t="s">
        <v>7</v>
      </c>
      <c r="B634">
        <v>25</v>
      </c>
      <c r="C634">
        <v>37</v>
      </c>
      <c r="D634">
        <v>2566</v>
      </c>
      <c r="E634">
        <v>117</v>
      </c>
      <c r="F634">
        <v>1</v>
      </c>
      <c r="G634">
        <v>0</v>
      </c>
      <c r="I634" s="7">
        <f t="shared" si="323"/>
        <v>1.48</v>
      </c>
      <c r="J634">
        <f t="shared" si="324"/>
        <v>12</v>
      </c>
      <c r="K634" s="5">
        <f t="shared" si="325"/>
        <v>0</v>
      </c>
      <c r="L634" s="5">
        <f t="shared" si="326"/>
        <v>2566</v>
      </c>
    </row>
    <row r="635" spans="1:14" hidden="1" x14ac:dyDescent="0.3">
      <c r="A635" t="s">
        <v>8</v>
      </c>
      <c r="B635">
        <v>25</v>
      </c>
      <c r="C635">
        <v>37</v>
      </c>
      <c r="D635">
        <v>1234</v>
      </c>
      <c r="E635">
        <v>117</v>
      </c>
      <c r="F635">
        <v>1</v>
      </c>
      <c r="G635">
        <v>0</v>
      </c>
      <c r="I635" s="7">
        <f t="shared" si="323"/>
        <v>1.48</v>
      </c>
      <c r="J635">
        <f t="shared" si="324"/>
        <v>12</v>
      </c>
      <c r="K635" s="5">
        <f t="shared" si="325"/>
        <v>1234</v>
      </c>
      <c r="L635" s="5">
        <f t="shared" si="326"/>
        <v>0</v>
      </c>
      <c r="N635">
        <f t="shared" ref="N635" si="355">$K634+$K635-$L634-$L635</f>
        <v>-1332</v>
      </c>
    </row>
    <row r="636" spans="1:14" hidden="1" x14ac:dyDescent="0.3">
      <c r="A636" t="s">
        <v>7</v>
      </c>
      <c r="B636">
        <v>4</v>
      </c>
      <c r="C636">
        <v>4</v>
      </c>
      <c r="D636">
        <v>246</v>
      </c>
      <c r="E636">
        <v>118</v>
      </c>
      <c r="F636">
        <v>1</v>
      </c>
      <c r="G636">
        <v>0</v>
      </c>
      <c r="I636" s="7">
        <f t="shared" si="323"/>
        <v>1</v>
      </c>
      <c r="J636">
        <f t="shared" si="324"/>
        <v>0</v>
      </c>
      <c r="K636" s="5">
        <f t="shared" si="325"/>
        <v>0</v>
      </c>
      <c r="L636" s="5">
        <f t="shared" si="326"/>
        <v>246</v>
      </c>
    </row>
    <row r="637" spans="1:14" hidden="1" x14ac:dyDescent="0.3">
      <c r="A637" t="s">
        <v>8</v>
      </c>
      <c r="B637">
        <v>4</v>
      </c>
      <c r="C637">
        <v>4</v>
      </c>
      <c r="D637">
        <v>92</v>
      </c>
      <c r="E637">
        <v>118</v>
      </c>
      <c r="F637">
        <v>1</v>
      </c>
      <c r="G637">
        <v>0</v>
      </c>
      <c r="I637" s="7">
        <f t="shared" si="323"/>
        <v>1</v>
      </c>
      <c r="J637">
        <f t="shared" si="324"/>
        <v>0</v>
      </c>
      <c r="K637" s="5">
        <f t="shared" si="325"/>
        <v>92</v>
      </c>
      <c r="L637" s="5">
        <f t="shared" si="326"/>
        <v>0</v>
      </c>
      <c r="N637">
        <f t="shared" ref="N637" si="356">$K636+$K637-$L636-$L637</f>
        <v>-154</v>
      </c>
    </row>
    <row r="638" spans="1:14" hidden="1" x14ac:dyDescent="0.3">
      <c r="A638" t="s">
        <v>7</v>
      </c>
      <c r="B638">
        <v>16</v>
      </c>
      <c r="C638">
        <v>16</v>
      </c>
      <c r="D638">
        <v>1477</v>
      </c>
      <c r="E638">
        <v>119</v>
      </c>
      <c r="F638">
        <v>1</v>
      </c>
      <c r="G638">
        <v>0</v>
      </c>
      <c r="I638" s="7">
        <f t="shared" si="323"/>
        <v>1</v>
      </c>
      <c r="J638">
        <f t="shared" si="324"/>
        <v>0</v>
      </c>
      <c r="K638" s="5">
        <f t="shared" si="325"/>
        <v>0</v>
      </c>
      <c r="L638" s="5">
        <f t="shared" si="326"/>
        <v>1477</v>
      </c>
    </row>
    <row r="639" spans="1:14" hidden="1" x14ac:dyDescent="0.3">
      <c r="A639" t="s">
        <v>8</v>
      </c>
      <c r="B639">
        <v>16</v>
      </c>
      <c r="C639">
        <v>16</v>
      </c>
      <c r="D639">
        <v>146</v>
      </c>
      <c r="E639">
        <v>119</v>
      </c>
      <c r="F639">
        <v>1</v>
      </c>
      <c r="G639">
        <v>0</v>
      </c>
      <c r="I639" s="7">
        <f t="shared" si="323"/>
        <v>1</v>
      </c>
      <c r="J639">
        <f t="shared" si="324"/>
        <v>0</v>
      </c>
      <c r="K639" s="5">
        <f t="shared" si="325"/>
        <v>146</v>
      </c>
      <c r="L639" s="5">
        <f t="shared" si="326"/>
        <v>0</v>
      </c>
      <c r="N639">
        <f t="shared" ref="N639" si="357">$K638+$K639-$L638-$L639</f>
        <v>-1331</v>
      </c>
    </row>
    <row r="640" spans="1:14" hidden="1" x14ac:dyDescent="0.3">
      <c r="A640" t="s">
        <v>7</v>
      </c>
      <c r="B640">
        <v>43</v>
      </c>
      <c r="C640">
        <v>43</v>
      </c>
      <c r="D640">
        <v>3115</v>
      </c>
      <c r="E640">
        <v>120</v>
      </c>
      <c r="F640">
        <v>1</v>
      </c>
      <c r="G640">
        <v>0</v>
      </c>
      <c r="I640" s="7">
        <f t="shared" si="323"/>
        <v>1</v>
      </c>
      <c r="J640">
        <f t="shared" si="324"/>
        <v>0</v>
      </c>
      <c r="K640" s="5">
        <f t="shared" si="325"/>
        <v>0</v>
      </c>
      <c r="L640" s="5">
        <f t="shared" si="326"/>
        <v>3115</v>
      </c>
    </row>
    <row r="641" spans="1:14" hidden="1" x14ac:dyDescent="0.3">
      <c r="A641" t="s">
        <v>8</v>
      </c>
      <c r="B641">
        <v>43</v>
      </c>
      <c r="C641">
        <v>43</v>
      </c>
      <c r="D641">
        <v>168</v>
      </c>
      <c r="E641">
        <v>120</v>
      </c>
      <c r="F641">
        <v>1</v>
      </c>
      <c r="G641">
        <v>0</v>
      </c>
      <c r="I641" s="7">
        <f t="shared" si="323"/>
        <v>1</v>
      </c>
      <c r="J641">
        <f t="shared" si="324"/>
        <v>0</v>
      </c>
      <c r="K641" s="5">
        <f t="shared" si="325"/>
        <v>168</v>
      </c>
      <c r="L641" s="5">
        <f t="shared" si="326"/>
        <v>0</v>
      </c>
      <c r="N641">
        <f t="shared" ref="N641" si="358">$K640+$K641-$L640-$L641</f>
        <v>-2947</v>
      </c>
    </row>
    <row r="642" spans="1:14" hidden="1" x14ac:dyDescent="0.3">
      <c r="A642" t="s">
        <v>8</v>
      </c>
      <c r="B642">
        <v>45</v>
      </c>
      <c r="C642">
        <v>45</v>
      </c>
      <c r="D642">
        <v>160</v>
      </c>
      <c r="E642">
        <v>121</v>
      </c>
      <c r="F642">
        <v>1</v>
      </c>
      <c r="G642">
        <v>0</v>
      </c>
      <c r="I642" s="7">
        <f t="shared" si="323"/>
        <v>1</v>
      </c>
      <c r="J642">
        <f t="shared" si="324"/>
        <v>0</v>
      </c>
      <c r="K642" s="5">
        <f t="shared" si="325"/>
        <v>160</v>
      </c>
      <c r="L642" s="5">
        <f t="shared" si="326"/>
        <v>0</v>
      </c>
    </row>
    <row r="643" spans="1:14" hidden="1" x14ac:dyDescent="0.3">
      <c r="A643" t="s">
        <v>7</v>
      </c>
      <c r="B643">
        <v>45</v>
      </c>
      <c r="C643">
        <v>45</v>
      </c>
      <c r="D643">
        <v>3640</v>
      </c>
      <c r="E643">
        <v>121</v>
      </c>
      <c r="F643">
        <v>1</v>
      </c>
      <c r="G643">
        <v>0</v>
      </c>
      <c r="I643" s="7">
        <f t="shared" ref="I643:I706" si="359">C643/B643</f>
        <v>1</v>
      </c>
      <c r="J643">
        <f t="shared" ref="J643:J706" si="360">C643-B643</f>
        <v>0</v>
      </c>
      <c r="K643" s="5">
        <f t="shared" ref="K643:K706" si="361">IF($A643="Hungarian",$D643,0)</f>
        <v>0</v>
      </c>
      <c r="L643" s="5">
        <f t="shared" ref="L643:L706" si="362">IF($A643="Vickrey Auction",$D643,0)</f>
        <v>3640</v>
      </c>
      <c r="N643">
        <f t="shared" ref="N643" si="363">$K642+$K643-$L642-$L643</f>
        <v>-3480</v>
      </c>
    </row>
    <row r="644" spans="1:14" hidden="1" x14ac:dyDescent="0.3">
      <c r="A644" t="s">
        <v>8</v>
      </c>
      <c r="B644">
        <v>6</v>
      </c>
      <c r="C644">
        <v>6</v>
      </c>
      <c r="D644">
        <v>112</v>
      </c>
      <c r="E644">
        <v>122</v>
      </c>
      <c r="F644">
        <v>1</v>
      </c>
      <c r="G644">
        <v>0</v>
      </c>
      <c r="I644" s="7">
        <f t="shared" si="359"/>
        <v>1</v>
      </c>
      <c r="J644">
        <f t="shared" si="360"/>
        <v>0</v>
      </c>
      <c r="K644" s="5">
        <f t="shared" si="361"/>
        <v>112</v>
      </c>
      <c r="L644" s="5">
        <f t="shared" si="362"/>
        <v>0</v>
      </c>
    </row>
    <row r="645" spans="1:14" hidden="1" x14ac:dyDescent="0.3">
      <c r="A645" t="s">
        <v>7</v>
      </c>
      <c r="B645">
        <v>6</v>
      </c>
      <c r="C645">
        <v>6</v>
      </c>
      <c r="D645">
        <v>390</v>
      </c>
      <c r="E645">
        <v>122</v>
      </c>
      <c r="F645">
        <v>1</v>
      </c>
      <c r="G645">
        <v>0</v>
      </c>
      <c r="I645" s="7">
        <f t="shared" si="359"/>
        <v>1</v>
      </c>
      <c r="J645">
        <f t="shared" si="360"/>
        <v>0</v>
      </c>
      <c r="K645" s="5">
        <f t="shared" si="361"/>
        <v>0</v>
      </c>
      <c r="L645" s="5">
        <f t="shared" si="362"/>
        <v>390</v>
      </c>
      <c r="N645">
        <f t="shared" ref="N645" si="364">$K644+$K645-$L644-$L645</f>
        <v>-278</v>
      </c>
    </row>
    <row r="646" spans="1:14" hidden="1" x14ac:dyDescent="0.3">
      <c r="A646" t="s">
        <v>8</v>
      </c>
      <c r="B646">
        <v>12</v>
      </c>
      <c r="C646">
        <v>25</v>
      </c>
      <c r="D646">
        <v>1321</v>
      </c>
      <c r="E646">
        <v>123</v>
      </c>
      <c r="F646">
        <v>1</v>
      </c>
      <c r="G646">
        <v>0</v>
      </c>
      <c r="I646" s="7">
        <f t="shared" si="359"/>
        <v>2.0833333333333335</v>
      </c>
      <c r="J646">
        <f t="shared" si="360"/>
        <v>13</v>
      </c>
      <c r="K646" s="5">
        <f t="shared" si="361"/>
        <v>1321</v>
      </c>
      <c r="L646" s="5">
        <f t="shared" si="362"/>
        <v>0</v>
      </c>
    </row>
    <row r="647" spans="1:14" hidden="1" x14ac:dyDescent="0.3">
      <c r="A647" t="s">
        <v>7</v>
      </c>
      <c r="B647">
        <v>12</v>
      </c>
      <c r="C647">
        <v>25</v>
      </c>
      <c r="D647">
        <v>1654</v>
      </c>
      <c r="E647">
        <v>123</v>
      </c>
      <c r="F647">
        <v>1</v>
      </c>
      <c r="G647">
        <v>0</v>
      </c>
      <c r="I647" s="7">
        <f t="shared" si="359"/>
        <v>2.0833333333333335</v>
      </c>
      <c r="J647">
        <f t="shared" si="360"/>
        <v>13</v>
      </c>
      <c r="K647" s="5">
        <f t="shared" si="361"/>
        <v>0</v>
      </c>
      <c r="L647" s="5">
        <f t="shared" si="362"/>
        <v>1654</v>
      </c>
      <c r="N647">
        <f t="shared" ref="N647" si="365">$K646+$K647-$L646-$L647</f>
        <v>-333</v>
      </c>
    </row>
    <row r="648" spans="1:14" hidden="1" x14ac:dyDescent="0.3">
      <c r="A648" t="s">
        <v>7</v>
      </c>
      <c r="B648">
        <v>31</v>
      </c>
      <c r="C648">
        <v>31</v>
      </c>
      <c r="D648">
        <v>2335</v>
      </c>
      <c r="E648">
        <v>124</v>
      </c>
      <c r="F648">
        <v>1</v>
      </c>
      <c r="G648">
        <v>0</v>
      </c>
      <c r="I648" s="7">
        <f t="shared" si="359"/>
        <v>1</v>
      </c>
      <c r="J648">
        <f t="shared" si="360"/>
        <v>0</v>
      </c>
      <c r="K648" s="5">
        <f t="shared" si="361"/>
        <v>0</v>
      </c>
      <c r="L648" s="5">
        <f t="shared" si="362"/>
        <v>2335</v>
      </c>
    </row>
    <row r="649" spans="1:14" hidden="1" x14ac:dyDescent="0.3">
      <c r="A649" t="s">
        <v>8</v>
      </c>
      <c r="B649">
        <v>31</v>
      </c>
      <c r="C649">
        <v>31</v>
      </c>
      <c r="D649">
        <v>146</v>
      </c>
      <c r="E649">
        <v>124</v>
      </c>
      <c r="F649">
        <v>1</v>
      </c>
      <c r="G649">
        <v>0</v>
      </c>
      <c r="I649" s="7">
        <f t="shared" si="359"/>
        <v>1</v>
      </c>
      <c r="J649">
        <f t="shared" si="360"/>
        <v>0</v>
      </c>
      <c r="K649" s="5">
        <f t="shared" si="361"/>
        <v>146</v>
      </c>
      <c r="L649" s="5">
        <f t="shared" si="362"/>
        <v>0</v>
      </c>
      <c r="N649">
        <f t="shared" ref="N649" si="366">$K648+$K649-$L648-$L649</f>
        <v>-2189</v>
      </c>
    </row>
    <row r="650" spans="1:14" hidden="1" x14ac:dyDescent="0.3">
      <c r="A650" t="s">
        <v>7</v>
      </c>
      <c r="B650">
        <v>38</v>
      </c>
      <c r="C650">
        <v>38</v>
      </c>
      <c r="D650">
        <v>2958</v>
      </c>
      <c r="E650">
        <v>125</v>
      </c>
      <c r="F650">
        <v>1</v>
      </c>
      <c r="G650">
        <v>0</v>
      </c>
      <c r="I650" s="7">
        <f t="shared" si="359"/>
        <v>1</v>
      </c>
      <c r="J650">
        <f t="shared" si="360"/>
        <v>0</v>
      </c>
      <c r="K650" s="5">
        <f t="shared" si="361"/>
        <v>0</v>
      </c>
      <c r="L650" s="5">
        <f t="shared" si="362"/>
        <v>2958</v>
      </c>
    </row>
    <row r="651" spans="1:14" hidden="1" x14ac:dyDescent="0.3">
      <c r="A651" t="s">
        <v>8</v>
      </c>
      <c r="B651">
        <v>38</v>
      </c>
      <c r="C651">
        <v>38</v>
      </c>
      <c r="D651">
        <v>176</v>
      </c>
      <c r="E651">
        <v>125</v>
      </c>
      <c r="F651">
        <v>1</v>
      </c>
      <c r="G651">
        <v>0</v>
      </c>
      <c r="I651" s="7">
        <f t="shared" si="359"/>
        <v>1</v>
      </c>
      <c r="J651">
        <f t="shared" si="360"/>
        <v>0</v>
      </c>
      <c r="K651" s="5">
        <f t="shared" si="361"/>
        <v>176</v>
      </c>
      <c r="L651" s="5">
        <f t="shared" si="362"/>
        <v>0</v>
      </c>
      <c r="N651">
        <f t="shared" ref="N651" si="367">$K650+$K651-$L650-$L651</f>
        <v>-2782</v>
      </c>
    </row>
    <row r="652" spans="1:14" hidden="1" x14ac:dyDescent="0.3">
      <c r="A652" t="s">
        <v>7</v>
      </c>
      <c r="B652">
        <v>45</v>
      </c>
      <c r="C652">
        <v>45</v>
      </c>
      <c r="D652">
        <v>3606</v>
      </c>
      <c r="E652">
        <v>126</v>
      </c>
      <c r="F652">
        <v>1</v>
      </c>
      <c r="G652">
        <v>0</v>
      </c>
      <c r="I652" s="7">
        <f t="shared" si="359"/>
        <v>1</v>
      </c>
      <c r="J652">
        <f t="shared" si="360"/>
        <v>0</v>
      </c>
      <c r="K652" s="5">
        <f t="shared" si="361"/>
        <v>0</v>
      </c>
      <c r="L652" s="5">
        <f t="shared" si="362"/>
        <v>3606</v>
      </c>
    </row>
    <row r="653" spans="1:14" hidden="1" x14ac:dyDescent="0.3">
      <c r="A653" t="s">
        <v>8</v>
      </c>
      <c r="B653">
        <v>45</v>
      </c>
      <c r="C653">
        <v>45</v>
      </c>
      <c r="D653">
        <v>186</v>
      </c>
      <c r="E653">
        <v>126</v>
      </c>
      <c r="F653">
        <v>1</v>
      </c>
      <c r="G653">
        <v>0</v>
      </c>
      <c r="I653" s="7">
        <f t="shared" si="359"/>
        <v>1</v>
      </c>
      <c r="J653">
        <f t="shared" si="360"/>
        <v>0</v>
      </c>
      <c r="K653" s="5">
        <f t="shared" si="361"/>
        <v>186</v>
      </c>
      <c r="L653" s="5">
        <f t="shared" si="362"/>
        <v>0</v>
      </c>
      <c r="N653">
        <f t="shared" ref="N653" si="368">$K652+$K653-$L652-$L653</f>
        <v>-3420</v>
      </c>
    </row>
    <row r="654" spans="1:14" hidden="1" x14ac:dyDescent="0.3">
      <c r="A654" t="s">
        <v>7</v>
      </c>
      <c r="B654">
        <v>7</v>
      </c>
      <c r="C654">
        <v>7</v>
      </c>
      <c r="D654">
        <v>615</v>
      </c>
      <c r="E654">
        <v>127</v>
      </c>
      <c r="F654">
        <v>1</v>
      </c>
      <c r="G654">
        <v>0</v>
      </c>
      <c r="I654" s="7">
        <f t="shared" si="359"/>
        <v>1</v>
      </c>
      <c r="J654">
        <f t="shared" si="360"/>
        <v>0</v>
      </c>
      <c r="K654" s="5">
        <f t="shared" si="361"/>
        <v>0</v>
      </c>
      <c r="L654" s="5">
        <f t="shared" si="362"/>
        <v>615</v>
      </c>
    </row>
    <row r="655" spans="1:14" hidden="1" x14ac:dyDescent="0.3">
      <c r="A655" t="s">
        <v>8</v>
      </c>
      <c r="B655">
        <v>7</v>
      </c>
      <c r="C655">
        <v>7</v>
      </c>
      <c r="D655">
        <v>112</v>
      </c>
      <c r="E655">
        <v>127</v>
      </c>
      <c r="F655">
        <v>1</v>
      </c>
      <c r="G655">
        <v>0</v>
      </c>
      <c r="I655" s="7">
        <f t="shared" si="359"/>
        <v>1</v>
      </c>
      <c r="J655">
        <f t="shared" si="360"/>
        <v>0</v>
      </c>
      <c r="K655" s="5">
        <f t="shared" si="361"/>
        <v>112</v>
      </c>
      <c r="L655" s="5">
        <f t="shared" si="362"/>
        <v>0</v>
      </c>
      <c r="N655">
        <f t="shared" ref="N655" si="369">$K654+$K655-$L654-$L655</f>
        <v>-503</v>
      </c>
    </row>
    <row r="656" spans="1:14" hidden="1" x14ac:dyDescent="0.3">
      <c r="A656" t="s">
        <v>7</v>
      </c>
      <c r="B656">
        <v>34</v>
      </c>
      <c r="C656">
        <v>36</v>
      </c>
      <c r="D656">
        <v>3033</v>
      </c>
      <c r="E656">
        <v>128</v>
      </c>
      <c r="F656">
        <v>1</v>
      </c>
      <c r="G656">
        <v>0</v>
      </c>
      <c r="I656" s="7">
        <f t="shared" si="359"/>
        <v>1.0588235294117647</v>
      </c>
      <c r="J656">
        <f t="shared" si="360"/>
        <v>2</v>
      </c>
      <c r="K656" s="5">
        <f t="shared" si="361"/>
        <v>0</v>
      </c>
      <c r="L656" s="5">
        <f t="shared" si="362"/>
        <v>3033</v>
      </c>
    </row>
    <row r="657" spans="1:14" hidden="1" x14ac:dyDescent="0.3">
      <c r="A657" t="s">
        <v>8</v>
      </c>
      <c r="B657">
        <v>34</v>
      </c>
      <c r="C657">
        <v>36</v>
      </c>
      <c r="D657">
        <v>447</v>
      </c>
      <c r="E657">
        <v>128</v>
      </c>
      <c r="F657">
        <v>1</v>
      </c>
      <c r="G657">
        <v>0</v>
      </c>
      <c r="I657" s="7">
        <f t="shared" si="359"/>
        <v>1.0588235294117647</v>
      </c>
      <c r="J657">
        <f t="shared" si="360"/>
        <v>2</v>
      </c>
      <c r="K657" s="5">
        <f t="shared" si="361"/>
        <v>447</v>
      </c>
      <c r="L657" s="5">
        <f t="shared" si="362"/>
        <v>0</v>
      </c>
      <c r="N657">
        <f t="shared" ref="N657" si="370">$K656+$K657-$L656-$L657</f>
        <v>-2586</v>
      </c>
    </row>
    <row r="658" spans="1:14" hidden="1" x14ac:dyDescent="0.3">
      <c r="A658" t="s">
        <v>7</v>
      </c>
      <c r="B658">
        <v>27</v>
      </c>
      <c r="C658">
        <v>27</v>
      </c>
      <c r="D658">
        <v>2155</v>
      </c>
      <c r="E658">
        <v>129</v>
      </c>
      <c r="F658">
        <v>1</v>
      </c>
      <c r="G658">
        <v>0</v>
      </c>
      <c r="I658" s="7">
        <f t="shared" si="359"/>
        <v>1</v>
      </c>
      <c r="J658">
        <f t="shared" si="360"/>
        <v>0</v>
      </c>
      <c r="K658" s="5">
        <f t="shared" si="361"/>
        <v>0</v>
      </c>
      <c r="L658" s="5">
        <f t="shared" si="362"/>
        <v>2155</v>
      </c>
    </row>
    <row r="659" spans="1:14" hidden="1" x14ac:dyDescent="0.3">
      <c r="A659" t="s">
        <v>8</v>
      </c>
      <c r="B659">
        <v>27</v>
      </c>
      <c r="C659">
        <v>27</v>
      </c>
      <c r="D659">
        <v>146</v>
      </c>
      <c r="E659">
        <v>129</v>
      </c>
      <c r="F659">
        <v>1</v>
      </c>
      <c r="G659">
        <v>0</v>
      </c>
      <c r="I659" s="7">
        <f t="shared" si="359"/>
        <v>1</v>
      </c>
      <c r="J659">
        <f t="shared" si="360"/>
        <v>0</v>
      </c>
      <c r="K659" s="5">
        <f t="shared" si="361"/>
        <v>146</v>
      </c>
      <c r="L659" s="5">
        <f t="shared" si="362"/>
        <v>0</v>
      </c>
      <c r="N659">
        <f t="shared" ref="N659" si="371">$K658+$K659-$L658-$L659</f>
        <v>-2009</v>
      </c>
    </row>
    <row r="660" spans="1:14" x14ac:dyDescent="0.3">
      <c r="A660" t="s">
        <v>8</v>
      </c>
      <c r="B660">
        <v>6</v>
      </c>
      <c r="C660">
        <v>32</v>
      </c>
      <c r="D660">
        <v>2503</v>
      </c>
      <c r="E660">
        <v>130</v>
      </c>
      <c r="F660">
        <v>0</v>
      </c>
      <c r="G660">
        <v>1</v>
      </c>
      <c r="I660" s="7">
        <f t="shared" si="359"/>
        <v>5.333333333333333</v>
      </c>
      <c r="J660">
        <f t="shared" si="360"/>
        <v>26</v>
      </c>
      <c r="K660" s="5">
        <f t="shared" si="361"/>
        <v>2503</v>
      </c>
      <c r="L660" s="5">
        <f t="shared" si="362"/>
        <v>0</v>
      </c>
    </row>
    <row r="661" spans="1:14" x14ac:dyDescent="0.3">
      <c r="A661" t="s">
        <v>7</v>
      </c>
      <c r="B661">
        <v>6</v>
      </c>
      <c r="C661">
        <v>32</v>
      </c>
      <c r="D661">
        <v>2368</v>
      </c>
      <c r="E661">
        <v>130</v>
      </c>
      <c r="F661">
        <v>0</v>
      </c>
      <c r="G661">
        <v>1</v>
      </c>
      <c r="I661" s="7">
        <f t="shared" si="359"/>
        <v>5.333333333333333</v>
      </c>
      <c r="J661">
        <f t="shared" si="360"/>
        <v>26</v>
      </c>
      <c r="K661" s="5">
        <f t="shared" si="361"/>
        <v>0</v>
      </c>
      <c r="L661" s="5">
        <f t="shared" si="362"/>
        <v>2368</v>
      </c>
      <c r="N661">
        <f t="shared" ref="N661" si="372">$K660+$K661-$L660-$L661</f>
        <v>135</v>
      </c>
    </row>
    <row r="662" spans="1:14" hidden="1" x14ac:dyDescent="0.3">
      <c r="A662" t="s">
        <v>8</v>
      </c>
      <c r="B662">
        <v>31</v>
      </c>
      <c r="C662">
        <v>31</v>
      </c>
      <c r="D662">
        <v>166</v>
      </c>
      <c r="E662">
        <v>131</v>
      </c>
      <c r="F662">
        <v>1</v>
      </c>
      <c r="G662">
        <v>0</v>
      </c>
      <c r="I662" s="7">
        <f t="shared" si="359"/>
        <v>1</v>
      </c>
      <c r="J662">
        <f t="shared" si="360"/>
        <v>0</v>
      </c>
      <c r="K662" s="5">
        <f t="shared" si="361"/>
        <v>166</v>
      </c>
      <c r="L662" s="5">
        <f t="shared" si="362"/>
        <v>0</v>
      </c>
    </row>
    <row r="663" spans="1:14" hidden="1" x14ac:dyDescent="0.3">
      <c r="A663" t="s">
        <v>7</v>
      </c>
      <c r="B663">
        <v>31</v>
      </c>
      <c r="C663">
        <v>31</v>
      </c>
      <c r="D663">
        <v>2683</v>
      </c>
      <c r="E663">
        <v>131</v>
      </c>
      <c r="F663">
        <v>1</v>
      </c>
      <c r="G663">
        <v>0</v>
      </c>
      <c r="I663" s="7">
        <f t="shared" si="359"/>
        <v>1</v>
      </c>
      <c r="J663">
        <f t="shared" si="360"/>
        <v>0</v>
      </c>
      <c r="K663" s="5">
        <f t="shared" si="361"/>
        <v>0</v>
      </c>
      <c r="L663" s="5">
        <f t="shared" si="362"/>
        <v>2683</v>
      </c>
      <c r="N663">
        <f t="shared" ref="N663" si="373">$K662+$K663-$L662-$L663</f>
        <v>-2517</v>
      </c>
    </row>
    <row r="664" spans="1:14" hidden="1" x14ac:dyDescent="0.3">
      <c r="A664" t="s">
        <v>8</v>
      </c>
      <c r="B664">
        <v>3</v>
      </c>
      <c r="C664">
        <v>3</v>
      </c>
      <c r="D664">
        <v>114</v>
      </c>
      <c r="E664">
        <v>132</v>
      </c>
      <c r="F664">
        <v>1</v>
      </c>
      <c r="G664">
        <v>0</v>
      </c>
      <c r="I664" s="7">
        <f t="shared" si="359"/>
        <v>1</v>
      </c>
      <c r="J664">
        <f t="shared" si="360"/>
        <v>0</v>
      </c>
      <c r="K664" s="5">
        <f t="shared" si="361"/>
        <v>114</v>
      </c>
      <c r="L664" s="5">
        <f t="shared" si="362"/>
        <v>0</v>
      </c>
    </row>
    <row r="665" spans="1:14" hidden="1" x14ac:dyDescent="0.3">
      <c r="A665" t="s">
        <v>7</v>
      </c>
      <c r="B665">
        <v>3</v>
      </c>
      <c r="C665">
        <v>3</v>
      </c>
      <c r="D665">
        <v>366</v>
      </c>
      <c r="E665">
        <v>132</v>
      </c>
      <c r="F665">
        <v>1</v>
      </c>
      <c r="G665">
        <v>0</v>
      </c>
      <c r="I665" s="7">
        <f t="shared" si="359"/>
        <v>1</v>
      </c>
      <c r="J665">
        <f t="shared" si="360"/>
        <v>0</v>
      </c>
      <c r="K665" s="5">
        <f t="shared" si="361"/>
        <v>0</v>
      </c>
      <c r="L665" s="5">
        <f t="shared" si="362"/>
        <v>366</v>
      </c>
      <c r="N665">
        <f t="shared" ref="N665" si="374">$K664+$K665-$L664-$L665</f>
        <v>-252</v>
      </c>
    </row>
    <row r="666" spans="1:14" hidden="1" x14ac:dyDescent="0.3">
      <c r="A666" t="s">
        <v>8</v>
      </c>
      <c r="B666">
        <v>19</v>
      </c>
      <c r="C666">
        <v>19</v>
      </c>
      <c r="D666">
        <v>166</v>
      </c>
      <c r="E666">
        <v>133</v>
      </c>
      <c r="F666">
        <v>1</v>
      </c>
      <c r="G666">
        <v>0</v>
      </c>
      <c r="I666" s="7">
        <f t="shared" si="359"/>
        <v>1</v>
      </c>
      <c r="J666">
        <f t="shared" si="360"/>
        <v>0</v>
      </c>
      <c r="K666" s="5">
        <f t="shared" si="361"/>
        <v>166</v>
      </c>
      <c r="L666" s="5">
        <f t="shared" si="362"/>
        <v>0</v>
      </c>
    </row>
    <row r="667" spans="1:14" hidden="1" x14ac:dyDescent="0.3">
      <c r="A667" t="s">
        <v>7</v>
      </c>
      <c r="B667">
        <v>19</v>
      </c>
      <c r="C667">
        <v>19</v>
      </c>
      <c r="D667">
        <v>1850</v>
      </c>
      <c r="E667">
        <v>133</v>
      </c>
      <c r="F667">
        <v>1</v>
      </c>
      <c r="G667">
        <v>0</v>
      </c>
      <c r="I667" s="7">
        <f t="shared" si="359"/>
        <v>1</v>
      </c>
      <c r="J667">
        <f t="shared" si="360"/>
        <v>0</v>
      </c>
      <c r="K667" s="5">
        <f t="shared" si="361"/>
        <v>0</v>
      </c>
      <c r="L667" s="5">
        <f t="shared" si="362"/>
        <v>1850</v>
      </c>
      <c r="N667">
        <f t="shared" ref="N667" si="375">$K666+$K667-$L666-$L667</f>
        <v>-1684</v>
      </c>
    </row>
    <row r="668" spans="1:14" hidden="1" x14ac:dyDescent="0.3">
      <c r="A668" t="s">
        <v>8</v>
      </c>
      <c r="B668">
        <v>35</v>
      </c>
      <c r="C668">
        <v>35</v>
      </c>
      <c r="D668">
        <v>166</v>
      </c>
      <c r="E668">
        <v>134</v>
      </c>
      <c r="F668">
        <v>1</v>
      </c>
      <c r="G668">
        <v>0</v>
      </c>
      <c r="I668" s="7">
        <f t="shared" si="359"/>
        <v>1</v>
      </c>
      <c r="J668">
        <f t="shared" si="360"/>
        <v>0</v>
      </c>
      <c r="K668" s="5">
        <f t="shared" si="361"/>
        <v>166</v>
      </c>
      <c r="L668" s="5">
        <f t="shared" si="362"/>
        <v>0</v>
      </c>
    </row>
    <row r="669" spans="1:14" hidden="1" x14ac:dyDescent="0.3">
      <c r="A669" t="s">
        <v>7</v>
      </c>
      <c r="B669">
        <v>35</v>
      </c>
      <c r="C669">
        <v>35</v>
      </c>
      <c r="D669">
        <v>3154</v>
      </c>
      <c r="E669">
        <v>134</v>
      </c>
      <c r="F669">
        <v>1</v>
      </c>
      <c r="G669">
        <v>0</v>
      </c>
      <c r="I669" s="7">
        <f t="shared" si="359"/>
        <v>1</v>
      </c>
      <c r="J669">
        <f t="shared" si="360"/>
        <v>0</v>
      </c>
      <c r="K669" s="5">
        <f t="shared" si="361"/>
        <v>0</v>
      </c>
      <c r="L669" s="5">
        <f t="shared" si="362"/>
        <v>3154</v>
      </c>
      <c r="N669">
        <f t="shared" ref="N669" si="376">$K668+$K669-$L668-$L669</f>
        <v>-2988</v>
      </c>
    </row>
    <row r="670" spans="1:14" x14ac:dyDescent="0.3">
      <c r="A670" t="s">
        <v>8</v>
      </c>
      <c r="B670">
        <v>4</v>
      </c>
      <c r="C670">
        <v>31</v>
      </c>
      <c r="D670">
        <v>2692</v>
      </c>
      <c r="E670">
        <v>135</v>
      </c>
      <c r="F670">
        <v>1</v>
      </c>
      <c r="G670">
        <v>0</v>
      </c>
      <c r="I670" s="7">
        <f t="shared" si="359"/>
        <v>7.75</v>
      </c>
      <c r="J670">
        <f t="shared" si="360"/>
        <v>27</v>
      </c>
      <c r="K670" s="5">
        <f t="shared" si="361"/>
        <v>2692</v>
      </c>
      <c r="L670" s="5">
        <f t="shared" si="362"/>
        <v>0</v>
      </c>
    </row>
    <row r="671" spans="1:14" x14ac:dyDescent="0.3">
      <c r="A671" t="s">
        <v>7</v>
      </c>
      <c r="B671">
        <v>4</v>
      </c>
      <c r="C671">
        <v>31</v>
      </c>
      <c r="D671">
        <v>2770</v>
      </c>
      <c r="E671">
        <v>135</v>
      </c>
      <c r="F671">
        <v>1</v>
      </c>
      <c r="G671">
        <v>0</v>
      </c>
      <c r="I671" s="7">
        <f t="shared" si="359"/>
        <v>7.75</v>
      </c>
      <c r="J671">
        <f t="shared" si="360"/>
        <v>27</v>
      </c>
      <c r="K671" s="5">
        <f t="shared" si="361"/>
        <v>0</v>
      </c>
      <c r="L671" s="5">
        <f t="shared" si="362"/>
        <v>2770</v>
      </c>
      <c r="N671">
        <f t="shared" ref="N671" si="377">$K670+$K671-$L670-$L671</f>
        <v>-78</v>
      </c>
    </row>
    <row r="672" spans="1:14" hidden="1" x14ac:dyDescent="0.3">
      <c r="A672" t="s">
        <v>8</v>
      </c>
      <c r="B672">
        <v>13</v>
      </c>
      <c r="C672">
        <v>13</v>
      </c>
      <c r="D672">
        <v>197</v>
      </c>
      <c r="E672">
        <v>136</v>
      </c>
      <c r="F672">
        <v>1</v>
      </c>
      <c r="G672">
        <v>0</v>
      </c>
      <c r="I672" s="7">
        <f t="shared" si="359"/>
        <v>1</v>
      </c>
      <c r="J672">
        <f t="shared" si="360"/>
        <v>0</v>
      </c>
      <c r="K672" s="5">
        <f t="shared" si="361"/>
        <v>197</v>
      </c>
      <c r="L672" s="5">
        <f t="shared" si="362"/>
        <v>0</v>
      </c>
    </row>
    <row r="673" spans="1:14" hidden="1" x14ac:dyDescent="0.3">
      <c r="A673" t="s">
        <v>7</v>
      </c>
      <c r="B673">
        <v>13</v>
      </c>
      <c r="C673">
        <v>13</v>
      </c>
      <c r="D673">
        <v>1125</v>
      </c>
      <c r="E673">
        <v>136</v>
      </c>
      <c r="F673">
        <v>1</v>
      </c>
      <c r="G673">
        <v>0</v>
      </c>
      <c r="I673" s="7">
        <f t="shared" si="359"/>
        <v>1</v>
      </c>
      <c r="J673">
        <f t="shared" si="360"/>
        <v>0</v>
      </c>
      <c r="K673" s="5">
        <f t="shared" si="361"/>
        <v>0</v>
      </c>
      <c r="L673" s="5">
        <f t="shared" si="362"/>
        <v>1125</v>
      </c>
      <c r="N673">
        <f t="shared" ref="N673" si="378">$K672+$K673-$L672-$L673</f>
        <v>-928</v>
      </c>
    </row>
    <row r="674" spans="1:14" hidden="1" x14ac:dyDescent="0.3">
      <c r="A674" t="s">
        <v>8</v>
      </c>
      <c r="B674">
        <v>4</v>
      </c>
      <c r="C674">
        <v>4</v>
      </c>
      <c r="D674">
        <v>62</v>
      </c>
      <c r="E674">
        <v>137</v>
      </c>
      <c r="F674">
        <v>1</v>
      </c>
      <c r="G674">
        <v>0</v>
      </c>
      <c r="I674" s="7">
        <f t="shared" si="359"/>
        <v>1</v>
      </c>
      <c r="J674">
        <f t="shared" si="360"/>
        <v>0</v>
      </c>
      <c r="K674" s="5">
        <f t="shared" si="361"/>
        <v>62</v>
      </c>
      <c r="L674" s="5">
        <f t="shared" si="362"/>
        <v>0</v>
      </c>
    </row>
    <row r="675" spans="1:14" hidden="1" x14ac:dyDescent="0.3">
      <c r="A675" t="s">
        <v>7</v>
      </c>
      <c r="B675">
        <v>4</v>
      </c>
      <c r="C675">
        <v>4</v>
      </c>
      <c r="D675">
        <v>323</v>
      </c>
      <c r="E675">
        <v>137</v>
      </c>
      <c r="F675">
        <v>1</v>
      </c>
      <c r="G675">
        <v>0</v>
      </c>
      <c r="I675" s="7">
        <f t="shared" si="359"/>
        <v>1</v>
      </c>
      <c r="J675">
        <f t="shared" si="360"/>
        <v>0</v>
      </c>
      <c r="K675" s="5">
        <f t="shared" si="361"/>
        <v>0</v>
      </c>
      <c r="L675" s="5">
        <f t="shared" si="362"/>
        <v>323</v>
      </c>
      <c r="N675">
        <f t="shared" ref="N675" si="379">$K674+$K675-$L674-$L675</f>
        <v>-261</v>
      </c>
    </row>
    <row r="676" spans="1:14" x14ac:dyDescent="0.3">
      <c r="A676" t="s">
        <v>8</v>
      </c>
      <c r="B676">
        <v>3</v>
      </c>
      <c r="C676">
        <v>45</v>
      </c>
      <c r="D676">
        <v>4050</v>
      </c>
      <c r="E676">
        <v>138</v>
      </c>
      <c r="F676">
        <v>1</v>
      </c>
      <c r="G676">
        <v>0</v>
      </c>
      <c r="I676" s="7">
        <f t="shared" si="359"/>
        <v>15</v>
      </c>
      <c r="J676">
        <f t="shared" si="360"/>
        <v>42</v>
      </c>
      <c r="K676" s="5">
        <f t="shared" si="361"/>
        <v>4050</v>
      </c>
      <c r="L676" s="5">
        <f t="shared" si="362"/>
        <v>0</v>
      </c>
    </row>
    <row r="677" spans="1:14" x14ac:dyDescent="0.3">
      <c r="A677" t="s">
        <v>7</v>
      </c>
      <c r="B677">
        <v>3</v>
      </c>
      <c r="C677">
        <v>45</v>
      </c>
      <c r="D677">
        <v>4135</v>
      </c>
      <c r="E677">
        <v>138</v>
      </c>
      <c r="F677">
        <v>1</v>
      </c>
      <c r="G677">
        <v>0</v>
      </c>
      <c r="I677" s="7">
        <f t="shared" si="359"/>
        <v>15</v>
      </c>
      <c r="J677">
        <f t="shared" si="360"/>
        <v>42</v>
      </c>
      <c r="K677" s="5">
        <f t="shared" si="361"/>
        <v>0</v>
      </c>
      <c r="L677" s="5">
        <f t="shared" si="362"/>
        <v>4135</v>
      </c>
      <c r="N677">
        <f t="shared" ref="N677" si="380">$K676+$K677-$L676-$L677</f>
        <v>-85</v>
      </c>
    </row>
    <row r="678" spans="1:14" hidden="1" x14ac:dyDescent="0.3">
      <c r="A678" t="s">
        <v>8</v>
      </c>
      <c r="B678">
        <v>18</v>
      </c>
      <c r="C678">
        <v>18</v>
      </c>
      <c r="D678">
        <v>101</v>
      </c>
      <c r="E678">
        <v>139</v>
      </c>
      <c r="F678">
        <v>1</v>
      </c>
      <c r="G678">
        <v>0</v>
      </c>
      <c r="I678" s="7">
        <f t="shared" si="359"/>
        <v>1</v>
      </c>
      <c r="J678">
        <f t="shared" si="360"/>
        <v>0</v>
      </c>
      <c r="K678" s="5">
        <f t="shared" si="361"/>
        <v>101</v>
      </c>
      <c r="L678" s="5">
        <f t="shared" si="362"/>
        <v>0</v>
      </c>
    </row>
    <row r="679" spans="1:14" hidden="1" x14ac:dyDescent="0.3">
      <c r="A679" t="s">
        <v>7</v>
      </c>
      <c r="B679">
        <v>18</v>
      </c>
      <c r="C679">
        <v>18</v>
      </c>
      <c r="D679">
        <v>1745</v>
      </c>
      <c r="E679">
        <v>139</v>
      </c>
      <c r="F679">
        <v>1</v>
      </c>
      <c r="G679">
        <v>0</v>
      </c>
      <c r="I679" s="7">
        <f t="shared" si="359"/>
        <v>1</v>
      </c>
      <c r="J679">
        <f t="shared" si="360"/>
        <v>0</v>
      </c>
      <c r="K679" s="5">
        <f t="shared" si="361"/>
        <v>0</v>
      </c>
      <c r="L679" s="5">
        <f t="shared" si="362"/>
        <v>1745</v>
      </c>
      <c r="N679">
        <f t="shared" ref="N679" si="381">$K678+$K679-$L678-$L679</f>
        <v>-1644</v>
      </c>
    </row>
    <row r="680" spans="1:14" hidden="1" x14ac:dyDescent="0.3">
      <c r="A680" t="s">
        <v>8</v>
      </c>
      <c r="B680">
        <v>39</v>
      </c>
      <c r="C680">
        <v>46</v>
      </c>
      <c r="D680">
        <v>537</v>
      </c>
      <c r="E680">
        <v>140</v>
      </c>
      <c r="F680">
        <v>1</v>
      </c>
      <c r="G680">
        <v>0</v>
      </c>
      <c r="I680" s="7">
        <f t="shared" si="359"/>
        <v>1.1794871794871795</v>
      </c>
      <c r="J680">
        <f t="shared" si="360"/>
        <v>7</v>
      </c>
      <c r="K680" s="5">
        <f t="shared" si="361"/>
        <v>537</v>
      </c>
      <c r="L680" s="5">
        <f t="shared" si="362"/>
        <v>0</v>
      </c>
    </row>
    <row r="681" spans="1:14" hidden="1" x14ac:dyDescent="0.3">
      <c r="A681" t="s">
        <v>7</v>
      </c>
      <c r="B681">
        <v>39</v>
      </c>
      <c r="C681">
        <v>46</v>
      </c>
      <c r="D681">
        <v>3293</v>
      </c>
      <c r="E681">
        <v>140</v>
      </c>
      <c r="F681">
        <v>1</v>
      </c>
      <c r="G681">
        <v>0</v>
      </c>
      <c r="I681" s="7">
        <f t="shared" si="359"/>
        <v>1.1794871794871795</v>
      </c>
      <c r="J681">
        <f t="shared" si="360"/>
        <v>7</v>
      </c>
      <c r="K681" s="5">
        <f t="shared" si="361"/>
        <v>0</v>
      </c>
      <c r="L681" s="5">
        <f t="shared" si="362"/>
        <v>3293</v>
      </c>
      <c r="N681">
        <f t="shared" ref="N681" si="382">$K680+$K681-$L680-$L681</f>
        <v>-2756</v>
      </c>
    </row>
    <row r="682" spans="1:14" hidden="1" x14ac:dyDescent="0.3">
      <c r="A682" t="s">
        <v>8</v>
      </c>
      <c r="B682">
        <v>27</v>
      </c>
      <c r="C682">
        <v>31</v>
      </c>
      <c r="D682">
        <v>413</v>
      </c>
      <c r="E682">
        <v>141</v>
      </c>
      <c r="F682">
        <v>1</v>
      </c>
      <c r="G682">
        <v>0</v>
      </c>
      <c r="I682" s="7">
        <f t="shared" si="359"/>
        <v>1.1481481481481481</v>
      </c>
      <c r="J682">
        <f t="shared" si="360"/>
        <v>4</v>
      </c>
      <c r="K682" s="5">
        <f t="shared" si="361"/>
        <v>413</v>
      </c>
      <c r="L682" s="5">
        <f t="shared" si="362"/>
        <v>0</v>
      </c>
    </row>
    <row r="683" spans="1:14" hidden="1" x14ac:dyDescent="0.3">
      <c r="A683" t="s">
        <v>7</v>
      </c>
      <c r="B683">
        <v>27</v>
      </c>
      <c r="C683">
        <v>31</v>
      </c>
      <c r="D683">
        <v>2237</v>
      </c>
      <c r="E683">
        <v>141</v>
      </c>
      <c r="F683">
        <v>1</v>
      </c>
      <c r="G683">
        <v>0</v>
      </c>
      <c r="I683" s="7">
        <f t="shared" si="359"/>
        <v>1.1481481481481481</v>
      </c>
      <c r="J683">
        <f t="shared" si="360"/>
        <v>4</v>
      </c>
      <c r="K683" s="5">
        <f t="shared" si="361"/>
        <v>0</v>
      </c>
      <c r="L683" s="5">
        <f t="shared" si="362"/>
        <v>2237</v>
      </c>
      <c r="N683">
        <f t="shared" ref="N683" si="383">$K682+$K683-$L682-$L683</f>
        <v>-1824</v>
      </c>
    </row>
    <row r="684" spans="1:14" hidden="1" x14ac:dyDescent="0.3">
      <c r="A684" t="s">
        <v>7</v>
      </c>
      <c r="B684">
        <v>36</v>
      </c>
      <c r="C684">
        <v>41</v>
      </c>
      <c r="D684">
        <v>2816</v>
      </c>
      <c r="E684">
        <v>142</v>
      </c>
      <c r="F684">
        <v>1</v>
      </c>
      <c r="G684">
        <v>0</v>
      </c>
      <c r="I684" s="7">
        <f t="shared" si="359"/>
        <v>1.1388888888888888</v>
      </c>
      <c r="J684">
        <f t="shared" si="360"/>
        <v>5</v>
      </c>
      <c r="K684" s="5">
        <f t="shared" si="361"/>
        <v>0</v>
      </c>
      <c r="L684" s="5">
        <f t="shared" si="362"/>
        <v>2816</v>
      </c>
    </row>
    <row r="685" spans="1:14" hidden="1" x14ac:dyDescent="0.3">
      <c r="A685" t="s">
        <v>8</v>
      </c>
      <c r="B685">
        <v>36</v>
      </c>
      <c r="C685">
        <v>41</v>
      </c>
      <c r="D685">
        <v>756</v>
      </c>
      <c r="E685">
        <v>142</v>
      </c>
      <c r="F685">
        <v>1</v>
      </c>
      <c r="G685">
        <v>0</v>
      </c>
      <c r="I685" s="7">
        <f t="shared" si="359"/>
        <v>1.1388888888888888</v>
      </c>
      <c r="J685">
        <f t="shared" si="360"/>
        <v>5</v>
      </c>
      <c r="K685" s="5">
        <f t="shared" si="361"/>
        <v>756</v>
      </c>
      <c r="L685" s="5">
        <f t="shared" si="362"/>
        <v>0</v>
      </c>
      <c r="N685">
        <f t="shared" ref="N685" si="384">$K684+$K685-$L684-$L685</f>
        <v>-2060</v>
      </c>
    </row>
    <row r="686" spans="1:14" x14ac:dyDescent="0.3">
      <c r="A686" t="s">
        <v>7</v>
      </c>
      <c r="B686">
        <v>4</v>
      </c>
      <c r="C686">
        <v>45</v>
      </c>
      <c r="D686">
        <v>4062</v>
      </c>
      <c r="E686">
        <v>143</v>
      </c>
      <c r="F686">
        <v>0</v>
      </c>
      <c r="G686">
        <v>1</v>
      </c>
      <c r="I686" s="7">
        <f t="shared" si="359"/>
        <v>11.25</v>
      </c>
      <c r="J686">
        <f t="shared" si="360"/>
        <v>41</v>
      </c>
      <c r="K686" s="5">
        <f t="shared" si="361"/>
        <v>0</v>
      </c>
      <c r="L686" s="5">
        <f t="shared" si="362"/>
        <v>4062</v>
      </c>
    </row>
    <row r="687" spans="1:14" x14ac:dyDescent="0.3">
      <c r="A687" t="s">
        <v>8</v>
      </c>
      <c r="B687">
        <v>4</v>
      </c>
      <c r="C687">
        <v>45</v>
      </c>
      <c r="D687">
        <v>4091</v>
      </c>
      <c r="E687">
        <v>143</v>
      </c>
      <c r="F687">
        <v>0</v>
      </c>
      <c r="G687">
        <v>1</v>
      </c>
      <c r="I687" s="7">
        <f t="shared" si="359"/>
        <v>11.25</v>
      </c>
      <c r="J687">
        <f t="shared" si="360"/>
        <v>41</v>
      </c>
      <c r="K687" s="5">
        <f t="shared" si="361"/>
        <v>4091</v>
      </c>
      <c r="L687" s="5">
        <f t="shared" si="362"/>
        <v>0</v>
      </c>
      <c r="N687">
        <f t="shared" ref="N687" si="385">$K686+$K687-$L686-$L687</f>
        <v>29</v>
      </c>
    </row>
    <row r="688" spans="1:14" hidden="1" x14ac:dyDescent="0.3">
      <c r="A688" t="s">
        <v>8</v>
      </c>
      <c r="B688">
        <v>29</v>
      </c>
      <c r="C688">
        <v>35</v>
      </c>
      <c r="D688">
        <v>647</v>
      </c>
      <c r="E688">
        <v>144</v>
      </c>
      <c r="F688">
        <v>1</v>
      </c>
      <c r="G688">
        <v>0</v>
      </c>
      <c r="I688" s="7">
        <f t="shared" si="359"/>
        <v>1.2068965517241379</v>
      </c>
      <c r="J688">
        <f t="shared" si="360"/>
        <v>6</v>
      </c>
      <c r="K688" s="5">
        <f t="shared" si="361"/>
        <v>647</v>
      </c>
      <c r="L688" s="5">
        <f t="shared" si="362"/>
        <v>0</v>
      </c>
    </row>
    <row r="689" spans="1:14" hidden="1" x14ac:dyDescent="0.3">
      <c r="A689" t="s">
        <v>7</v>
      </c>
      <c r="B689">
        <v>29</v>
      </c>
      <c r="C689">
        <v>35</v>
      </c>
      <c r="D689">
        <v>2807</v>
      </c>
      <c r="E689">
        <v>144</v>
      </c>
      <c r="F689">
        <v>1</v>
      </c>
      <c r="G689">
        <v>0</v>
      </c>
      <c r="I689" s="7">
        <f t="shared" si="359"/>
        <v>1.2068965517241379</v>
      </c>
      <c r="J689">
        <f t="shared" si="360"/>
        <v>6</v>
      </c>
      <c r="K689" s="5">
        <f t="shared" si="361"/>
        <v>0</v>
      </c>
      <c r="L689" s="5">
        <f t="shared" si="362"/>
        <v>2807</v>
      </c>
      <c r="N689">
        <f t="shared" ref="N689" si="386">$K688+$K689-$L688-$L689</f>
        <v>-2160</v>
      </c>
    </row>
    <row r="690" spans="1:14" hidden="1" x14ac:dyDescent="0.3">
      <c r="A690" t="s">
        <v>7</v>
      </c>
      <c r="B690">
        <v>11</v>
      </c>
      <c r="C690">
        <v>28</v>
      </c>
      <c r="D690">
        <v>2012</v>
      </c>
      <c r="E690">
        <v>145</v>
      </c>
      <c r="F690">
        <v>1</v>
      </c>
      <c r="G690">
        <v>0</v>
      </c>
      <c r="I690" s="7">
        <f t="shared" si="359"/>
        <v>2.5454545454545454</v>
      </c>
      <c r="J690">
        <f t="shared" si="360"/>
        <v>17</v>
      </c>
      <c r="K690" s="5">
        <f t="shared" si="361"/>
        <v>0</v>
      </c>
      <c r="L690" s="5">
        <f t="shared" si="362"/>
        <v>2012</v>
      </c>
    </row>
    <row r="691" spans="1:14" hidden="1" x14ac:dyDescent="0.3">
      <c r="A691" t="s">
        <v>8</v>
      </c>
      <c r="B691">
        <v>11</v>
      </c>
      <c r="C691">
        <v>28</v>
      </c>
      <c r="D691">
        <v>1659</v>
      </c>
      <c r="E691">
        <v>145</v>
      </c>
      <c r="F691">
        <v>1</v>
      </c>
      <c r="G691">
        <v>0</v>
      </c>
      <c r="I691" s="7">
        <f t="shared" si="359"/>
        <v>2.5454545454545454</v>
      </c>
      <c r="J691">
        <f t="shared" si="360"/>
        <v>17</v>
      </c>
      <c r="K691" s="5">
        <f t="shared" si="361"/>
        <v>1659</v>
      </c>
      <c r="L691" s="5">
        <f t="shared" si="362"/>
        <v>0</v>
      </c>
      <c r="N691">
        <f t="shared" ref="N691" si="387">$K690+$K691-$L690-$L691</f>
        <v>-353</v>
      </c>
    </row>
    <row r="692" spans="1:14" hidden="1" x14ac:dyDescent="0.3">
      <c r="A692" t="s">
        <v>8</v>
      </c>
      <c r="B692">
        <v>8</v>
      </c>
      <c r="C692">
        <v>8</v>
      </c>
      <c r="D692">
        <v>96</v>
      </c>
      <c r="E692">
        <v>146</v>
      </c>
      <c r="F692">
        <v>1</v>
      </c>
      <c r="G692">
        <v>0</v>
      </c>
      <c r="I692" s="7">
        <f t="shared" si="359"/>
        <v>1</v>
      </c>
      <c r="J692">
        <f t="shared" si="360"/>
        <v>0</v>
      </c>
      <c r="K692" s="5">
        <f t="shared" si="361"/>
        <v>96</v>
      </c>
      <c r="L692" s="5">
        <f t="shared" si="362"/>
        <v>0</v>
      </c>
    </row>
    <row r="693" spans="1:14" hidden="1" x14ac:dyDescent="0.3">
      <c r="A693" t="s">
        <v>7</v>
      </c>
      <c r="B693">
        <v>8</v>
      </c>
      <c r="C693">
        <v>8</v>
      </c>
      <c r="D693">
        <v>686</v>
      </c>
      <c r="E693">
        <v>146</v>
      </c>
      <c r="F693">
        <v>1</v>
      </c>
      <c r="G693">
        <v>0</v>
      </c>
      <c r="I693" s="7">
        <f t="shared" si="359"/>
        <v>1</v>
      </c>
      <c r="J693">
        <f t="shared" si="360"/>
        <v>0</v>
      </c>
      <c r="K693" s="5">
        <f t="shared" si="361"/>
        <v>0</v>
      </c>
      <c r="L693" s="5">
        <f t="shared" si="362"/>
        <v>686</v>
      </c>
      <c r="N693">
        <f t="shared" ref="N693" si="388">$K692+$K693-$L692-$L693</f>
        <v>-590</v>
      </c>
    </row>
    <row r="694" spans="1:14" x14ac:dyDescent="0.3">
      <c r="A694" t="s">
        <v>8</v>
      </c>
      <c r="B694">
        <v>9</v>
      </c>
      <c r="C694">
        <v>30</v>
      </c>
      <c r="D694">
        <v>2258</v>
      </c>
      <c r="E694">
        <v>147</v>
      </c>
      <c r="F694">
        <v>1</v>
      </c>
      <c r="G694">
        <v>0</v>
      </c>
      <c r="I694" s="7">
        <f t="shared" si="359"/>
        <v>3.3333333333333335</v>
      </c>
      <c r="J694">
        <f t="shared" si="360"/>
        <v>21</v>
      </c>
      <c r="K694" s="5">
        <f t="shared" si="361"/>
        <v>2258</v>
      </c>
      <c r="L694" s="5">
        <f t="shared" si="362"/>
        <v>0</v>
      </c>
    </row>
    <row r="695" spans="1:14" x14ac:dyDescent="0.3">
      <c r="A695" t="s">
        <v>7</v>
      </c>
      <c r="B695">
        <v>9</v>
      </c>
      <c r="C695">
        <v>30</v>
      </c>
      <c r="D695">
        <v>2722</v>
      </c>
      <c r="E695">
        <v>147</v>
      </c>
      <c r="F695">
        <v>1</v>
      </c>
      <c r="G695">
        <v>0</v>
      </c>
      <c r="I695" s="7">
        <f t="shared" si="359"/>
        <v>3.3333333333333335</v>
      </c>
      <c r="J695">
        <f t="shared" si="360"/>
        <v>21</v>
      </c>
      <c r="K695" s="5">
        <f t="shared" si="361"/>
        <v>0</v>
      </c>
      <c r="L695" s="5">
        <f t="shared" si="362"/>
        <v>2722</v>
      </c>
      <c r="N695">
        <f t="shared" ref="N695" si="389">$K694+$K695-$L694-$L695</f>
        <v>-464</v>
      </c>
    </row>
    <row r="696" spans="1:14" hidden="1" x14ac:dyDescent="0.3">
      <c r="A696" t="s">
        <v>8</v>
      </c>
      <c r="B696">
        <v>21</v>
      </c>
      <c r="C696">
        <v>21</v>
      </c>
      <c r="D696">
        <v>178</v>
      </c>
      <c r="E696">
        <v>148</v>
      </c>
      <c r="F696">
        <v>1</v>
      </c>
      <c r="G696">
        <v>0</v>
      </c>
      <c r="I696" s="7">
        <f t="shared" si="359"/>
        <v>1</v>
      </c>
      <c r="J696">
        <f t="shared" si="360"/>
        <v>0</v>
      </c>
      <c r="K696" s="5">
        <f t="shared" si="361"/>
        <v>178</v>
      </c>
      <c r="L696" s="5">
        <f t="shared" si="362"/>
        <v>0</v>
      </c>
    </row>
    <row r="697" spans="1:14" hidden="1" x14ac:dyDescent="0.3">
      <c r="A697" t="s">
        <v>7</v>
      </c>
      <c r="B697">
        <v>21</v>
      </c>
      <c r="C697">
        <v>21</v>
      </c>
      <c r="D697">
        <v>1719</v>
      </c>
      <c r="E697">
        <v>148</v>
      </c>
      <c r="F697">
        <v>1</v>
      </c>
      <c r="G697">
        <v>0</v>
      </c>
      <c r="I697" s="7">
        <f t="shared" si="359"/>
        <v>1</v>
      </c>
      <c r="J697">
        <f t="shared" si="360"/>
        <v>0</v>
      </c>
      <c r="K697" s="5">
        <f t="shared" si="361"/>
        <v>0</v>
      </c>
      <c r="L697" s="5">
        <f t="shared" si="362"/>
        <v>1719</v>
      </c>
      <c r="N697">
        <f t="shared" ref="N697" si="390">$K696+$K697-$L696-$L697</f>
        <v>-1541</v>
      </c>
    </row>
    <row r="698" spans="1:14" hidden="1" x14ac:dyDescent="0.3">
      <c r="A698" t="s">
        <v>7</v>
      </c>
      <c r="B698">
        <v>26</v>
      </c>
      <c r="C698">
        <v>26</v>
      </c>
      <c r="D698">
        <v>2039</v>
      </c>
      <c r="E698">
        <v>149</v>
      </c>
      <c r="F698">
        <v>1</v>
      </c>
      <c r="G698">
        <v>0</v>
      </c>
      <c r="I698" s="7">
        <f t="shared" si="359"/>
        <v>1</v>
      </c>
      <c r="J698">
        <f t="shared" si="360"/>
        <v>0</v>
      </c>
      <c r="K698" s="5">
        <f t="shared" si="361"/>
        <v>0</v>
      </c>
      <c r="L698" s="5">
        <f t="shared" si="362"/>
        <v>2039</v>
      </c>
    </row>
    <row r="699" spans="1:14" hidden="1" x14ac:dyDescent="0.3">
      <c r="A699" t="s">
        <v>8</v>
      </c>
      <c r="B699">
        <v>26</v>
      </c>
      <c r="C699">
        <v>26</v>
      </c>
      <c r="D699">
        <v>162</v>
      </c>
      <c r="E699">
        <v>149</v>
      </c>
      <c r="F699">
        <v>1</v>
      </c>
      <c r="G699">
        <v>0</v>
      </c>
      <c r="I699" s="7">
        <f t="shared" si="359"/>
        <v>1</v>
      </c>
      <c r="J699">
        <f t="shared" si="360"/>
        <v>0</v>
      </c>
      <c r="K699" s="5">
        <f t="shared" si="361"/>
        <v>162</v>
      </c>
      <c r="L699" s="5">
        <f t="shared" si="362"/>
        <v>0</v>
      </c>
      <c r="N699">
        <f t="shared" ref="N699" si="391">$K698+$K699-$L698-$L699</f>
        <v>-1877</v>
      </c>
    </row>
    <row r="700" spans="1:14" hidden="1" x14ac:dyDescent="0.3">
      <c r="A700" t="s">
        <v>8</v>
      </c>
      <c r="B700">
        <v>33</v>
      </c>
      <c r="C700">
        <v>33</v>
      </c>
      <c r="D700">
        <v>168</v>
      </c>
      <c r="E700">
        <v>150</v>
      </c>
      <c r="F700">
        <v>1</v>
      </c>
      <c r="G700">
        <v>0</v>
      </c>
      <c r="I700" s="7">
        <f t="shared" si="359"/>
        <v>1</v>
      </c>
      <c r="J700">
        <f t="shared" si="360"/>
        <v>0</v>
      </c>
      <c r="K700" s="5">
        <f t="shared" si="361"/>
        <v>168</v>
      </c>
      <c r="L700" s="5">
        <f t="shared" si="362"/>
        <v>0</v>
      </c>
    </row>
    <row r="701" spans="1:14" hidden="1" x14ac:dyDescent="0.3">
      <c r="A701" t="s">
        <v>7</v>
      </c>
      <c r="B701">
        <v>33</v>
      </c>
      <c r="C701">
        <v>33</v>
      </c>
      <c r="D701">
        <v>2735</v>
      </c>
      <c r="E701">
        <v>150</v>
      </c>
      <c r="F701">
        <v>1</v>
      </c>
      <c r="G701">
        <v>0</v>
      </c>
      <c r="I701" s="7">
        <f t="shared" si="359"/>
        <v>1</v>
      </c>
      <c r="J701">
        <f t="shared" si="360"/>
        <v>0</v>
      </c>
      <c r="K701" s="5">
        <f t="shared" si="361"/>
        <v>0</v>
      </c>
      <c r="L701" s="5">
        <f t="shared" si="362"/>
        <v>2735</v>
      </c>
      <c r="N701">
        <f t="shared" ref="N701" si="392">$K700+$K701-$L700-$L701</f>
        <v>-2567</v>
      </c>
    </row>
    <row r="702" spans="1:14" hidden="1" x14ac:dyDescent="0.3">
      <c r="A702" t="s">
        <v>8</v>
      </c>
      <c r="B702">
        <v>26</v>
      </c>
      <c r="C702">
        <v>26</v>
      </c>
      <c r="D702">
        <v>150</v>
      </c>
      <c r="E702">
        <v>151</v>
      </c>
      <c r="F702">
        <v>1</v>
      </c>
      <c r="G702">
        <v>0</v>
      </c>
      <c r="I702" s="7">
        <f t="shared" si="359"/>
        <v>1</v>
      </c>
      <c r="J702">
        <f t="shared" si="360"/>
        <v>0</v>
      </c>
      <c r="K702" s="5">
        <f t="shared" si="361"/>
        <v>150</v>
      </c>
      <c r="L702" s="5">
        <f t="shared" si="362"/>
        <v>0</v>
      </c>
    </row>
    <row r="703" spans="1:14" hidden="1" x14ac:dyDescent="0.3">
      <c r="A703" t="s">
        <v>7</v>
      </c>
      <c r="B703">
        <v>26</v>
      </c>
      <c r="C703">
        <v>26</v>
      </c>
      <c r="D703">
        <v>1929</v>
      </c>
      <c r="E703">
        <v>151</v>
      </c>
      <c r="F703">
        <v>1</v>
      </c>
      <c r="G703">
        <v>0</v>
      </c>
      <c r="I703" s="7">
        <f t="shared" si="359"/>
        <v>1</v>
      </c>
      <c r="J703">
        <f t="shared" si="360"/>
        <v>0</v>
      </c>
      <c r="K703" s="5">
        <f t="shared" si="361"/>
        <v>0</v>
      </c>
      <c r="L703" s="5">
        <f t="shared" si="362"/>
        <v>1929</v>
      </c>
      <c r="N703">
        <f t="shared" ref="N703" si="393">$K702+$K703-$L702-$L703</f>
        <v>-1779</v>
      </c>
    </row>
    <row r="704" spans="1:14" x14ac:dyDescent="0.3">
      <c r="A704" t="s">
        <v>8</v>
      </c>
      <c r="B704">
        <v>10</v>
      </c>
      <c r="C704">
        <v>44</v>
      </c>
      <c r="D704">
        <v>3479</v>
      </c>
      <c r="E704">
        <v>152</v>
      </c>
      <c r="F704">
        <v>1</v>
      </c>
      <c r="G704">
        <v>0</v>
      </c>
      <c r="I704" s="7">
        <f t="shared" si="359"/>
        <v>4.4000000000000004</v>
      </c>
      <c r="J704">
        <f t="shared" si="360"/>
        <v>34</v>
      </c>
      <c r="K704" s="5">
        <f t="shared" si="361"/>
        <v>3479</v>
      </c>
      <c r="L704" s="5">
        <f t="shared" si="362"/>
        <v>0</v>
      </c>
    </row>
    <row r="705" spans="1:14" x14ac:dyDescent="0.3">
      <c r="A705" t="s">
        <v>7</v>
      </c>
      <c r="B705">
        <v>10</v>
      </c>
      <c r="C705">
        <v>44</v>
      </c>
      <c r="D705">
        <v>4055</v>
      </c>
      <c r="E705">
        <v>152</v>
      </c>
      <c r="F705">
        <v>1</v>
      </c>
      <c r="G705">
        <v>0</v>
      </c>
      <c r="I705" s="7">
        <f t="shared" si="359"/>
        <v>4.4000000000000004</v>
      </c>
      <c r="J705">
        <f t="shared" si="360"/>
        <v>34</v>
      </c>
      <c r="K705" s="5">
        <f t="shared" si="361"/>
        <v>0</v>
      </c>
      <c r="L705" s="5">
        <f t="shared" si="362"/>
        <v>4055</v>
      </c>
      <c r="N705">
        <f t="shared" ref="N705" si="394">$K704+$K705-$L704-$L705</f>
        <v>-576</v>
      </c>
    </row>
    <row r="706" spans="1:14" hidden="1" x14ac:dyDescent="0.3">
      <c r="A706" t="s">
        <v>7</v>
      </c>
      <c r="B706">
        <v>40</v>
      </c>
      <c r="C706">
        <v>48</v>
      </c>
      <c r="D706">
        <v>3742</v>
      </c>
      <c r="E706">
        <v>153</v>
      </c>
      <c r="F706">
        <v>1</v>
      </c>
      <c r="G706">
        <v>0</v>
      </c>
      <c r="I706" s="7">
        <f t="shared" si="359"/>
        <v>1.2</v>
      </c>
      <c r="J706">
        <f t="shared" si="360"/>
        <v>8</v>
      </c>
      <c r="K706" s="5">
        <f t="shared" si="361"/>
        <v>0</v>
      </c>
      <c r="L706" s="5">
        <f t="shared" si="362"/>
        <v>3742</v>
      </c>
    </row>
    <row r="707" spans="1:14" hidden="1" x14ac:dyDescent="0.3">
      <c r="A707" t="s">
        <v>8</v>
      </c>
      <c r="B707">
        <v>40</v>
      </c>
      <c r="C707">
        <v>48</v>
      </c>
      <c r="D707">
        <v>938</v>
      </c>
      <c r="E707">
        <v>153</v>
      </c>
      <c r="F707">
        <v>1</v>
      </c>
      <c r="G707">
        <v>0</v>
      </c>
      <c r="I707" s="7">
        <f t="shared" ref="I707:I770" si="395">C707/B707</f>
        <v>1.2</v>
      </c>
      <c r="J707">
        <f t="shared" ref="J707:J770" si="396">C707-B707</f>
        <v>8</v>
      </c>
      <c r="K707" s="5">
        <f t="shared" ref="K707:K770" si="397">IF($A707="Hungarian",$D707,0)</f>
        <v>938</v>
      </c>
      <c r="L707" s="5">
        <f t="shared" ref="L707:L770" si="398">IF($A707="Vickrey Auction",$D707,0)</f>
        <v>0</v>
      </c>
      <c r="N707">
        <f t="shared" ref="N707" si="399">$K706+$K707-$L706-$L707</f>
        <v>-2804</v>
      </c>
    </row>
    <row r="708" spans="1:14" hidden="1" x14ac:dyDescent="0.3">
      <c r="A708" t="s">
        <v>8</v>
      </c>
      <c r="B708">
        <v>29</v>
      </c>
      <c r="C708">
        <v>29</v>
      </c>
      <c r="D708">
        <v>209</v>
      </c>
      <c r="E708">
        <v>154</v>
      </c>
      <c r="F708">
        <v>1</v>
      </c>
      <c r="G708">
        <v>0</v>
      </c>
      <c r="I708" s="7">
        <f t="shared" si="395"/>
        <v>1</v>
      </c>
      <c r="J708">
        <f t="shared" si="396"/>
        <v>0</v>
      </c>
      <c r="K708" s="5">
        <f t="shared" si="397"/>
        <v>209</v>
      </c>
      <c r="L708" s="5">
        <f t="shared" si="398"/>
        <v>0</v>
      </c>
    </row>
    <row r="709" spans="1:14" hidden="1" x14ac:dyDescent="0.3">
      <c r="A709" t="s">
        <v>7</v>
      </c>
      <c r="B709">
        <v>29</v>
      </c>
      <c r="C709">
        <v>29</v>
      </c>
      <c r="D709">
        <v>2672</v>
      </c>
      <c r="E709">
        <v>154</v>
      </c>
      <c r="F709">
        <v>1</v>
      </c>
      <c r="G709">
        <v>0</v>
      </c>
      <c r="I709" s="7">
        <f t="shared" si="395"/>
        <v>1</v>
      </c>
      <c r="J709">
        <f t="shared" si="396"/>
        <v>0</v>
      </c>
      <c r="K709" s="5">
        <f t="shared" si="397"/>
        <v>0</v>
      </c>
      <c r="L709" s="5">
        <f t="shared" si="398"/>
        <v>2672</v>
      </c>
      <c r="N709">
        <f t="shared" ref="N709" si="400">$K708+$K709-$L708-$L709</f>
        <v>-2463</v>
      </c>
    </row>
    <row r="710" spans="1:14" hidden="1" x14ac:dyDescent="0.3">
      <c r="A710" t="s">
        <v>8</v>
      </c>
      <c r="B710">
        <v>37</v>
      </c>
      <c r="C710">
        <v>37</v>
      </c>
      <c r="D710">
        <v>150</v>
      </c>
      <c r="E710">
        <v>155</v>
      </c>
      <c r="F710">
        <v>1</v>
      </c>
      <c r="G710">
        <v>0</v>
      </c>
      <c r="I710" s="7">
        <f t="shared" si="395"/>
        <v>1</v>
      </c>
      <c r="J710">
        <f t="shared" si="396"/>
        <v>0</v>
      </c>
      <c r="K710" s="5">
        <f t="shared" si="397"/>
        <v>150</v>
      </c>
      <c r="L710" s="5">
        <f t="shared" si="398"/>
        <v>0</v>
      </c>
    </row>
    <row r="711" spans="1:14" hidden="1" x14ac:dyDescent="0.3">
      <c r="A711" t="s">
        <v>7</v>
      </c>
      <c r="B711">
        <v>37</v>
      </c>
      <c r="C711">
        <v>37</v>
      </c>
      <c r="D711">
        <v>3030</v>
      </c>
      <c r="E711">
        <v>155</v>
      </c>
      <c r="F711">
        <v>1</v>
      </c>
      <c r="G711">
        <v>0</v>
      </c>
      <c r="I711" s="7">
        <f t="shared" si="395"/>
        <v>1</v>
      </c>
      <c r="J711">
        <f t="shared" si="396"/>
        <v>0</v>
      </c>
      <c r="K711" s="5">
        <f t="shared" si="397"/>
        <v>0</v>
      </c>
      <c r="L711" s="5">
        <f t="shared" si="398"/>
        <v>3030</v>
      </c>
      <c r="N711">
        <f t="shared" ref="N711" si="401">$K710+$K711-$L710-$L711</f>
        <v>-2880</v>
      </c>
    </row>
    <row r="712" spans="1:14" hidden="1" x14ac:dyDescent="0.3">
      <c r="A712" t="s">
        <v>8</v>
      </c>
      <c r="B712">
        <v>7</v>
      </c>
      <c r="C712">
        <v>7</v>
      </c>
      <c r="D712">
        <v>85</v>
      </c>
      <c r="E712">
        <v>156</v>
      </c>
      <c r="F712">
        <v>1</v>
      </c>
      <c r="G712">
        <v>0</v>
      </c>
      <c r="I712" s="7">
        <f t="shared" si="395"/>
        <v>1</v>
      </c>
      <c r="J712">
        <f t="shared" si="396"/>
        <v>0</v>
      </c>
      <c r="K712" s="5">
        <f t="shared" si="397"/>
        <v>85</v>
      </c>
      <c r="L712" s="5">
        <f t="shared" si="398"/>
        <v>0</v>
      </c>
    </row>
    <row r="713" spans="1:14" hidden="1" x14ac:dyDescent="0.3">
      <c r="A713" t="s">
        <v>7</v>
      </c>
      <c r="B713">
        <v>7</v>
      </c>
      <c r="C713">
        <v>7</v>
      </c>
      <c r="D713">
        <v>700</v>
      </c>
      <c r="E713">
        <v>156</v>
      </c>
      <c r="F713">
        <v>1</v>
      </c>
      <c r="G713">
        <v>0</v>
      </c>
      <c r="I713" s="7">
        <f t="shared" si="395"/>
        <v>1</v>
      </c>
      <c r="J713">
        <f t="shared" si="396"/>
        <v>0</v>
      </c>
      <c r="K713" s="5">
        <f t="shared" si="397"/>
        <v>0</v>
      </c>
      <c r="L713" s="5">
        <f t="shared" si="398"/>
        <v>700</v>
      </c>
      <c r="N713">
        <f t="shared" ref="N713" si="402">$K712+$K713-$L712-$L713</f>
        <v>-615</v>
      </c>
    </row>
    <row r="714" spans="1:14" hidden="1" x14ac:dyDescent="0.3">
      <c r="A714" t="s">
        <v>8</v>
      </c>
      <c r="B714">
        <v>18</v>
      </c>
      <c r="C714">
        <v>18</v>
      </c>
      <c r="D714">
        <v>129</v>
      </c>
      <c r="E714">
        <v>157</v>
      </c>
      <c r="F714">
        <v>1</v>
      </c>
      <c r="G714">
        <v>0</v>
      </c>
      <c r="I714" s="7">
        <f t="shared" si="395"/>
        <v>1</v>
      </c>
      <c r="J714">
        <f t="shared" si="396"/>
        <v>0</v>
      </c>
      <c r="K714" s="5">
        <f t="shared" si="397"/>
        <v>129</v>
      </c>
      <c r="L714" s="5">
        <f t="shared" si="398"/>
        <v>0</v>
      </c>
    </row>
    <row r="715" spans="1:14" hidden="1" x14ac:dyDescent="0.3">
      <c r="A715" t="s">
        <v>7</v>
      </c>
      <c r="B715">
        <v>18</v>
      </c>
      <c r="C715">
        <v>18</v>
      </c>
      <c r="D715">
        <v>1465</v>
      </c>
      <c r="E715">
        <v>157</v>
      </c>
      <c r="F715">
        <v>1</v>
      </c>
      <c r="G715">
        <v>0</v>
      </c>
      <c r="I715" s="7">
        <f t="shared" si="395"/>
        <v>1</v>
      </c>
      <c r="J715">
        <f t="shared" si="396"/>
        <v>0</v>
      </c>
      <c r="K715" s="5">
        <f t="shared" si="397"/>
        <v>0</v>
      </c>
      <c r="L715" s="5">
        <f t="shared" si="398"/>
        <v>1465</v>
      </c>
      <c r="N715">
        <f t="shared" ref="N715" si="403">$K714+$K715-$L714-$L715</f>
        <v>-1336</v>
      </c>
    </row>
    <row r="716" spans="1:14" hidden="1" x14ac:dyDescent="0.3">
      <c r="A716" t="s">
        <v>8</v>
      </c>
      <c r="B716">
        <v>10</v>
      </c>
      <c r="C716">
        <v>10</v>
      </c>
      <c r="D716">
        <v>111</v>
      </c>
      <c r="E716">
        <v>158</v>
      </c>
      <c r="F716">
        <v>1</v>
      </c>
      <c r="G716">
        <v>0</v>
      </c>
      <c r="I716" s="7">
        <f t="shared" si="395"/>
        <v>1</v>
      </c>
      <c r="J716">
        <f t="shared" si="396"/>
        <v>0</v>
      </c>
      <c r="K716" s="5">
        <f t="shared" si="397"/>
        <v>111</v>
      </c>
      <c r="L716" s="5">
        <f t="shared" si="398"/>
        <v>0</v>
      </c>
    </row>
    <row r="717" spans="1:14" hidden="1" x14ac:dyDescent="0.3">
      <c r="A717" t="s">
        <v>7</v>
      </c>
      <c r="B717">
        <v>10</v>
      </c>
      <c r="C717">
        <v>10</v>
      </c>
      <c r="D717">
        <v>696</v>
      </c>
      <c r="E717">
        <v>158</v>
      </c>
      <c r="F717">
        <v>1</v>
      </c>
      <c r="G717">
        <v>0</v>
      </c>
      <c r="I717" s="7">
        <f t="shared" si="395"/>
        <v>1</v>
      </c>
      <c r="J717">
        <f t="shared" si="396"/>
        <v>0</v>
      </c>
      <c r="K717" s="5">
        <f t="shared" si="397"/>
        <v>0</v>
      </c>
      <c r="L717" s="5">
        <f t="shared" si="398"/>
        <v>696</v>
      </c>
      <c r="N717">
        <f t="shared" ref="N717" si="404">$K716+$K717-$L716-$L717</f>
        <v>-585</v>
      </c>
    </row>
    <row r="718" spans="1:14" hidden="1" x14ac:dyDescent="0.3">
      <c r="A718" t="s">
        <v>8</v>
      </c>
      <c r="B718">
        <v>10</v>
      </c>
      <c r="C718">
        <v>10</v>
      </c>
      <c r="D718">
        <v>136</v>
      </c>
      <c r="E718">
        <v>159</v>
      </c>
      <c r="F718">
        <v>1</v>
      </c>
      <c r="G718">
        <v>0</v>
      </c>
      <c r="I718" s="7">
        <f t="shared" si="395"/>
        <v>1</v>
      </c>
      <c r="J718">
        <f t="shared" si="396"/>
        <v>0</v>
      </c>
      <c r="K718" s="5">
        <f t="shared" si="397"/>
        <v>136</v>
      </c>
      <c r="L718" s="5">
        <f t="shared" si="398"/>
        <v>0</v>
      </c>
    </row>
    <row r="719" spans="1:14" hidden="1" x14ac:dyDescent="0.3">
      <c r="A719" t="s">
        <v>7</v>
      </c>
      <c r="B719">
        <v>10</v>
      </c>
      <c r="C719">
        <v>10</v>
      </c>
      <c r="D719">
        <v>746</v>
      </c>
      <c r="E719">
        <v>159</v>
      </c>
      <c r="F719">
        <v>1</v>
      </c>
      <c r="G719">
        <v>0</v>
      </c>
      <c r="I719" s="7">
        <f t="shared" si="395"/>
        <v>1</v>
      </c>
      <c r="J719">
        <f t="shared" si="396"/>
        <v>0</v>
      </c>
      <c r="K719" s="5">
        <f t="shared" si="397"/>
        <v>0</v>
      </c>
      <c r="L719" s="5">
        <f t="shared" si="398"/>
        <v>746</v>
      </c>
      <c r="N719">
        <f t="shared" ref="N719" si="405">$K718+$K719-$L718-$L719</f>
        <v>-610</v>
      </c>
    </row>
    <row r="720" spans="1:14" x14ac:dyDescent="0.3">
      <c r="A720" t="s">
        <v>7</v>
      </c>
      <c r="B720">
        <v>8</v>
      </c>
      <c r="C720">
        <v>31</v>
      </c>
      <c r="D720">
        <v>2422</v>
      </c>
      <c r="E720">
        <v>160</v>
      </c>
      <c r="F720">
        <v>0</v>
      </c>
      <c r="G720">
        <v>1</v>
      </c>
      <c r="I720" s="7">
        <f t="shared" si="395"/>
        <v>3.875</v>
      </c>
      <c r="J720">
        <f t="shared" si="396"/>
        <v>23</v>
      </c>
      <c r="K720" s="5">
        <f t="shared" si="397"/>
        <v>0</v>
      </c>
      <c r="L720" s="5">
        <f t="shared" si="398"/>
        <v>2422</v>
      </c>
    </row>
    <row r="721" spans="1:14" x14ac:dyDescent="0.3">
      <c r="A721" t="s">
        <v>8</v>
      </c>
      <c r="B721">
        <v>8</v>
      </c>
      <c r="C721">
        <v>31</v>
      </c>
      <c r="D721">
        <v>2485</v>
      </c>
      <c r="E721">
        <v>160</v>
      </c>
      <c r="F721">
        <v>0</v>
      </c>
      <c r="G721">
        <v>1</v>
      </c>
      <c r="I721" s="7">
        <f t="shared" si="395"/>
        <v>3.875</v>
      </c>
      <c r="J721">
        <f t="shared" si="396"/>
        <v>23</v>
      </c>
      <c r="K721" s="5">
        <f t="shared" si="397"/>
        <v>2485</v>
      </c>
      <c r="L721" s="5">
        <f t="shared" si="398"/>
        <v>0</v>
      </c>
      <c r="N721">
        <f t="shared" ref="N721" si="406">$K720+$K721-$L720-$L721</f>
        <v>63</v>
      </c>
    </row>
    <row r="722" spans="1:14" hidden="1" x14ac:dyDescent="0.3">
      <c r="A722" t="s">
        <v>8</v>
      </c>
      <c r="B722">
        <v>18</v>
      </c>
      <c r="C722">
        <v>18</v>
      </c>
      <c r="D722">
        <v>168</v>
      </c>
      <c r="E722">
        <v>161</v>
      </c>
      <c r="F722">
        <v>1</v>
      </c>
      <c r="G722">
        <v>0</v>
      </c>
      <c r="I722" s="7">
        <f t="shared" si="395"/>
        <v>1</v>
      </c>
      <c r="J722">
        <f t="shared" si="396"/>
        <v>0</v>
      </c>
      <c r="K722" s="5">
        <f t="shared" si="397"/>
        <v>168</v>
      </c>
      <c r="L722" s="5">
        <f t="shared" si="398"/>
        <v>0</v>
      </c>
    </row>
    <row r="723" spans="1:14" hidden="1" x14ac:dyDescent="0.3">
      <c r="A723" t="s">
        <v>7</v>
      </c>
      <c r="B723">
        <v>18</v>
      </c>
      <c r="C723">
        <v>18</v>
      </c>
      <c r="D723">
        <v>1531</v>
      </c>
      <c r="E723">
        <v>161</v>
      </c>
      <c r="F723">
        <v>1</v>
      </c>
      <c r="G723">
        <v>0</v>
      </c>
      <c r="I723" s="7">
        <f t="shared" si="395"/>
        <v>1</v>
      </c>
      <c r="J723">
        <f t="shared" si="396"/>
        <v>0</v>
      </c>
      <c r="K723" s="5">
        <f t="shared" si="397"/>
        <v>0</v>
      </c>
      <c r="L723" s="5">
        <f t="shared" si="398"/>
        <v>1531</v>
      </c>
      <c r="N723">
        <f t="shared" ref="N723" si="407">$K722+$K723-$L722-$L723</f>
        <v>-1363</v>
      </c>
    </row>
    <row r="724" spans="1:14" x14ac:dyDescent="0.3">
      <c r="A724" t="s">
        <v>8</v>
      </c>
      <c r="B724">
        <v>8</v>
      </c>
      <c r="C724">
        <v>41</v>
      </c>
      <c r="D724">
        <v>3122</v>
      </c>
      <c r="E724">
        <v>162</v>
      </c>
      <c r="F724">
        <v>0</v>
      </c>
      <c r="G724">
        <v>1</v>
      </c>
      <c r="I724" s="7">
        <f t="shared" si="395"/>
        <v>5.125</v>
      </c>
      <c r="J724">
        <f t="shared" si="396"/>
        <v>33</v>
      </c>
      <c r="K724" s="5">
        <f t="shared" si="397"/>
        <v>3122</v>
      </c>
      <c r="L724" s="5">
        <f t="shared" si="398"/>
        <v>0</v>
      </c>
    </row>
    <row r="725" spans="1:14" x14ac:dyDescent="0.3">
      <c r="A725" t="s">
        <v>7</v>
      </c>
      <c r="B725">
        <v>8</v>
      </c>
      <c r="C725">
        <v>41</v>
      </c>
      <c r="D725">
        <v>3009</v>
      </c>
      <c r="E725">
        <v>162</v>
      </c>
      <c r="F725">
        <v>0</v>
      </c>
      <c r="G725">
        <v>1</v>
      </c>
      <c r="I725" s="7">
        <f t="shared" si="395"/>
        <v>5.125</v>
      </c>
      <c r="J725">
        <f t="shared" si="396"/>
        <v>33</v>
      </c>
      <c r="K725" s="5">
        <f t="shared" si="397"/>
        <v>0</v>
      </c>
      <c r="L725" s="5">
        <f t="shared" si="398"/>
        <v>3009</v>
      </c>
      <c r="N725">
        <f t="shared" ref="N725" si="408">$K724+$K725-$L724-$L725</f>
        <v>113</v>
      </c>
    </row>
    <row r="726" spans="1:14" hidden="1" x14ac:dyDescent="0.3">
      <c r="A726" t="s">
        <v>7</v>
      </c>
      <c r="B726">
        <v>18</v>
      </c>
      <c r="C726">
        <v>37</v>
      </c>
      <c r="D726">
        <v>3202</v>
      </c>
      <c r="E726">
        <v>163</v>
      </c>
      <c r="F726">
        <v>1</v>
      </c>
      <c r="G726">
        <v>0</v>
      </c>
      <c r="I726" s="7">
        <f t="shared" si="395"/>
        <v>2.0555555555555554</v>
      </c>
      <c r="J726">
        <f t="shared" si="396"/>
        <v>19</v>
      </c>
      <c r="K726" s="5">
        <f t="shared" si="397"/>
        <v>0</v>
      </c>
      <c r="L726" s="5">
        <f t="shared" si="398"/>
        <v>3202</v>
      </c>
    </row>
    <row r="727" spans="1:14" hidden="1" x14ac:dyDescent="0.3">
      <c r="A727" t="s">
        <v>8</v>
      </c>
      <c r="B727">
        <v>18</v>
      </c>
      <c r="C727">
        <v>37</v>
      </c>
      <c r="D727">
        <v>2123</v>
      </c>
      <c r="E727">
        <v>163</v>
      </c>
      <c r="F727">
        <v>1</v>
      </c>
      <c r="G727">
        <v>0</v>
      </c>
      <c r="I727" s="7">
        <f t="shared" si="395"/>
        <v>2.0555555555555554</v>
      </c>
      <c r="J727">
        <f t="shared" si="396"/>
        <v>19</v>
      </c>
      <c r="K727" s="5">
        <f t="shared" si="397"/>
        <v>2123</v>
      </c>
      <c r="L727" s="5">
        <f t="shared" si="398"/>
        <v>0</v>
      </c>
      <c r="N727">
        <f t="shared" ref="N727" si="409">$K726+$K727-$L726-$L727</f>
        <v>-1079</v>
      </c>
    </row>
    <row r="728" spans="1:14" hidden="1" x14ac:dyDescent="0.3">
      <c r="A728" t="s">
        <v>7</v>
      </c>
      <c r="B728">
        <v>6</v>
      </c>
      <c r="C728">
        <v>6</v>
      </c>
      <c r="D728">
        <v>488</v>
      </c>
      <c r="E728">
        <v>164</v>
      </c>
      <c r="F728">
        <v>1</v>
      </c>
      <c r="G728">
        <v>0</v>
      </c>
      <c r="I728" s="7">
        <f t="shared" si="395"/>
        <v>1</v>
      </c>
      <c r="J728">
        <f t="shared" si="396"/>
        <v>0</v>
      </c>
      <c r="K728" s="5">
        <f t="shared" si="397"/>
        <v>0</v>
      </c>
      <c r="L728" s="5">
        <f t="shared" si="398"/>
        <v>488</v>
      </c>
    </row>
    <row r="729" spans="1:14" hidden="1" x14ac:dyDescent="0.3">
      <c r="A729" t="s">
        <v>8</v>
      </c>
      <c r="B729">
        <v>6</v>
      </c>
      <c r="C729">
        <v>6</v>
      </c>
      <c r="D729">
        <v>242</v>
      </c>
      <c r="E729">
        <v>164</v>
      </c>
      <c r="F729">
        <v>1</v>
      </c>
      <c r="G729">
        <v>0</v>
      </c>
      <c r="I729" s="7">
        <f t="shared" si="395"/>
        <v>1</v>
      </c>
      <c r="J729">
        <f t="shared" si="396"/>
        <v>0</v>
      </c>
      <c r="K729" s="5">
        <f t="shared" si="397"/>
        <v>242</v>
      </c>
      <c r="L729" s="5">
        <f t="shared" si="398"/>
        <v>0</v>
      </c>
      <c r="N729">
        <f t="shared" ref="N729" si="410">$K728+$K729-$L728-$L729</f>
        <v>-246</v>
      </c>
    </row>
    <row r="730" spans="1:14" hidden="1" x14ac:dyDescent="0.3">
      <c r="A730" t="s">
        <v>8</v>
      </c>
      <c r="B730">
        <v>17</v>
      </c>
      <c r="C730">
        <v>33</v>
      </c>
      <c r="D730">
        <v>1170</v>
      </c>
      <c r="E730">
        <v>165</v>
      </c>
      <c r="F730">
        <v>1</v>
      </c>
      <c r="G730">
        <v>0</v>
      </c>
      <c r="I730" s="7">
        <f t="shared" si="395"/>
        <v>1.9411764705882353</v>
      </c>
      <c r="J730">
        <f t="shared" si="396"/>
        <v>16</v>
      </c>
      <c r="K730" s="5">
        <f t="shared" si="397"/>
        <v>1170</v>
      </c>
      <c r="L730" s="5">
        <f t="shared" si="398"/>
        <v>0</v>
      </c>
    </row>
    <row r="731" spans="1:14" hidden="1" x14ac:dyDescent="0.3">
      <c r="A731" t="s">
        <v>7</v>
      </c>
      <c r="B731">
        <v>17</v>
      </c>
      <c r="C731">
        <v>33</v>
      </c>
      <c r="D731">
        <v>1717</v>
      </c>
      <c r="E731">
        <v>165</v>
      </c>
      <c r="F731">
        <v>1</v>
      </c>
      <c r="G731">
        <v>0</v>
      </c>
      <c r="I731" s="7">
        <f t="shared" si="395"/>
        <v>1.9411764705882353</v>
      </c>
      <c r="J731">
        <f t="shared" si="396"/>
        <v>16</v>
      </c>
      <c r="K731" s="5">
        <f t="shared" si="397"/>
        <v>0</v>
      </c>
      <c r="L731" s="5">
        <f t="shared" si="398"/>
        <v>1717</v>
      </c>
      <c r="N731">
        <f t="shared" ref="N731" si="411">$K730+$K731-$L730-$L731</f>
        <v>-547</v>
      </c>
    </row>
    <row r="732" spans="1:14" x14ac:dyDescent="0.3">
      <c r="A732" t="s">
        <v>8</v>
      </c>
      <c r="B732">
        <v>6</v>
      </c>
      <c r="C732">
        <v>29</v>
      </c>
      <c r="D732">
        <v>2446</v>
      </c>
      <c r="E732">
        <v>166</v>
      </c>
      <c r="F732">
        <v>1</v>
      </c>
      <c r="G732">
        <v>0</v>
      </c>
      <c r="I732" s="7">
        <f t="shared" si="395"/>
        <v>4.833333333333333</v>
      </c>
      <c r="J732">
        <f t="shared" si="396"/>
        <v>23</v>
      </c>
      <c r="K732" s="5">
        <f t="shared" si="397"/>
        <v>2446</v>
      </c>
      <c r="L732" s="5">
        <f t="shared" si="398"/>
        <v>0</v>
      </c>
    </row>
    <row r="733" spans="1:14" x14ac:dyDescent="0.3">
      <c r="A733" t="s">
        <v>7</v>
      </c>
      <c r="B733">
        <v>6</v>
      </c>
      <c r="C733">
        <v>29</v>
      </c>
      <c r="D733">
        <v>2549</v>
      </c>
      <c r="E733">
        <v>166</v>
      </c>
      <c r="F733">
        <v>1</v>
      </c>
      <c r="G733">
        <v>0</v>
      </c>
      <c r="I733" s="7">
        <f t="shared" si="395"/>
        <v>4.833333333333333</v>
      </c>
      <c r="J733">
        <f t="shared" si="396"/>
        <v>23</v>
      </c>
      <c r="K733" s="5">
        <f t="shared" si="397"/>
        <v>0</v>
      </c>
      <c r="L733" s="5">
        <f t="shared" si="398"/>
        <v>2549</v>
      </c>
      <c r="N733">
        <f t="shared" ref="N733" si="412">$K732+$K733-$L732-$L733</f>
        <v>-103</v>
      </c>
    </row>
    <row r="734" spans="1:14" hidden="1" x14ac:dyDescent="0.3">
      <c r="A734" t="s">
        <v>8</v>
      </c>
      <c r="B734">
        <v>3</v>
      </c>
      <c r="C734">
        <v>3</v>
      </c>
      <c r="D734">
        <v>90</v>
      </c>
      <c r="E734">
        <v>167</v>
      </c>
      <c r="F734">
        <v>1</v>
      </c>
      <c r="G734">
        <v>0</v>
      </c>
      <c r="I734" s="7">
        <f t="shared" si="395"/>
        <v>1</v>
      </c>
      <c r="J734">
        <f t="shared" si="396"/>
        <v>0</v>
      </c>
      <c r="K734" s="5">
        <f t="shared" si="397"/>
        <v>90</v>
      </c>
      <c r="L734" s="5">
        <f t="shared" si="398"/>
        <v>0</v>
      </c>
    </row>
    <row r="735" spans="1:14" hidden="1" x14ac:dyDescent="0.3">
      <c r="A735" t="s">
        <v>7</v>
      </c>
      <c r="B735">
        <v>3</v>
      </c>
      <c r="C735">
        <v>3</v>
      </c>
      <c r="D735">
        <v>285</v>
      </c>
      <c r="E735">
        <v>167</v>
      </c>
      <c r="F735">
        <v>1</v>
      </c>
      <c r="G735">
        <v>0</v>
      </c>
      <c r="I735" s="7">
        <f t="shared" si="395"/>
        <v>1</v>
      </c>
      <c r="J735">
        <f t="shared" si="396"/>
        <v>0</v>
      </c>
      <c r="K735" s="5">
        <f t="shared" si="397"/>
        <v>0</v>
      </c>
      <c r="L735" s="5">
        <f t="shared" si="398"/>
        <v>285</v>
      </c>
      <c r="N735">
        <f t="shared" ref="N735" si="413">$K734+$K735-$L734-$L735</f>
        <v>-195</v>
      </c>
    </row>
    <row r="736" spans="1:14" hidden="1" x14ac:dyDescent="0.3">
      <c r="A736" t="s">
        <v>8</v>
      </c>
      <c r="B736">
        <v>10</v>
      </c>
      <c r="C736">
        <v>10</v>
      </c>
      <c r="D736">
        <v>168</v>
      </c>
      <c r="E736">
        <v>168</v>
      </c>
      <c r="F736">
        <v>1</v>
      </c>
      <c r="G736">
        <v>0</v>
      </c>
      <c r="I736" s="7">
        <f t="shared" si="395"/>
        <v>1</v>
      </c>
      <c r="J736">
        <f t="shared" si="396"/>
        <v>0</v>
      </c>
      <c r="K736" s="5">
        <f t="shared" si="397"/>
        <v>168</v>
      </c>
      <c r="L736" s="5">
        <f t="shared" si="398"/>
        <v>0</v>
      </c>
    </row>
    <row r="737" spans="1:14" hidden="1" x14ac:dyDescent="0.3">
      <c r="A737" t="s">
        <v>7</v>
      </c>
      <c r="B737">
        <v>10</v>
      </c>
      <c r="C737">
        <v>10</v>
      </c>
      <c r="D737">
        <v>877</v>
      </c>
      <c r="E737">
        <v>168</v>
      </c>
      <c r="F737">
        <v>1</v>
      </c>
      <c r="G737">
        <v>0</v>
      </c>
      <c r="I737" s="7">
        <f t="shared" si="395"/>
        <v>1</v>
      </c>
      <c r="J737">
        <f t="shared" si="396"/>
        <v>0</v>
      </c>
      <c r="K737" s="5">
        <f t="shared" si="397"/>
        <v>0</v>
      </c>
      <c r="L737" s="5">
        <f t="shared" si="398"/>
        <v>877</v>
      </c>
      <c r="N737">
        <f t="shared" ref="N737" si="414">$K736+$K737-$L736-$L737</f>
        <v>-709</v>
      </c>
    </row>
    <row r="738" spans="1:14" hidden="1" x14ac:dyDescent="0.3">
      <c r="A738" t="s">
        <v>8</v>
      </c>
      <c r="B738">
        <v>9</v>
      </c>
      <c r="C738">
        <v>9</v>
      </c>
      <c r="D738">
        <v>152</v>
      </c>
      <c r="E738">
        <v>169</v>
      </c>
      <c r="F738">
        <v>1</v>
      </c>
      <c r="G738">
        <v>0</v>
      </c>
      <c r="I738" s="7">
        <f t="shared" si="395"/>
        <v>1</v>
      </c>
      <c r="J738">
        <f t="shared" si="396"/>
        <v>0</v>
      </c>
      <c r="K738" s="5">
        <f t="shared" si="397"/>
        <v>152</v>
      </c>
      <c r="L738" s="5">
        <f t="shared" si="398"/>
        <v>0</v>
      </c>
    </row>
    <row r="739" spans="1:14" hidden="1" x14ac:dyDescent="0.3">
      <c r="A739" t="s">
        <v>7</v>
      </c>
      <c r="B739">
        <v>9</v>
      </c>
      <c r="C739">
        <v>9</v>
      </c>
      <c r="D739">
        <v>752</v>
      </c>
      <c r="E739">
        <v>169</v>
      </c>
      <c r="F739">
        <v>1</v>
      </c>
      <c r="G739">
        <v>0</v>
      </c>
      <c r="I739" s="7">
        <f t="shared" si="395"/>
        <v>1</v>
      </c>
      <c r="J739">
        <f t="shared" si="396"/>
        <v>0</v>
      </c>
      <c r="K739" s="5">
        <f t="shared" si="397"/>
        <v>0</v>
      </c>
      <c r="L739" s="5">
        <f t="shared" si="398"/>
        <v>752</v>
      </c>
      <c r="N739">
        <f t="shared" ref="N739" si="415">$K738+$K739-$L738-$L739</f>
        <v>-600</v>
      </c>
    </row>
    <row r="740" spans="1:14" hidden="1" x14ac:dyDescent="0.3">
      <c r="A740" t="s">
        <v>8</v>
      </c>
      <c r="B740">
        <v>10</v>
      </c>
      <c r="C740">
        <v>10</v>
      </c>
      <c r="D740">
        <v>148</v>
      </c>
      <c r="E740">
        <v>170</v>
      </c>
      <c r="F740">
        <v>1</v>
      </c>
      <c r="G740">
        <v>0</v>
      </c>
      <c r="I740" s="7">
        <f t="shared" si="395"/>
        <v>1</v>
      </c>
      <c r="J740">
        <f t="shared" si="396"/>
        <v>0</v>
      </c>
      <c r="K740" s="5">
        <f t="shared" si="397"/>
        <v>148</v>
      </c>
      <c r="L740" s="5">
        <f t="shared" si="398"/>
        <v>0</v>
      </c>
    </row>
    <row r="741" spans="1:14" hidden="1" x14ac:dyDescent="0.3">
      <c r="A741" t="s">
        <v>7</v>
      </c>
      <c r="B741">
        <v>10</v>
      </c>
      <c r="C741">
        <v>10</v>
      </c>
      <c r="D741">
        <v>694</v>
      </c>
      <c r="E741">
        <v>170</v>
      </c>
      <c r="F741">
        <v>1</v>
      </c>
      <c r="G741">
        <v>0</v>
      </c>
      <c r="I741" s="7">
        <f t="shared" si="395"/>
        <v>1</v>
      </c>
      <c r="J741">
        <f t="shared" si="396"/>
        <v>0</v>
      </c>
      <c r="K741" s="5">
        <f t="shared" si="397"/>
        <v>0</v>
      </c>
      <c r="L741" s="5">
        <f t="shared" si="398"/>
        <v>694</v>
      </c>
      <c r="N741">
        <f t="shared" ref="N741" si="416">$K740+$K741-$L740-$L741</f>
        <v>-546</v>
      </c>
    </row>
    <row r="742" spans="1:14" hidden="1" x14ac:dyDescent="0.3">
      <c r="A742" t="s">
        <v>7</v>
      </c>
      <c r="B742">
        <v>37</v>
      </c>
      <c r="C742">
        <v>39</v>
      </c>
      <c r="D742">
        <v>2897</v>
      </c>
      <c r="E742">
        <v>171</v>
      </c>
      <c r="F742">
        <v>1</v>
      </c>
      <c r="G742">
        <v>0</v>
      </c>
      <c r="I742" s="7">
        <f t="shared" si="395"/>
        <v>1.0540540540540539</v>
      </c>
      <c r="J742">
        <f t="shared" si="396"/>
        <v>2</v>
      </c>
      <c r="K742" s="5">
        <f t="shared" si="397"/>
        <v>0</v>
      </c>
      <c r="L742" s="5">
        <f t="shared" si="398"/>
        <v>2897</v>
      </c>
    </row>
    <row r="743" spans="1:14" hidden="1" x14ac:dyDescent="0.3">
      <c r="A743" t="s">
        <v>8</v>
      </c>
      <c r="B743">
        <v>37</v>
      </c>
      <c r="C743">
        <v>39</v>
      </c>
      <c r="D743">
        <v>249</v>
      </c>
      <c r="E743">
        <v>171</v>
      </c>
      <c r="F743">
        <v>1</v>
      </c>
      <c r="G743">
        <v>0</v>
      </c>
      <c r="I743" s="7">
        <f t="shared" si="395"/>
        <v>1.0540540540540539</v>
      </c>
      <c r="J743">
        <f t="shared" si="396"/>
        <v>2</v>
      </c>
      <c r="K743" s="5">
        <f t="shared" si="397"/>
        <v>249</v>
      </c>
      <c r="L743" s="5">
        <f t="shared" si="398"/>
        <v>0</v>
      </c>
      <c r="N743">
        <f t="shared" ref="N743" si="417">$K742+$K743-$L742-$L743</f>
        <v>-2648</v>
      </c>
    </row>
    <row r="744" spans="1:14" hidden="1" x14ac:dyDescent="0.3">
      <c r="A744" t="s">
        <v>8</v>
      </c>
      <c r="B744">
        <v>7</v>
      </c>
      <c r="C744">
        <v>7</v>
      </c>
      <c r="D744">
        <v>168</v>
      </c>
      <c r="E744">
        <v>172</v>
      </c>
      <c r="F744">
        <v>1</v>
      </c>
      <c r="G744">
        <v>0</v>
      </c>
      <c r="I744" s="7">
        <f t="shared" si="395"/>
        <v>1</v>
      </c>
      <c r="J744">
        <f t="shared" si="396"/>
        <v>0</v>
      </c>
      <c r="K744" s="5">
        <f t="shared" si="397"/>
        <v>168</v>
      </c>
      <c r="L744" s="5">
        <f t="shared" si="398"/>
        <v>0</v>
      </c>
    </row>
    <row r="745" spans="1:14" hidden="1" x14ac:dyDescent="0.3">
      <c r="A745" t="s">
        <v>7</v>
      </c>
      <c r="B745">
        <v>7</v>
      </c>
      <c r="C745">
        <v>7</v>
      </c>
      <c r="D745">
        <v>507</v>
      </c>
      <c r="E745">
        <v>172</v>
      </c>
      <c r="F745">
        <v>1</v>
      </c>
      <c r="G745">
        <v>0</v>
      </c>
      <c r="I745" s="7">
        <f t="shared" si="395"/>
        <v>1</v>
      </c>
      <c r="J745">
        <f t="shared" si="396"/>
        <v>0</v>
      </c>
      <c r="K745" s="5">
        <f t="shared" si="397"/>
        <v>0</v>
      </c>
      <c r="L745" s="5">
        <f t="shared" si="398"/>
        <v>507</v>
      </c>
      <c r="N745">
        <f t="shared" ref="N745" si="418">$K744+$K745-$L744-$L745</f>
        <v>-339</v>
      </c>
    </row>
    <row r="746" spans="1:14" hidden="1" x14ac:dyDescent="0.3">
      <c r="A746" t="s">
        <v>7</v>
      </c>
      <c r="B746">
        <v>18</v>
      </c>
      <c r="C746">
        <v>18</v>
      </c>
      <c r="D746">
        <v>1329</v>
      </c>
      <c r="E746">
        <v>173</v>
      </c>
      <c r="F746">
        <v>1</v>
      </c>
      <c r="G746">
        <v>0</v>
      </c>
      <c r="I746" s="7">
        <f t="shared" si="395"/>
        <v>1</v>
      </c>
      <c r="J746">
        <f t="shared" si="396"/>
        <v>0</v>
      </c>
      <c r="K746" s="5">
        <f t="shared" si="397"/>
        <v>0</v>
      </c>
      <c r="L746" s="5">
        <f t="shared" si="398"/>
        <v>1329</v>
      </c>
    </row>
    <row r="747" spans="1:14" hidden="1" x14ac:dyDescent="0.3">
      <c r="A747" t="s">
        <v>8</v>
      </c>
      <c r="B747">
        <v>18</v>
      </c>
      <c r="C747">
        <v>18</v>
      </c>
      <c r="D747">
        <v>167</v>
      </c>
      <c r="E747">
        <v>173</v>
      </c>
      <c r="F747">
        <v>1</v>
      </c>
      <c r="G747">
        <v>0</v>
      </c>
      <c r="I747" s="7">
        <f t="shared" si="395"/>
        <v>1</v>
      </c>
      <c r="J747">
        <f t="shared" si="396"/>
        <v>0</v>
      </c>
      <c r="K747" s="5">
        <f t="shared" si="397"/>
        <v>167</v>
      </c>
      <c r="L747" s="5">
        <f t="shared" si="398"/>
        <v>0</v>
      </c>
      <c r="N747">
        <f t="shared" ref="N747" si="419">$K746+$K747-$L746-$L747</f>
        <v>-1162</v>
      </c>
    </row>
    <row r="748" spans="1:14" hidden="1" x14ac:dyDescent="0.3">
      <c r="A748" t="s">
        <v>8</v>
      </c>
      <c r="B748">
        <v>18</v>
      </c>
      <c r="C748">
        <v>40</v>
      </c>
      <c r="D748">
        <v>2106</v>
      </c>
      <c r="E748">
        <v>174</v>
      </c>
      <c r="F748">
        <v>1</v>
      </c>
      <c r="G748">
        <v>0</v>
      </c>
      <c r="I748" s="7">
        <f t="shared" si="395"/>
        <v>2.2222222222222223</v>
      </c>
      <c r="J748">
        <f t="shared" si="396"/>
        <v>22</v>
      </c>
      <c r="K748" s="5">
        <f t="shared" si="397"/>
        <v>2106</v>
      </c>
      <c r="L748" s="5">
        <f t="shared" si="398"/>
        <v>0</v>
      </c>
    </row>
    <row r="749" spans="1:14" hidden="1" x14ac:dyDescent="0.3">
      <c r="A749" t="s">
        <v>7</v>
      </c>
      <c r="B749">
        <v>18</v>
      </c>
      <c r="C749">
        <v>40</v>
      </c>
      <c r="D749">
        <v>2719</v>
      </c>
      <c r="E749">
        <v>174</v>
      </c>
      <c r="F749">
        <v>1</v>
      </c>
      <c r="G749">
        <v>0</v>
      </c>
      <c r="I749" s="7">
        <f t="shared" si="395"/>
        <v>2.2222222222222223</v>
      </c>
      <c r="J749">
        <f t="shared" si="396"/>
        <v>22</v>
      </c>
      <c r="K749" s="5">
        <f t="shared" si="397"/>
        <v>0</v>
      </c>
      <c r="L749" s="5">
        <f t="shared" si="398"/>
        <v>2719</v>
      </c>
      <c r="N749">
        <f t="shared" ref="N749" si="420">$K748+$K749-$L748-$L749</f>
        <v>-613</v>
      </c>
    </row>
    <row r="750" spans="1:14" hidden="1" x14ac:dyDescent="0.3">
      <c r="A750" t="s">
        <v>7</v>
      </c>
      <c r="B750">
        <v>32</v>
      </c>
      <c r="C750">
        <v>40</v>
      </c>
      <c r="D750">
        <v>2682</v>
      </c>
      <c r="E750">
        <v>175</v>
      </c>
      <c r="F750">
        <v>1</v>
      </c>
      <c r="G750">
        <v>0</v>
      </c>
      <c r="I750" s="7">
        <f t="shared" si="395"/>
        <v>1.25</v>
      </c>
      <c r="J750">
        <f t="shared" si="396"/>
        <v>8</v>
      </c>
      <c r="K750" s="5">
        <f t="shared" si="397"/>
        <v>0</v>
      </c>
      <c r="L750" s="5">
        <f t="shared" si="398"/>
        <v>2682</v>
      </c>
    </row>
    <row r="751" spans="1:14" hidden="1" x14ac:dyDescent="0.3">
      <c r="A751" t="s">
        <v>8</v>
      </c>
      <c r="B751">
        <v>32</v>
      </c>
      <c r="C751">
        <v>40</v>
      </c>
      <c r="D751">
        <v>811</v>
      </c>
      <c r="E751">
        <v>175</v>
      </c>
      <c r="F751">
        <v>1</v>
      </c>
      <c r="G751">
        <v>0</v>
      </c>
      <c r="I751" s="7">
        <f t="shared" si="395"/>
        <v>1.25</v>
      </c>
      <c r="J751">
        <f t="shared" si="396"/>
        <v>8</v>
      </c>
      <c r="K751" s="5">
        <f t="shared" si="397"/>
        <v>811</v>
      </c>
      <c r="L751" s="5">
        <f t="shared" si="398"/>
        <v>0</v>
      </c>
      <c r="N751">
        <f t="shared" ref="N751" si="421">$K750+$K751-$L750-$L751</f>
        <v>-1871</v>
      </c>
    </row>
    <row r="752" spans="1:14" x14ac:dyDescent="0.3">
      <c r="A752" t="s">
        <v>8</v>
      </c>
      <c r="B752">
        <v>5</v>
      </c>
      <c r="C752">
        <v>42</v>
      </c>
      <c r="D752">
        <v>3396</v>
      </c>
      <c r="E752">
        <v>176</v>
      </c>
      <c r="F752">
        <v>1</v>
      </c>
      <c r="G752">
        <v>0</v>
      </c>
      <c r="I752" s="7">
        <f t="shared" si="395"/>
        <v>8.4</v>
      </c>
      <c r="J752">
        <f t="shared" si="396"/>
        <v>37</v>
      </c>
      <c r="K752" s="5">
        <f t="shared" si="397"/>
        <v>3396</v>
      </c>
      <c r="L752" s="5">
        <f t="shared" si="398"/>
        <v>0</v>
      </c>
    </row>
    <row r="753" spans="1:14" x14ac:dyDescent="0.3">
      <c r="A753" t="s">
        <v>7</v>
      </c>
      <c r="B753">
        <v>5</v>
      </c>
      <c r="C753">
        <v>42</v>
      </c>
      <c r="D753">
        <v>3799</v>
      </c>
      <c r="E753">
        <v>176</v>
      </c>
      <c r="F753">
        <v>1</v>
      </c>
      <c r="G753">
        <v>0</v>
      </c>
      <c r="I753" s="7">
        <f t="shared" si="395"/>
        <v>8.4</v>
      </c>
      <c r="J753">
        <f t="shared" si="396"/>
        <v>37</v>
      </c>
      <c r="K753" s="5">
        <f t="shared" si="397"/>
        <v>0</v>
      </c>
      <c r="L753" s="5">
        <f t="shared" si="398"/>
        <v>3799</v>
      </c>
      <c r="N753">
        <f t="shared" ref="N753" si="422">$K752+$K753-$L752-$L753</f>
        <v>-403</v>
      </c>
    </row>
    <row r="754" spans="1:14" hidden="1" x14ac:dyDescent="0.3">
      <c r="A754" t="s">
        <v>8</v>
      </c>
      <c r="B754">
        <v>12</v>
      </c>
      <c r="C754">
        <v>36</v>
      </c>
      <c r="D754">
        <v>2436</v>
      </c>
      <c r="E754">
        <v>177</v>
      </c>
      <c r="F754">
        <v>1</v>
      </c>
      <c r="G754">
        <v>0</v>
      </c>
      <c r="I754" s="7">
        <f t="shared" si="395"/>
        <v>3</v>
      </c>
      <c r="J754">
        <f t="shared" si="396"/>
        <v>24</v>
      </c>
      <c r="K754" s="5">
        <f t="shared" si="397"/>
        <v>2436</v>
      </c>
      <c r="L754" s="5">
        <f t="shared" si="398"/>
        <v>0</v>
      </c>
    </row>
    <row r="755" spans="1:14" hidden="1" x14ac:dyDescent="0.3">
      <c r="A755" t="s">
        <v>7</v>
      </c>
      <c r="B755">
        <v>12</v>
      </c>
      <c r="C755">
        <v>36</v>
      </c>
      <c r="D755">
        <v>2616</v>
      </c>
      <c r="E755">
        <v>177</v>
      </c>
      <c r="F755">
        <v>1</v>
      </c>
      <c r="G755">
        <v>0</v>
      </c>
      <c r="I755" s="7">
        <f t="shared" si="395"/>
        <v>3</v>
      </c>
      <c r="J755">
        <f t="shared" si="396"/>
        <v>24</v>
      </c>
      <c r="K755" s="5">
        <f t="shared" si="397"/>
        <v>0</v>
      </c>
      <c r="L755" s="5">
        <f t="shared" si="398"/>
        <v>2616</v>
      </c>
      <c r="N755">
        <f t="shared" ref="N755" si="423">$K754+$K755-$L754-$L755</f>
        <v>-180</v>
      </c>
    </row>
    <row r="756" spans="1:14" hidden="1" x14ac:dyDescent="0.3">
      <c r="A756" t="s">
        <v>8</v>
      </c>
      <c r="B756">
        <v>14</v>
      </c>
      <c r="C756">
        <v>24</v>
      </c>
      <c r="D756">
        <v>1096</v>
      </c>
      <c r="E756">
        <v>178</v>
      </c>
      <c r="F756">
        <v>1</v>
      </c>
      <c r="G756">
        <v>0</v>
      </c>
      <c r="I756" s="7">
        <f t="shared" si="395"/>
        <v>1.7142857142857142</v>
      </c>
      <c r="J756">
        <f t="shared" si="396"/>
        <v>10</v>
      </c>
      <c r="K756" s="5">
        <f t="shared" si="397"/>
        <v>1096</v>
      </c>
      <c r="L756" s="5">
        <f t="shared" si="398"/>
        <v>0</v>
      </c>
    </row>
    <row r="757" spans="1:14" hidden="1" x14ac:dyDescent="0.3">
      <c r="A757" t="s">
        <v>7</v>
      </c>
      <c r="B757">
        <v>14</v>
      </c>
      <c r="C757">
        <v>24</v>
      </c>
      <c r="D757">
        <v>1764</v>
      </c>
      <c r="E757">
        <v>178</v>
      </c>
      <c r="F757">
        <v>1</v>
      </c>
      <c r="G757">
        <v>0</v>
      </c>
      <c r="I757" s="7">
        <f t="shared" si="395"/>
        <v>1.7142857142857142</v>
      </c>
      <c r="J757">
        <f t="shared" si="396"/>
        <v>10</v>
      </c>
      <c r="K757" s="5">
        <f t="shared" si="397"/>
        <v>0</v>
      </c>
      <c r="L757" s="5">
        <f t="shared" si="398"/>
        <v>1764</v>
      </c>
      <c r="N757">
        <f t="shared" ref="N757" si="424">$K756+$K757-$L756-$L757</f>
        <v>-668</v>
      </c>
    </row>
    <row r="758" spans="1:14" hidden="1" x14ac:dyDescent="0.3">
      <c r="A758" t="s">
        <v>8</v>
      </c>
      <c r="B758">
        <v>18</v>
      </c>
      <c r="C758">
        <v>18</v>
      </c>
      <c r="D758">
        <v>179</v>
      </c>
      <c r="E758">
        <v>179</v>
      </c>
      <c r="F758">
        <v>1</v>
      </c>
      <c r="G758">
        <v>0</v>
      </c>
      <c r="I758" s="7">
        <f t="shared" si="395"/>
        <v>1</v>
      </c>
      <c r="J758">
        <f t="shared" si="396"/>
        <v>0</v>
      </c>
      <c r="K758" s="5">
        <f t="shared" si="397"/>
        <v>179</v>
      </c>
      <c r="L758" s="5">
        <f t="shared" si="398"/>
        <v>0</v>
      </c>
    </row>
    <row r="759" spans="1:14" hidden="1" x14ac:dyDescent="0.3">
      <c r="A759" t="s">
        <v>7</v>
      </c>
      <c r="B759">
        <v>18</v>
      </c>
      <c r="C759">
        <v>18</v>
      </c>
      <c r="D759">
        <v>1520</v>
      </c>
      <c r="E759">
        <v>179</v>
      </c>
      <c r="F759">
        <v>1</v>
      </c>
      <c r="G759">
        <v>0</v>
      </c>
      <c r="I759" s="7">
        <f t="shared" si="395"/>
        <v>1</v>
      </c>
      <c r="J759">
        <f t="shared" si="396"/>
        <v>0</v>
      </c>
      <c r="K759" s="5">
        <f t="shared" si="397"/>
        <v>0</v>
      </c>
      <c r="L759" s="5">
        <f t="shared" si="398"/>
        <v>1520</v>
      </c>
      <c r="N759">
        <f t="shared" ref="N759" si="425">$K758+$K759-$L758-$L759</f>
        <v>-1341</v>
      </c>
    </row>
    <row r="760" spans="1:14" hidden="1" x14ac:dyDescent="0.3">
      <c r="A760" t="s">
        <v>8</v>
      </c>
      <c r="B760">
        <v>44</v>
      </c>
      <c r="C760">
        <v>44</v>
      </c>
      <c r="D760">
        <v>164</v>
      </c>
      <c r="E760">
        <v>180</v>
      </c>
      <c r="F760">
        <v>1</v>
      </c>
      <c r="G760">
        <v>0</v>
      </c>
      <c r="I760" s="7">
        <f t="shared" si="395"/>
        <v>1</v>
      </c>
      <c r="J760">
        <f t="shared" si="396"/>
        <v>0</v>
      </c>
      <c r="K760" s="5">
        <f t="shared" si="397"/>
        <v>164</v>
      </c>
      <c r="L760" s="5">
        <f t="shared" si="398"/>
        <v>0</v>
      </c>
    </row>
    <row r="761" spans="1:14" hidden="1" x14ac:dyDescent="0.3">
      <c r="A761" t="s">
        <v>7</v>
      </c>
      <c r="B761">
        <v>44</v>
      </c>
      <c r="C761">
        <v>44</v>
      </c>
      <c r="D761">
        <v>3617</v>
      </c>
      <c r="E761">
        <v>180</v>
      </c>
      <c r="F761">
        <v>1</v>
      </c>
      <c r="G761">
        <v>0</v>
      </c>
      <c r="I761" s="7">
        <f t="shared" si="395"/>
        <v>1</v>
      </c>
      <c r="J761">
        <f t="shared" si="396"/>
        <v>0</v>
      </c>
      <c r="K761" s="5">
        <f t="shared" si="397"/>
        <v>0</v>
      </c>
      <c r="L761" s="5">
        <f t="shared" si="398"/>
        <v>3617</v>
      </c>
      <c r="N761">
        <f t="shared" ref="N761" si="426">$K760+$K761-$L760-$L761</f>
        <v>-3453</v>
      </c>
    </row>
    <row r="762" spans="1:14" hidden="1" x14ac:dyDescent="0.3">
      <c r="A762" t="s">
        <v>7</v>
      </c>
      <c r="B762">
        <v>6</v>
      </c>
      <c r="C762">
        <v>6</v>
      </c>
      <c r="D762">
        <v>609</v>
      </c>
      <c r="E762">
        <v>181</v>
      </c>
      <c r="F762">
        <v>1</v>
      </c>
      <c r="G762">
        <v>0</v>
      </c>
      <c r="I762" s="7">
        <f t="shared" si="395"/>
        <v>1</v>
      </c>
      <c r="J762">
        <f t="shared" si="396"/>
        <v>0</v>
      </c>
      <c r="K762" s="5">
        <f t="shared" si="397"/>
        <v>0</v>
      </c>
      <c r="L762" s="5">
        <f t="shared" si="398"/>
        <v>609</v>
      </c>
    </row>
    <row r="763" spans="1:14" hidden="1" x14ac:dyDescent="0.3">
      <c r="A763" t="s">
        <v>8</v>
      </c>
      <c r="B763">
        <v>6</v>
      </c>
      <c r="C763">
        <v>6</v>
      </c>
      <c r="D763">
        <v>90</v>
      </c>
      <c r="E763">
        <v>181</v>
      </c>
      <c r="F763">
        <v>1</v>
      </c>
      <c r="G763">
        <v>0</v>
      </c>
      <c r="I763" s="7">
        <f t="shared" si="395"/>
        <v>1</v>
      </c>
      <c r="J763">
        <f t="shared" si="396"/>
        <v>0</v>
      </c>
      <c r="K763" s="5">
        <f t="shared" si="397"/>
        <v>90</v>
      </c>
      <c r="L763" s="5">
        <f t="shared" si="398"/>
        <v>0</v>
      </c>
      <c r="N763">
        <f t="shared" ref="N763" si="427">$K762+$K763-$L762-$L763</f>
        <v>-519</v>
      </c>
    </row>
    <row r="764" spans="1:14" hidden="1" x14ac:dyDescent="0.3">
      <c r="A764" t="s">
        <v>8</v>
      </c>
      <c r="B764">
        <v>7</v>
      </c>
      <c r="C764">
        <v>7</v>
      </c>
      <c r="D764">
        <v>110</v>
      </c>
      <c r="E764">
        <v>182</v>
      </c>
      <c r="F764">
        <v>1</v>
      </c>
      <c r="G764">
        <v>0</v>
      </c>
      <c r="I764" s="7">
        <f t="shared" si="395"/>
        <v>1</v>
      </c>
      <c r="J764">
        <f t="shared" si="396"/>
        <v>0</v>
      </c>
      <c r="K764" s="5">
        <f t="shared" si="397"/>
        <v>110</v>
      </c>
      <c r="L764" s="5">
        <f t="shared" si="398"/>
        <v>0</v>
      </c>
    </row>
    <row r="765" spans="1:14" hidden="1" x14ac:dyDescent="0.3">
      <c r="A765" t="s">
        <v>7</v>
      </c>
      <c r="B765">
        <v>7</v>
      </c>
      <c r="C765">
        <v>7</v>
      </c>
      <c r="D765">
        <v>479</v>
      </c>
      <c r="E765">
        <v>182</v>
      </c>
      <c r="F765">
        <v>1</v>
      </c>
      <c r="G765">
        <v>0</v>
      </c>
      <c r="I765" s="7">
        <f t="shared" si="395"/>
        <v>1</v>
      </c>
      <c r="J765">
        <f t="shared" si="396"/>
        <v>0</v>
      </c>
      <c r="K765" s="5">
        <f t="shared" si="397"/>
        <v>0</v>
      </c>
      <c r="L765" s="5">
        <f t="shared" si="398"/>
        <v>479</v>
      </c>
      <c r="N765">
        <f t="shared" ref="N765" si="428">$K764+$K765-$L764-$L765</f>
        <v>-369</v>
      </c>
    </row>
    <row r="766" spans="1:14" hidden="1" x14ac:dyDescent="0.3">
      <c r="A766" t="s">
        <v>8</v>
      </c>
      <c r="B766">
        <v>8</v>
      </c>
      <c r="C766">
        <v>8</v>
      </c>
      <c r="D766">
        <v>123</v>
      </c>
      <c r="E766">
        <v>183</v>
      </c>
      <c r="F766">
        <v>1</v>
      </c>
      <c r="G766">
        <v>0</v>
      </c>
      <c r="I766" s="7">
        <f t="shared" si="395"/>
        <v>1</v>
      </c>
      <c r="J766">
        <f t="shared" si="396"/>
        <v>0</v>
      </c>
      <c r="K766" s="5">
        <f t="shared" si="397"/>
        <v>123</v>
      </c>
      <c r="L766" s="5">
        <f t="shared" si="398"/>
        <v>0</v>
      </c>
    </row>
    <row r="767" spans="1:14" hidden="1" x14ac:dyDescent="0.3">
      <c r="A767" t="s">
        <v>7</v>
      </c>
      <c r="B767">
        <v>8</v>
      </c>
      <c r="C767">
        <v>8</v>
      </c>
      <c r="D767">
        <v>729</v>
      </c>
      <c r="E767">
        <v>183</v>
      </c>
      <c r="F767">
        <v>1</v>
      </c>
      <c r="G767">
        <v>0</v>
      </c>
      <c r="I767" s="7">
        <f t="shared" si="395"/>
        <v>1</v>
      </c>
      <c r="J767">
        <f t="shared" si="396"/>
        <v>0</v>
      </c>
      <c r="K767" s="5">
        <f t="shared" si="397"/>
        <v>0</v>
      </c>
      <c r="L767" s="5">
        <f t="shared" si="398"/>
        <v>729</v>
      </c>
      <c r="N767">
        <f t="shared" ref="N767" si="429">$K766+$K767-$L766-$L767</f>
        <v>-606</v>
      </c>
    </row>
    <row r="768" spans="1:14" x14ac:dyDescent="0.3">
      <c r="A768" t="s">
        <v>8</v>
      </c>
      <c r="B768">
        <v>4</v>
      </c>
      <c r="C768">
        <v>14</v>
      </c>
      <c r="D768">
        <v>917</v>
      </c>
      <c r="E768">
        <v>184</v>
      </c>
      <c r="F768">
        <v>1</v>
      </c>
      <c r="G768">
        <v>0</v>
      </c>
      <c r="I768" s="7">
        <f t="shared" si="395"/>
        <v>3.5</v>
      </c>
      <c r="J768">
        <f t="shared" si="396"/>
        <v>10</v>
      </c>
      <c r="K768" s="5">
        <f t="shared" si="397"/>
        <v>917</v>
      </c>
      <c r="L768" s="5">
        <f t="shared" si="398"/>
        <v>0</v>
      </c>
    </row>
    <row r="769" spans="1:14" x14ac:dyDescent="0.3">
      <c r="A769" t="s">
        <v>7</v>
      </c>
      <c r="B769">
        <v>4</v>
      </c>
      <c r="C769">
        <v>14</v>
      </c>
      <c r="D769">
        <v>1033</v>
      </c>
      <c r="E769">
        <v>184</v>
      </c>
      <c r="F769">
        <v>1</v>
      </c>
      <c r="G769">
        <v>0</v>
      </c>
      <c r="I769" s="7">
        <f t="shared" si="395"/>
        <v>3.5</v>
      </c>
      <c r="J769">
        <f t="shared" si="396"/>
        <v>10</v>
      </c>
      <c r="K769" s="5">
        <f t="shared" si="397"/>
        <v>0</v>
      </c>
      <c r="L769" s="5">
        <f t="shared" si="398"/>
        <v>1033</v>
      </c>
      <c r="N769">
        <f t="shared" ref="N769" si="430">$K768+$K769-$L768-$L769</f>
        <v>-116</v>
      </c>
    </row>
    <row r="770" spans="1:14" hidden="1" x14ac:dyDescent="0.3">
      <c r="A770" t="s">
        <v>8</v>
      </c>
      <c r="B770">
        <v>17</v>
      </c>
      <c r="C770">
        <v>45</v>
      </c>
      <c r="D770">
        <v>2589</v>
      </c>
      <c r="E770">
        <v>185</v>
      </c>
      <c r="F770">
        <v>1</v>
      </c>
      <c r="G770">
        <v>0</v>
      </c>
      <c r="I770" s="7">
        <f t="shared" si="395"/>
        <v>2.6470588235294117</v>
      </c>
      <c r="J770">
        <f t="shared" si="396"/>
        <v>28</v>
      </c>
      <c r="K770" s="5">
        <f t="shared" si="397"/>
        <v>2589</v>
      </c>
      <c r="L770" s="5">
        <f t="shared" si="398"/>
        <v>0</v>
      </c>
    </row>
    <row r="771" spans="1:14" hidden="1" x14ac:dyDescent="0.3">
      <c r="A771" t="s">
        <v>7</v>
      </c>
      <c r="B771">
        <v>17</v>
      </c>
      <c r="C771">
        <v>45</v>
      </c>
      <c r="D771">
        <v>2874</v>
      </c>
      <c r="E771">
        <v>185</v>
      </c>
      <c r="F771">
        <v>1</v>
      </c>
      <c r="G771">
        <v>0</v>
      </c>
      <c r="I771" s="7">
        <f t="shared" ref="I771:I834" si="431">C771/B771</f>
        <v>2.6470588235294117</v>
      </c>
      <c r="J771">
        <f t="shared" ref="J771:J834" si="432">C771-B771</f>
        <v>28</v>
      </c>
      <c r="K771" s="5">
        <f t="shared" ref="K771:K834" si="433">IF($A771="Hungarian",$D771,0)</f>
        <v>0</v>
      </c>
      <c r="L771" s="5">
        <f t="shared" ref="L771:L834" si="434">IF($A771="Vickrey Auction",$D771,0)</f>
        <v>2874</v>
      </c>
      <c r="N771">
        <f t="shared" ref="N771" si="435">$K770+$K771-$L770-$L771</f>
        <v>-285</v>
      </c>
    </row>
    <row r="772" spans="1:14" x14ac:dyDescent="0.3">
      <c r="A772" t="s">
        <v>8</v>
      </c>
      <c r="B772">
        <v>2</v>
      </c>
      <c r="C772">
        <v>43</v>
      </c>
      <c r="D772">
        <v>3861</v>
      </c>
      <c r="E772">
        <v>186</v>
      </c>
      <c r="F772">
        <v>1</v>
      </c>
      <c r="G772">
        <v>0</v>
      </c>
      <c r="I772" s="7">
        <f t="shared" si="431"/>
        <v>21.5</v>
      </c>
      <c r="J772">
        <f t="shared" si="432"/>
        <v>41</v>
      </c>
      <c r="K772" s="5">
        <f t="shared" si="433"/>
        <v>3861</v>
      </c>
      <c r="L772" s="5">
        <f t="shared" si="434"/>
        <v>0</v>
      </c>
    </row>
    <row r="773" spans="1:14" x14ac:dyDescent="0.3">
      <c r="A773" t="s">
        <v>7</v>
      </c>
      <c r="B773">
        <v>2</v>
      </c>
      <c r="C773">
        <v>43</v>
      </c>
      <c r="D773">
        <v>3913</v>
      </c>
      <c r="E773">
        <v>186</v>
      </c>
      <c r="F773">
        <v>1</v>
      </c>
      <c r="G773">
        <v>0</v>
      </c>
      <c r="I773" s="7">
        <f t="shared" si="431"/>
        <v>21.5</v>
      </c>
      <c r="J773">
        <f t="shared" si="432"/>
        <v>41</v>
      </c>
      <c r="K773" s="5">
        <f t="shared" si="433"/>
        <v>0</v>
      </c>
      <c r="L773" s="5">
        <f t="shared" si="434"/>
        <v>3913</v>
      </c>
      <c r="N773">
        <f t="shared" ref="N773" si="436">$K772+$K773-$L772-$L773</f>
        <v>-52</v>
      </c>
    </row>
    <row r="774" spans="1:14" hidden="1" x14ac:dyDescent="0.3">
      <c r="A774" t="s">
        <v>8</v>
      </c>
      <c r="B774">
        <v>29</v>
      </c>
      <c r="C774">
        <v>47</v>
      </c>
      <c r="D774">
        <v>1949</v>
      </c>
      <c r="E774">
        <v>187</v>
      </c>
      <c r="F774">
        <v>1</v>
      </c>
      <c r="G774">
        <v>0</v>
      </c>
      <c r="I774" s="7">
        <f t="shared" si="431"/>
        <v>1.6206896551724137</v>
      </c>
      <c r="J774">
        <f t="shared" si="432"/>
        <v>18</v>
      </c>
      <c r="K774" s="5">
        <f t="shared" si="433"/>
        <v>1949</v>
      </c>
      <c r="L774" s="5">
        <f t="shared" si="434"/>
        <v>0</v>
      </c>
    </row>
    <row r="775" spans="1:14" hidden="1" x14ac:dyDescent="0.3">
      <c r="A775" t="s">
        <v>7</v>
      </c>
      <c r="B775">
        <v>29</v>
      </c>
      <c r="C775">
        <v>47</v>
      </c>
      <c r="D775">
        <v>3135</v>
      </c>
      <c r="E775">
        <v>187</v>
      </c>
      <c r="F775">
        <v>1</v>
      </c>
      <c r="G775">
        <v>0</v>
      </c>
      <c r="I775" s="7">
        <f t="shared" si="431"/>
        <v>1.6206896551724137</v>
      </c>
      <c r="J775">
        <f t="shared" si="432"/>
        <v>18</v>
      </c>
      <c r="K775" s="5">
        <f t="shared" si="433"/>
        <v>0</v>
      </c>
      <c r="L775" s="5">
        <f t="shared" si="434"/>
        <v>3135</v>
      </c>
      <c r="N775">
        <f t="shared" ref="N775" si="437">$K774+$K775-$L774-$L775</f>
        <v>-1186</v>
      </c>
    </row>
    <row r="776" spans="1:14" hidden="1" x14ac:dyDescent="0.3">
      <c r="A776" t="s">
        <v>7</v>
      </c>
      <c r="B776">
        <v>11</v>
      </c>
      <c r="C776">
        <v>11</v>
      </c>
      <c r="D776">
        <v>1014</v>
      </c>
      <c r="E776">
        <v>188</v>
      </c>
      <c r="F776">
        <v>1</v>
      </c>
      <c r="G776">
        <v>0</v>
      </c>
      <c r="I776" s="7">
        <f t="shared" si="431"/>
        <v>1</v>
      </c>
      <c r="J776">
        <f t="shared" si="432"/>
        <v>0</v>
      </c>
      <c r="K776" s="5">
        <f t="shared" si="433"/>
        <v>0</v>
      </c>
      <c r="L776" s="5">
        <f t="shared" si="434"/>
        <v>1014</v>
      </c>
    </row>
    <row r="777" spans="1:14" hidden="1" x14ac:dyDescent="0.3">
      <c r="A777" t="s">
        <v>8</v>
      </c>
      <c r="B777">
        <v>11</v>
      </c>
      <c r="C777">
        <v>11</v>
      </c>
      <c r="D777">
        <v>173</v>
      </c>
      <c r="E777">
        <v>188</v>
      </c>
      <c r="F777">
        <v>1</v>
      </c>
      <c r="G777">
        <v>0</v>
      </c>
      <c r="I777" s="7">
        <f t="shared" si="431"/>
        <v>1</v>
      </c>
      <c r="J777">
        <f t="shared" si="432"/>
        <v>0</v>
      </c>
      <c r="K777" s="5">
        <f t="shared" si="433"/>
        <v>173</v>
      </c>
      <c r="L777" s="5">
        <f t="shared" si="434"/>
        <v>0</v>
      </c>
      <c r="N777">
        <f t="shared" ref="N777" si="438">$K776+$K777-$L776-$L777</f>
        <v>-841</v>
      </c>
    </row>
    <row r="778" spans="1:14" hidden="1" x14ac:dyDescent="0.3">
      <c r="A778" t="s">
        <v>7</v>
      </c>
      <c r="B778">
        <v>18</v>
      </c>
      <c r="C778">
        <v>18</v>
      </c>
      <c r="D778">
        <v>1498</v>
      </c>
      <c r="E778">
        <v>189</v>
      </c>
      <c r="F778">
        <v>1</v>
      </c>
      <c r="G778">
        <v>0</v>
      </c>
      <c r="I778" s="7">
        <f t="shared" si="431"/>
        <v>1</v>
      </c>
      <c r="J778">
        <f t="shared" si="432"/>
        <v>0</v>
      </c>
      <c r="K778" s="5">
        <f t="shared" si="433"/>
        <v>0</v>
      </c>
      <c r="L778" s="5">
        <f t="shared" si="434"/>
        <v>1498</v>
      </c>
    </row>
    <row r="779" spans="1:14" hidden="1" x14ac:dyDescent="0.3">
      <c r="A779" t="s">
        <v>8</v>
      </c>
      <c r="B779">
        <v>18</v>
      </c>
      <c r="C779">
        <v>18</v>
      </c>
      <c r="D779">
        <v>199</v>
      </c>
      <c r="E779">
        <v>189</v>
      </c>
      <c r="F779">
        <v>1</v>
      </c>
      <c r="G779">
        <v>0</v>
      </c>
      <c r="I779" s="7">
        <f t="shared" si="431"/>
        <v>1</v>
      </c>
      <c r="J779">
        <f t="shared" si="432"/>
        <v>0</v>
      </c>
      <c r="K779" s="5">
        <f t="shared" si="433"/>
        <v>199</v>
      </c>
      <c r="L779" s="5">
        <f t="shared" si="434"/>
        <v>0</v>
      </c>
      <c r="N779">
        <f t="shared" ref="N779" si="439">$K778+$K779-$L778-$L779</f>
        <v>-1299</v>
      </c>
    </row>
    <row r="780" spans="1:14" hidden="1" x14ac:dyDescent="0.3">
      <c r="A780" t="s">
        <v>7</v>
      </c>
      <c r="B780">
        <v>13</v>
      </c>
      <c r="C780">
        <v>19</v>
      </c>
      <c r="D780">
        <v>1510</v>
      </c>
      <c r="E780">
        <v>190</v>
      </c>
      <c r="F780">
        <v>1</v>
      </c>
      <c r="G780">
        <v>0</v>
      </c>
      <c r="I780" s="7">
        <f t="shared" si="431"/>
        <v>1.4615384615384615</v>
      </c>
      <c r="J780">
        <f t="shared" si="432"/>
        <v>6</v>
      </c>
      <c r="K780" s="5">
        <f t="shared" si="433"/>
        <v>0</v>
      </c>
      <c r="L780" s="5">
        <f t="shared" si="434"/>
        <v>1510</v>
      </c>
    </row>
    <row r="781" spans="1:14" hidden="1" x14ac:dyDescent="0.3">
      <c r="A781" t="s">
        <v>8</v>
      </c>
      <c r="B781">
        <v>13</v>
      </c>
      <c r="C781">
        <v>19</v>
      </c>
      <c r="D781">
        <v>728</v>
      </c>
      <c r="E781">
        <v>190</v>
      </c>
      <c r="F781">
        <v>1</v>
      </c>
      <c r="G781">
        <v>0</v>
      </c>
      <c r="I781" s="7">
        <f t="shared" si="431"/>
        <v>1.4615384615384615</v>
      </c>
      <c r="J781">
        <f t="shared" si="432"/>
        <v>6</v>
      </c>
      <c r="K781" s="5">
        <f t="shared" si="433"/>
        <v>728</v>
      </c>
      <c r="L781" s="5">
        <f t="shared" si="434"/>
        <v>0</v>
      </c>
      <c r="N781">
        <f t="shared" ref="N781" si="440">$K780+$K781-$L780-$L781</f>
        <v>-782</v>
      </c>
    </row>
    <row r="782" spans="1:14" hidden="1" x14ac:dyDescent="0.3">
      <c r="A782" t="s">
        <v>7</v>
      </c>
      <c r="B782">
        <v>39</v>
      </c>
      <c r="C782">
        <v>39</v>
      </c>
      <c r="D782">
        <v>2970</v>
      </c>
      <c r="E782">
        <v>191</v>
      </c>
      <c r="F782">
        <v>1</v>
      </c>
      <c r="G782">
        <v>0</v>
      </c>
      <c r="I782" s="7">
        <f t="shared" si="431"/>
        <v>1</v>
      </c>
      <c r="J782">
        <f t="shared" si="432"/>
        <v>0</v>
      </c>
      <c r="K782" s="5">
        <f t="shared" si="433"/>
        <v>0</v>
      </c>
      <c r="L782" s="5">
        <f t="shared" si="434"/>
        <v>2970</v>
      </c>
    </row>
    <row r="783" spans="1:14" hidden="1" x14ac:dyDescent="0.3">
      <c r="A783" t="s">
        <v>8</v>
      </c>
      <c r="B783">
        <v>39</v>
      </c>
      <c r="C783">
        <v>39</v>
      </c>
      <c r="D783">
        <v>179</v>
      </c>
      <c r="E783">
        <v>191</v>
      </c>
      <c r="F783">
        <v>1</v>
      </c>
      <c r="G783">
        <v>0</v>
      </c>
      <c r="I783" s="7">
        <f t="shared" si="431"/>
        <v>1</v>
      </c>
      <c r="J783">
        <f t="shared" si="432"/>
        <v>0</v>
      </c>
      <c r="K783" s="5">
        <f t="shared" si="433"/>
        <v>179</v>
      </c>
      <c r="L783" s="5">
        <f t="shared" si="434"/>
        <v>0</v>
      </c>
      <c r="N783">
        <f t="shared" ref="N783" si="441">$K782+$K783-$L782-$L783</f>
        <v>-2791</v>
      </c>
    </row>
    <row r="784" spans="1:14" hidden="1" x14ac:dyDescent="0.3">
      <c r="A784" t="s">
        <v>8</v>
      </c>
      <c r="B784">
        <v>17</v>
      </c>
      <c r="C784">
        <v>17</v>
      </c>
      <c r="D784">
        <v>112</v>
      </c>
      <c r="E784">
        <v>192</v>
      </c>
      <c r="F784">
        <v>1</v>
      </c>
      <c r="G784">
        <v>0</v>
      </c>
      <c r="I784" s="7">
        <f t="shared" si="431"/>
        <v>1</v>
      </c>
      <c r="J784">
        <f t="shared" si="432"/>
        <v>0</v>
      </c>
      <c r="K784" s="5">
        <f t="shared" si="433"/>
        <v>112</v>
      </c>
      <c r="L784" s="5">
        <f t="shared" si="434"/>
        <v>0</v>
      </c>
    </row>
    <row r="785" spans="1:14" hidden="1" x14ac:dyDescent="0.3">
      <c r="A785" t="s">
        <v>7</v>
      </c>
      <c r="B785">
        <v>17</v>
      </c>
      <c r="C785">
        <v>17</v>
      </c>
      <c r="D785">
        <v>1458</v>
      </c>
      <c r="E785">
        <v>192</v>
      </c>
      <c r="F785">
        <v>1</v>
      </c>
      <c r="G785">
        <v>0</v>
      </c>
      <c r="I785" s="7">
        <f t="shared" si="431"/>
        <v>1</v>
      </c>
      <c r="J785">
        <f t="shared" si="432"/>
        <v>0</v>
      </c>
      <c r="K785" s="5">
        <f t="shared" si="433"/>
        <v>0</v>
      </c>
      <c r="L785" s="5">
        <f t="shared" si="434"/>
        <v>1458</v>
      </c>
      <c r="N785">
        <f t="shared" ref="N785" si="442">$K784+$K785-$L784-$L785</f>
        <v>-1346</v>
      </c>
    </row>
    <row r="786" spans="1:14" hidden="1" x14ac:dyDescent="0.3">
      <c r="A786" t="s">
        <v>7</v>
      </c>
      <c r="B786">
        <v>2</v>
      </c>
      <c r="C786">
        <v>2</v>
      </c>
      <c r="D786">
        <v>149</v>
      </c>
      <c r="E786">
        <v>193</v>
      </c>
      <c r="F786">
        <v>1</v>
      </c>
      <c r="G786">
        <v>0</v>
      </c>
      <c r="I786" s="7">
        <f t="shared" si="431"/>
        <v>1</v>
      </c>
      <c r="J786">
        <f t="shared" si="432"/>
        <v>0</v>
      </c>
      <c r="K786" s="5">
        <f t="shared" si="433"/>
        <v>0</v>
      </c>
      <c r="L786" s="5">
        <f t="shared" si="434"/>
        <v>149</v>
      </c>
    </row>
    <row r="787" spans="1:14" hidden="1" x14ac:dyDescent="0.3">
      <c r="A787" t="s">
        <v>8</v>
      </c>
      <c r="B787">
        <v>2</v>
      </c>
      <c r="C787">
        <v>2</v>
      </c>
      <c r="D787">
        <v>69</v>
      </c>
      <c r="E787">
        <v>193</v>
      </c>
      <c r="F787">
        <v>1</v>
      </c>
      <c r="G787">
        <v>0</v>
      </c>
      <c r="I787" s="7">
        <f t="shared" si="431"/>
        <v>1</v>
      </c>
      <c r="J787">
        <f t="shared" si="432"/>
        <v>0</v>
      </c>
      <c r="K787" s="5">
        <f t="shared" si="433"/>
        <v>69</v>
      </c>
      <c r="L787" s="5">
        <f t="shared" si="434"/>
        <v>0</v>
      </c>
      <c r="N787">
        <f t="shared" ref="N787" si="443">$K786+$K787-$L786-$L787</f>
        <v>-80</v>
      </c>
    </row>
    <row r="788" spans="1:14" hidden="1" x14ac:dyDescent="0.3">
      <c r="A788" t="s">
        <v>8</v>
      </c>
      <c r="B788">
        <v>23</v>
      </c>
      <c r="C788">
        <v>49</v>
      </c>
      <c r="D788">
        <v>2550</v>
      </c>
      <c r="E788">
        <v>194</v>
      </c>
      <c r="F788">
        <v>1</v>
      </c>
      <c r="G788">
        <v>0</v>
      </c>
      <c r="I788" s="7">
        <f t="shared" si="431"/>
        <v>2.1304347826086958</v>
      </c>
      <c r="J788">
        <f t="shared" si="432"/>
        <v>26</v>
      </c>
      <c r="K788" s="5">
        <f t="shared" si="433"/>
        <v>2550</v>
      </c>
      <c r="L788" s="5">
        <f t="shared" si="434"/>
        <v>0</v>
      </c>
    </row>
    <row r="789" spans="1:14" hidden="1" x14ac:dyDescent="0.3">
      <c r="A789" t="s">
        <v>7</v>
      </c>
      <c r="B789">
        <v>23</v>
      </c>
      <c r="C789">
        <v>49</v>
      </c>
      <c r="D789">
        <v>3170</v>
      </c>
      <c r="E789">
        <v>194</v>
      </c>
      <c r="F789">
        <v>1</v>
      </c>
      <c r="G789">
        <v>0</v>
      </c>
      <c r="I789" s="7">
        <f t="shared" si="431"/>
        <v>2.1304347826086958</v>
      </c>
      <c r="J789">
        <f t="shared" si="432"/>
        <v>26</v>
      </c>
      <c r="K789" s="5">
        <f t="shared" si="433"/>
        <v>0</v>
      </c>
      <c r="L789" s="5">
        <f t="shared" si="434"/>
        <v>3170</v>
      </c>
      <c r="N789">
        <f t="shared" ref="N789" si="444">$K788+$K789-$L788-$L789</f>
        <v>-620</v>
      </c>
    </row>
    <row r="790" spans="1:14" hidden="1" x14ac:dyDescent="0.3">
      <c r="A790" t="s">
        <v>8</v>
      </c>
      <c r="B790">
        <v>13</v>
      </c>
      <c r="C790">
        <v>13</v>
      </c>
      <c r="D790">
        <v>182</v>
      </c>
      <c r="E790">
        <v>195</v>
      </c>
      <c r="F790">
        <v>1</v>
      </c>
      <c r="G790">
        <v>0</v>
      </c>
      <c r="I790" s="7">
        <f t="shared" si="431"/>
        <v>1</v>
      </c>
      <c r="J790">
        <f t="shared" si="432"/>
        <v>0</v>
      </c>
      <c r="K790" s="5">
        <f t="shared" si="433"/>
        <v>182</v>
      </c>
      <c r="L790" s="5">
        <f t="shared" si="434"/>
        <v>0</v>
      </c>
    </row>
    <row r="791" spans="1:14" hidden="1" x14ac:dyDescent="0.3">
      <c r="A791" t="s">
        <v>7</v>
      </c>
      <c r="B791">
        <v>13</v>
      </c>
      <c r="C791">
        <v>13</v>
      </c>
      <c r="D791">
        <v>1097</v>
      </c>
      <c r="E791">
        <v>195</v>
      </c>
      <c r="F791">
        <v>1</v>
      </c>
      <c r="G791">
        <v>0</v>
      </c>
      <c r="I791" s="7">
        <f t="shared" si="431"/>
        <v>1</v>
      </c>
      <c r="J791">
        <f t="shared" si="432"/>
        <v>0</v>
      </c>
      <c r="K791" s="5">
        <f t="shared" si="433"/>
        <v>0</v>
      </c>
      <c r="L791" s="5">
        <f t="shared" si="434"/>
        <v>1097</v>
      </c>
      <c r="N791">
        <f t="shared" ref="N791" si="445">$K790+$K791-$L790-$L791</f>
        <v>-915</v>
      </c>
    </row>
    <row r="792" spans="1:14" hidden="1" x14ac:dyDescent="0.3">
      <c r="A792" t="s">
        <v>8</v>
      </c>
      <c r="B792">
        <v>18</v>
      </c>
      <c r="C792">
        <v>18</v>
      </c>
      <c r="D792">
        <v>184</v>
      </c>
      <c r="E792">
        <v>196</v>
      </c>
      <c r="F792">
        <v>1</v>
      </c>
      <c r="G792">
        <v>0</v>
      </c>
      <c r="I792" s="7">
        <f t="shared" si="431"/>
        <v>1</v>
      </c>
      <c r="J792">
        <f t="shared" si="432"/>
        <v>0</v>
      </c>
      <c r="K792" s="5">
        <f t="shared" si="433"/>
        <v>184</v>
      </c>
      <c r="L792" s="5">
        <f t="shared" si="434"/>
        <v>0</v>
      </c>
    </row>
    <row r="793" spans="1:14" hidden="1" x14ac:dyDescent="0.3">
      <c r="A793" t="s">
        <v>7</v>
      </c>
      <c r="B793">
        <v>18</v>
      </c>
      <c r="C793">
        <v>18</v>
      </c>
      <c r="D793">
        <v>1528</v>
      </c>
      <c r="E793">
        <v>196</v>
      </c>
      <c r="F793">
        <v>1</v>
      </c>
      <c r="G793">
        <v>0</v>
      </c>
      <c r="I793" s="7">
        <f t="shared" si="431"/>
        <v>1</v>
      </c>
      <c r="J793">
        <f t="shared" si="432"/>
        <v>0</v>
      </c>
      <c r="K793" s="5">
        <f t="shared" si="433"/>
        <v>0</v>
      </c>
      <c r="L793" s="5">
        <f t="shared" si="434"/>
        <v>1528</v>
      </c>
      <c r="N793">
        <f t="shared" ref="N793" si="446">$K792+$K793-$L792-$L793</f>
        <v>-1344</v>
      </c>
    </row>
    <row r="794" spans="1:14" hidden="1" x14ac:dyDescent="0.3">
      <c r="A794" t="s">
        <v>7</v>
      </c>
      <c r="B794">
        <v>25</v>
      </c>
      <c r="C794">
        <v>48</v>
      </c>
      <c r="D794">
        <v>3757</v>
      </c>
      <c r="E794">
        <v>197</v>
      </c>
      <c r="F794">
        <v>1</v>
      </c>
      <c r="G794">
        <v>0</v>
      </c>
      <c r="I794" s="7">
        <f t="shared" si="431"/>
        <v>1.92</v>
      </c>
      <c r="J794">
        <f t="shared" si="432"/>
        <v>23</v>
      </c>
      <c r="K794" s="5">
        <f t="shared" si="433"/>
        <v>0</v>
      </c>
      <c r="L794" s="5">
        <f t="shared" si="434"/>
        <v>3757</v>
      </c>
    </row>
    <row r="795" spans="1:14" hidden="1" x14ac:dyDescent="0.3">
      <c r="A795" t="s">
        <v>8</v>
      </c>
      <c r="B795">
        <v>25</v>
      </c>
      <c r="C795">
        <v>48</v>
      </c>
      <c r="D795">
        <v>2633</v>
      </c>
      <c r="E795">
        <v>197</v>
      </c>
      <c r="F795">
        <v>1</v>
      </c>
      <c r="G795">
        <v>0</v>
      </c>
      <c r="I795" s="7">
        <f t="shared" si="431"/>
        <v>1.92</v>
      </c>
      <c r="J795">
        <f t="shared" si="432"/>
        <v>23</v>
      </c>
      <c r="K795" s="5">
        <f t="shared" si="433"/>
        <v>2633</v>
      </c>
      <c r="L795" s="5">
        <f t="shared" si="434"/>
        <v>0</v>
      </c>
      <c r="N795">
        <f t="shared" ref="N795" si="447">$K794+$K795-$L794-$L795</f>
        <v>-1124</v>
      </c>
    </row>
    <row r="796" spans="1:14" hidden="1" x14ac:dyDescent="0.3">
      <c r="A796" t="s">
        <v>7</v>
      </c>
      <c r="B796">
        <v>13</v>
      </c>
      <c r="C796">
        <v>13</v>
      </c>
      <c r="D796">
        <v>1444</v>
      </c>
      <c r="E796">
        <v>198</v>
      </c>
      <c r="F796">
        <v>1</v>
      </c>
      <c r="G796">
        <v>0</v>
      </c>
      <c r="I796" s="7">
        <f t="shared" si="431"/>
        <v>1</v>
      </c>
      <c r="J796">
        <f t="shared" si="432"/>
        <v>0</v>
      </c>
      <c r="K796" s="5">
        <f t="shared" si="433"/>
        <v>0</v>
      </c>
      <c r="L796" s="5">
        <f t="shared" si="434"/>
        <v>1444</v>
      </c>
    </row>
    <row r="797" spans="1:14" hidden="1" x14ac:dyDescent="0.3">
      <c r="A797" t="s">
        <v>8</v>
      </c>
      <c r="B797">
        <v>13</v>
      </c>
      <c r="C797">
        <v>13</v>
      </c>
      <c r="D797">
        <v>104</v>
      </c>
      <c r="E797">
        <v>198</v>
      </c>
      <c r="F797">
        <v>1</v>
      </c>
      <c r="G797">
        <v>0</v>
      </c>
      <c r="I797" s="7">
        <f t="shared" si="431"/>
        <v>1</v>
      </c>
      <c r="J797">
        <f t="shared" si="432"/>
        <v>0</v>
      </c>
      <c r="K797" s="5">
        <f t="shared" si="433"/>
        <v>104</v>
      </c>
      <c r="L797" s="5">
        <f t="shared" si="434"/>
        <v>0</v>
      </c>
      <c r="N797">
        <f t="shared" ref="N797" si="448">$K796+$K797-$L796-$L797</f>
        <v>-1340</v>
      </c>
    </row>
    <row r="798" spans="1:14" hidden="1" x14ac:dyDescent="0.3">
      <c r="A798" t="s">
        <v>7</v>
      </c>
      <c r="B798">
        <v>4</v>
      </c>
      <c r="C798">
        <v>4</v>
      </c>
      <c r="D798">
        <v>468</v>
      </c>
      <c r="E798">
        <v>199</v>
      </c>
      <c r="F798">
        <v>1</v>
      </c>
      <c r="G798">
        <v>0</v>
      </c>
      <c r="I798" s="7">
        <f t="shared" si="431"/>
        <v>1</v>
      </c>
      <c r="J798">
        <f t="shared" si="432"/>
        <v>0</v>
      </c>
      <c r="K798" s="5">
        <f t="shared" si="433"/>
        <v>0</v>
      </c>
      <c r="L798" s="5">
        <f t="shared" si="434"/>
        <v>468</v>
      </c>
    </row>
    <row r="799" spans="1:14" hidden="1" x14ac:dyDescent="0.3">
      <c r="A799" t="s">
        <v>8</v>
      </c>
      <c r="B799">
        <v>4</v>
      </c>
      <c r="C799">
        <v>4</v>
      </c>
      <c r="D799">
        <v>76</v>
      </c>
      <c r="E799">
        <v>199</v>
      </c>
      <c r="F799">
        <v>1</v>
      </c>
      <c r="G799">
        <v>0</v>
      </c>
      <c r="I799" s="7">
        <f t="shared" si="431"/>
        <v>1</v>
      </c>
      <c r="J799">
        <f t="shared" si="432"/>
        <v>0</v>
      </c>
      <c r="K799" s="5">
        <f t="shared" si="433"/>
        <v>76</v>
      </c>
      <c r="L799" s="5">
        <f t="shared" si="434"/>
        <v>0</v>
      </c>
      <c r="N799">
        <f t="shared" ref="N799" si="449">$K798+$K799-$L798-$L799</f>
        <v>-392</v>
      </c>
    </row>
    <row r="800" spans="1:14" hidden="1" x14ac:dyDescent="0.3">
      <c r="A800" t="s">
        <v>7</v>
      </c>
      <c r="B800">
        <v>20</v>
      </c>
      <c r="C800">
        <v>20</v>
      </c>
      <c r="D800">
        <v>1625</v>
      </c>
      <c r="E800">
        <v>200</v>
      </c>
      <c r="F800">
        <v>1</v>
      </c>
      <c r="G800">
        <v>0</v>
      </c>
      <c r="I800" s="7">
        <f t="shared" si="431"/>
        <v>1</v>
      </c>
      <c r="J800">
        <f t="shared" si="432"/>
        <v>0</v>
      </c>
      <c r="K800" s="5">
        <f t="shared" si="433"/>
        <v>0</v>
      </c>
      <c r="L800" s="5">
        <f t="shared" si="434"/>
        <v>1625</v>
      </c>
    </row>
    <row r="801" spans="1:14" hidden="1" x14ac:dyDescent="0.3">
      <c r="A801" t="s">
        <v>8</v>
      </c>
      <c r="B801">
        <v>20</v>
      </c>
      <c r="C801">
        <v>20</v>
      </c>
      <c r="D801">
        <v>146</v>
      </c>
      <c r="E801">
        <v>200</v>
      </c>
      <c r="F801">
        <v>1</v>
      </c>
      <c r="G801">
        <v>0</v>
      </c>
      <c r="I801" s="7">
        <f t="shared" si="431"/>
        <v>1</v>
      </c>
      <c r="J801">
        <f t="shared" si="432"/>
        <v>0</v>
      </c>
      <c r="K801" s="5">
        <f t="shared" si="433"/>
        <v>146</v>
      </c>
      <c r="L801" s="5">
        <f t="shared" si="434"/>
        <v>0</v>
      </c>
      <c r="N801">
        <f t="shared" ref="N801" si="450">$K800+$K801-$L800-$L801</f>
        <v>-1479</v>
      </c>
    </row>
    <row r="802" spans="1:14" hidden="1" x14ac:dyDescent="0.3">
      <c r="A802" t="s">
        <v>8</v>
      </c>
      <c r="B802">
        <v>16</v>
      </c>
      <c r="C802">
        <v>29</v>
      </c>
      <c r="D802">
        <v>1332</v>
      </c>
      <c r="E802">
        <v>201</v>
      </c>
      <c r="F802">
        <v>1</v>
      </c>
      <c r="G802">
        <v>0</v>
      </c>
      <c r="I802" s="7">
        <f t="shared" si="431"/>
        <v>1.8125</v>
      </c>
      <c r="J802">
        <f t="shared" si="432"/>
        <v>13</v>
      </c>
      <c r="K802" s="5">
        <f t="shared" si="433"/>
        <v>1332</v>
      </c>
      <c r="L802" s="5">
        <f t="shared" si="434"/>
        <v>0</v>
      </c>
    </row>
    <row r="803" spans="1:14" hidden="1" x14ac:dyDescent="0.3">
      <c r="A803" t="s">
        <v>7</v>
      </c>
      <c r="B803">
        <v>16</v>
      </c>
      <c r="C803">
        <v>29</v>
      </c>
      <c r="D803">
        <v>1843</v>
      </c>
      <c r="E803">
        <v>201</v>
      </c>
      <c r="F803">
        <v>1</v>
      </c>
      <c r="G803">
        <v>0</v>
      </c>
      <c r="I803" s="7">
        <f t="shared" si="431"/>
        <v>1.8125</v>
      </c>
      <c r="J803">
        <f t="shared" si="432"/>
        <v>13</v>
      </c>
      <c r="K803" s="5">
        <f t="shared" si="433"/>
        <v>0</v>
      </c>
      <c r="L803" s="5">
        <f t="shared" si="434"/>
        <v>1843</v>
      </c>
      <c r="N803">
        <f t="shared" ref="N803" si="451">$K802+$K803-$L802-$L803</f>
        <v>-511</v>
      </c>
    </row>
    <row r="804" spans="1:14" hidden="1" x14ac:dyDescent="0.3">
      <c r="A804" t="s">
        <v>8</v>
      </c>
      <c r="B804">
        <v>34</v>
      </c>
      <c r="C804">
        <v>41</v>
      </c>
      <c r="D804">
        <v>864</v>
      </c>
      <c r="E804">
        <v>202</v>
      </c>
      <c r="F804">
        <v>1</v>
      </c>
      <c r="G804">
        <v>0</v>
      </c>
      <c r="I804" s="7">
        <f t="shared" si="431"/>
        <v>1.2058823529411764</v>
      </c>
      <c r="J804">
        <f t="shared" si="432"/>
        <v>7</v>
      </c>
      <c r="K804" s="5">
        <f t="shared" si="433"/>
        <v>864</v>
      </c>
      <c r="L804" s="5">
        <f t="shared" si="434"/>
        <v>0</v>
      </c>
    </row>
    <row r="805" spans="1:14" hidden="1" x14ac:dyDescent="0.3">
      <c r="A805" t="s">
        <v>7</v>
      </c>
      <c r="B805">
        <v>34</v>
      </c>
      <c r="C805">
        <v>41</v>
      </c>
      <c r="D805">
        <v>3172</v>
      </c>
      <c r="E805">
        <v>202</v>
      </c>
      <c r="F805">
        <v>1</v>
      </c>
      <c r="G805">
        <v>0</v>
      </c>
      <c r="I805" s="7">
        <f t="shared" si="431"/>
        <v>1.2058823529411764</v>
      </c>
      <c r="J805">
        <f t="shared" si="432"/>
        <v>7</v>
      </c>
      <c r="K805" s="5">
        <f t="shared" si="433"/>
        <v>0</v>
      </c>
      <c r="L805" s="5">
        <f t="shared" si="434"/>
        <v>3172</v>
      </c>
      <c r="N805">
        <f t="shared" ref="N805" si="452">$K804+$K805-$L804-$L805</f>
        <v>-2308</v>
      </c>
    </row>
    <row r="806" spans="1:14" hidden="1" x14ac:dyDescent="0.3">
      <c r="A806" t="s">
        <v>8</v>
      </c>
      <c r="B806">
        <v>23</v>
      </c>
      <c r="C806">
        <v>29</v>
      </c>
      <c r="D806">
        <v>589</v>
      </c>
      <c r="E806">
        <v>203</v>
      </c>
      <c r="F806">
        <v>1</v>
      </c>
      <c r="G806">
        <v>0</v>
      </c>
      <c r="I806" s="7">
        <f t="shared" si="431"/>
        <v>1.2608695652173914</v>
      </c>
      <c r="J806">
        <f t="shared" si="432"/>
        <v>6</v>
      </c>
      <c r="K806" s="5">
        <f t="shared" si="433"/>
        <v>589</v>
      </c>
      <c r="L806" s="5">
        <f t="shared" si="434"/>
        <v>0</v>
      </c>
    </row>
    <row r="807" spans="1:14" hidden="1" x14ac:dyDescent="0.3">
      <c r="A807" t="s">
        <v>7</v>
      </c>
      <c r="B807">
        <v>23</v>
      </c>
      <c r="C807">
        <v>29</v>
      </c>
      <c r="D807">
        <v>1793</v>
      </c>
      <c r="E807">
        <v>203</v>
      </c>
      <c r="F807">
        <v>1</v>
      </c>
      <c r="G807">
        <v>0</v>
      </c>
      <c r="I807" s="7">
        <f t="shared" si="431"/>
        <v>1.2608695652173914</v>
      </c>
      <c r="J807">
        <f t="shared" si="432"/>
        <v>6</v>
      </c>
      <c r="K807" s="5">
        <f t="shared" si="433"/>
        <v>0</v>
      </c>
      <c r="L807" s="5">
        <f t="shared" si="434"/>
        <v>1793</v>
      </c>
      <c r="N807">
        <f t="shared" ref="N807" si="453">$K806+$K807-$L806-$L807</f>
        <v>-1204</v>
      </c>
    </row>
    <row r="808" spans="1:14" hidden="1" x14ac:dyDescent="0.3">
      <c r="A808" t="s">
        <v>8</v>
      </c>
      <c r="B808">
        <v>43</v>
      </c>
      <c r="C808">
        <v>43</v>
      </c>
      <c r="D808">
        <v>143</v>
      </c>
      <c r="E808">
        <v>204</v>
      </c>
      <c r="F808">
        <v>1</v>
      </c>
      <c r="G808">
        <v>0</v>
      </c>
      <c r="I808" s="7">
        <f t="shared" si="431"/>
        <v>1</v>
      </c>
      <c r="J808">
        <f t="shared" si="432"/>
        <v>0</v>
      </c>
      <c r="K808" s="5">
        <f t="shared" si="433"/>
        <v>143</v>
      </c>
      <c r="L808" s="5">
        <f t="shared" si="434"/>
        <v>0</v>
      </c>
    </row>
    <row r="809" spans="1:14" hidden="1" x14ac:dyDescent="0.3">
      <c r="A809" t="s">
        <v>7</v>
      </c>
      <c r="B809">
        <v>43</v>
      </c>
      <c r="C809">
        <v>43</v>
      </c>
      <c r="D809">
        <v>3140</v>
      </c>
      <c r="E809">
        <v>204</v>
      </c>
      <c r="F809">
        <v>1</v>
      </c>
      <c r="G809">
        <v>0</v>
      </c>
      <c r="I809" s="7">
        <f t="shared" si="431"/>
        <v>1</v>
      </c>
      <c r="J809">
        <f t="shared" si="432"/>
        <v>0</v>
      </c>
      <c r="K809" s="5">
        <f t="shared" si="433"/>
        <v>0</v>
      </c>
      <c r="L809" s="5">
        <f t="shared" si="434"/>
        <v>3140</v>
      </c>
      <c r="N809">
        <f t="shared" ref="N809" si="454">$K808+$K809-$L808-$L809</f>
        <v>-2997</v>
      </c>
    </row>
    <row r="810" spans="1:14" hidden="1" x14ac:dyDescent="0.3">
      <c r="A810" t="s">
        <v>8</v>
      </c>
      <c r="B810">
        <v>28</v>
      </c>
      <c r="C810">
        <v>28</v>
      </c>
      <c r="D810">
        <v>165</v>
      </c>
      <c r="E810">
        <v>205</v>
      </c>
      <c r="F810">
        <v>1</v>
      </c>
      <c r="G810">
        <v>0</v>
      </c>
      <c r="I810" s="7">
        <f t="shared" si="431"/>
        <v>1</v>
      </c>
      <c r="J810">
        <f t="shared" si="432"/>
        <v>0</v>
      </c>
      <c r="K810" s="5">
        <f t="shared" si="433"/>
        <v>165</v>
      </c>
      <c r="L810" s="5">
        <f t="shared" si="434"/>
        <v>0</v>
      </c>
    </row>
    <row r="811" spans="1:14" hidden="1" x14ac:dyDescent="0.3">
      <c r="A811" t="s">
        <v>7</v>
      </c>
      <c r="B811">
        <v>28</v>
      </c>
      <c r="C811">
        <v>28</v>
      </c>
      <c r="D811">
        <v>2288</v>
      </c>
      <c r="E811">
        <v>205</v>
      </c>
      <c r="F811">
        <v>1</v>
      </c>
      <c r="G811">
        <v>0</v>
      </c>
      <c r="I811" s="7">
        <f t="shared" si="431"/>
        <v>1</v>
      </c>
      <c r="J811">
        <f t="shared" si="432"/>
        <v>0</v>
      </c>
      <c r="K811" s="5">
        <f t="shared" si="433"/>
        <v>0</v>
      </c>
      <c r="L811" s="5">
        <f t="shared" si="434"/>
        <v>2288</v>
      </c>
      <c r="N811">
        <f t="shared" ref="N811" si="455">$K810+$K811-$L810-$L811</f>
        <v>-2123</v>
      </c>
    </row>
    <row r="812" spans="1:14" hidden="1" x14ac:dyDescent="0.3">
      <c r="A812" t="s">
        <v>8</v>
      </c>
      <c r="B812">
        <v>22</v>
      </c>
      <c r="C812">
        <v>32</v>
      </c>
      <c r="D812">
        <v>1172</v>
      </c>
      <c r="E812">
        <v>206</v>
      </c>
      <c r="F812">
        <v>1</v>
      </c>
      <c r="G812">
        <v>0</v>
      </c>
      <c r="I812" s="7">
        <f t="shared" si="431"/>
        <v>1.4545454545454546</v>
      </c>
      <c r="J812">
        <f t="shared" si="432"/>
        <v>10</v>
      </c>
      <c r="K812" s="5">
        <f t="shared" si="433"/>
        <v>1172</v>
      </c>
      <c r="L812" s="5">
        <f t="shared" si="434"/>
        <v>0</v>
      </c>
    </row>
    <row r="813" spans="1:14" hidden="1" x14ac:dyDescent="0.3">
      <c r="A813" t="s">
        <v>7</v>
      </c>
      <c r="B813">
        <v>22</v>
      </c>
      <c r="C813">
        <v>32</v>
      </c>
      <c r="D813">
        <v>2517</v>
      </c>
      <c r="E813">
        <v>206</v>
      </c>
      <c r="F813">
        <v>1</v>
      </c>
      <c r="G813">
        <v>0</v>
      </c>
      <c r="I813" s="7">
        <f t="shared" si="431"/>
        <v>1.4545454545454546</v>
      </c>
      <c r="J813">
        <f t="shared" si="432"/>
        <v>10</v>
      </c>
      <c r="K813" s="5">
        <f t="shared" si="433"/>
        <v>0</v>
      </c>
      <c r="L813" s="5">
        <f t="shared" si="434"/>
        <v>2517</v>
      </c>
      <c r="N813">
        <f t="shared" ref="N813" si="456">$K812+$K813-$L812-$L813</f>
        <v>-1345</v>
      </c>
    </row>
    <row r="814" spans="1:14" hidden="1" x14ac:dyDescent="0.3">
      <c r="A814" t="s">
        <v>7</v>
      </c>
      <c r="B814">
        <v>39</v>
      </c>
      <c r="C814">
        <v>39</v>
      </c>
      <c r="D814">
        <v>3319</v>
      </c>
      <c r="E814">
        <v>207</v>
      </c>
      <c r="F814">
        <v>1</v>
      </c>
      <c r="G814">
        <v>0</v>
      </c>
      <c r="I814" s="7">
        <f t="shared" si="431"/>
        <v>1</v>
      </c>
      <c r="J814">
        <f t="shared" si="432"/>
        <v>0</v>
      </c>
      <c r="K814" s="5">
        <f t="shared" si="433"/>
        <v>0</v>
      </c>
      <c r="L814" s="5">
        <f t="shared" si="434"/>
        <v>3319</v>
      </c>
    </row>
    <row r="815" spans="1:14" hidden="1" x14ac:dyDescent="0.3">
      <c r="A815" t="s">
        <v>8</v>
      </c>
      <c r="B815">
        <v>39</v>
      </c>
      <c r="C815">
        <v>39</v>
      </c>
      <c r="D815">
        <v>173</v>
      </c>
      <c r="E815">
        <v>207</v>
      </c>
      <c r="F815">
        <v>1</v>
      </c>
      <c r="G815">
        <v>0</v>
      </c>
      <c r="I815" s="7">
        <f t="shared" si="431"/>
        <v>1</v>
      </c>
      <c r="J815">
        <f t="shared" si="432"/>
        <v>0</v>
      </c>
      <c r="K815" s="5">
        <f t="shared" si="433"/>
        <v>173</v>
      </c>
      <c r="L815" s="5">
        <f t="shared" si="434"/>
        <v>0</v>
      </c>
      <c r="N815">
        <f t="shared" ref="N815" si="457">$K814+$K815-$L814-$L815</f>
        <v>-3146</v>
      </c>
    </row>
    <row r="816" spans="1:14" hidden="1" x14ac:dyDescent="0.3">
      <c r="A816" t="s">
        <v>7</v>
      </c>
      <c r="B816">
        <v>32</v>
      </c>
      <c r="C816">
        <v>46</v>
      </c>
      <c r="D816">
        <v>3027</v>
      </c>
      <c r="E816">
        <v>208</v>
      </c>
      <c r="F816">
        <v>1</v>
      </c>
      <c r="G816">
        <v>0</v>
      </c>
      <c r="I816" s="7">
        <f t="shared" si="431"/>
        <v>1.4375</v>
      </c>
      <c r="J816">
        <f t="shared" si="432"/>
        <v>14</v>
      </c>
      <c r="K816" s="5">
        <f t="shared" si="433"/>
        <v>0</v>
      </c>
      <c r="L816" s="5">
        <f t="shared" si="434"/>
        <v>3027</v>
      </c>
    </row>
    <row r="817" spans="1:14" hidden="1" x14ac:dyDescent="0.3">
      <c r="A817" t="s">
        <v>8</v>
      </c>
      <c r="B817">
        <v>32</v>
      </c>
      <c r="C817">
        <v>46</v>
      </c>
      <c r="D817">
        <v>1420</v>
      </c>
      <c r="E817">
        <v>208</v>
      </c>
      <c r="F817">
        <v>1</v>
      </c>
      <c r="G817">
        <v>0</v>
      </c>
      <c r="I817" s="7">
        <f t="shared" si="431"/>
        <v>1.4375</v>
      </c>
      <c r="J817">
        <f t="shared" si="432"/>
        <v>14</v>
      </c>
      <c r="K817" s="5">
        <f t="shared" si="433"/>
        <v>1420</v>
      </c>
      <c r="L817" s="5">
        <f t="shared" si="434"/>
        <v>0</v>
      </c>
      <c r="N817">
        <f t="shared" ref="N817" si="458">$K816+$K817-$L816-$L817</f>
        <v>-1607</v>
      </c>
    </row>
    <row r="818" spans="1:14" hidden="1" x14ac:dyDescent="0.3">
      <c r="A818" t="s">
        <v>8</v>
      </c>
      <c r="B818">
        <v>45</v>
      </c>
      <c r="C818">
        <v>45</v>
      </c>
      <c r="D818">
        <v>146</v>
      </c>
      <c r="E818">
        <v>209</v>
      </c>
      <c r="F818">
        <v>1</v>
      </c>
      <c r="G818">
        <v>0</v>
      </c>
      <c r="I818" s="7">
        <f t="shared" si="431"/>
        <v>1</v>
      </c>
      <c r="J818">
        <f t="shared" si="432"/>
        <v>0</v>
      </c>
      <c r="K818" s="5">
        <f t="shared" si="433"/>
        <v>146</v>
      </c>
      <c r="L818" s="5">
        <f t="shared" si="434"/>
        <v>0</v>
      </c>
    </row>
    <row r="819" spans="1:14" hidden="1" x14ac:dyDescent="0.3">
      <c r="A819" t="s">
        <v>7</v>
      </c>
      <c r="B819">
        <v>45</v>
      </c>
      <c r="C819">
        <v>45</v>
      </c>
      <c r="D819">
        <v>3640</v>
      </c>
      <c r="E819">
        <v>209</v>
      </c>
      <c r="F819">
        <v>1</v>
      </c>
      <c r="G819">
        <v>0</v>
      </c>
      <c r="I819" s="7">
        <f t="shared" si="431"/>
        <v>1</v>
      </c>
      <c r="J819">
        <f t="shared" si="432"/>
        <v>0</v>
      </c>
      <c r="K819" s="5">
        <f t="shared" si="433"/>
        <v>0</v>
      </c>
      <c r="L819" s="5">
        <f t="shared" si="434"/>
        <v>3640</v>
      </c>
      <c r="N819">
        <f t="shared" ref="N819" si="459">$K818+$K819-$L818-$L819</f>
        <v>-3494</v>
      </c>
    </row>
    <row r="820" spans="1:14" x14ac:dyDescent="0.3">
      <c r="A820" t="s">
        <v>7</v>
      </c>
      <c r="B820">
        <v>15</v>
      </c>
      <c r="C820">
        <v>50</v>
      </c>
      <c r="D820">
        <v>3298</v>
      </c>
      <c r="E820">
        <v>210</v>
      </c>
      <c r="F820">
        <v>1</v>
      </c>
      <c r="G820">
        <v>0</v>
      </c>
      <c r="I820" s="7">
        <f t="shared" si="431"/>
        <v>3.3333333333333335</v>
      </c>
      <c r="J820">
        <f t="shared" si="432"/>
        <v>35</v>
      </c>
      <c r="K820" s="5">
        <f t="shared" si="433"/>
        <v>0</v>
      </c>
      <c r="L820" s="5">
        <f t="shared" si="434"/>
        <v>3298</v>
      </c>
    </row>
    <row r="821" spans="1:14" x14ac:dyDescent="0.3">
      <c r="A821" t="s">
        <v>8</v>
      </c>
      <c r="B821">
        <v>15</v>
      </c>
      <c r="C821">
        <v>50</v>
      </c>
      <c r="D821">
        <v>3094</v>
      </c>
      <c r="E821">
        <v>210</v>
      </c>
      <c r="F821">
        <v>1</v>
      </c>
      <c r="G821">
        <v>0</v>
      </c>
      <c r="I821" s="7">
        <f t="shared" si="431"/>
        <v>3.3333333333333335</v>
      </c>
      <c r="J821">
        <f t="shared" si="432"/>
        <v>35</v>
      </c>
      <c r="K821" s="5">
        <f t="shared" si="433"/>
        <v>3094</v>
      </c>
      <c r="L821" s="5">
        <f t="shared" si="434"/>
        <v>0</v>
      </c>
      <c r="N821">
        <f t="shared" ref="N821" si="460">$K820+$K821-$L820-$L821</f>
        <v>-204</v>
      </c>
    </row>
    <row r="822" spans="1:14" hidden="1" x14ac:dyDescent="0.3">
      <c r="A822" t="s">
        <v>8</v>
      </c>
      <c r="B822">
        <v>33</v>
      </c>
      <c r="C822">
        <v>33</v>
      </c>
      <c r="D822">
        <v>172</v>
      </c>
      <c r="E822">
        <v>211</v>
      </c>
      <c r="F822">
        <v>1</v>
      </c>
      <c r="G822">
        <v>0</v>
      </c>
      <c r="I822" s="7">
        <f t="shared" si="431"/>
        <v>1</v>
      </c>
      <c r="J822">
        <f t="shared" si="432"/>
        <v>0</v>
      </c>
      <c r="K822" s="5">
        <f t="shared" si="433"/>
        <v>172</v>
      </c>
      <c r="L822" s="5">
        <f t="shared" si="434"/>
        <v>0</v>
      </c>
    </row>
    <row r="823" spans="1:14" hidden="1" x14ac:dyDescent="0.3">
      <c r="A823" t="s">
        <v>7</v>
      </c>
      <c r="B823">
        <v>33</v>
      </c>
      <c r="C823">
        <v>33</v>
      </c>
      <c r="D823">
        <v>2608</v>
      </c>
      <c r="E823">
        <v>211</v>
      </c>
      <c r="F823">
        <v>1</v>
      </c>
      <c r="G823">
        <v>0</v>
      </c>
      <c r="I823" s="7">
        <f t="shared" si="431"/>
        <v>1</v>
      </c>
      <c r="J823">
        <f t="shared" si="432"/>
        <v>0</v>
      </c>
      <c r="K823" s="5">
        <f t="shared" si="433"/>
        <v>0</v>
      </c>
      <c r="L823" s="5">
        <f t="shared" si="434"/>
        <v>2608</v>
      </c>
      <c r="N823">
        <f t="shared" ref="N823" si="461">$K822+$K823-$L822-$L823</f>
        <v>-2436</v>
      </c>
    </row>
    <row r="824" spans="1:14" hidden="1" x14ac:dyDescent="0.3">
      <c r="A824" t="s">
        <v>7</v>
      </c>
      <c r="B824">
        <v>26</v>
      </c>
      <c r="C824">
        <v>26</v>
      </c>
      <c r="D824">
        <v>2256</v>
      </c>
      <c r="E824">
        <v>212</v>
      </c>
      <c r="F824">
        <v>1</v>
      </c>
      <c r="G824">
        <v>0</v>
      </c>
      <c r="I824" s="7">
        <f t="shared" si="431"/>
        <v>1</v>
      </c>
      <c r="J824">
        <f t="shared" si="432"/>
        <v>0</v>
      </c>
      <c r="K824" s="5">
        <f t="shared" si="433"/>
        <v>0</v>
      </c>
      <c r="L824" s="5">
        <f t="shared" si="434"/>
        <v>2256</v>
      </c>
    </row>
    <row r="825" spans="1:14" hidden="1" x14ac:dyDescent="0.3">
      <c r="A825" t="s">
        <v>8</v>
      </c>
      <c r="B825">
        <v>26</v>
      </c>
      <c r="C825">
        <v>26</v>
      </c>
      <c r="D825">
        <v>185</v>
      </c>
      <c r="E825">
        <v>212</v>
      </c>
      <c r="F825">
        <v>1</v>
      </c>
      <c r="G825">
        <v>0</v>
      </c>
      <c r="I825" s="7">
        <f t="shared" si="431"/>
        <v>1</v>
      </c>
      <c r="J825">
        <f t="shared" si="432"/>
        <v>0</v>
      </c>
      <c r="K825" s="5">
        <f t="shared" si="433"/>
        <v>185</v>
      </c>
      <c r="L825" s="5">
        <f t="shared" si="434"/>
        <v>0</v>
      </c>
      <c r="N825">
        <f t="shared" ref="N825" si="462">$K824+$K825-$L824-$L825</f>
        <v>-2071</v>
      </c>
    </row>
    <row r="826" spans="1:14" hidden="1" x14ac:dyDescent="0.3">
      <c r="A826" t="s">
        <v>7</v>
      </c>
      <c r="B826">
        <v>15</v>
      </c>
      <c r="C826">
        <v>21</v>
      </c>
      <c r="D826">
        <v>1672</v>
      </c>
      <c r="E826">
        <v>213</v>
      </c>
      <c r="F826">
        <v>1</v>
      </c>
      <c r="G826">
        <v>0</v>
      </c>
      <c r="I826" s="7">
        <f t="shared" si="431"/>
        <v>1.4</v>
      </c>
      <c r="J826">
        <f t="shared" si="432"/>
        <v>6</v>
      </c>
      <c r="K826" s="5">
        <f t="shared" si="433"/>
        <v>0</v>
      </c>
      <c r="L826" s="5">
        <f t="shared" si="434"/>
        <v>1672</v>
      </c>
    </row>
    <row r="827" spans="1:14" hidden="1" x14ac:dyDescent="0.3">
      <c r="A827" t="s">
        <v>8</v>
      </c>
      <c r="B827">
        <v>15</v>
      </c>
      <c r="C827">
        <v>21</v>
      </c>
      <c r="D827">
        <v>652</v>
      </c>
      <c r="E827">
        <v>213</v>
      </c>
      <c r="F827">
        <v>1</v>
      </c>
      <c r="G827">
        <v>0</v>
      </c>
      <c r="I827" s="7">
        <f t="shared" si="431"/>
        <v>1.4</v>
      </c>
      <c r="J827">
        <f t="shared" si="432"/>
        <v>6</v>
      </c>
      <c r="K827" s="5">
        <f t="shared" si="433"/>
        <v>652</v>
      </c>
      <c r="L827" s="5">
        <f t="shared" si="434"/>
        <v>0</v>
      </c>
      <c r="N827">
        <f t="shared" ref="N827" si="463">$K826+$K827-$L826-$L827</f>
        <v>-1020</v>
      </c>
    </row>
    <row r="828" spans="1:14" x14ac:dyDescent="0.3">
      <c r="A828" t="s">
        <v>7</v>
      </c>
      <c r="B828">
        <v>4</v>
      </c>
      <c r="C828">
        <v>24</v>
      </c>
      <c r="D828">
        <v>2256</v>
      </c>
      <c r="E828">
        <v>214</v>
      </c>
      <c r="F828">
        <v>1</v>
      </c>
      <c r="G828">
        <v>0</v>
      </c>
      <c r="I828" s="7">
        <f t="shared" si="431"/>
        <v>6</v>
      </c>
      <c r="J828">
        <f t="shared" si="432"/>
        <v>20</v>
      </c>
      <c r="K828" s="5">
        <f t="shared" si="433"/>
        <v>0</v>
      </c>
      <c r="L828" s="5">
        <f t="shared" si="434"/>
        <v>2256</v>
      </c>
    </row>
    <row r="829" spans="1:14" x14ac:dyDescent="0.3">
      <c r="A829" t="s">
        <v>8</v>
      </c>
      <c r="B829">
        <v>4</v>
      </c>
      <c r="C829">
        <v>24</v>
      </c>
      <c r="D829">
        <v>1948</v>
      </c>
      <c r="E829">
        <v>214</v>
      </c>
      <c r="F829">
        <v>1</v>
      </c>
      <c r="G829">
        <v>0</v>
      </c>
      <c r="I829" s="7">
        <f t="shared" si="431"/>
        <v>6</v>
      </c>
      <c r="J829">
        <f t="shared" si="432"/>
        <v>20</v>
      </c>
      <c r="K829" s="5">
        <f t="shared" si="433"/>
        <v>1948</v>
      </c>
      <c r="L829" s="5">
        <f t="shared" si="434"/>
        <v>0</v>
      </c>
      <c r="N829">
        <f t="shared" ref="N829" si="464">$K828+$K829-$L828-$L829</f>
        <v>-308</v>
      </c>
    </row>
    <row r="830" spans="1:14" hidden="1" x14ac:dyDescent="0.3">
      <c r="A830" t="s">
        <v>8</v>
      </c>
      <c r="B830">
        <v>11</v>
      </c>
      <c r="C830">
        <v>31</v>
      </c>
      <c r="D830">
        <v>2267</v>
      </c>
      <c r="E830">
        <v>215</v>
      </c>
      <c r="F830">
        <v>1</v>
      </c>
      <c r="G830">
        <v>0</v>
      </c>
      <c r="I830" s="7">
        <f t="shared" si="431"/>
        <v>2.8181818181818183</v>
      </c>
      <c r="J830">
        <f t="shared" si="432"/>
        <v>20</v>
      </c>
      <c r="K830" s="5">
        <f t="shared" si="433"/>
        <v>2267</v>
      </c>
      <c r="L830" s="5">
        <f t="shared" si="434"/>
        <v>0</v>
      </c>
    </row>
    <row r="831" spans="1:14" hidden="1" x14ac:dyDescent="0.3">
      <c r="A831" t="s">
        <v>7</v>
      </c>
      <c r="B831">
        <v>11</v>
      </c>
      <c r="C831">
        <v>31</v>
      </c>
      <c r="D831">
        <v>2619</v>
      </c>
      <c r="E831">
        <v>215</v>
      </c>
      <c r="F831">
        <v>1</v>
      </c>
      <c r="G831">
        <v>0</v>
      </c>
      <c r="I831" s="7">
        <f t="shared" si="431"/>
        <v>2.8181818181818183</v>
      </c>
      <c r="J831">
        <f t="shared" si="432"/>
        <v>20</v>
      </c>
      <c r="K831" s="5">
        <f t="shared" si="433"/>
        <v>0</v>
      </c>
      <c r="L831" s="5">
        <f t="shared" si="434"/>
        <v>2619</v>
      </c>
      <c r="N831">
        <f t="shared" ref="N831" si="465">$K830+$K831-$L830-$L831</f>
        <v>-352</v>
      </c>
    </row>
    <row r="832" spans="1:14" hidden="1" x14ac:dyDescent="0.3">
      <c r="A832" t="s">
        <v>8</v>
      </c>
      <c r="B832">
        <v>12</v>
      </c>
      <c r="C832">
        <v>12</v>
      </c>
      <c r="D832">
        <v>171</v>
      </c>
      <c r="E832">
        <v>216</v>
      </c>
      <c r="F832">
        <v>1</v>
      </c>
      <c r="G832">
        <v>0</v>
      </c>
      <c r="I832" s="7">
        <f t="shared" si="431"/>
        <v>1</v>
      </c>
      <c r="J832">
        <f t="shared" si="432"/>
        <v>0</v>
      </c>
      <c r="K832" s="5">
        <f t="shared" si="433"/>
        <v>171</v>
      </c>
      <c r="L832" s="5">
        <f t="shared" si="434"/>
        <v>0</v>
      </c>
    </row>
    <row r="833" spans="1:14" hidden="1" x14ac:dyDescent="0.3">
      <c r="A833" t="s">
        <v>7</v>
      </c>
      <c r="B833">
        <v>12</v>
      </c>
      <c r="C833">
        <v>12</v>
      </c>
      <c r="D833">
        <v>1157</v>
      </c>
      <c r="E833">
        <v>216</v>
      </c>
      <c r="F833">
        <v>1</v>
      </c>
      <c r="G833">
        <v>0</v>
      </c>
      <c r="I833" s="7">
        <f t="shared" si="431"/>
        <v>1</v>
      </c>
      <c r="J833">
        <f t="shared" si="432"/>
        <v>0</v>
      </c>
      <c r="K833" s="5">
        <f t="shared" si="433"/>
        <v>0</v>
      </c>
      <c r="L833" s="5">
        <f t="shared" si="434"/>
        <v>1157</v>
      </c>
      <c r="N833">
        <f t="shared" ref="N833" si="466">$K832+$K833-$L832-$L833</f>
        <v>-986</v>
      </c>
    </row>
    <row r="834" spans="1:14" hidden="1" x14ac:dyDescent="0.3">
      <c r="A834" t="s">
        <v>8</v>
      </c>
      <c r="B834">
        <v>21</v>
      </c>
      <c r="C834">
        <v>42</v>
      </c>
      <c r="D834">
        <v>2065</v>
      </c>
      <c r="E834">
        <v>217</v>
      </c>
      <c r="F834">
        <v>1</v>
      </c>
      <c r="G834">
        <v>0</v>
      </c>
      <c r="I834" s="7">
        <f t="shared" si="431"/>
        <v>2</v>
      </c>
      <c r="J834">
        <f t="shared" si="432"/>
        <v>21</v>
      </c>
      <c r="K834" s="5">
        <f t="shared" si="433"/>
        <v>2065</v>
      </c>
      <c r="L834" s="5">
        <f t="shared" si="434"/>
        <v>0</v>
      </c>
    </row>
    <row r="835" spans="1:14" hidden="1" x14ac:dyDescent="0.3">
      <c r="A835" t="s">
        <v>7</v>
      </c>
      <c r="B835">
        <v>21</v>
      </c>
      <c r="C835">
        <v>42</v>
      </c>
      <c r="D835">
        <v>2452</v>
      </c>
      <c r="E835">
        <v>217</v>
      </c>
      <c r="F835">
        <v>1</v>
      </c>
      <c r="G835">
        <v>0</v>
      </c>
      <c r="I835" s="7">
        <f t="shared" ref="I835:I898" si="467">C835/B835</f>
        <v>2</v>
      </c>
      <c r="J835">
        <f t="shared" ref="J835:J898" si="468">C835-B835</f>
        <v>21</v>
      </c>
      <c r="K835" s="5">
        <f t="shared" ref="K835:K898" si="469">IF($A835="Hungarian",$D835,0)</f>
        <v>0</v>
      </c>
      <c r="L835" s="5">
        <f t="shared" ref="L835:L898" si="470">IF($A835="Vickrey Auction",$D835,0)</f>
        <v>2452</v>
      </c>
      <c r="N835">
        <f t="shared" ref="N835" si="471">$K834+$K835-$L834-$L835</f>
        <v>-387</v>
      </c>
    </row>
    <row r="836" spans="1:14" x14ac:dyDescent="0.3">
      <c r="A836" t="s">
        <v>8</v>
      </c>
      <c r="B836">
        <v>6</v>
      </c>
      <c r="C836">
        <v>45</v>
      </c>
      <c r="D836">
        <v>3754</v>
      </c>
      <c r="E836">
        <v>218</v>
      </c>
      <c r="F836">
        <v>0</v>
      </c>
      <c r="G836">
        <v>1</v>
      </c>
      <c r="I836" s="7">
        <f t="shared" si="467"/>
        <v>7.5</v>
      </c>
      <c r="J836">
        <f t="shared" si="468"/>
        <v>39</v>
      </c>
      <c r="K836" s="5">
        <f t="shared" si="469"/>
        <v>3754</v>
      </c>
      <c r="L836" s="5">
        <f t="shared" si="470"/>
        <v>0</v>
      </c>
    </row>
    <row r="837" spans="1:14" x14ac:dyDescent="0.3">
      <c r="A837" t="s">
        <v>7</v>
      </c>
      <c r="B837">
        <v>6</v>
      </c>
      <c r="C837">
        <v>45</v>
      </c>
      <c r="D837">
        <v>3571</v>
      </c>
      <c r="E837">
        <v>218</v>
      </c>
      <c r="F837">
        <v>0</v>
      </c>
      <c r="G837">
        <v>1</v>
      </c>
      <c r="I837" s="7">
        <f t="shared" si="467"/>
        <v>7.5</v>
      </c>
      <c r="J837">
        <f t="shared" si="468"/>
        <v>39</v>
      </c>
      <c r="K837" s="5">
        <f t="shared" si="469"/>
        <v>0</v>
      </c>
      <c r="L837" s="5">
        <f t="shared" si="470"/>
        <v>3571</v>
      </c>
      <c r="N837">
        <f t="shared" ref="N837" si="472">$K836+$K837-$L836-$L837</f>
        <v>183</v>
      </c>
    </row>
    <row r="838" spans="1:14" hidden="1" x14ac:dyDescent="0.3">
      <c r="A838" t="s">
        <v>8</v>
      </c>
      <c r="B838">
        <v>24</v>
      </c>
      <c r="C838">
        <v>48</v>
      </c>
      <c r="D838">
        <v>2234</v>
      </c>
      <c r="E838">
        <v>219</v>
      </c>
      <c r="F838">
        <v>1</v>
      </c>
      <c r="G838">
        <v>0</v>
      </c>
      <c r="I838" s="7">
        <f t="shared" si="467"/>
        <v>2</v>
      </c>
      <c r="J838">
        <f t="shared" si="468"/>
        <v>24</v>
      </c>
      <c r="K838" s="5">
        <f t="shared" si="469"/>
        <v>2234</v>
      </c>
      <c r="L838" s="5">
        <f t="shared" si="470"/>
        <v>0</v>
      </c>
    </row>
    <row r="839" spans="1:14" hidden="1" x14ac:dyDescent="0.3">
      <c r="A839" t="s">
        <v>7</v>
      </c>
      <c r="B839">
        <v>24</v>
      </c>
      <c r="C839">
        <v>48</v>
      </c>
      <c r="D839">
        <v>3569</v>
      </c>
      <c r="E839">
        <v>219</v>
      </c>
      <c r="F839">
        <v>1</v>
      </c>
      <c r="G839">
        <v>0</v>
      </c>
      <c r="I839" s="7">
        <f t="shared" si="467"/>
        <v>2</v>
      </c>
      <c r="J839">
        <f t="shared" si="468"/>
        <v>24</v>
      </c>
      <c r="K839" s="5">
        <f t="shared" si="469"/>
        <v>0</v>
      </c>
      <c r="L839" s="5">
        <f t="shared" si="470"/>
        <v>3569</v>
      </c>
      <c r="N839">
        <f t="shared" ref="N839" si="473">$K838+$K839-$L838-$L839</f>
        <v>-1335</v>
      </c>
    </row>
    <row r="840" spans="1:14" hidden="1" x14ac:dyDescent="0.3">
      <c r="A840" t="s">
        <v>8</v>
      </c>
      <c r="B840">
        <v>14</v>
      </c>
      <c r="C840">
        <v>14</v>
      </c>
      <c r="D840">
        <v>192</v>
      </c>
      <c r="E840">
        <v>220</v>
      </c>
      <c r="F840">
        <v>1</v>
      </c>
      <c r="G840">
        <v>0</v>
      </c>
      <c r="I840" s="7">
        <f t="shared" si="467"/>
        <v>1</v>
      </c>
      <c r="J840">
        <f t="shared" si="468"/>
        <v>0</v>
      </c>
      <c r="K840" s="5">
        <f t="shared" si="469"/>
        <v>192</v>
      </c>
      <c r="L840" s="5">
        <f t="shared" si="470"/>
        <v>0</v>
      </c>
    </row>
    <row r="841" spans="1:14" hidden="1" x14ac:dyDescent="0.3">
      <c r="A841" t="s">
        <v>7</v>
      </c>
      <c r="B841">
        <v>14</v>
      </c>
      <c r="C841">
        <v>14</v>
      </c>
      <c r="D841">
        <v>1123</v>
      </c>
      <c r="E841">
        <v>220</v>
      </c>
      <c r="F841">
        <v>1</v>
      </c>
      <c r="G841">
        <v>0</v>
      </c>
      <c r="I841" s="7">
        <f t="shared" si="467"/>
        <v>1</v>
      </c>
      <c r="J841">
        <f t="shared" si="468"/>
        <v>0</v>
      </c>
      <c r="K841" s="5">
        <f t="shared" si="469"/>
        <v>0</v>
      </c>
      <c r="L841" s="5">
        <f t="shared" si="470"/>
        <v>1123</v>
      </c>
      <c r="N841">
        <f t="shared" ref="N841" si="474">$K840+$K841-$L840-$L841</f>
        <v>-931</v>
      </c>
    </row>
    <row r="842" spans="1:14" hidden="1" x14ac:dyDescent="0.3">
      <c r="A842" t="s">
        <v>8</v>
      </c>
      <c r="B842">
        <v>11</v>
      </c>
      <c r="C842">
        <v>11</v>
      </c>
      <c r="D842">
        <v>146</v>
      </c>
      <c r="E842">
        <v>221</v>
      </c>
      <c r="F842">
        <v>1</v>
      </c>
      <c r="G842">
        <v>0</v>
      </c>
      <c r="I842" s="7">
        <f t="shared" si="467"/>
        <v>1</v>
      </c>
      <c r="J842">
        <f t="shared" si="468"/>
        <v>0</v>
      </c>
      <c r="K842" s="5">
        <f t="shared" si="469"/>
        <v>146</v>
      </c>
      <c r="L842" s="5">
        <f t="shared" si="470"/>
        <v>0</v>
      </c>
    </row>
    <row r="843" spans="1:14" hidden="1" x14ac:dyDescent="0.3">
      <c r="A843" t="s">
        <v>7</v>
      </c>
      <c r="B843">
        <v>11</v>
      </c>
      <c r="C843">
        <v>11</v>
      </c>
      <c r="D843">
        <v>903</v>
      </c>
      <c r="E843">
        <v>221</v>
      </c>
      <c r="F843">
        <v>1</v>
      </c>
      <c r="G843">
        <v>0</v>
      </c>
      <c r="I843" s="7">
        <f t="shared" si="467"/>
        <v>1</v>
      </c>
      <c r="J843">
        <f t="shared" si="468"/>
        <v>0</v>
      </c>
      <c r="K843" s="5">
        <f t="shared" si="469"/>
        <v>0</v>
      </c>
      <c r="L843" s="5">
        <f t="shared" si="470"/>
        <v>903</v>
      </c>
      <c r="N843">
        <f t="shared" ref="N843" si="475">$K842+$K843-$L842-$L843</f>
        <v>-757</v>
      </c>
    </row>
    <row r="844" spans="1:14" hidden="1" x14ac:dyDescent="0.3">
      <c r="A844" t="s">
        <v>8</v>
      </c>
      <c r="B844">
        <v>29</v>
      </c>
      <c r="C844">
        <v>37</v>
      </c>
      <c r="D844">
        <v>802</v>
      </c>
      <c r="E844">
        <v>222</v>
      </c>
      <c r="F844">
        <v>1</v>
      </c>
      <c r="G844">
        <v>0</v>
      </c>
      <c r="I844" s="7">
        <f t="shared" si="467"/>
        <v>1.2758620689655173</v>
      </c>
      <c r="J844">
        <f t="shared" si="468"/>
        <v>8</v>
      </c>
      <c r="K844" s="5">
        <f t="shared" si="469"/>
        <v>802</v>
      </c>
      <c r="L844" s="5">
        <f t="shared" si="470"/>
        <v>0</v>
      </c>
    </row>
    <row r="845" spans="1:14" hidden="1" x14ac:dyDescent="0.3">
      <c r="A845" t="s">
        <v>7</v>
      </c>
      <c r="B845">
        <v>29</v>
      </c>
      <c r="C845">
        <v>37</v>
      </c>
      <c r="D845">
        <v>2662</v>
      </c>
      <c r="E845">
        <v>222</v>
      </c>
      <c r="F845">
        <v>1</v>
      </c>
      <c r="G845">
        <v>0</v>
      </c>
      <c r="I845" s="7">
        <f t="shared" si="467"/>
        <v>1.2758620689655173</v>
      </c>
      <c r="J845">
        <f t="shared" si="468"/>
        <v>8</v>
      </c>
      <c r="K845" s="5">
        <f t="shared" si="469"/>
        <v>0</v>
      </c>
      <c r="L845" s="5">
        <f t="shared" si="470"/>
        <v>2662</v>
      </c>
      <c r="N845">
        <f t="shared" ref="N845" si="476">$K844+$K845-$L844-$L845</f>
        <v>-1860</v>
      </c>
    </row>
    <row r="846" spans="1:14" hidden="1" x14ac:dyDescent="0.3">
      <c r="A846" t="s">
        <v>7</v>
      </c>
      <c r="B846">
        <v>3</v>
      </c>
      <c r="C846">
        <v>3</v>
      </c>
      <c r="D846">
        <v>249</v>
      </c>
      <c r="E846">
        <v>223</v>
      </c>
      <c r="F846">
        <v>1</v>
      </c>
      <c r="G846">
        <v>0</v>
      </c>
      <c r="I846" s="7">
        <f t="shared" si="467"/>
        <v>1</v>
      </c>
      <c r="J846">
        <f t="shared" si="468"/>
        <v>0</v>
      </c>
      <c r="K846" s="5">
        <f t="shared" si="469"/>
        <v>0</v>
      </c>
      <c r="L846" s="5">
        <f t="shared" si="470"/>
        <v>249</v>
      </c>
    </row>
    <row r="847" spans="1:14" hidden="1" x14ac:dyDescent="0.3">
      <c r="A847" t="s">
        <v>8</v>
      </c>
      <c r="B847">
        <v>3</v>
      </c>
      <c r="C847">
        <v>3</v>
      </c>
      <c r="D847">
        <v>102</v>
      </c>
      <c r="E847">
        <v>223</v>
      </c>
      <c r="F847">
        <v>1</v>
      </c>
      <c r="G847">
        <v>0</v>
      </c>
      <c r="I847" s="7">
        <f t="shared" si="467"/>
        <v>1</v>
      </c>
      <c r="J847">
        <f t="shared" si="468"/>
        <v>0</v>
      </c>
      <c r="K847" s="5">
        <f t="shared" si="469"/>
        <v>102</v>
      </c>
      <c r="L847" s="5">
        <f t="shared" si="470"/>
        <v>0</v>
      </c>
      <c r="N847">
        <f t="shared" ref="N847" si="477">$K846+$K847-$L846-$L847</f>
        <v>-147</v>
      </c>
    </row>
    <row r="848" spans="1:14" hidden="1" x14ac:dyDescent="0.3">
      <c r="A848" t="s">
        <v>8</v>
      </c>
      <c r="B848">
        <v>5</v>
      </c>
      <c r="C848">
        <v>5</v>
      </c>
      <c r="D848">
        <v>148</v>
      </c>
      <c r="E848">
        <v>224</v>
      </c>
      <c r="F848">
        <v>1</v>
      </c>
      <c r="G848">
        <v>0</v>
      </c>
      <c r="I848" s="7">
        <f t="shared" si="467"/>
        <v>1</v>
      </c>
      <c r="J848">
        <f t="shared" si="468"/>
        <v>0</v>
      </c>
      <c r="K848" s="5">
        <f t="shared" si="469"/>
        <v>148</v>
      </c>
      <c r="L848" s="5">
        <f t="shared" si="470"/>
        <v>0</v>
      </c>
    </row>
    <row r="849" spans="1:14" hidden="1" x14ac:dyDescent="0.3">
      <c r="A849" t="s">
        <v>7</v>
      </c>
      <c r="B849">
        <v>5</v>
      </c>
      <c r="C849">
        <v>5</v>
      </c>
      <c r="D849">
        <v>306</v>
      </c>
      <c r="E849">
        <v>224</v>
      </c>
      <c r="F849">
        <v>1</v>
      </c>
      <c r="G849">
        <v>0</v>
      </c>
      <c r="I849" s="7">
        <f t="shared" si="467"/>
        <v>1</v>
      </c>
      <c r="J849">
        <f t="shared" si="468"/>
        <v>0</v>
      </c>
      <c r="K849" s="5">
        <f t="shared" si="469"/>
        <v>0</v>
      </c>
      <c r="L849" s="5">
        <f t="shared" si="470"/>
        <v>306</v>
      </c>
      <c r="N849">
        <f t="shared" ref="N849" si="478">$K848+$K849-$L848-$L849</f>
        <v>-158</v>
      </c>
    </row>
    <row r="850" spans="1:14" hidden="1" x14ac:dyDescent="0.3">
      <c r="A850" t="s">
        <v>7</v>
      </c>
      <c r="B850">
        <v>28</v>
      </c>
      <c r="C850">
        <v>28</v>
      </c>
      <c r="D850">
        <v>2071</v>
      </c>
      <c r="E850">
        <v>225</v>
      </c>
      <c r="F850">
        <v>1</v>
      </c>
      <c r="G850">
        <v>0</v>
      </c>
      <c r="I850" s="7">
        <f t="shared" si="467"/>
        <v>1</v>
      </c>
      <c r="J850">
        <f t="shared" si="468"/>
        <v>0</v>
      </c>
      <c r="K850" s="5">
        <f t="shared" si="469"/>
        <v>0</v>
      </c>
      <c r="L850" s="5">
        <f t="shared" si="470"/>
        <v>2071</v>
      </c>
    </row>
    <row r="851" spans="1:14" hidden="1" x14ac:dyDescent="0.3">
      <c r="A851" t="s">
        <v>8</v>
      </c>
      <c r="B851">
        <v>28</v>
      </c>
      <c r="C851">
        <v>28</v>
      </c>
      <c r="D851">
        <v>195</v>
      </c>
      <c r="E851">
        <v>225</v>
      </c>
      <c r="F851">
        <v>1</v>
      </c>
      <c r="G851">
        <v>0</v>
      </c>
      <c r="I851" s="7">
        <f t="shared" si="467"/>
        <v>1</v>
      </c>
      <c r="J851">
        <f t="shared" si="468"/>
        <v>0</v>
      </c>
      <c r="K851" s="5">
        <f t="shared" si="469"/>
        <v>195</v>
      </c>
      <c r="L851" s="5">
        <f t="shared" si="470"/>
        <v>0</v>
      </c>
      <c r="N851">
        <f t="shared" ref="N851" si="479">$K850+$K851-$L850-$L851</f>
        <v>-1876</v>
      </c>
    </row>
    <row r="852" spans="1:14" hidden="1" x14ac:dyDescent="0.3">
      <c r="A852" t="s">
        <v>7</v>
      </c>
      <c r="B852">
        <v>18</v>
      </c>
      <c r="C852">
        <v>18</v>
      </c>
      <c r="D852">
        <v>1425</v>
      </c>
      <c r="E852">
        <v>226</v>
      </c>
      <c r="F852">
        <v>1</v>
      </c>
      <c r="G852">
        <v>0</v>
      </c>
      <c r="I852" s="7">
        <f t="shared" si="467"/>
        <v>1</v>
      </c>
      <c r="J852">
        <f t="shared" si="468"/>
        <v>0</v>
      </c>
      <c r="K852" s="5">
        <f t="shared" si="469"/>
        <v>0</v>
      </c>
      <c r="L852" s="5">
        <f t="shared" si="470"/>
        <v>1425</v>
      </c>
    </row>
    <row r="853" spans="1:14" hidden="1" x14ac:dyDescent="0.3">
      <c r="A853" t="s">
        <v>8</v>
      </c>
      <c r="B853">
        <v>18</v>
      </c>
      <c r="C853">
        <v>18</v>
      </c>
      <c r="D853">
        <v>125</v>
      </c>
      <c r="E853">
        <v>226</v>
      </c>
      <c r="F853">
        <v>1</v>
      </c>
      <c r="G853">
        <v>0</v>
      </c>
      <c r="I853" s="7">
        <f t="shared" si="467"/>
        <v>1</v>
      </c>
      <c r="J853">
        <f t="shared" si="468"/>
        <v>0</v>
      </c>
      <c r="K853" s="5">
        <f t="shared" si="469"/>
        <v>125</v>
      </c>
      <c r="L853" s="5">
        <f t="shared" si="470"/>
        <v>0</v>
      </c>
      <c r="N853">
        <f t="shared" ref="N853" si="480">$K852+$K853-$L852-$L853</f>
        <v>-1300</v>
      </c>
    </row>
    <row r="854" spans="1:14" x14ac:dyDescent="0.3">
      <c r="A854" t="s">
        <v>7</v>
      </c>
      <c r="B854">
        <v>7</v>
      </c>
      <c r="C854">
        <v>30</v>
      </c>
      <c r="D854">
        <v>2211</v>
      </c>
      <c r="E854">
        <v>227</v>
      </c>
      <c r="F854">
        <v>0</v>
      </c>
      <c r="G854">
        <v>1</v>
      </c>
      <c r="I854" s="7">
        <f t="shared" si="467"/>
        <v>4.2857142857142856</v>
      </c>
      <c r="J854">
        <f t="shared" si="468"/>
        <v>23</v>
      </c>
      <c r="K854" s="5">
        <f t="shared" si="469"/>
        <v>0</v>
      </c>
      <c r="L854" s="5">
        <f t="shared" si="470"/>
        <v>2211</v>
      </c>
    </row>
    <row r="855" spans="1:14" x14ac:dyDescent="0.3">
      <c r="A855" t="s">
        <v>8</v>
      </c>
      <c r="B855">
        <v>7</v>
      </c>
      <c r="C855">
        <v>30</v>
      </c>
      <c r="D855">
        <v>2231</v>
      </c>
      <c r="E855">
        <v>227</v>
      </c>
      <c r="F855">
        <v>0</v>
      </c>
      <c r="G855">
        <v>1</v>
      </c>
      <c r="I855" s="7">
        <f t="shared" si="467"/>
        <v>4.2857142857142856</v>
      </c>
      <c r="J855">
        <f t="shared" si="468"/>
        <v>23</v>
      </c>
      <c r="K855" s="5">
        <f t="shared" si="469"/>
        <v>2231</v>
      </c>
      <c r="L855" s="5">
        <f t="shared" si="470"/>
        <v>0</v>
      </c>
      <c r="N855">
        <f t="shared" ref="N855" si="481">$K854+$K855-$L854-$L855</f>
        <v>20</v>
      </c>
    </row>
    <row r="856" spans="1:14" hidden="1" x14ac:dyDescent="0.3">
      <c r="A856" t="s">
        <v>8</v>
      </c>
      <c r="B856">
        <v>17</v>
      </c>
      <c r="C856">
        <v>39</v>
      </c>
      <c r="D856">
        <v>2266</v>
      </c>
      <c r="E856">
        <v>228</v>
      </c>
      <c r="F856">
        <v>1</v>
      </c>
      <c r="G856">
        <v>0</v>
      </c>
      <c r="I856" s="7">
        <f t="shared" si="467"/>
        <v>2.2941176470588234</v>
      </c>
      <c r="J856">
        <f t="shared" si="468"/>
        <v>22</v>
      </c>
      <c r="K856" s="5">
        <f t="shared" si="469"/>
        <v>2266</v>
      </c>
      <c r="L856" s="5">
        <f t="shared" si="470"/>
        <v>0</v>
      </c>
    </row>
    <row r="857" spans="1:14" hidden="1" x14ac:dyDescent="0.3">
      <c r="A857" t="s">
        <v>7</v>
      </c>
      <c r="B857">
        <v>17</v>
      </c>
      <c r="C857">
        <v>39</v>
      </c>
      <c r="D857">
        <v>2670</v>
      </c>
      <c r="E857">
        <v>228</v>
      </c>
      <c r="F857">
        <v>1</v>
      </c>
      <c r="G857">
        <v>0</v>
      </c>
      <c r="I857" s="7">
        <f t="shared" si="467"/>
        <v>2.2941176470588234</v>
      </c>
      <c r="J857">
        <f t="shared" si="468"/>
        <v>22</v>
      </c>
      <c r="K857" s="5">
        <f t="shared" si="469"/>
        <v>0</v>
      </c>
      <c r="L857" s="5">
        <f t="shared" si="470"/>
        <v>2670</v>
      </c>
      <c r="N857">
        <f t="shared" ref="N857" si="482">$K856+$K857-$L856-$L857</f>
        <v>-404</v>
      </c>
    </row>
    <row r="858" spans="1:14" hidden="1" x14ac:dyDescent="0.3">
      <c r="A858" t="s">
        <v>8</v>
      </c>
      <c r="B858">
        <v>45</v>
      </c>
      <c r="C858">
        <v>45</v>
      </c>
      <c r="D858">
        <v>182</v>
      </c>
      <c r="E858">
        <v>229</v>
      </c>
      <c r="F858">
        <v>1</v>
      </c>
      <c r="G858">
        <v>0</v>
      </c>
      <c r="I858" s="7">
        <f t="shared" si="467"/>
        <v>1</v>
      </c>
      <c r="J858">
        <f t="shared" si="468"/>
        <v>0</v>
      </c>
      <c r="K858" s="5">
        <f t="shared" si="469"/>
        <v>182</v>
      </c>
      <c r="L858" s="5">
        <f t="shared" si="470"/>
        <v>0</v>
      </c>
    </row>
    <row r="859" spans="1:14" hidden="1" x14ac:dyDescent="0.3">
      <c r="A859" t="s">
        <v>7</v>
      </c>
      <c r="B859">
        <v>45</v>
      </c>
      <c r="C859">
        <v>45</v>
      </c>
      <c r="D859">
        <v>3749</v>
      </c>
      <c r="E859">
        <v>229</v>
      </c>
      <c r="F859">
        <v>1</v>
      </c>
      <c r="G859">
        <v>0</v>
      </c>
      <c r="I859" s="7">
        <f t="shared" si="467"/>
        <v>1</v>
      </c>
      <c r="J859">
        <f t="shared" si="468"/>
        <v>0</v>
      </c>
      <c r="K859" s="5">
        <f t="shared" si="469"/>
        <v>0</v>
      </c>
      <c r="L859" s="5">
        <f t="shared" si="470"/>
        <v>3749</v>
      </c>
      <c r="N859">
        <f t="shared" ref="N859" si="483">$K858+$K859-$L858-$L859</f>
        <v>-3567</v>
      </c>
    </row>
    <row r="860" spans="1:14" hidden="1" x14ac:dyDescent="0.3">
      <c r="A860" t="s">
        <v>7</v>
      </c>
      <c r="B860">
        <v>34</v>
      </c>
      <c r="C860">
        <v>38</v>
      </c>
      <c r="D860">
        <v>2907</v>
      </c>
      <c r="E860">
        <v>230</v>
      </c>
      <c r="F860">
        <v>1</v>
      </c>
      <c r="G860">
        <v>0</v>
      </c>
      <c r="I860" s="7">
        <f t="shared" si="467"/>
        <v>1.1176470588235294</v>
      </c>
      <c r="J860">
        <f t="shared" si="468"/>
        <v>4</v>
      </c>
      <c r="K860" s="5">
        <f t="shared" si="469"/>
        <v>0</v>
      </c>
      <c r="L860" s="5">
        <f t="shared" si="470"/>
        <v>2907</v>
      </c>
    </row>
    <row r="861" spans="1:14" hidden="1" x14ac:dyDescent="0.3">
      <c r="A861" t="s">
        <v>8</v>
      </c>
      <c r="B861">
        <v>34</v>
      </c>
      <c r="C861">
        <v>38</v>
      </c>
      <c r="D861">
        <v>585</v>
      </c>
      <c r="E861">
        <v>230</v>
      </c>
      <c r="F861">
        <v>1</v>
      </c>
      <c r="G861">
        <v>0</v>
      </c>
      <c r="I861" s="7">
        <f t="shared" si="467"/>
        <v>1.1176470588235294</v>
      </c>
      <c r="J861">
        <f t="shared" si="468"/>
        <v>4</v>
      </c>
      <c r="K861" s="5">
        <f t="shared" si="469"/>
        <v>585</v>
      </c>
      <c r="L861" s="5">
        <f t="shared" si="470"/>
        <v>0</v>
      </c>
      <c r="N861">
        <f t="shared" ref="N861" si="484">$K860+$K861-$L860-$L861</f>
        <v>-2322</v>
      </c>
    </row>
    <row r="862" spans="1:14" hidden="1" x14ac:dyDescent="0.3">
      <c r="A862" t="s">
        <v>8</v>
      </c>
      <c r="B862">
        <v>24</v>
      </c>
      <c r="C862">
        <v>24</v>
      </c>
      <c r="D862">
        <v>161</v>
      </c>
      <c r="E862">
        <v>231</v>
      </c>
      <c r="F862">
        <v>1</v>
      </c>
      <c r="G862">
        <v>0</v>
      </c>
      <c r="I862" s="7">
        <f t="shared" si="467"/>
        <v>1</v>
      </c>
      <c r="J862">
        <f t="shared" si="468"/>
        <v>0</v>
      </c>
      <c r="K862" s="5">
        <f t="shared" si="469"/>
        <v>161</v>
      </c>
      <c r="L862" s="5">
        <f t="shared" si="470"/>
        <v>0</v>
      </c>
    </row>
    <row r="863" spans="1:14" hidden="1" x14ac:dyDescent="0.3">
      <c r="A863" t="s">
        <v>7</v>
      </c>
      <c r="B863">
        <v>24</v>
      </c>
      <c r="C863">
        <v>24</v>
      </c>
      <c r="D863">
        <v>2211</v>
      </c>
      <c r="E863">
        <v>231</v>
      </c>
      <c r="F863">
        <v>1</v>
      </c>
      <c r="G863">
        <v>0</v>
      </c>
      <c r="I863" s="7">
        <f t="shared" si="467"/>
        <v>1</v>
      </c>
      <c r="J863">
        <f t="shared" si="468"/>
        <v>0</v>
      </c>
      <c r="K863" s="5">
        <f t="shared" si="469"/>
        <v>0</v>
      </c>
      <c r="L863" s="5">
        <f t="shared" si="470"/>
        <v>2211</v>
      </c>
      <c r="N863">
        <f t="shared" ref="N863" si="485">$K862+$K863-$L862-$L863</f>
        <v>-2050</v>
      </c>
    </row>
    <row r="864" spans="1:14" hidden="1" x14ac:dyDescent="0.3">
      <c r="A864" t="s">
        <v>7</v>
      </c>
      <c r="B864">
        <v>12</v>
      </c>
      <c r="C864">
        <v>12</v>
      </c>
      <c r="D864">
        <v>1038</v>
      </c>
      <c r="E864">
        <v>232</v>
      </c>
      <c r="F864">
        <v>1</v>
      </c>
      <c r="G864">
        <v>0</v>
      </c>
      <c r="I864" s="7">
        <f t="shared" si="467"/>
        <v>1</v>
      </c>
      <c r="J864">
        <f t="shared" si="468"/>
        <v>0</v>
      </c>
      <c r="K864" s="5">
        <f t="shared" si="469"/>
        <v>0</v>
      </c>
      <c r="L864" s="5">
        <f t="shared" si="470"/>
        <v>1038</v>
      </c>
    </row>
    <row r="865" spans="1:14" hidden="1" x14ac:dyDescent="0.3">
      <c r="A865" t="s">
        <v>8</v>
      </c>
      <c r="B865">
        <v>12</v>
      </c>
      <c r="C865">
        <v>12</v>
      </c>
      <c r="D865">
        <v>171</v>
      </c>
      <c r="E865">
        <v>232</v>
      </c>
      <c r="F865">
        <v>1</v>
      </c>
      <c r="G865">
        <v>0</v>
      </c>
      <c r="I865" s="7">
        <f t="shared" si="467"/>
        <v>1</v>
      </c>
      <c r="J865">
        <f t="shared" si="468"/>
        <v>0</v>
      </c>
      <c r="K865" s="5">
        <f t="shared" si="469"/>
        <v>171</v>
      </c>
      <c r="L865" s="5">
        <f t="shared" si="470"/>
        <v>0</v>
      </c>
      <c r="N865">
        <f t="shared" ref="N865" si="486">$K864+$K865-$L864-$L865</f>
        <v>-867</v>
      </c>
    </row>
    <row r="866" spans="1:14" hidden="1" x14ac:dyDescent="0.3">
      <c r="A866" t="s">
        <v>7</v>
      </c>
      <c r="B866">
        <v>11</v>
      </c>
      <c r="C866">
        <v>11</v>
      </c>
      <c r="D866">
        <v>1078</v>
      </c>
      <c r="E866">
        <v>233</v>
      </c>
      <c r="F866">
        <v>1</v>
      </c>
      <c r="G866">
        <v>0</v>
      </c>
      <c r="I866" s="7">
        <f t="shared" si="467"/>
        <v>1</v>
      </c>
      <c r="J866">
        <f t="shared" si="468"/>
        <v>0</v>
      </c>
      <c r="K866" s="5">
        <f t="shared" si="469"/>
        <v>0</v>
      </c>
      <c r="L866" s="5">
        <f t="shared" si="470"/>
        <v>1078</v>
      </c>
    </row>
    <row r="867" spans="1:14" hidden="1" x14ac:dyDescent="0.3">
      <c r="A867" t="s">
        <v>8</v>
      </c>
      <c r="B867">
        <v>11</v>
      </c>
      <c r="C867">
        <v>11</v>
      </c>
      <c r="D867">
        <v>150</v>
      </c>
      <c r="E867">
        <v>233</v>
      </c>
      <c r="F867">
        <v>1</v>
      </c>
      <c r="G867">
        <v>0</v>
      </c>
      <c r="I867" s="7">
        <f t="shared" si="467"/>
        <v>1</v>
      </c>
      <c r="J867">
        <f t="shared" si="468"/>
        <v>0</v>
      </c>
      <c r="K867" s="5">
        <f t="shared" si="469"/>
        <v>150</v>
      </c>
      <c r="L867" s="5">
        <f t="shared" si="470"/>
        <v>0</v>
      </c>
      <c r="N867">
        <f t="shared" ref="N867" si="487">$K866+$K867-$L866-$L867</f>
        <v>-928</v>
      </c>
    </row>
    <row r="868" spans="1:14" hidden="1" x14ac:dyDescent="0.3">
      <c r="A868" t="s">
        <v>7</v>
      </c>
      <c r="B868">
        <v>16</v>
      </c>
      <c r="C868">
        <v>16</v>
      </c>
      <c r="D868">
        <v>1329</v>
      </c>
      <c r="E868">
        <v>234</v>
      </c>
      <c r="F868">
        <v>1</v>
      </c>
      <c r="G868">
        <v>0</v>
      </c>
      <c r="I868" s="7">
        <f t="shared" si="467"/>
        <v>1</v>
      </c>
      <c r="J868">
        <f t="shared" si="468"/>
        <v>0</v>
      </c>
      <c r="K868" s="5">
        <f t="shared" si="469"/>
        <v>0</v>
      </c>
      <c r="L868" s="5">
        <f t="shared" si="470"/>
        <v>1329</v>
      </c>
    </row>
    <row r="869" spans="1:14" hidden="1" x14ac:dyDescent="0.3">
      <c r="A869" t="s">
        <v>8</v>
      </c>
      <c r="B869">
        <v>16</v>
      </c>
      <c r="C869">
        <v>16</v>
      </c>
      <c r="D869">
        <v>142</v>
      </c>
      <c r="E869">
        <v>234</v>
      </c>
      <c r="F869">
        <v>1</v>
      </c>
      <c r="G869">
        <v>0</v>
      </c>
      <c r="I869" s="7">
        <f t="shared" si="467"/>
        <v>1</v>
      </c>
      <c r="J869">
        <f t="shared" si="468"/>
        <v>0</v>
      </c>
      <c r="K869" s="5">
        <f t="shared" si="469"/>
        <v>142</v>
      </c>
      <c r="L869" s="5">
        <f t="shared" si="470"/>
        <v>0</v>
      </c>
      <c r="N869">
        <f t="shared" ref="N869" si="488">$K868+$K869-$L868-$L869</f>
        <v>-1187</v>
      </c>
    </row>
    <row r="870" spans="1:14" hidden="1" x14ac:dyDescent="0.3">
      <c r="A870" t="s">
        <v>7</v>
      </c>
      <c r="B870">
        <v>22</v>
      </c>
      <c r="C870">
        <v>22</v>
      </c>
      <c r="D870">
        <v>1877</v>
      </c>
      <c r="E870">
        <v>235</v>
      </c>
      <c r="F870">
        <v>1</v>
      </c>
      <c r="G870">
        <v>0</v>
      </c>
      <c r="I870" s="7">
        <f t="shared" si="467"/>
        <v>1</v>
      </c>
      <c r="J870">
        <f t="shared" si="468"/>
        <v>0</v>
      </c>
      <c r="K870" s="5">
        <f t="shared" si="469"/>
        <v>0</v>
      </c>
      <c r="L870" s="5">
        <f t="shared" si="470"/>
        <v>1877</v>
      </c>
    </row>
    <row r="871" spans="1:14" hidden="1" x14ac:dyDescent="0.3">
      <c r="A871" t="s">
        <v>8</v>
      </c>
      <c r="B871">
        <v>22</v>
      </c>
      <c r="C871">
        <v>22</v>
      </c>
      <c r="D871">
        <v>136</v>
      </c>
      <c r="E871">
        <v>235</v>
      </c>
      <c r="F871">
        <v>1</v>
      </c>
      <c r="G871">
        <v>0</v>
      </c>
      <c r="I871" s="7">
        <f t="shared" si="467"/>
        <v>1</v>
      </c>
      <c r="J871">
        <f t="shared" si="468"/>
        <v>0</v>
      </c>
      <c r="K871" s="5">
        <f t="shared" si="469"/>
        <v>136</v>
      </c>
      <c r="L871" s="5">
        <f t="shared" si="470"/>
        <v>0</v>
      </c>
      <c r="N871">
        <f t="shared" ref="N871" si="489">$K870+$K871-$L870-$L871</f>
        <v>-1741</v>
      </c>
    </row>
    <row r="872" spans="1:14" hidden="1" x14ac:dyDescent="0.3">
      <c r="A872" t="s">
        <v>8</v>
      </c>
      <c r="B872">
        <v>30</v>
      </c>
      <c r="C872">
        <v>30</v>
      </c>
      <c r="D872">
        <v>200</v>
      </c>
      <c r="E872">
        <v>236</v>
      </c>
      <c r="F872">
        <v>1</v>
      </c>
      <c r="G872">
        <v>0</v>
      </c>
      <c r="I872" s="7">
        <f t="shared" si="467"/>
        <v>1</v>
      </c>
      <c r="J872">
        <f t="shared" si="468"/>
        <v>0</v>
      </c>
      <c r="K872" s="5">
        <f t="shared" si="469"/>
        <v>200</v>
      </c>
      <c r="L872" s="5">
        <f t="shared" si="470"/>
        <v>0</v>
      </c>
    </row>
    <row r="873" spans="1:14" hidden="1" x14ac:dyDescent="0.3">
      <c r="A873" t="s">
        <v>7</v>
      </c>
      <c r="B873">
        <v>30</v>
      </c>
      <c r="C873">
        <v>30</v>
      </c>
      <c r="D873">
        <v>2424</v>
      </c>
      <c r="E873">
        <v>236</v>
      </c>
      <c r="F873">
        <v>1</v>
      </c>
      <c r="G873">
        <v>0</v>
      </c>
      <c r="I873" s="7">
        <f t="shared" si="467"/>
        <v>1</v>
      </c>
      <c r="J873">
        <f t="shared" si="468"/>
        <v>0</v>
      </c>
      <c r="K873" s="5">
        <f t="shared" si="469"/>
        <v>0</v>
      </c>
      <c r="L873" s="5">
        <f t="shared" si="470"/>
        <v>2424</v>
      </c>
      <c r="N873">
        <f t="shared" ref="N873" si="490">$K872+$K873-$L872-$L873</f>
        <v>-2224</v>
      </c>
    </row>
    <row r="874" spans="1:14" hidden="1" x14ac:dyDescent="0.3">
      <c r="A874" t="s">
        <v>7</v>
      </c>
      <c r="B874">
        <v>35</v>
      </c>
      <c r="C874">
        <v>35</v>
      </c>
      <c r="D874">
        <v>2885</v>
      </c>
      <c r="E874">
        <v>237</v>
      </c>
      <c r="F874">
        <v>1</v>
      </c>
      <c r="G874">
        <v>0</v>
      </c>
      <c r="I874" s="7">
        <f t="shared" si="467"/>
        <v>1</v>
      </c>
      <c r="J874">
        <f t="shared" si="468"/>
        <v>0</v>
      </c>
      <c r="K874" s="5">
        <f t="shared" si="469"/>
        <v>0</v>
      </c>
      <c r="L874" s="5">
        <f t="shared" si="470"/>
        <v>2885</v>
      </c>
    </row>
    <row r="875" spans="1:14" hidden="1" x14ac:dyDescent="0.3">
      <c r="A875" t="s">
        <v>8</v>
      </c>
      <c r="B875">
        <v>35</v>
      </c>
      <c r="C875">
        <v>35</v>
      </c>
      <c r="D875">
        <v>183</v>
      </c>
      <c r="E875">
        <v>237</v>
      </c>
      <c r="F875">
        <v>1</v>
      </c>
      <c r="G875">
        <v>0</v>
      </c>
      <c r="I875" s="7">
        <f t="shared" si="467"/>
        <v>1</v>
      </c>
      <c r="J875">
        <f t="shared" si="468"/>
        <v>0</v>
      </c>
      <c r="K875" s="5">
        <f t="shared" si="469"/>
        <v>183</v>
      </c>
      <c r="L875" s="5">
        <f t="shared" si="470"/>
        <v>0</v>
      </c>
      <c r="N875">
        <f t="shared" ref="N875" si="491">$K874+$K875-$L874-$L875</f>
        <v>-2702</v>
      </c>
    </row>
    <row r="876" spans="1:14" x14ac:dyDescent="0.3">
      <c r="A876" t="s">
        <v>8</v>
      </c>
      <c r="B876">
        <v>6</v>
      </c>
      <c r="C876">
        <v>47</v>
      </c>
      <c r="D876">
        <v>4259</v>
      </c>
      <c r="E876">
        <v>238</v>
      </c>
      <c r="F876">
        <v>0</v>
      </c>
      <c r="G876">
        <v>1</v>
      </c>
      <c r="I876" s="7">
        <f t="shared" si="467"/>
        <v>7.833333333333333</v>
      </c>
      <c r="J876">
        <f t="shared" si="468"/>
        <v>41</v>
      </c>
      <c r="K876" s="5">
        <f t="shared" si="469"/>
        <v>4259</v>
      </c>
      <c r="L876" s="5">
        <f t="shared" si="470"/>
        <v>0</v>
      </c>
    </row>
    <row r="877" spans="1:14" x14ac:dyDescent="0.3">
      <c r="A877" t="s">
        <v>7</v>
      </c>
      <c r="B877">
        <v>6</v>
      </c>
      <c r="C877">
        <v>47</v>
      </c>
      <c r="D877">
        <v>4184</v>
      </c>
      <c r="E877">
        <v>238</v>
      </c>
      <c r="F877">
        <v>0</v>
      </c>
      <c r="G877">
        <v>1</v>
      </c>
      <c r="I877" s="7">
        <f t="shared" si="467"/>
        <v>7.833333333333333</v>
      </c>
      <c r="J877">
        <f t="shared" si="468"/>
        <v>41</v>
      </c>
      <c r="K877" s="5">
        <f t="shared" si="469"/>
        <v>0</v>
      </c>
      <c r="L877" s="5">
        <f t="shared" si="470"/>
        <v>4184</v>
      </c>
      <c r="N877">
        <f t="shared" ref="N877" si="492">$K876+$K877-$L876-$L877</f>
        <v>75</v>
      </c>
    </row>
    <row r="878" spans="1:14" hidden="1" x14ac:dyDescent="0.3">
      <c r="A878" t="s">
        <v>8</v>
      </c>
      <c r="B878">
        <v>30</v>
      </c>
      <c r="C878">
        <v>30</v>
      </c>
      <c r="D878">
        <v>199</v>
      </c>
      <c r="E878">
        <v>239</v>
      </c>
      <c r="F878">
        <v>1</v>
      </c>
      <c r="G878">
        <v>0</v>
      </c>
      <c r="I878" s="7">
        <f t="shared" si="467"/>
        <v>1</v>
      </c>
      <c r="J878">
        <f t="shared" si="468"/>
        <v>0</v>
      </c>
      <c r="K878" s="5">
        <f t="shared" si="469"/>
        <v>199</v>
      </c>
      <c r="L878" s="5">
        <f t="shared" si="470"/>
        <v>0</v>
      </c>
    </row>
    <row r="879" spans="1:14" hidden="1" x14ac:dyDescent="0.3">
      <c r="A879" t="s">
        <v>7</v>
      </c>
      <c r="B879">
        <v>30</v>
      </c>
      <c r="C879">
        <v>30</v>
      </c>
      <c r="D879">
        <v>2594</v>
      </c>
      <c r="E879">
        <v>239</v>
      </c>
      <c r="F879">
        <v>1</v>
      </c>
      <c r="G879">
        <v>0</v>
      </c>
      <c r="I879" s="7">
        <f t="shared" si="467"/>
        <v>1</v>
      </c>
      <c r="J879">
        <f t="shared" si="468"/>
        <v>0</v>
      </c>
      <c r="K879" s="5">
        <f t="shared" si="469"/>
        <v>0</v>
      </c>
      <c r="L879" s="5">
        <f t="shared" si="470"/>
        <v>2594</v>
      </c>
      <c r="N879">
        <f t="shared" ref="N879" si="493">$K878+$K879-$L878-$L879</f>
        <v>-2395</v>
      </c>
    </row>
    <row r="880" spans="1:14" hidden="1" x14ac:dyDescent="0.3">
      <c r="A880" t="s">
        <v>8</v>
      </c>
      <c r="B880">
        <v>14</v>
      </c>
      <c r="C880">
        <v>14</v>
      </c>
      <c r="D880">
        <v>171</v>
      </c>
      <c r="E880">
        <v>240</v>
      </c>
      <c r="F880">
        <v>1</v>
      </c>
      <c r="G880">
        <v>0</v>
      </c>
      <c r="I880" s="7">
        <f t="shared" si="467"/>
        <v>1</v>
      </c>
      <c r="J880">
        <f t="shared" si="468"/>
        <v>0</v>
      </c>
      <c r="K880" s="5">
        <f t="shared" si="469"/>
        <v>171</v>
      </c>
      <c r="L880" s="5">
        <f t="shared" si="470"/>
        <v>0</v>
      </c>
    </row>
    <row r="881" spans="1:14" hidden="1" x14ac:dyDescent="0.3">
      <c r="A881" t="s">
        <v>7</v>
      </c>
      <c r="B881">
        <v>14</v>
      </c>
      <c r="C881">
        <v>14</v>
      </c>
      <c r="D881">
        <v>1539</v>
      </c>
      <c r="E881">
        <v>240</v>
      </c>
      <c r="F881">
        <v>1</v>
      </c>
      <c r="G881">
        <v>0</v>
      </c>
      <c r="I881" s="7">
        <f t="shared" si="467"/>
        <v>1</v>
      </c>
      <c r="J881">
        <f t="shared" si="468"/>
        <v>0</v>
      </c>
      <c r="K881" s="5">
        <f t="shared" si="469"/>
        <v>0</v>
      </c>
      <c r="L881" s="5">
        <f t="shared" si="470"/>
        <v>1539</v>
      </c>
      <c r="N881">
        <f t="shared" ref="N881" si="494">$K880+$K881-$L880-$L881</f>
        <v>-1368</v>
      </c>
    </row>
    <row r="882" spans="1:14" hidden="1" x14ac:dyDescent="0.3">
      <c r="A882" t="s">
        <v>7</v>
      </c>
      <c r="B882">
        <v>33</v>
      </c>
      <c r="C882">
        <v>33</v>
      </c>
      <c r="D882">
        <v>3164</v>
      </c>
      <c r="E882">
        <v>241</v>
      </c>
      <c r="F882">
        <v>1</v>
      </c>
      <c r="G882">
        <v>0</v>
      </c>
      <c r="I882" s="7">
        <f t="shared" si="467"/>
        <v>1</v>
      </c>
      <c r="J882">
        <f t="shared" si="468"/>
        <v>0</v>
      </c>
      <c r="K882" s="5">
        <f t="shared" si="469"/>
        <v>0</v>
      </c>
      <c r="L882" s="5">
        <f t="shared" si="470"/>
        <v>3164</v>
      </c>
    </row>
    <row r="883" spans="1:14" hidden="1" x14ac:dyDescent="0.3">
      <c r="A883" t="s">
        <v>8</v>
      </c>
      <c r="B883">
        <v>33</v>
      </c>
      <c r="C883">
        <v>33</v>
      </c>
      <c r="D883">
        <v>134</v>
      </c>
      <c r="E883">
        <v>241</v>
      </c>
      <c r="F883">
        <v>1</v>
      </c>
      <c r="G883">
        <v>0</v>
      </c>
      <c r="I883" s="7">
        <f t="shared" si="467"/>
        <v>1</v>
      </c>
      <c r="J883">
        <f t="shared" si="468"/>
        <v>0</v>
      </c>
      <c r="K883" s="5">
        <f t="shared" si="469"/>
        <v>134</v>
      </c>
      <c r="L883" s="5">
        <f t="shared" si="470"/>
        <v>0</v>
      </c>
      <c r="N883">
        <f t="shared" ref="N883" si="495">$K882+$K883-$L882-$L883</f>
        <v>-3030</v>
      </c>
    </row>
    <row r="884" spans="1:14" hidden="1" x14ac:dyDescent="0.3">
      <c r="A884" t="s">
        <v>7</v>
      </c>
      <c r="B884">
        <v>19</v>
      </c>
      <c r="C884">
        <v>47</v>
      </c>
      <c r="D884">
        <v>3695</v>
      </c>
      <c r="E884">
        <v>242</v>
      </c>
      <c r="F884">
        <v>1</v>
      </c>
      <c r="G884">
        <v>0</v>
      </c>
      <c r="I884" s="7">
        <f t="shared" si="467"/>
        <v>2.4736842105263159</v>
      </c>
      <c r="J884">
        <f t="shared" si="468"/>
        <v>28</v>
      </c>
      <c r="K884" s="5">
        <f t="shared" si="469"/>
        <v>0</v>
      </c>
      <c r="L884" s="5">
        <f t="shared" si="470"/>
        <v>3695</v>
      </c>
    </row>
    <row r="885" spans="1:14" hidden="1" x14ac:dyDescent="0.3">
      <c r="A885" t="s">
        <v>8</v>
      </c>
      <c r="B885">
        <v>19</v>
      </c>
      <c r="C885">
        <v>47</v>
      </c>
      <c r="D885">
        <v>2783</v>
      </c>
      <c r="E885">
        <v>242</v>
      </c>
      <c r="F885">
        <v>1</v>
      </c>
      <c r="G885">
        <v>0</v>
      </c>
      <c r="I885" s="7">
        <f t="shared" si="467"/>
        <v>2.4736842105263159</v>
      </c>
      <c r="J885">
        <f t="shared" si="468"/>
        <v>28</v>
      </c>
      <c r="K885" s="5">
        <f t="shared" si="469"/>
        <v>2783</v>
      </c>
      <c r="L885" s="5">
        <f t="shared" si="470"/>
        <v>0</v>
      </c>
      <c r="N885">
        <f t="shared" ref="N885" si="496">$K884+$K885-$L884-$L885</f>
        <v>-912</v>
      </c>
    </row>
    <row r="886" spans="1:14" hidden="1" x14ac:dyDescent="0.3">
      <c r="A886" t="s">
        <v>8</v>
      </c>
      <c r="B886">
        <v>6</v>
      </c>
      <c r="C886">
        <v>6</v>
      </c>
      <c r="D886">
        <v>124</v>
      </c>
      <c r="E886">
        <v>243</v>
      </c>
      <c r="F886">
        <v>1</v>
      </c>
      <c r="G886">
        <v>0</v>
      </c>
      <c r="I886" s="7">
        <f t="shared" si="467"/>
        <v>1</v>
      </c>
      <c r="J886">
        <f t="shared" si="468"/>
        <v>0</v>
      </c>
      <c r="K886" s="5">
        <f t="shared" si="469"/>
        <v>124</v>
      </c>
      <c r="L886" s="5">
        <f t="shared" si="470"/>
        <v>0</v>
      </c>
    </row>
    <row r="887" spans="1:14" hidden="1" x14ac:dyDescent="0.3">
      <c r="A887" t="s">
        <v>7</v>
      </c>
      <c r="B887">
        <v>6</v>
      </c>
      <c r="C887">
        <v>6</v>
      </c>
      <c r="D887">
        <v>591</v>
      </c>
      <c r="E887">
        <v>243</v>
      </c>
      <c r="F887">
        <v>1</v>
      </c>
      <c r="G887">
        <v>0</v>
      </c>
      <c r="I887" s="7">
        <f t="shared" si="467"/>
        <v>1</v>
      </c>
      <c r="J887">
        <f t="shared" si="468"/>
        <v>0</v>
      </c>
      <c r="K887" s="5">
        <f t="shared" si="469"/>
        <v>0</v>
      </c>
      <c r="L887" s="5">
        <f t="shared" si="470"/>
        <v>591</v>
      </c>
      <c r="N887">
        <f t="shared" ref="N887" si="497">$K886+$K887-$L886-$L887</f>
        <v>-467</v>
      </c>
    </row>
    <row r="888" spans="1:14" hidden="1" x14ac:dyDescent="0.3">
      <c r="A888" t="s">
        <v>8</v>
      </c>
      <c r="B888">
        <v>4</v>
      </c>
      <c r="C888">
        <v>4</v>
      </c>
      <c r="D888">
        <v>138</v>
      </c>
      <c r="E888">
        <v>244</v>
      </c>
      <c r="F888">
        <v>1</v>
      </c>
      <c r="G888">
        <v>0</v>
      </c>
      <c r="I888" s="7">
        <f t="shared" si="467"/>
        <v>1</v>
      </c>
      <c r="J888">
        <f t="shared" si="468"/>
        <v>0</v>
      </c>
      <c r="K888" s="5">
        <f t="shared" si="469"/>
        <v>138</v>
      </c>
      <c r="L888" s="5">
        <f t="shared" si="470"/>
        <v>0</v>
      </c>
    </row>
    <row r="889" spans="1:14" hidden="1" x14ac:dyDescent="0.3">
      <c r="A889" t="s">
        <v>7</v>
      </c>
      <c r="B889">
        <v>4</v>
      </c>
      <c r="C889">
        <v>4</v>
      </c>
      <c r="D889">
        <v>457</v>
      </c>
      <c r="E889">
        <v>244</v>
      </c>
      <c r="F889">
        <v>1</v>
      </c>
      <c r="G889">
        <v>0</v>
      </c>
      <c r="I889" s="7">
        <f t="shared" si="467"/>
        <v>1</v>
      </c>
      <c r="J889">
        <f t="shared" si="468"/>
        <v>0</v>
      </c>
      <c r="K889" s="5">
        <f t="shared" si="469"/>
        <v>0</v>
      </c>
      <c r="L889" s="5">
        <f t="shared" si="470"/>
        <v>457</v>
      </c>
      <c r="N889">
        <f t="shared" ref="N889" si="498">$K888+$K889-$L888-$L889</f>
        <v>-319</v>
      </c>
    </row>
    <row r="890" spans="1:14" hidden="1" x14ac:dyDescent="0.3">
      <c r="A890" t="s">
        <v>8</v>
      </c>
      <c r="B890">
        <v>17</v>
      </c>
      <c r="C890">
        <v>34</v>
      </c>
      <c r="D890">
        <v>1854</v>
      </c>
      <c r="E890">
        <v>245</v>
      </c>
      <c r="F890">
        <v>1</v>
      </c>
      <c r="G890">
        <v>0</v>
      </c>
      <c r="I890" s="7">
        <f t="shared" si="467"/>
        <v>2</v>
      </c>
      <c r="J890">
        <f t="shared" si="468"/>
        <v>17</v>
      </c>
      <c r="K890" s="5">
        <f t="shared" si="469"/>
        <v>1854</v>
      </c>
      <c r="L890" s="5">
        <f t="shared" si="470"/>
        <v>0</v>
      </c>
    </row>
    <row r="891" spans="1:14" hidden="1" x14ac:dyDescent="0.3">
      <c r="A891" t="s">
        <v>7</v>
      </c>
      <c r="B891">
        <v>17</v>
      </c>
      <c r="C891">
        <v>34</v>
      </c>
      <c r="D891">
        <v>2592</v>
      </c>
      <c r="E891">
        <v>245</v>
      </c>
      <c r="F891">
        <v>1</v>
      </c>
      <c r="G891">
        <v>0</v>
      </c>
      <c r="I891" s="7">
        <f t="shared" si="467"/>
        <v>2</v>
      </c>
      <c r="J891">
        <f t="shared" si="468"/>
        <v>17</v>
      </c>
      <c r="K891" s="5">
        <f t="shared" si="469"/>
        <v>0</v>
      </c>
      <c r="L891" s="5">
        <f t="shared" si="470"/>
        <v>2592</v>
      </c>
      <c r="N891">
        <f t="shared" ref="N891" si="499">$K890+$K891-$L890-$L891</f>
        <v>-738</v>
      </c>
    </row>
    <row r="892" spans="1:14" hidden="1" x14ac:dyDescent="0.3">
      <c r="A892" t="s">
        <v>7</v>
      </c>
      <c r="B892">
        <v>24</v>
      </c>
      <c r="C892">
        <v>24</v>
      </c>
      <c r="D892">
        <v>1611</v>
      </c>
      <c r="E892">
        <v>246</v>
      </c>
      <c r="F892">
        <v>1</v>
      </c>
      <c r="G892">
        <v>0</v>
      </c>
      <c r="I892" s="7">
        <f t="shared" si="467"/>
        <v>1</v>
      </c>
      <c r="J892">
        <f t="shared" si="468"/>
        <v>0</v>
      </c>
      <c r="K892" s="5">
        <f t="shared" si="469"/>
        <v>0</v>
      </c>
      <c r="L892" s="5">
        <f t="shared" si="470"/>
        <v>1611</v>
      </c>
    </row>
    <row r="893" spans="1:14" hidden="1" x14ac:dyDescent="0.3">
      <c r="A893" t="s">
        <v>8</v>
      </c>
      <c r="B893">
        <v>24</v>
      </c>
      <c r="C893">
        <v>24</v>
      </c>
      <c r="D893">
        <v>164</v>
      </c>
      <c r="E893">
        <v>246</v>
      </c>
      <c r="F893">
        <v>1</v>
      </c>
      <c r="G893">
        <v>0</v>
      </c>
      <c r="I893" s="7">
        <f t="shared" si="467"/>
        <v>1</v>
      </c>
      <c r="J893">
        <f t="shared" si="468"/>
        <v>0</v>
      </c>
      <c r="K893" s="5">
        <f t="shared" si="469"/>
        <v>164</v>
      </c>
      <c r="L893" s="5">
        <f t="shared" si="470"/>
        <v>0</v>
      </c>
      <c r="N893">
        <f t="shared" ref="N893" si="500">$K892+$K893-$L892-$L893</f>
        <v>-1447</v>
      </c>
    </row>
    <row r="894" spans="1:14" hidden="1" x14ac:dyDescent="0.3">
      <c r="A894" t="s">
        <v>8</v>
      </c>
      <c r="B894">
        <v>20</v>
      </c>
      <c r="C894">
        <v>40</v>
      </c>
      <c r="D894">
        <v>2036</v>
      </c>
      <c r="E894">
        <v>247</v>
      </c>
      <c r="F894">
        <v>1</v>
      </c>
      <c r="G894">
        <v>0</v>
      </c>
      <c r="I894" s="7">
        <f t="shared" si="467"/>
        <v>2</v>
      </c>
      <c r="J894">
        <f t="shared" si="468"/>
        <v>20</v>
      </c>
      <c r="K894" s="5">
        <f t="shared" si="469"/>
        <v>2036</v>
      </c>
      <c r="L894" s="5">
        <f t="shared" si="470"/>
        <v>0</v>
      </c>
    </row>
    <row r="895" spans="1:14" hidden="1" x14ac:dyDescent="0.3">
      <c r="A895" t="s">
        <v>7</v>
      </c>
      <c r="B895">
        <v>20</v>
      </c>
      <c r="C895">
        <v>40</v>
      </c>
      <c r="D895">
        <v>2509</v>
      </c>
      <c r="E895">
        <v>247</v>
      </c>
      <c r="F895">
        <v>1</v>
      </c>
      <c r="G895">
        <v>0</v>
      </c>
      <c r="I895" s="7">
        <f t="shared" si="467"/>
        <v>2</v>
      </c>
      <c r="J895">
        <f t="shared" si="468"/>
        <v>20</v>
      </c>
      <c r="K895" s="5">
        <f t="shared" si="469"/>
        <v>0</v>
      </c>
      <c r="L895" s="5">
        <f t="shared" si="470"/>
        <v>2509</v>
      </c>
      <c r="N895">
        <f t="shared" ref="N895" si="501">$K894+$K895-$L894-$L895</f>
        <v>-473</v>
      </c>
    </row>
    <row r="896" spans="1:14" hidden="1" x14ac:dyDescent="0.3">
      <c r="A896" t="s">
        <v>8</v>
      </c>
      <c r="B896">
        <v>5</v>
      </c>
      <c r="C896">
        <v>5</v>
      </c>
      <c r="D896">
        <v>103</v>
      </c>
      <c r="E896">
        <v>248</v>
      </c>
      <c r="F896">
        <v>1</v>
      </c>
      <c r="G896">
        <v>0</v>
      </c>
      <c r="I896" s="7">
        <f t="shared" si="467"/>
        <v>1</v>
      </c>
      <c r="J896">
        <f t="shared" si="468"/>
        <v>0</v>
      </c>
      <c r="K896" s="5">
        <f t="shared" si="469"/>
        <v>103</v>
      </c>
      <c r="L896" s="5">
        <f t="shared" si="470"/>
        <v>0</v>
      </c>
    </row>
    <row r="897" spans="1:14" hidden="1" x14ac:dyDescent="0.3">
      <c r="A897" t="s">
        <v>7</v>
      </c>
      <c r="B897">
        <v>5</v>
      </c>
      <c r="C897">
        <v>5</v>
      </c>
      <c r="D897">
        <v>400</v>
      </c>
      <c r="E897">
        <v>248</v>
      </c>
      <c r="F897">
        <v>1</v>
      </c>
      <c r="G897">
        <v>0</v>
      </c>
      <c r="I897" s="7">
        <f t="shared" si="467"/>
        <v>1</v>
      </c>
      <c r="J897">
        <f t="shared" si="468"/>
        <v>0</v>
      </c>
      <c r="K897" s="5">
        <f t="shared" si="469"/>
        <v>0</v>
      </c>
      <c r="L897" s="5">
        <f t="shared" si="470"/>
        <v>400</v>
      </c>
      <c r="N897">
        <f t="shared" ref="N897" si="502">$K896+$K897-$L896-$L897</f>
        <v>-297</v>
      </c>
    </row>
    <row r="898" spans="1:14" hidden="1" x14ac:dyDescent="0.3">
      <c r="A898" t="s">
        <v>7</v>
      </c>
      <c r="B898">
        <v>8</v>
      </c>
      <c r="C898">
        <v>8</v>
      </c>
      <c r="D898">
        <v>690</v>
      </c>
      <c r="E898">
        <v>249</v>
      </c>
      <c r="F898">
        <v>1</v>
      </c>
      <c r="G898">
        <v>0</v>
      </c>
      <c r="I898" s="7">
        <f t="shared" si="467"/>
        <v>1</v>
      </c>
      <c r="J898">
        <f t="shared" si="468"/>
        <v>0</v>
      </c>
      <c r="K898" s="5">
        <f t="shared" si="469"/>
        <v>0</v>
      </c>
      <c r="L898" s="5">
        <f t="shared" si="470"/>
        <v>690</v>
      </c>
    </row>
    <row r="899" spans="1:14" hidden="1" x14ac:dyDescent="0.3">
      <c r="A899" t="s">
        <v>8</v>
      </c>
      <c r="B899">
        <v>8</v>
      </c>
      <c r="C899">
        <v>8</v>
      </c>
      <c r="D899">
        <v>165</v>
      </c>
      <c r="E899">
        <v>249</v>
      </c>
      <c r="F899">
        <v>1</v>
      </c>
      <c r="G899">
        <v>0</v>
      </c>
      <c r="I899" s="7">
        <f t="shared" ref="I899:I962" si="503">C899/B899</f>
        <v>1</v>
      </c>
      <c r="J899">
        <f t="shared" ref="J899:J962" si="504">C899-B899</f>
        <v>0</v>
      </c>
      <c r="K899" s="5">
        <f t="shared" ref="K899:K962" si="505">IF($A899="Hungarian",$D899,0)</f>
        <v>165</v>
      </c>
      <c r="L899" s="5">
        <f t="shared" ref="L899:L962" si="506">IF($A899="Vickrey Auction",$D899,0)</f>
        <v>0</v>
      </c>
      <c r="N899">
        <f t="shared" ref="N899" si="507">$K898+$K899-$L898-$L899</f>
        <v>-525</v>
      </c>
    </row>
    <row r="900" spans="1:14" hidden="1" x14ac:dyDescent="0.3">
      <c r="A900" t="s">
        <v>8</v>
      </c>
      <c r="B900">
        <v>4</v>
      </c>
      <c r="C900">
        <v>5</v>
      </c>
      <c r="D900">
        <v>185</v>
      </c>
      <c r="E900">
        <v>250</v>
      </c>
      <c r="F900">
        <v>1</v>
      </c>
      <c r="G900">
        <v>0</v>
      </c>
      <c r="I900" s="7">
        <f t="shared" si="503"/>
        <v>1.25</v>
      </c>
      <c r="J900">
        <f t="shared" si="504"/>
        <v>1</v>
      </c>
      <c r="K900" s="5">
        <f t="shared" si="505"/>
        <v>185</v>
      </c>
      <c r="L900" s="5">
        <f t="shared" si="506"/>
        <v>0</v>
      </c>
    </row>
    <row r="901" spans="1:14" hidden="1" x14ac:dyDescent="0.3">
      <c r="A901" t="s">
        <v>7</v>
      </c>
      <c r="B901">
        <v>4</v>
      </c>
      <c r="C901">
        <v>5</v>
      </c>
      <c r="D901">
        <v>290</v>
      </c>
      <c r="E901">
        <v>250</v>
      </c>
      <c r="F901">
        <v>1</v>
      </c>
      <c r="G901">
        <v>0</v>
      </c>
      <c r="I901" s="7">
        <f t="shared" si="503"/>
        <v>1.25</v>
      </c>
      <c r="J901">
        <f t="shared" si="504"/>
        <v>1</v>
      </c>
      <c r="K901" s="5">
        <f t="shared" si="505"/>
        <v>0</v>
      </c>
      <c r="L901" s="5">
        <f t="shared" si="506"/>
        <v>290</v>
      </c>
      <c r="N901">
        <f t="shared" ref="N901" si="508">$K900+$K901-$L900-$L901</f>
        <v>-105</v>
      </c>
    </row>
    <row r="902" spans="1:14" hidden="1" x14ac:dyDescent="0.3">
      <c r="A902" t="s">
        <v>7</v>
      </c>
      <c r="B902">
        <v>29</v>
      </c>
      <c r="C902">
        <v>46</v>
      </c>
      <c r="D902">
        <v>3038</v>
      </c>
      <c r="E902">
        <v>251</v>
      </c>
      <c r="F902">
        <v>1</v>
      </c>
      <c r="G902">
        <v>0</v>
      </c>
      <c r="I902" s="7">
        <f t="shared" si="503"/>
        <v>1.5862068965517242</v>
      </c>
      <c r="J902">
        <f t="shared" si="504"/>
        <v>17</v>
      </c>
      <c r="K902" s="5">
        <f t="shared" si="505"/>
        <v>0</v>
      </c>
      <c r="L902" s="5">
        <f t="shared" si="506"/>
        <v>3038</v>
      </c>
    </row>
    <row r="903" spans="1:14" hidden="1" x14ac:dyDescent="0.3">
      <c r="A903" t="s">
        <v>8</v>
      </c>
      <c r="B903">
        <v>29</v>
      </c>
      <c r="C903">
        <v>46</v>
      </c>
      <c r="D903">
        <v>1712</v>
      </c>
      <c r="E903">
        <v>251</v>
      </c>
      <c r="F903">
        <v>1</v>
      </c>
      <c r="G903">
        <v>0</v>
      </c>
      <c r="I903" s="7">
        <f t="shared" si="503"/>
        <v>1.5862068965517242</v>
      </c>
      <c r="J903">
        <f t="shared" si="504"/>
        <v>17</v>
      </c>
      <c r="K903" s="5">
        <f t="shared" si="505"/>
        <v>1712</v>
      </c>
      <c r="L903" s="5">
        <f t="shared" si="506"/>
        <v>0</v>
      </c>
      <c r="N903">
        <f t="shared" ref="N903" si="509">$K902+$K903-$L902-$L903</f>
        <v>-1326</v>
      </c>
    </row>
    <row r="904" spans="1:14" hidden="1" x14ac:dyDescent="0.3">
      <c r="A904" t="s">
        <v>7</v>
      </c>
      <c r="B904">
        <v>31</v>
      </c>
      <c r="C904">
        <v>41</v>
      </c>
      <c r="D904">
        <v>2986</v>
      </c>
      <c r="E904">
        <v>252</v>
      </c>
      <c r="F904">
        <v>1</v>
      </c>
      <c r="G904">
        <v>0</v>
      </c>
      <c r="I904" s="7">
        <f t="shared" si="503"/>
        <v>1.3225806451612903</v>
      </c>
      <c r="J904">
        <f t="shared" si="504"/>
        <v>10</v>
      </c>
      <c r="K904" s="5">
        <f t="shared" si="505"/>
        <v>0</v>
      </c>
      <c r="L904" s="5">
        <f t="shared" si="506"/>
        <v>2986</v>
      </c>
    </row>
    <row r="905" spans="1:14" hidden="1" x14ac:dyDescent="0.3">
      <c r="A905" t="s">
        <v>8</v>
      </c>
      <c r="B905">
        <v>31</v>
      </c>
      <c r="C905">
        <v>41</v>
      </c>
      <c r="D905">
        <v>960</v>
      </c>
      <c r="E905">
        <v>252</v>
      </c>
      <c r="F905">
        <v>1</v>
      </c>
      <c r="G905">
        <v>0</v>
      </c>
      <c r="I905" s="7">
        <f t="shared" si="503"/>
        <v>1.3225806451612903</v>
      </c>
      <c r="J905">
        <f t="shared" si="504"/>
        <v>10</v>
      </c>
      <c r="K905" s="5">
        <f t="shared" si="505"/>
        <v>960</v>
      </c>
      <c r="L905" s="5">
        <f t="shared" si="506"/>
        <v>0</v>
      </c>
      <c r="N905">
        <f t="shared" ref="N905" si="510">$K904+$K905-$L904-$L905</f>
        <v>-2026</v>
      </c>
    </row>
    <row r="906" spans="1:14" x14ac:dyDescent="0.3">
      <c r="A906" t="s">
        <v>7</v>
      </c>
      <c r="B906">
        <v>8</v>
      </c>
      <c r="C906">
        <v>32</v>
      </c>
      <c r="D906">
        <v>2115</v>
      </c>
      <c r="E906">
        <v>253</v>
      </c>
      <c r="F906">
        <v>0</v>
      </c>
      <c r="G906">
        <v>1</v>
      </c>
      <c r="I906" s="7">
        <f t="shared" si="503"/>
        <v>4</v>
      </c>
      <c r="J906">
        <f t="shared" si="504"/>
        <v>24</v>
      </c>
      <c r="K906" s="5">
        <f t="shared" si="505"/>
        <v>0</v>
      </c>
      <c r="L906" s="5">
        <f t="shared" si="506"/>
        <v>2115</v>
      </c>
    </row>
    <row r="907" spans="1:14" x14ac:dyDescent="0.3">
      <c r="A907" t="s">
        <v>8</v>
      </c>
      <c r="B907">
        <v>8</v>
      </c>
      <c r="C907">
        <v>32</v>
      </c>
      <c r="D907">
        <v>2391</v>
      </c>
      <c r="E907">
        <v>253</v>
      </c>
      <c r="F907">
        <v>0</v>
      </c>
      <c r="G907">
        <v>1</v>
      </c>
      <c r="I907" s="7">
        <f t="shared" si="503"/>
        <v>4</v>
      </c>
      <c r="J907">
        <f t="shared" si="504"/>
        <v>24</v>
      </c>
      <c r="K907" s="5">
        <f t="shared" si="505"/>
        <v>2391</v>
      </c>
      <c r="L907" s="5">
        <f t="shared" si="506"/>
        <v>0</v>
      </c>
      <c r="N907">
        <f t="shared" ref="N907" si="511">$K906+$K907-$L906-$L907</f>
        <v>276</v>
      </c>
    </row>
    <row r="908" spans="1:14" x14ac:dyDescent="0.3">
      <c r="A908" t="s">
        <v>7</v>
      </c>
      <c r="B908">
        <v>10</v>
      </c>
      <c r="C908">
        <v>50</v>
      </c>
      <c r="D908">
        <v>3646</v>
      </c>
      <c r="E908">
        <v>254</v>
      </c>
      <c r="F908">
        <v>0</v>
      </c>
      <c r="G908">
        <v>1</v>
      </c>
      <c r="I908" s="7">
        <f t="shared" si="503"/>
        <v>5</v>
      </c>
      <c r="J908">
        <f t="shared" si="504"/>
        <v>40</v>
      </c>
      <c r="K908" s="5">
        <f t="shared" si="505"/>
        <v>0</v>
      </c>
      <c r="L908" s="5">
        <f t="shared" si="506"/>
        <v>3646</v>
      </c>
    </row>
    <row r="909" spans="1:14" x14ac:dyDescent="0.3">
      <c r="A909" t="s">
        <v>8</v>
      </c>
      <c r="B909">
        <v>10</v>
      </c>
      <c r="C909">
        <v>50</v>
      </c>
      <c r="D909">
        <v>3658</v>
      </c>
      <c r="E909">
        <v>254</v>
      </c>
      <c r="F909">
        <v>0</v>
      </c>
      <c r="G909">
        <v>1</v>
      </c>
      <c r="I909" s="7">
        <f t="shared" si="503"/>
        <v>5</v>
      </c>
      <c r="J909">
        <f t="shared" si="504"/>
        <v>40</v>
      </c>
      <c r="K909" s="5">
        <f t="shared" si="505"/>
        <v>3658</v>
      </c>
      <c r="L909" s="5">
        <f t="shared" si="506"/>
        <v>0</v>
      </c>
      <c r="N909">
        <f t="shared" ref="N909" si="512">$K908+$K909-$L908-$L909</f>
        <v>12</v>
      </c>
    </row>
    <row r="910" spans="1:14" hidden="1" x14ac:dyDescent="0.3">
      <c r="A910" t="s">
        <v>8</v>
      </c>
      <c r="B910">
        <v>20</v>
      </c>
      <c r="C910">
        <v>20</v>
      </c>
      <c r="D910">
        <v>166</v>
      </c>
      <c r="E910">
        <v>255</v>
      </c>
      <c r="F910">
        <v>1</v>
      </c>
      <c r="G910">
        <v>0</v>
      </c>
      <c r="I910" s="7">
        <f t="shared" si="503"/>
        <v>1</v>
      </c>
      <c r="J910">
        <f t="shared" si="504"/>
        <v>0</v>
      </c>
      <c r="K910" s="5">
        <f t="shared" si="505"/>
        <v>166</v>
      </c>
      <c r="L910" s="5">
        <f t="shared" si="506"/>
        <v>0</v>
      </c>
    </row>
    <row r="911" spans="1:14" hidden="1" x14ac:dyDescent="0.3">
      <c r="A911" t="s">
        <v>7</v>
      </c>
      <c r="B911">
        <v>20</v>
      </c>
      <c r="C911">
        <v>20</v>
      </c>
      <c r="D911">
        <v>1775</v>
      </c>
      <c r="E911">
        <v>255</v>
      </c>
      <c r="F911">
        <v>1</v>
      </c>
      <c r="G911">
        <v>0</v>
      </c>
      <c r="I911" s="7">
        <f t="shared" si="503"/>
        <v>1</v>
      </c>
      <c r="J911">
        <f t="shared" si="504"/>
        <v>0</v>
      </c>
      <c r="K911" s="5">
        <f t="shared" si="505"/>
        <v>0</v>
      </c>
      <c r="L911" s="5">
        <f t="shared" si="506"/>
        <v>1775</v>
      </c>
      <c r="N911">
        <f t="shared" ref="N911" si="513">$K910+$K911-$L910-$L911</f>
        <v>-1609</v>
      </c>
    </row>
    <row r="912" spans="1:14" hidden="1" x14ac:dyDescent="0.3">
      <c r="A912" t="s">
        <v>8</v>
      </c>
      <c r="B912">
        <v>21</v>
      </c>
      <c r="C912">
        <v>21</v>
      </c>
      <c r="D912">
        <v>145</v>
      </c>
      <c r="E912">
        <v>256</v>
      </c>
      <c r="F912">
        <v>1</v>
      </c>
      <c r="G912">
        <v>0</v>
      </c>
      <c r="I912" s="7">
        <f t="shared" si="503"/>
        <v>1</v>
      </c>
      <c r="J912">
        <f t="shared" si="504"/>
        <v>0</v>
      </c>
      <c r="K912" s="5">
        <f t="shared" si="505"/>
        <v>145</v>
      </c>
      <c r="L912" s="5">
        <f t="shared" si="506"/>
        <v>0</v>
      </c>
    </row>
    <row r="913" spans="1:14" hidden="1" x14ac:dyDescent="0.3">
      <c r="A913" t="s">
        <v>7</v>
      </c>
      <c r="B913">
        <v>21</v>
      </c>
      <c r="C913">
        <v>21</v>
      </c>
      <c r="D913">
        <v>1628</v>
      </c>
      <c r="E913">
        <v>256</v>
      </c>
      <c r="F913">
        <v>1</v>
      </c>
      <c r="G913">
        <v>0</v>
      </c>
      <c r="I913" s="7">
        <f t="shared" si="503"/>
        <v>1</v>
      </c>
      <c r="J913">
        <f t="shared" si="504"/>
        <v>0</v>
      </c>
      <c r="K913" s="5">
        <f t="shared" si="505"/>
        <v>0</v>
      </c>
      <c r="L913" s="5">
        <f t="shared" si="506"/>
        <v>1628</v>
      </c>
      <c r="N913">
        <f t="shared" ref="N913" si="514">$K912+$K913-$L912-$L913</f>
        <v>-1483</v>
      </c>
    </row>
    <row r="914" spans="1:14" hidden="1" x14ac:dyDescent="0.3">
      <c r="A914" t="s">
        <v>7</v>
      </c>
      <c r="B914">
        <v>3</v>
      </c>
      <c r="C914">
        <v>3</v>
      </c>
      <c r="D914">
        <v>225</v>
      </c>
      <c r="E914">
        <v>257</v>
      </c>
      <c r="F914">
        <v>1</v>
      </c>
      <c r="G914">
        <v>0</v>
      </c>
      <c r="I914" s="7">
        <f t="shared" si="503"/>
        <v>1</v>
      </c>
      <c r="J914">
        <f t="shared" si="504"/>
        <v>0</v>
      </c>
      <c r="K914" s="5">
        <f t="shared" si="505"/>
        <v>0</v>
      </c>
      <c r="L914" s="5">
        <f t="shared" si="506"/>
        <v>225</v>
      </c>
    </row>
    <row r="915" spans="1:14" hidden="1" x14ac:dyDescent="0.3">
      <c r="A915" t="s">
        <v>8</v>
      </c>
      <c r="B915">
        <v>3</v>
      </c>
      <c r="C915">
        <v>3</v>
      </c>
      <c r="D915">
        <v>38</v>
      </c>
      <c r="E915">
        <v>257</v>
      </c>
      <c r="F915">
        <v>1</v>
      </c>
      <c r="G915">
        <v>0</v>
      </c>
      <c r="I915" s="7">
        <f t="shared" si="503"/>
        <v>1</v>
      </c>
      <c r="J915">
        <f t="shared" si="504"/>
        <v>0</v>
      </c>
      <c r="K915" s="5">
        <f t="shared" si="505"/>
        <v>38</v>
      </c>
      <c r="L915" s="5">
        <f t="shared" si="506"/>
        <v>0</v>
      </c>
      <c r="N915">
        <f t="shared" ref="N915" si="515">$K914+$K915-$L914-$L915</f>
        <v>-187</v>
      </c>
    </row>
    <row r="916" spans="1:14" hidden="1" x14ac:dyDescent="0.3">
      <c r="A916" t="s">
        <v>8</v>
      </c>
      <c r="B916">
        <v>18</v>
      </c>
      <c r="C916">
        <v>18</v>
      </c>
      <c r="D916">
        <v>210</v>
      </c>
      <c r="E916">
        <v>258</v>
      </c>
      <c r="F916">
        <v>1</v>
      </c>
      <c r="G916">
        <v>0</v>
      </c>
      <c r="I916" s="7">
        <f t="shared" si="503"/>
        <v>1</v>
      </c>
      <c r="J916">
        <f t="shared" si="504"/>
        <v>0</v>
      </c>
      <c r="K916" s="5">
        <f t="shared" si="505"/>
        <v>210</v>
      </c>
      <c r="L916" s="5">
        <f t="shared" si="506"/>
        <v>0</v>
      </c>
    </row>
    <row r="917" spans="1:14" hidden="1" x14ac:dyDescent="0.3">
      <c r="A917" t="s">
        <v>7</v>
      </c>
      <c r="B917">
        <v>18</v>
      </c>
      <c r="C917">
        <v>18</v>
      </c>
      <c r="D917">
        <v>1589</v>
      </c>
      <c r="E917">
        <v>258</v>
      </c>
      <c r="F917">
        <v>1</v>
      </c>
      <c r="G917">
        <v>0</v>
      </c>
      <c r="I917" s="7">
        <f t="shared" si="503"/>
        <v>1</v>
      </c>
      <c r="J917">
        <f t="shared" si="504"/>
        <v>0</v>
      </c>
      <c r="K917" s="5">
        <f t="shared" si="505"/>
        <v>0</v>
      </c>
      <c r="L917" s="5">
        <f t="shared" si="506"/>
        <v>1589</v>
      </c>
      <c r="N917">
        <f t="shared" ref="N917" si="516">$K916+$K917-$L916-$L917</f>
        <v>-1379</v>
      </c>
    </row>
    <row r="918" spans="1:14" hidden="1" x14ac:dyDescent="0.3">
      <c r="A918" t="s">
        <v>8</v>
      </c>
      <c r="B918">
        <v>9</v>
      </c>
      <c r="C918">
        <v>9</v>
      </c>
      <c r="D918">
        <v>159</v>
      </c>
      <c r="E918">
        <v>259</v>
      </c>
      <c r="F918">
        <v>1</v>
      </c>
      <c r="G918">
        <v>0</v>
      </c>
      <c r="I918" s="7">
        <f t="shared" si="503"/>
        <v>1</v>
      </c>
      <c r="J918">
        <f t="shared" si="504"/>
        <v>0</v>
      </c>
      <c r="K918" s="5">
        <f t="shared" si="505"/>
        <v>159</v>
      </c>
      <c r="L918" s="5">
        <f t="shared" si="506"/>
        <v>0</v>
      </c>
    </row>
    <row r="919" spans="1:14" hidden="1" x14ac:dyDescent="0.3">
      <c r="A919" t="s">
        <v>7</v>
      </c>
      <c r="B919">
        <v>9</v>
      </c>
      <c r="C919">
        <v>9</v>
      </c>
      <c r="D919">
        <v>805</v>
      </c>
      <c r="E919">
        <v>259</v>
      </c>
      <c r="F919">
        <v>1</v>
      </c>
      <c r="G919">
        <v>0</v>
      </c>
      <c r="I919" s="7">
        <f t="shared" si="503"/>
        <v>1</v>
      </c>
      <c r="J919">
        <f t="shared" si="504"/>
        <v>0</v>
      </c>
      <c r="K919" s="5">
        <f t="shared" si="505"/>
        <v>0</v>
      </c>
      <c r="L919" s="5">
        <f t="shared" si="506"/>
        <v>805</v>
      </c>
      <c r="N919">
        <f t="shared" ref="N919" si="517">$K918+$K919-$L918-$L919</f>
        <v>-646</v>
      </c>
    </row>
    <row r="920" spans="1:14" hidden="1" x14ac:dyDescent="0.3">
      <c r="A920" t="s">
        <v>8</v>
      </c>
      <c r="B920">
        <v>16</v>
      </c>
      <c r="C920">
        <v>16</v>
      </c>
      <c r="D920">
        <v>105</v>
      </c>
      <c r="E920">
        <v>260</v>
      </c>
      <c r="F920">
        <v>1</v>
      </c>
      <c r="G920">
        <v>0</v>
      </c>
      <c r="I920" s="7">
        <f t="shared" si="503"/>
        <v>1</v>
      </c>
      <c r="J920">
        <f t="shared" si="504"/>
        <v>0</v>
      </c>
      <c r="K920" s="5">
        <f t="shared" si="505"/>
        <v>105</v>
      </c>
      <c r="L920" s="5">
        <f t="shared" si="506"/>
        <v>0</v>
      </c>
    </row>
    <row r="921" spans="1:14" hidden="1" x14ac:dyDescent="0.3">
      <c r="A921" t="s">
        <v>7</v>
      </c>
      <c r="B921">
        <v>16</v>
      </c>
      <c r="C921">
        <v>16</v>
      </c>
      <c r="D921">
        <v>1468</v>
      </c>
      <c r="E921">
        <v>260</v>
      </c>
      <c r="F921">
        <v>1</v>
      </c>
      <c r="G921">
        <v>0</v>
      </c>
      <c r="I921" s="7">
        <f t="shared" si="503"/>
        <v>1</v>
      </c>
      <c r="J921">
        <f t="shared" si="504"/>
        <v>0</v>
      </c>
      <c r="K921" s="5">
        <f t="shared" si="505"/>
        <v>0</v>
      </c>
      <c r="L921" s="5">
        <f t="shared" si="506"/>
        <v>1468</v>
      </c>
      <c r="N921">
        <f t="shared" ref="N921" si="518">$K920+$K921-$L920-$L921</f>
        <v>-1363</v>
      </c>
    </row>
    <row r="922" spans="1:14" hidden="1" x14ac:dyDescent="0.3">
      <c r="A922" t="s">
        <v>7</v>
      </c>
      <c r="B922">
        <v>21</v>
      </c>
      <c r="C922">
        <v>21</v>
      </c>
      <c r="D922">
        <v>1740</v>
      </c>
      <c r="E922">
        <v>261</v>
      </c>
      <c r="F922">
        <v>1</v>
      </c>
      <c r="G922">
        <v>0</v>
      </c>
      <c r="I922" s="7">
        <f t="shared" si="503"/>
        <v>1</v>
      </c>
      <c r="J922">
        <f t="shared" si="504"/>
        <v>0</v>
      </c>
      <c r="K922" s="5">
        <f t="shared" si="505"/>
        <v>0</v>
      </c>
      <c r="L922" s="5">
        <f t="shared" si="506"/>
        <v>1740</v>
      </c>
    </row>
    <row r="923" spans="1:14" hidden="1" x14ac:dyDescent="0.3">
      <c r="A923" t="s">
        <v>8</v>
      </c>
      <c r="B923">
        <v>21</v>
      </c>
      <c r="C923">
        <v>21</v>
      </c>
      <c r="D923">
        <v>185</v>
      </c>
      <c r="E923">
        <v>261</v>
      </c>
      <c r="F923">
        <v>1</v>
      </c>
      <c r="G923">
        <v>0</v>
      </c>
      <c r="I923" s="7">
        <f t="shared" si="503"/>
        <v>1</v>
      </c>
      <c r="J923">
        <f t="shared" si="504"/>
        <v>0</v>
      </c>
      <c r="K923" s="5">
        <f t="shared" si="505"/>
        <v>185</v>
      </c>
      <c r="L923" s="5">
        <f t="shared" si="506"/>
        <v>0</v>
      </c>
      <c r="N923">
        <f t="shared" ref="N923" si="519">$K922+$K923-$L922-$L923</f>
        <v>-1555</v>
      </c>
    </row>
    <row r="924" spans="1:14" hidden="1" x14ac:dyDescent="0.3">
      <c r="A924" t="s">
        <v>7</v>
      </c>
      <c r="B924">
        <v>3</v>
      </c>
      <c r="C924">
        <v>3</v>
      </c>
      <c r="D924">
        <v>154</v>
      </c>
      <c r="E924">
        <v>262</v>
      </c>
      <c r="F924">
        <v>1</v>
      </c>
      <c r="G924">
        <v>0</v>
      </c>
      <c r="I924" s="7">
        <f t="shared" si="503"/>
        <v>1</v>
      </c>
      <c r="J924">
        <f t="shared" si="504"/>
        <v>0</v>
      </c>
      <c r="K924" s="5">
        <f t="shared" si="505"/>
        <v>0</v>
      </c>
      <c r="L924" s="5">
        <f t="shared" si="506"/>
        <v>154</v>
      </c>
    </row>
    <row r="925" spans="1:14" hidden="1" x14ac:dyDescent="0.3">
      <c r="A925" t="s">
        <v>8</v>
      </c>
      <c r="B925">
        <v>3</v>
      </c>
      <c r="C925">
        <v>3</v>
      </c>
      <c r="D925">
        <v>122</v>
      </c>
      <c r="E925">
        <v>262</v>
      </c>
      <c r="F925">
        <v>1</v>
      </c>
      <c r="G925">
        <v>0</v>
      </c>
      <c r="I925" s="7">
        <f t="shared" si="503"/>
        <v>1</v>
      </c>
      <c r="J925">
        <f t="shared" si="504"/>
        <v>0</v>
      </c>
      <c r="K925" s="5">
        <f t="shared" si="505"/>
        <v>122</v>
      </c>
      <c r="L925" s="5">
        <f t="shared" si="506"/>
        <v>0</v>
      </c>
      <c r="N925">
        <f t="shared" ref="N925" si="520">$K924+$K925-$L924-$L925</f>
        <v>-32</v>
      </c>
    </row>
    <row r="926" spans="1:14" hidden="1" x14ac:dyDescent="0.3">
      <c r="A926" t="s">
        <v>7</v>
      </c>
      <c r="B926">
        <v>24</v>
      </c>
      <c r="C926">
        <v>41</v>
      </c>
      <c r="D926">
        <v>2903</v>
      </c>
      <c r="E926">
        <v>263</v>
      </c>
      <c r="F926">
        <v>1</v>
      </c>
      <c r="G926">
        <v>0</v>
      </c>
      <c r="I926" s="7">
        <f t="shared" si="503"/>
        <v>1.7083333333333333</v>
      </c>
      <c r="J926">
        <f t="shared" si="504"/>
        <v>17</v>
      </c>
      <c r="K926" s="5">
        <f t="shared" si="505"/>
        <v>0</v>
      </c>
      <c r="L926" s="5">
        <f t="shared" si="506"/>
        <v>2903</v>
      </c>
    </row>
    <row r="927" spans="1:14" hidden="1" x14ac:dyDescent="0.3">
      <c r="A927" t="s">
        <v>8</v>
      </c>
      <c r="B927">
        <v>24</v>
      </c>
      <c r="C927">
        <v>41</v>
      </c>
      <c r="D927">
        <v>1863</v>
      </c>
      <c r="E927">
        <v>263</v>
      </c>
      <c r="F927">
        <v>1</v>
      </c>
      <c r="G927">
        <v>0</v>
      </c>
      <c r="I927" s="7">
        <f t="shared" si="503"/>
        <v>1.7083333333333333</v>
      </c>
      <c r="J927">
        <f t="shared" si="504"/>
        <v>17</v>
      </c>
      <c r="K927" s="5">
        <f t="shared" si="505"/>
        <v>1863</v>
      </c>
      <c r="L927" s="5">
        <f t="shared" si="506"/>
        <v>0</v>
      </c>
      <c r="N927">
        <f t="shared" ref="N927" si="521">$K926+$K927-$L926-$L927</f>
        <v>-1040</v>
      </c>
    </row>
    <row r="928" spans="1:14" hidden="1" x14ac:dyDescent="0.3">
      <c r="A928" t="s">
        <v>7</v>
      </c>
      <c r="B928">
        <v>41</v>
      </c>
      <c r="C928">
        <v>41</v>
      </c>
      <c r="D928">
        <v>3768</v>
      </c>
      <c r="E928">
        <v>264</v>
      </c>
      <c r="F928">
        <v>1</v>
      </c>
      <c r="G928">
        <v>0</v>
      </c>
      <c r="I928" s="7">
        <f t="shared" si="503"/>
        <v>1</v>
      </c>
      <c r="J928">
        <f t="shared" si="504"/>
        <v>0</v>
      </c>
      <c r="K928" s="5">
        <f t="shared" si="505"/>
        <v>0</v>
      </c>
      <c r="L928" s="5">
        <f t="shared" si="506"/>
        <v>3768</v>
      </c>
    </row>
    <row r="929" spans="1:14" hidden="1" x14ac:dyDescent="0.3">
      <c r="A929" t="s">
        <v>8</v>
      </c>
      <c r="B929">
        <v>41</v>
      </c>
      <c r="C929">
        <v>41</v>
      </c>
      <c r="D929">
        <v>178</v>
      </c>
      <c r="E929">
        <v>264</v>
      </c>
      <c r="F929">
        <v>1</v>
      </c>
      <c r="G929">
        <v>0</v>
      </c>
      <c r="I929" s="7">
        <f t="shared" si="503"/>
        <v>1</v>
      </c>
      <c r="J929">
        <f t="shared" si="504"/>
        <v>0</v>
      </c>
      <c r="K929" s="5">
        <f t="shared" si="505"/>
        <v>178</v>
      </c>
      <c r="L929" s="5">
        <f t="shared" si="506"/>
        <v>0</v>
      </c>
      <c r="N929">
        <f t="shared" ref="N929" si="522">$K928+$K929-$L928-$L929</f>
        <v>-3590</v>
      </c>
    </row>
    <row r="930" spans="1:14" hidden="1" x14ac:dyDescent="0.3">
      <c r="A930" t="s">
        <v>7</v>
      </c>
      <c r="B930">
        <v>34</v>
      </c>
      <c r="C930">
        <v>47</v>
      </c>
      <c r="D930">
        <v>3162</v>
      </c>
      <c r="E930">
        <v>265</v>
      </c>
      <c r="F930">
        <v>1</v>
      </c>
      <c r="G930">
        <v>0</v>
      </c>
      <c r="I930" s="7">
        <f t="shared" si="503"/>
        <v>1.3823529411764706</v>
      </c>
      <c r="J930">
        <f t="shared" si="504"/>
        <v>13</v>
      </c>
      <c r="K930" s="5">
        <f t="shared" si="505"/>
        <v>0</v>
      </c>
      <c r="L930" s="5">
        <f t="shared" si="506"/>
        <v>3162</v>
      </c>
    </row>
    <row r="931" spans="1:14" hidden="1" x14ac:dyDescent="0.3">
      <c r="A931" t="s">
        <v>8</v>
      </c>
      <c r="B931">
        <v>34</v>
      </c>
      <c r="C931">
        <v>47</v>
      </c>
      <c r="D931">
        <v>1513</v>
      </c>
      <c r="E931">
        <v>265</v>
      </c>
      <c r="F931">
        <v>1</v>
      </c>
      <c r="G931">
        <v>0</v>
      </c>
      <c r="I931" s="7">
        <f t="shared" si="503"/>
        <v>1.3823529411764706</v>
      </c>
      <c r="J931">
        <f t="shared" si="504"/>
        <v>13</v>
      </c>
      <c r="K931" s="5">
        <f t="shared" si="505"/>
        <v>1513</v>
      </c>
      <c r="L931" s="5">
        <f t="shared" si="506"/>
        <v>0</v>
      </c>
      <c r="N931">
        <f t="shared" ref="N931" si="523">$K930+$K931-$L930-$L931</f>
        <v>-1649</v>
      </c>
    </row>
    <row r="932" spans="1:14" x14ac:dyDescent="0.3">
      <c r="A932" t="s">
        <v>7</v>
      </c>
      <c r="B932">
        <v>16</v>
      </c>
      <c r="C932">
        <v>50</v>
      </c>
      <c r="D932">
        <v>3321</v>
      </c>
      <c r="E932">
        <v>266</v>
      </c>
      <c r="F932">
        <v>1</v>
      </c>
      <c r="G932">
        <v>0</v>
      </c>
      <c r="I932" s="7">
        <f t="shared" si="503"/>
        <v>3.125</v>
      </c>
      <c r="J932">
        <f t="shared" si="504"/>
        <v>34</v>
      </c>
      <c r="K932" s="5">
        <f t="shared" si="505"/>
        <v>0</v>
      </c>
      <c r="L932" s="5">
        <f t="shared" si="506"/>
        <v>3321</v>
      </c>
    </row>
    <row r="933" spans="1:14" x14ac:dyDescent="0.3">
      <c r="A933" t="s">
        <v>8</v>
      </c>
      <c r="B933">
        <v>16</v>
      </c>
      <c r="C933">
        <v>50</v>
      </c>
      <c r="D933">
        <v>3136</v>
      </c>
      <c r="E933">
        <v>266</v>
      </c>
      <c r="F933">
        <v>1</v>
      </c>
      <c r="G933">
        <v>0</v>
      </c>
      <c r="I933" s="7">
        <f t="shared" si="503"/>
        <v>3.125</v>
      </c>
      <c r="J933">
        <f t="shared" si="504"/>
        <v>34</v>
      </c>
      <c r="K933" s="5">
        <f t="shared" si="505"/>
        <v>3136</v>
      </c>
      <c r="L933" s="5">
        <f t="shared" si="506"/>
        <v>0</v>
      </c>
      <c r="N933">
        <f t="shared" ref="N933" si="524">$K932+$K933-$L932-$L933</f>
        <v>-185</v>
      </c>
    </row>
    <row r="934" spans="1:14" hidden="1" x14ac:dyDescent="0.3">
      <c r="A934" t="s">
        <v>7</v>
      </c>
      <c r="B934">
        <v>14</v>
      </c>
      <c r="C934">
        <v>42</v>
      </c>
      <c r="D934">
        <v>2710</v>
      </c>
      <c r="E934">
        <v>267</v>
      </c>
      <c r="F934">
        <v>0</v>
      </c>
      <c r="G934">
        <v>1</v>
      </c>
      <c r="I934" s="7">
        <f t="shared" si="503"/>
        <v>3</v>
      </c>
      <c r="J934">
        <f t="shared" si="504"/>
        <v>28</v>
      </c>
      <c r="K934" s="5">
        <f t="shared" si="505"/>
        <v>0</v>
      </c>
      <c r="L934" s="5">
        <f t="shared" si="506"/>
        <v>2710</v>
      </c>
    </row>
    <row r="935" spans="1:14" hidden="1" x14ac:dyDescent="0.3">
      <c r="A935" t="s">
        <v>8</v>
      </c>
      <c r="B935">
        <v>14</v>
      </c>
      <c r="C935">
        <v>42</v>
      </c>
      <c r="D935">
        <v>2727</v>
      </c>
      <c r="E935">
        <v>267</v>
      </c>
      <c r="F935">
        <v>0</v>
      </c>
      <c r="G935">
        <v>1</v>
      </c>
      <c r="I935" s="7">
        <f t="shared" si="503"/>
        <v>3</v>
      </c>
      <c r="J935">
        <f t="shared" si="504"/>
        <v>28</v>
      </c>
      <c r="K935" s="5">
        <f t="shared" si="505"/>
        <v>2727</v>
      </c>
      <c r="L935" s="5">
        <f t="shared" si="506"/>
        <v>0</v>
      </c>
      <c r="N935">
        <f t="shared" ref="N935" si="525">$K934+$K935-$L934-$L935</f>
        <v>17</v>
      </c>
    </row>
    <row r="936" spans="1:14" x14ac:dyDescent="0.3">
      <c r="A936" t="s">
        <v>7</v>
      </c>
      <c r="B936">
        <v>11</v>
      </c>
      <c r="C936">
        <v>38</v>
      </c>
      <c r="D936">
        <v>2968</v>
      </c>
      <c r="E936">
        <v>268</v>
      </c>
      <c r="F936">
        <v>1</v>
      </c>
      <c r="G936">
        <v>0</v>
      </c>
      <c r="I936" s="7">
        <f t="shared" si="503"/>
        <v>3.4545454545454546</v>
      </c>
      <c r="J936">
        <f t="shared" si="504"/>
        <v>27</v>
      </c>
      <c r="K936" s="5">
        <f t="shared" si="505"/>
        <v>0</v>
      </c>
      <c r="L936" s="5">
        <f t="shared" si="506"/>
        <v>2968</v>
      </c>
    </row>
    <row r="937" spans="1:14" x14ac:dyDescent="0.3">
      <c r="A937" t="s">
        <v>8</v>
      </c>
      <c r="B937">
        <v>11</v>
      </c>
      <c r="C937">
        <v>38</v>
      </c>
      <c r="D937">
        <v>2831</v>
      </c>
      <c r="E937">
        <v>268</v>
      </c>
      <c r="F937">
        <v>1</v>
      </c>
      <c r="G937">
        <v>0</v>
      </c>
      <c r="I937" s="7">
        <f t="shared" si="503"/>
        <v>3.4545454545454546</v>
      </c>
      <c r="J937">
        <f t="shared" si="504"/>
        <v>27</v>
      </c>
      <c r="K937" s="5">
        <f t="shared" si="505"/>
        <v>2831</v>
      </c>
      <c r="L937" s="5">
        <f t="shared" si="506"/>
        <v>0</v>
      </c>
      <c r="N937">
        <f t="shared" ref="N937" si="526">$K936+$K937-$L936-$L937</f>
        <v>-137</v>
      </c>
    </row>
    <row r="938" spans="1:14" hidden="1" x14ac:dyDescent="0.3">
      <c r="A938" t="s">
        <v>8</v>
      </c>
      <c r="B938">
        <v>23</v>
      </c>
      <c r="C938">
        <v>35</v>
      </c>
      <c r="D938">
        <v>1239</v>
      </c>
      <c r="E938">
        <v>269</v>
      </c>
      <c r="F938">
        <v>1</v>
      </c>
      <c r="G938">
        <v>0</v>
      </c>
      <c r="I938" s="7">
        <f t="shared" si="503"/>
        <v>1.5217391304347827</v>
      </c>
      <c r="J938">
        <f t="shared" si="504"/>
        <v>12</v>
      </c>
      <c r="K938" s="5">
        <f t="shared" si="505"/>
        <v>1239</v>
      </c>
      <c r="L938" s="5">
        <f t="shared" si="506"/>
        <v>0</v>
      </c>
    </row>
    <row r="939" spans="1:14" hidden="1" x14ac:dyDescent="0.3">
      <c r="A939" t="s">
        <v>7</v>
      </c>
      <c r="B939">
        <v>23</v>
      </c>
      <c r="C939">
        <v>35</v>
      </c>
      <c r="D939">
        <v>2600</v>
      </c>
      <c r="E939">
        <v>269</v>
      </c>
      <c r="F939">
        <v>1</v>
      </c>
      <c r="G939">
        <v>0</v>
      </c>
      <c r="I939" s="7">
        <f t="shared" si="503"/>
        <v>1.5217391304347827</v>
      </c>
      <c r="J939">
        <f t="shared" si="504"/>
        <v>12</v>
      </c>
      <c r="K939" s="5">
        <f t="shared" si="505"/>
        <v>0</v>
      </c>
      <c r="L939" s="5">
        <f t="shared" si="506"/>
        <v>2600</v>
      </c>
      <c r="N939">
        <f t="shared" ref="N939" si="527">$K938+$K939-$L938-$L939</f>
        <v>-1361</v>
      </c>
    </row>
    <row r="940" spans="1:14" x14ac:dyDescent="0.3">
      <c r="A940" t="s">
        <v>8</v>
      </c>
      <c r="B940">
        <v>7</v>
      </c>
      <c r="C940">
        <v>38</v>
      </c>
      <c r="D940">
        <v>3061</v>
      </c>
      <c r="E940">
        <v>270</v>
      </c>
      <c r="F940">
        <v>1</v>
      </c>
      <c r="G940">
        <v>0</v>
      </c>
      <c r="I940" s="7">
        <f t="shared" si="503"/>
        <v>5.4285714285714288</v>
      </c>
      <c r="J940">
        <f t="shared" si="504"/>
        <v>31</v>
      </c>
      <c r="K940" s="5">
        <f t="shared" si="505"/>
        <v>3061</v>
      </c>
      <c r="L940" s="5">
        <f t="shared" si="506"/>
        <v>0</v>
      </c>
    </row>
    <row r="941" spans="1:14" x14ac:dyDescent="0.3">
      <c r="A941" t="s">
        <v>7</v>
      </c>
      <c r="B941">
        <v>7</v>
      </c>
      <c r="C941">
        <v>38</v>
      </c>
      <c r="D941">
        <v>3140</v>
      </c>
      <c r="E941">
        <v>270</v>
      </c>
      <c r="F941">
        <v>1</v>
      </c>
      <c r="G941">
        <v>0</v>
      </c>
      <c r="I941" s="7">
        <f t="shared" si="503"/>
        <v>5.4285714285714288</v>
      </c>
      <c r="J941">
        <f t="shared" si="504"/>
        <v>31</v>
      </c>
      <c r="K941" s="5">
        <f t="shared" si="505"/>
        <v>0</v>
      </c>
      <c r="L941" s="5">
        <f t="shared" si="506"/>
        <v>3140</v>
      </c>
      <c r="N941">
        <f t="shared" ref="N941" si="528">$K940+$K941-$L940-$L941</f>
        <v>-79</v>
      </c>
    </row>
    <row r="942" spans="1:14" hidden="1" x14ac:dyDescent="0.3">
      <c r="A942" t="s">
        <v>7</v>
      </c>
      <c r="B942">
        <v>39</v>
      </c>
      <c r="C942">
        <v>39</v>
      </c>
      <c r="D942">
        <v>3026</v>
      </c>
      <c r="E942">
        <v>271</v>
      </c>
      <c r="F942">
        <v>1</v>
      </c>
      <c r="G942">
        <v>0</v>
      </c>
      <c r="I942" s="7">
        <f t="shared" si="503"/>
        <v>1</v>
      </c>
      <c r="J942">
        <f t="shared" si="504"/>
        <v>0</v>
      </c>
      <c r="K942" s="5">
        <f t="shared" si="505"/>
        <v>0</v>
      </c>
      <c r="L942" s="5">
        <f t="shared" si="506"/>
        <v>3026</v>
      </c>
    </row>
    <row r="943" spans="1:14" hidden="1" x14ac:dyDescent="0.3">
      <c r="A943" t="s">
        <v>8</v>
      </c>
      <c r="B943">
        <v>39</v>
      </c>
      <c r="C943">
        <v>39</v>
      </c>
      <c r="D943">
        <v>214</v>
      </c>
      <c r="E943">
        <v>271</v>
      </c>
      <c r="F943">
        <v>1</v>
      </c>
      <c r="G943">
        <v>0</v>
      </c>
      <c r="I943" s="7">
        <f t="shared" si="503"/>
        <v>1</v>
      </c>
      <c r="J943">
        <f t="shared" si="504"/>
        <v>0</v>
      </c>
      <c r="K943" s="5">
        <f t="shared" si="505"/>
        <v>214</v>
      </c>
      <c r="L943" s="5">
        <f t="shared" si="506"/>
        <v>0</v>
      </c>
      <c r="N943">
        <f t="shared" ref="N943" si="529">$K942+$K943-$L942-$L943</f>
        <v>-2812</v>
      </c>
    </row>
    <row r="944" spans="1:14" hidden="1" x14ac:dyDescent="0.3">
      <c r="A944" t="s">
        <v>8</v>
      </c>
      <c r="B944">
        <v>9</v>
      </c>
      <c r="C944">
        <v>9</v>
      </c>
      <c r="D944">
        <v>72</v>
      </c>
      <c r="E944">
        <v>272</v>
      </c>
      <c r="F944">
        <v>1</v>
      </c>
      <c r="G944">
        <v>0</v>
      </c>
      <c r="I944" s="7">
        <f t="shared" si="503"/>
        <v>1</v>
      </c>
      <c r="J944">
        <f t="shared" si="504"/>
        <v>0</v>
      </c>
      <c r="K944" s="5">
        <f t="shared" si="505"/>
        <v>72</v>
      </c>
      <c r="L944" s="5">
        <f t="shared" si="506"/>
        <v>0</v>
      </c>
    </row>
    <row r="945" spans="1:14" hidden="1" x14ac:dyDescent="0.3">
      <c r="A945" t="s">
        <v>7</v>
      </c>
      <c r="B945">
        <v>9</v>
      </c>
      <c r="C945">
        <v>9</v>
      </c>
      <c r="D945">
        <v>773</v>
      </c>
      <c r="E945">
        <v>272</v>
      </c>
      <c r="F945">
        <v>1</v>
      </c>
      <c r="G945">
        <v>0</v>
      </c>
      <c r="I945" s="7">
        <f t="shared" si="503"/>
        <v>1</v>
      </c>
      <c r="J945">
        <f t="shared" si="504"/>
        <v>0</v>
      </c>
      <c r="K945" s="5">
        <f t="shared" si="505"/>
        <v>0</v>
      </c>
      <c r="L945" s="5">
        <f t="shared" si="506"/>
        <v>773</v>
      </c>
      <c r="N945">
        <f t="shared" ref="N945" si="530">$K944+$K945-$L944-$L945</f>
        <v>-701</v>
      </c>
    </row>
    <row r="946" spans="1:14" hidden="1" x14ac:dyDescent="0.3">
      <c r="A946" t="s">
        <v>7</v>
      </c>
      <c r="B946">
        <v>10</v>
      </c>
      <c r="C946">
        <v>30</v>
      </c>
      <c r="D946">
        <v>2054</v>
      </c>
      <c r="E946">
        <v>273</v>
      </c>
      <c r="F946">
        <v>0</v>
      </c>
      <c r="G946">
        <v>1</v>
      </c>
      <c r="I946" s="7">
        <f t="shared" si="503"/>
        <v>3</v>
      </c>
      <c r="J946">
        <f t="shared" si="504"/>
        <v>20</v>
      </c>
      <c r="K946" s="5">
        <f t="shared" si="505"/>
        <v>0</v>
      </c>
      <c r="L946" s="5">
        <f t="shared" si="506"/>
        <v>2054</v>
      </c>
    </row>
    <row r="947" spans="1:14" hidden="1" x14ac:dyDescent="0.3">
      <c r="A947" t="s">
        <v>8</v>
      </c>
      <c r="B947">
        <v>10</v>
      </c>
      <c r="C947">
        <v>30</v>
      </c>
      <c r="D947">
        <v>2145</v>
      </c>
      <c r="E947">
        <v>273</v>
      </c>
      <c r="F947">
        <v>0</v>
      </c>
      <c r="G947">
        <v>1</v>
      </c>
      <c r="I947" s="7">
        <f t="shared" si="503"/>
        <v>3</v>
      </c>
      <c r="J947">
        <f t="shared" si="504"/>
        <v>20</v>
      </c>
      <c r="K947" s="5">
        <f t="shared" si="505"/>
        <v>2145</v>
      </c>
      <c r="L947" s="5">
        <f t="shared" si="506"/>
        <v>0</v>
      </c>
      <c r="N947">
        <f t="shared" ref="N947" si="531">$K946+$K947-$L946-$L947</f>
        <v>91</v>
      </c>
    </row>
    <row r="948" spans="1:14" hidden="1" x14ac:dyDescent="0.3">
      <c r="A948" t="s">
        <v>7</v>
      </c>
      <c r="B948">
        <v>18</v>
      </c>
      <c r="C948">
        <v>47</v>
      </c>
      <c r="D948">
        <v>3813</v>
      </c>
      <c r="E948">
        <v>274</v>
      </c>
      <c r="F948">
        <v>1</v>
      </c>
      <c r="G948">
        <v>0</v>
      </c>
      <c r="I948" s="7">
        <f t="shared" si="503"/>
        <v>2.6111111111111112</v>
      </c>
      <c r="J948">
        <f t="shared" si="504"/>
        <v>29</v>
      </c>
      <c r="K948" s="5">
        <f t="shared" si="505"/>
        <v>0</v>
      </c>
      <c r="L948" s="5">
        <f t="shared" si="506"/>
        <v>3813</v>
      </c>
    </row>
    <row r="949" spans="1:14" hidden="1" x14ac:dyDescent="0.3">
      <c r="A949" t="s">
        <v>8</v>
      </c>
      <c r="B949">
        <v>18</v>
      </c>
      <c r="C949">
        <v>47</v>
      </c>
      <c r="D949">
        <v>3178</v>
      </c>
      <c r="E949">
        <v>274</v>
      </c>
      <c r="F949">
        <v>1</v>
      </c>
      <c r="G949">
        <v>0</v>
      </c>
      <c r="I949" s="7">
        <f t="shared" si="503"/>
        <v>2.6111111111111112</v>
      </c>
      <c r="J949">
        <f t="shared" si="504"/>
        <v>29</v>
      </c>
      <c r="K949" s="5">
        <f t="shared" si="505"/>
        <v>3178</v>
      </c>
      <c r="L949" s="5">
        <f t="shared" si="506"/>
        <v>0</v>
      </c>
      <c r="N949">
        <f t="shared" ref="N949" si="532">$K948+$K949-$L948-$L949</f>
        <v>-635</v>
      </c>
    </row>
    <row r="950" spans="1:14" hidden="1" x14ac:dyDescent="0.3">
      <c r="A950" t="s">
        <v>8</v>
      </c>
      <c r="B950">
        <v>16</v>
      </c>
      <c r="C950">
        <v>27</v>
      </c>
      <c r="D950">
        <v>1304</v>
      </c>
      <c r="E950">
        <v>275</v>
      </c>
      <c r="F950">
        <v>1</v>
      </c>
      <c r="G950">
        <v>0</v>
      </c>
      <c r="I950" s="7">
        <f t="shared" si="503"/>
        <v>1.6875</v>
      </c>
      <c r="J950">
        <f t="shared" si="504"/>
        <v>11</v>
      </c>
      <c r="K950" s="5">
        <f t="shared" si="505"/>
        <v>1304</v>
      </c>
      <c r="L950" s="5">
        <f t="shared" si="506"/>
        <v>0</v>
      </c>
    </row>
    <row r="951" spans="1:14" hidden="1" x14ac:dyDescent="0.3">
      <c r="A951" t="s">
        <v>7</v>
      </c>
      <c r="B951">
        <v>16</v>
      </c>
      <c r="C951">
        <v>27</v>
      </c>
      <c r="D951">
        <v>2240</v>
      </c>
      <c r="E951">
        <v>275</v>
      </c>
      <c r="F951">
        <v>1</v>
      </c>
      <c r="G951">
        <v>0</v>
      </c>
      <c r="I951" s="7">
        <f t="shared" si="503"/>
        <v>1.6875</v>
      </c>
      <c r="J951">
        <f t="shared" si="504"/>
        <v>11</v>
      </c>
      <c r="K951" s="5">
        <f t="shared" si="505"/>
        <v>0</v>
      </c>
      <c r="L951" s="5">
        <f t="shared" si="506"/>
        <v>2240</v>
      </c>
      <c r="N951">
        <f t="shared" ref="N951" si="533">$K950+$K951-$L950-$L951</f>
        <v>-936</v>
      </c>
    </row>
    <row r="952" spans="1:14" hidden="1" x14ac:dyDescent="0.3">
      <c r="A952" t="s">
        <v>8</v>
      </c>
      <c r="B952">
        <v>38</v>
      </c>
      <c r="C952">
        <v>43</v>
      </c>
      <c r="D952">
        <v>762</v>
      </c>
      <c r="E952">
        <v>276</v>
      </c>
      <c r="F952">
        <v>1</v>
      </c>
      <c r="G952">
        <v>0</v>
      </c>
      <c r="I952" s="7">
        <f t="shared" si="503"/>
        <v>1.131578947368421</v>
      </c>
      <c r="J952">
        <f t="shared" si="504"/>
        <v>5</v>
      </c>
      <c r="K952" s="5">
        <f t="shared" si="505"/>
        <v>762</v>
      </c>
      <c r="L952" s="5">
        <f t="shared" si="506"/>
        <v>0</v>
      </c>
    </row>
    <row r="953" spans="1:14" hidden="1" x14ac:dyDescent="0.3">
      <c r="A953" t="s">
        <v>7</v>
      </c>
      <c r="B953">
        <v>38</v>
      </c>
      <c r="C953">
        <v>43</v>
      </c>
      <c r="D953">
        <v>2875</v>
      </c>
      <c r="E953">
        <v>276</v>
      </c>
      <c r="F953">
        <v>1</v>
      </c>
      <c r="G953">
        <v>0</v>
      </c>
      <c r="I953" s="7">
        <f t="shared" si="503"/>
        <v>1.131578947368421</v>
      </c>
      <c r="J953">
        <f t="shared" si="504"/>
        <v>5</v>
      </c>
      <c r="K953" s="5">
        <f t="shared" si="505"/>
        <v>0</v>
      </c>
      <c r="L953" s="5">
        <f t="shared" si="506"/>
        <v>2875</v>
      </c>
      <c r="N953">
        <f t="shared" ref="N953" si="534">$K952+$K953-$L952-$L953</f>
        <v>-2113</v>
      </c>
    </row>
    <row r="954" spans="1:14" hidden="1" x14ac:dyDescent="0.3">
      <c r="A954" t="s">
        <v>8</v>
      </c>
      <c r="B954">
        <v>33</v>
      </c>
      <c r="C954">
        <v>47</v>
      </c>
      <c r="D954">
        <v>1518</v>
      </c>
      <c r="E954">
        <v>277</v>
      </c>
      <c r="F954">
        <v>1</v>
      </c>
      <c r="G954">
        <v>0</v>
      </c>
      <c r="I954" s="7">
        <f t="shared" si="503"/>
        <v>1.4242424242424243</v>
      </c>
      <c r="J954">
        <f t="shared" si="504"/>
        <v>14</v>
      </c>
      <c r="K954" s="5">
        <f t="shared" si="505"/>
        <v>1518</v>
      </c>
      <c r="L954" s="5">
        <f t="shared" si="506"/>
        <v>0</v>
      </c>
    </row>
    <row r="955" spans="1:14" hidden="1" x14ac:dyDescent="0.3">
      <c r="A955" t="s">
        <v>7</v>
      </c>
      <c r="B955">
        <v>33</v>
      </c>
      <c r="C955">
        <v>47</v>
      </c>
      <c r="D955">
        <v>3049</v>
      </c>
      <c r="E955">
        <v>277</v>
      </c>
      <c r="F955">
        <v>1</v>
      </c>
      <c r="G955">
        <v>0</v>
      </c>
      <c r="I955" s="7">
        <f t="shared" si="503"/>
        <v>1.4242424242424243</v>
      </c>
      <c r="J955">
        <f t="shared" si="504"/>
        <v>14</v>
      </c>
      <c r="K955" s="5">
        <f t="shared" si="505"/>
        <v>0</v>
      </c>
      <c r="L955" s="5">
        <f t="shared" si="506"/>
        <v>3049</v>
      </c>
      <c r="N955">
        <f t="shared" ref="N955" si="535">$K954+$K955-$L954-$L955</f>
        <v>-1531</v>
      </c>
    </row>
    <row r="956" spans="1:14" hidden="1" x14ac:dyDescent="0.3">
      <c r="A956" t="s">
        <v>7</v>
      </c>
      <c r="B956">
        <v>7</v>
      </c>
      <c r="C956">
        <v>7</v>
      </c>
      <c r="D956">
        <v>619</v>
      </c>
      <c r="E956">
        <v>278</v>
      </c>
      <c r="F956">
        <v>1</v>
      </c>
      <c r="G956">
        <v>0</v>
      </c>
      <c r="I956" s="7">
        <f t="shared" si="503"/>
        <v>1</v>
      </c>
      <c r="J956">
        <f t="shared" si="504"/>
        <v>0</v>
      </c>
      <c r="K956" s="5">
        <f t="shared" si="505"/>
        <v>0</v>
      </c>
      <c r="L956" s="5">
        <f t="shared" si="506"/>
        <v>619</v>
      </c>
    </row>
    <row r="957" spans="1:14" hidden="1" x14ac:dyDescent="0.3">
      <c r="A957" t="s">
        <v>8</v>
      </c>
      <c r="B957">
        <v>7</v>
      </c>
      <c r="C957">
        <v>7</v>
      </c>
      <c r="D957">
        <v>109</v>
      </c>
      <c r="E957">
        <v>278</v>
      </c>
      <c r="F957">
        <v>1</v>
      </c>
      <c r="G957">
        <v>0</v>
      </c>
      <c r="I957" s="7">
        <f t="shared" si="503"/>
        <v>1</v>
      </c>
      <c r="J957">
        <f t="shared" si="504"/>
        <v>0</v>
      </c>
      <c r="K957" s="5">
        <f t="shared" si="505"/>
        <v>109</v>
      </c>
      <c r="L957" s="5">
        <f t="shared" si="506"/>
        <v>0</v>
      </c>
      <c r="N957">
        <f t="shared" ref="N957" si="536">$K956+$K957-$L956-$L957</f>
        <v>-510</v>
      </c>
    </row>
    <row r="958" spans="1:14" hidden="1" x14ac:dyDescent="0.3">
      <c r="A958" t="s">
        <v>7</v>
      </c>
      <c r="B958">
        <v>26</v>
      </c>
      <c r="C958">
        <v>44</v>
      </c>
      <c r="D958">
        <v>3259</v>
      </c>
      <c r="E958">
        <v>279</v>
      </c>
      <c r="F958">
        <v>1</v>
      </c>
      <c r="G958">
        <v>0</v>
      </c>
      <c r="I958" s="7">
        <f t="shared" si="503"/>
        <v>1.6923076923076923</v>
      </c>
      <c r="J958">
        <f t="shared" si="504"/>
        <v>18</v>
      </c>
      <c r="K958" s="5">
        <f t="shared" si="505"/>
        <v>0</v>
      </c>
      <c r="L958" s="5">
        <f t="shared" si="506"/>
        <v>3259</v>
      </c>
    </row>
    <row r="959" spans="1:14" hidden="1" x14ac:dyDescent="0.3">
      <c r="A959" t="s">
        <v>8</v>
      </c>
      <c r="B959">
        <v>26</v>
      </c>
      <c r="C959">
        <v>44</v>
      </c>
      <c r="D959">
        <v>1939</v>
      </c>
      <c r="E959">
        <v>279</v>
      </c>
      <c r="F959">
        <v>1</v>
      </c>
      <c r="G959">
        <v>0</v>
      </c>
      <c r="I959" s="7">
        <f t="shared" si="503"/>
        <v>1.6923076923076923</v>
      </c>
      <c r="J959">
        <f t="shared" si="504"/>
        <v>18</v>
      </c>
      <c r="K959" s="5">
        <f t="shared" si="505"/>
        <v>1939</v>
      </c>
      <c r="L959" s="5">
        <f t="shared" si="506"/>
        <v>0</v>
      </c>
      <c r="N959">
        <f t="shared" ref="N959" si="537">$K958+$K959-$L958-$L959</f>
        <v>-1320</v>
      </c>
    </row>
    <row r="960" spans="1:14" x14ac:dyDescent="0.3">
      <c r="A960" t="s">
        <v>7</v>
      </c>
      <c r="B960">
        <v>9</v>
      </c>
      <c r="C960">
        <v>37</v>
      </c>
      <c r="D960">
        <v>3050</v>
      </c>
      <c r="E960">
        <v>280</v>
      </c>
      <c r="F960">
        <v>1</v>
      </c>
      <c r="G960">
        <v>0</v>
      </c>
      <c r="I960" s="7">
        <f t="shared" si="503"/>
        <v>4.1111111111111107</v>
      </c>
      <c r="J960">
        <f t="shared" si="504"/>
        <v>28</v>
      </c>
      <c r="K960" s="5">
        <f t="shared" si="505"/>
        <v>0</v>
      </c>
      <c r="L960" s="5">
        <f t="shared" si="506"/>
        <v>3050</v>
      </c>
    </row>
    <row r="961" spans="1:14" x14ac:dyDescent="0.3">
      <c r="A961" t="s">
        <v>8</v>
      </c>
      <c r="B961">
        <v>9</v>
      </c>
      <c r="C961">
        <v>37</v>
      </c>
      <c r="D961">
        <v>2694</v>
      </c>
      <c r="E961">
        <v>280</v>
      </c>
      <c r="F961">
        <v>1</v>
      </c>
      <c r="G961">
        <v>0</v>
      </c>
      <c r="I961" s="7">
        <f t="shared" si="503"/>
        <v>4.1111111111111107</v>
      </c>
      <c r="J961">
        <f t="shared" si="504"/>
        <v>28</v>
      </c>
      <c r="K961" s="5">
        <f t="shared" si="505"/>
        <v>2694</v>
      </c>
      <c r="L961" s="5">
        <f t="shared" si="506"/>
        <v>0</v>
      </c>
      <c r="N961">
        <f t="shared" ref="N961" si="538">$K960+$K961-$L960-$L961</f>
        <v>-356</v>
      </c>
    </row>
    <row r="962" spans="1:14" hidden="1" x14ac:dyDescent="0.3">
      <c r="A962" t="s">
        <v>7</v>
      </c>
      <c r="B962">
        <v>9</v>
      </c>
      <c r="C962">
        <v>25</v>
      </c>
      <c r="D962">
        <v>1936</v>
      </c>
      <c r="E962">
        <v>281</v>
      </c>
      <c r="F962">
        <v>1</v>
      </c>
      <c r="G962">
        <v>0</v>
      </c>
      <c r="I962" s="7">
        <f t="shared" si="503"/>
        <v>2.7777777777777777</v>
      </c>
      <c r="J962">
        <f t="shared" si="504"/>
        <v>16</v>
      </c>
      <c r="K962" s="5">
        <f t="shared" si="505"/>
        <v>0</v>
      </c>
      <c r="L962" s="5">
        <f t="shared" si="506"/>
        <v>1936</v>
      </c>
    </row>
    <row r="963" spans="1:14" hidden="1" x14ac:dyDescent="0.3">
      <c r="A963" t="s">
        <v>8</v>
      </c>
      <c r="B963">
        <v>9</v>
      </c>
      <c r="C963">
        <v>25</v>
      </c>
      <c r="D963">
        <v>1703</v>
      </c>
      <c r="E963">
        <v>281</v>
      </c>
      <c r="F963">
        <v>1</v>
      </c>
      <c r="G963">
        <v>0</v>
      </c>
      <c r="I963" s="7">
        <f t="shared" ref="I963:I1026" si="539">C963/B963</f>
        <v>2.7777777777777777</v>
      </c>
      <c r="J963">
        <f t="shared" ref="J963:J1026" si="540">C963-B963</f>
        <v>16</v>
      </c>
      <c r="K963" s="5">
        <f t="shared" ref="K963:K1026" si="541">IF($A963="Hungarian",$D963,0)</f>
        <v>1703</v>
      </c>
      <c r="L963" s="5">
        <f t="shared" ref="L963:L1026" si="542">IF($A963="Vickrey Auction",$D963,0)</f>
        <v>0</v>
      </c>
      <c r="N963">
        <f t="shared" ref="N963" si="543">$K962+$K963-$L962-$L963</f>
        <v>-233</v>
      </c>
    </row>
    <row r="964" spans="1:14" hidden="1" x14ac:dyDescent="0.3">
      <c r="A964" t="s">
        <v>7</v>
      </c>
      <c r="B964">
        <v>10</v>
      </c>
      <c r="C964">
        <v>10</v>
      </c>
      <c r="D964">
        <v>880</v>
      </c>
      <c r="E964">
        <v>282</v>
      </c>
      <c r="F964">
        <v>1</v>
      </c>
      <c r="G964">
        <v>0</v>
      </c>
      <c r="I964" s="7">
        <f t="shared" si="539"/>
        <v>1</v>
      </c>
      <c r="J964">
        <f t="shared" si="540"/>
        <v>0</v>
      </c>
      <c r="K964" s="5">
        <f t="shared" si="541"/>
        <v>0</v>
      </c>
      <c r="L964" s="5">
        <f t="shared" si="542"/>
        <v>880</v>
      </c>
    </row>
    <row r="965" spans="1:14" hidden="1" x14ac:dyDescent="0.3">
      <c r="A965" t="s">
        <v>8</v>
      </c>
      <c r="B965">
        <v>10</v>
      </c>
      <c r="C965">
        <v>10</v>
      </c>
      <c r="D965">
        <v>196</v>
      </c>
      <c r="E965">
        <v>282</v>
      </c>
      <c r="F965">
        <v>1</v>
      </c>
      <c r="G965">
        <v>0</v>
      </c>
      <c r="I965" s="7">
        <f t="shared" si="539"/>
        <v>1</v>
      </c>
      <c r="J965">
        <f t="shared" si="540"/>
        <v>0</v>
      </c>
      <c r="K965" s="5">
        <f t="shared" si="541"/>
        <v>196</v>
      </c>
      <c r="L965" s="5">
        <f t="shared" si="542"/>
        <v>0</v>
      </c>
      <c r="N965">
        <f t="shared" ref="N965" si="544">$K964+$K965-$L964-$L965</f>
        <v>-684</v>
      </c>
    </row>
    <row r="966" spans="1:14" hidden="1" x14ac:dyDescent="0.3">
      <c r="A966" t="s">
        <v>7</v>
      </c>
      <c r="B966">
        <v>10</v>
      </c>
      <c r="C966">
        <v>28</v>
      </c>
      <c r="D966">
        <v>2000</v>
      </c>
      <c r="E966">
        <v>283</v>
      </c>
      <c r="F966">
        <v>1</v>
      </c>
      <c r="G966">
        <v>0</v>
      </c>
      <c r="I966" s="7">
        <f t="shared" si="539"/>
        <v>2.8</v>
      </c>
      <c r="J966">
        <f t="shared" si="540"/>
        <v>18</v>
      </c>
      <c r="K966" s="5">
        <f t="shared" si="541"/>
        <v>0</v>
      </c>
      <c r="L966" s="5">
        <f t="shared" si="542"/>
        <v>2000</v>
      </c>
    </row>
    <row r="967" spans="1:14" hidden="1" x14ac:dyDescent="0.3">
      <c r="A967" t="s">
        <v>8</v>
      </c>
      <c r="B967">
        <v>10</v>
      </c>
      <c r="C967">
        <v>28</v>
      </c>
      <c r="D967">
        <v>1605</v>
      </c>
      <c r="E967">
        <v>283</v>
      </c>
      <c r="F967">
        <v>1</v>
      </c>
      <c r="G967">
        <v>0</v>
      </c>
      <c r="I967" s="7">
        <f t="shared" si="539"/>
        <v>2.8</v>
      </c>
      <c r="J967">
        <f t="shared" si="540"/>
        <v>18</v>
      </c>
      <c r="K967" s="5">
        <f t="shared" si="541"/>
        <v>1605</v>
      </c>
      <c r="L967" s="5">
        <f t="shared" si="542"/>
        <v>0</v>
      </c>
      <c r="N967">
        <f t="shared" ref="N967" si="545">$K966+$K967-$L966-$L967</f>
        <v>-395</v>
      </c>
    </row>
    <row r="968" spans="1:14" x14ac:dyDescent="0.3">
      <c r="A968" t="s">
        <v>8</v>
      </c>
      <c r="B968">
        <v>11</v>
      </c>
      <c r="C968">
        <v>50</v>
      </c>
      <c r="D968">
        <v>3468</v>
      </c>
      <c r="E968">
        <v>284</v>
      </c>
      <c r="F968">
        <v>1</v>
      </c>
      <c r="G968">
        <v>0</v>
      </c>
      <c r="I968" s="7">
        <f t="shared" si="539"/>
        <v>4.5454545454545459</v>
      </c>
      <c r="J968">
        <f t="shared" si="540"/>
        <v>39</v>
      </c>
      <c r="K968" s="5">
        <f t="shared" si="541"/>
        <v>3468</v>
      </c>
      <c r="L968" s="5">
        <f t="shared" si="542"/>
        <v>0</v>
      </c>
    </row>
    <row r="969" spans="1:14" x14ac:dyDescent="0.3">
      <c r="A969" t="s">
        <v>7</v>
      </c>
      <c r="B969">
        <v>11</v>
      </c>
      <c r="C969">
        <v>50</v>
      </c>
      <c r="D969">
        <v>3745</v>
      </c>
      <c r="E969">
        <v>284</v>
      </c>
      <c r="F969">
        <v>1</v>
      </c>
      <c r="G969">
        <v>0</v>
      </c>
      <c r="I969" s="7">
        <f t="shared" si="539"/>
        <v>4.5454545454545459</v>
      </c>
      <c r="J969">
        <f t="shared" si="540"/>
        <v>39</v>
      </c>
      <c r="K969" s="5">
        <f t="shared" si="541"/>
        <v>0</v>
      </c>
      <c r="L969" s="5">
        <f t="shared" si="542"/>
        <v>3745</v>
      </c>
      <c r="N969">
        <f t="shared" ref="N969" si="546">$K968+$K969-$L968-$L969</f>
        <v>-277</v>
      </c>
    </row>
    <row r="970" spans="1:14" hidden="1" x14ac:dyDescent="0.3">
      <c r="A970" t="s">
        <v>8</v>
      </c>
      <c r="B970">
        <v>36</v>
      </c>
      <c r="C970">
        <v>36</v>
      </c>
      <c r="D970">
        <v>189</v>
      </c>
      <c r="E970">
        <v>285</v>
      </c>
      <c r="F970">
        <v>1</v>
      </c>
      <c r="G970">
        <v>0</v>
      </c>
      <c r="I970" s="7">
        <f t="shared" si="539"/>
        <v>1</v>
      </c>
      <c r="J970">
        <f t="shared" si="540"/>
        <v>0</v>
      </c>
      <c r="K970" s="5">
        <f t="shared" si="541"/>
        <v>189</v>
      </c>
      <c r="L970" s="5">
        <f t="shared" si="542"/>
        <v>0</v>
      </c>
    </row>
    <row r="971" spans="1:14" hidden="1" x14ac:dyDescent="0.3">
      <c r="A971" t="s">
        <v>7</v>
      </c>
      <c r="B971">
        <v>36</v>
      </c>
      <c r="C971">
        <v>36</v>
      </c>
      <c r="D971">
        <v>3225</v>
      </c>
      <c r="E971">
        <v>285</v>
      </c>
      <c r="F971">
        <v>1</v>
      </c>
      <c r="G971">
        <v>0</v>
      </c>
      <c r="I971" s="7">
        <f t="shared" si="539"/>
        <v>1</v>
      </c>
      <c r="J971">
        <f t="shared" si="540"/>
        <v>0</v>
      </c>
      <c r="K971" s="5">
        <f t="shared" si="541"/>
        <v>0</v>
      </c>
      <c r="L971" s="5">
        <f t="shared" si="542"/>
        <v>3225</v>
      </c>
      <c r="N971">
        <f t="shared" ref="N971" si="547">$K970+$K971-$L970-$L971</f>
        <v>-3036</v>
      </c>
    </row>
    <row r="972" spans="1:14" x14ac:dyDescent="0.3">
      <c r="A972" t="s">
        <v>7</v>
      </c>
      <c r="B972">
        <v>4</v>
      </c>
      <c r="C972">
        <v>35</v>
      </c>
      <c r="D972">
        <v>2711</v>
      </c>
      <c r="E972">
        <v>286</v>
      </c>
      <c r="F972">
        <v>0</v>
      </c>
      <c r="G972">
        <v>1</v>
      </c>
      <c r="I972" s="7">
        <f t="shared" si="539"/>
        <v>8.75</v>
      </c>
      <c r="J972">
        <f t="shared" si="540"/>
        <v>31</v>
      </c>
      <c r="K972" s="5">
        <f t="shared" si="541"/>
        <v>0</v>
      </c>
      <c r="L972" s="5">
        <f t="shared" si="542"/>
        <v>2711</v>
      </c>
    </row>
    <row r="973" spans="1:14" x14ac:dyDescent="0.3">
      <c r="A973" t="s">
        <v>8</v>
      </c>
      <c r="B973">
        <v>4</v>
      </c>
      <c r="C973">
        <v>35</v>
      </c>
      <c r="D973">
        <v>2965</v>
      </c>
      <c r="E973">
        <v>286</v>
      </c>
      <c r="F973">
        <v>0</v>
      </c>
      <c r="G973">
        <v>1</v>
      </c>
      <c r="I973" s="7">
        <f t="shared" si="539"/>
        <v>8.75</v>
      </c>
      <c r="J973">
        <f t="shared" si="540"/>
        <v>31</v>
      </c>
      <c r="K973" s="5">
        <f t="shared" si="541"/>
        <v>2965</v>
      </c>
      <c r="L973" s="5">
        <f t="shared" si="542"/>
        <v>0</v>
      </c>
      <c r="N973">
        <f t="shared" ref="N973" si="548">$K972+$K973-$L972-$L973</f>
        <v>254</v>
      </c>
    </row>
    <row r="974" spans="1:14" hidden="1" x14ac:dyDescent="0.3">
      <c r="A974" t="s">
        <v>7</v>
      </c>
      <c r="B974">
        <v>29</v>
      </c>
      <c r="C974">
        <v>29</v>
      </c>
      <c r="D974">
        <v>2417</v>
      </c>
      <c r="E974">
        <v>287</v>
      </c>
      <c r="F974">
        <v>1</v>
      </c>
      <c r="G974">
        <v>0</v>
      </c>
      <c r="I974" s="7">
        <f t="shared" si="539"/>
        <v>1</v>
      </c>
      <c r="J974">
        <f t="shared" si="540"/>
        <v>0</v>
      </c>
      <c r="K974" s="5">
        <f t="shared" si="541"/>
        <v>0</v>
      </c>
      <c r="L974" s="5">
        <f t="shared" si="542"/>
        <v>2417</v>
      </c>
    </row>
    <row r="975" spans="1:14" hidden="1" x14ac:dyDescent="0.3">
      <c r="A975" t="s">
        <v>8</v>
      </c>
      <c r="B975">
        <v>29</v>
      </c>
      <c r="C975">
        <v>29</v>
      </c>
      <c r="D975">
        <v>124</v>
      </c>
      <c r="E975">
        <v>287</v>
      </c>
      <c r="F975">
        <v>1</v>
      </c>
      <c r="G975">
        <v>0</v>
      </c>
      <c r="I975" s="7">
        <f t="shared" si="539"/>
        <v>1</v>
      </c>
      <c r="J975">
        <f t="shared" si="540"/>
        <v>0</v>
      </c>
      <c r="K975" s="5">
        <f t="shared" si="541"/>
        <v>124</v>
      </c>
      <c r="L975" s="5">
        <f t="shared" si="542"/>
        <v>0</v>
      </c>
      <c r="N975">
        <f t="shared" ref="N975" si="549">$K974+$K975-$L974-$L975</f>
        <v>-2293</v>
      </c>
    </row>
    <row r="976" spans="1:14" hidden="1" x14ac:dyDescent="0.3">
      <c r="A976" t="s">
        <v>7</v>
      </c>
      <c r="B976">
        <v>28</v>
      </c>
      <c r="C976">
        <v>28</v>
      </c>
      <c r="D976">
        <v>2076</v>
      </c>
      <c r="E976">
        <v>288</v>
      </c>
      <c r="F976">
        <v>1</v>
      </c>
      <c r="G976">
        <v>0</v>
      </c>
      <c r="I976" s="7">
        <f t="shared" si="539"/>
        <v>1</v>
      </c>
      <c r="J976">
        <f t="shared" si="540"/>
        <v>0</v>
      </c>
      <c r="K976" s="5">
        <f t="shared" si="541"/>
        <v>0</v>
      </c>
      <c r="L976" s="5">
        <f t="shared" si="542"/>
        <v>2076</v>
      </c>
    </row>
    <row r="977" spans="1:14" hidden="1" x14ac:dyDescent="0.3">
      <c r="A977" t="s">
        <v>8</v>
      </c>
      <c r="B977">
        <v>28</v>
      </c>
      <c r="C977">
        <v>28</v>
      </c>
      <c r="D977">
        <v>163</v>
      </c>
      <c r="E977">
        <v>288</v>
      </c>
      <c r="F977">
        <v>1</v>
      </c>
      <c r="G977">
        <v>0</v>
      </c>
      <c r="I977" s="7">
        <f t="shared" si="539"/>
        <v>1</v>
      </c>
      <c r="J977">
        <f t="shared" si="540"/>
        <v>0</v>
      </c>
      <c r="K977" s="5">
        <f t="shared" si="541"/>
        <v>163</v>
      </c>
      <c r="L977" s="5">
        <f t="shared" si="542"/>
        <v>0</v>
      </c>
      <c r="N977">
        <f t="shared" ref="N977" si="550">$K976+$K977-$L976-$L977</f>
        <v>-1913</v>
      </c>
    </row>
    <row r="978" spans="1:14" hidden="1" x14ac:dyDescent="0.3">
      <c r="A978" t="s">
        <v>7</v>
      </c>
      <c r="B978">
        <v>29</v>
      </c>
      <c r="C978">
        <v>29</v>
      </c>
      <c r="D978">
        <v>2359</v>
      </c>
      <c r="E978">
        <v>289</v>
      </c>
      <c r="F978">
        <v>1</v>
      </c>
      <c r="G978">
        <v>0</v>
      </c>
      <c r="I978" s="7">
        <f t="shared" si="539"/>
        <v>1</v>
      </c>
      <c r="J978">
        <f t="shared" si="540"/>
        <v>0</v>
      </c>
      <c r="K978" s="5">
        <f t="shared" si="541"/>
        <v>0</v>
      </c>
      <c r="L978" s="5">
        <f t="shared" si="542"/>
        <v>2359</v>
      </c>
    </row>
    <row r="979" spans="1:14" hidden="1" x14ac:dyDescent="0.3">
      <c r="A979" t="s">
        <v>8</v>
      </c>
      <c r="B979">
        <v>29</v>
      </c>
      <c r="C979">
        <v>29</v>
      </c>
      <c r="D979">
        <v>164</v>
      </c>
      <c r="E979">
        <v>289</v>
      </c>
      <c r="F979">
        <v>1</v>
      </c>
      <c r="G979">
        <v>0</v>
      </c>
      <c r="I979" s="7">
        <f t="shared" si="539"/>
        <v>1</v>
      </c>
      <c r="J979">
        <f t="shared" si="540"/>
        <v>0</v>
      </c>
      <c r="K979" s="5">
        <f t="shared" si="541"/>
        <v>164</v>
      </c>
      <c r="L979" s="5">
        <f t="shared" si="542"/>
        <v>0</v>
      </c>
      <c r="N979">
        <f t="shared" ref="N979" si="551">$K978+$K979-$L978-$L979</f>
        <v>-2195</v>
      </c>
    </row>
    <row r="980" spans="1:14" hidden="1" x14ac:dyDescent="0.3">
      <c r="A980" t="s">
        <v>8</v>
      </c>
      <c r="B980">
        <v>9</v>
      </c>
      <c r="C980">
        <v>9</v>
      </c>
      <c r="D980">
        <v>112</v>
      </c>
      <c r="E980">
        <v>290</v>
      </c>
      <c r="F980">
        <v>1</v>
      </c>
      <c r="G980">
        <v>0</v>
      </c>
      <c r="I980" s="7">
        <f t="shared" si="539"/>
        <v>1</v>
      </c>
      <c r="J980">
        <f t="shared" si="540"/>
        <v>0</v>
      </c>
      <c r="K980" s="5">
        <f t="shared" si="541"/>
        <v>112</v>
      </c>
      <c r="L980" s="5">
        <f t="shared" si="542"/>
        <v>0</v>
      </c>
    </row>
    <row r="981" spans="1:14" hidden="1" x14ac:dyDescent="0.3">
      <c r="A981" t="s">
        <v>7</v>
      </c>
      <c r="B981">
        <v>9</v>
      </c>
      <c r="C981">
        <v>9</v>
      </c>
      <c r="D981">
        <v>813</v>
      </c>
      <c r="E981">
        <v>290</v>
      </c>
      <c r="F981">
        <v>1</v>
      </c>
      <c r="G981">
        <v>0</v>
      </c>
      <c r="I981" s="7">
        <f t="shared" si="539"/>
        <v>1</v>
      </c>
      <c r="J981">
        <f t="shared" si="540"/>
        <v>0</v>
      </c>
      <c r="K981" s="5">
        <f t="shared" si="541"/>
        <v>0</v>
      </c>
      <c r="L981" s="5">
        <f t="shared" si="542"/>
        <v>813</v>
      </c>
      <c r="N981">
        <f t="shared" ref="N981" si="552">$K980+$K981-$L980-$L981</f>
        <v>-701</v>
      </c>
    </row>
    <row r="982" spans="1:14" hidden="1" x14ac:dyDescent="0.3">
      <c r="A982" t="s">
        <v>8</v>
      </c>
      <c r="B982">
        <v>23</v>
      </c>
      <c r="C982">
        <v>41</v>
      </c>
      <c r="D982">
        <v>1466</v>
      </c>
      <c r="E982">
        <v>291</v>
      </c>
      <c r="F982">
        <v>1</v>
      </c>
      <c r="G982">
        <v>0</v>
      </c>
      <c r="I982" s="7">
        <f t="shared" si="539"/>
        <v>1.7826086956521738</v>
      </c>
      <c r="J982">
        <f t="shared" si="540"/>
        <v>18</v>
      </c>
      <c r="K982" s="5">
        <f t="shared" si="541"/>
        <v>1466</v>
      </c>
      <c r="L982" s="5">
        <f t="shared" si="542"/>
        <v>0</v>
      </c>
    </row>
    <row r="983" spans="1:14" hidden="1" x14ac:dyDescent="0.3">
      <c r="A983" t="s">
        <v>7</v>
      </c>
      <c r="B983">
        <v>23</v>
      </c>
      <c r="C983">
        <v>41</v>
      </c>
      <c r="D983">
        <v>2829</v>
      </c>
      <c r="E983">
        <v>291</v>
      </c>
      <c r="F983">
        <v>1</v>
      </c>
      <c r="G983">
        <v>0</v>
      </c>
      <c r="I983" s="7">
        <f t="shared" si="539"/>
        <v>1.7826086956521738</v>
      </c>
      <c r="J983">
        <f t="shared" si="540"/>
        <v>18</v>
      </c>
      <c r="K983" s="5">
        <f t="shared" si="541"/>
        <v>0</v>
      </c>
      <c r="L983" s="5">
        <f t="shared" si="542"/>
        <v>2829</v>
      </c>
      <c r="N983">
        <f t="shared" ref="N983" si="553">$K982+$K983-$L982-$L983</f>
        <v>-1363</v>
      </c>
    </row>
    <row r="984" spans="1:14" hidden="1" x14ac:dyDescent="0.3">
      <c r="A984" t="s">
        <v>8</v>
      </c>
      <c r="B984">
        <v>21</v>
      </c>
      <c r="C984">
        <v>21</v>
      </c>
      <c r="D984">
        <v>155</v>
      </c>
      <c r="E984">
        <v>292</v>
      </c>
      <c r="F984">
        <v>1</v>
      </c>
      <c r="G984">
        <v>0</v>
      </c>
      <c r="I984" s="7">
        <f t="shared" si="539"/>
        <v>1</v>
      </c>
      <c r="J984">
        <f t="shared" si="540"/>
        <v>0</v>
      </c>
      <c r="K984" s="5">
        <f t="shared" si="541"/>
        <v>155</v>
      </c>
      <c r="L984" s="5">
        <f t="shared" si="542"/>
        <v>0</v>
      </c>
    </row>
    <row r="985" spans="1:14" hidden="1" x14ac:dyDescent="0.3">
      <c r="A985" t="s">
        <v>7</v>
      </c>
      <c r="B985">
        <v>21</v>
      </c>
      <c r="C985">
        <v>21</v>
      </c>
      <c r="D985">
        <v>1808</v>
      </c>
      <c r="E985">
        <v>292</v>
      </c>
      <c r="F985">
        <v>1</v>
      </c>
      <c r="G985">
        <v>0</v>
      </c>
      <c r="I985" s="7">
        <f t="shared" si="539"/>
        <v>1</v>
      </c>
      <c r="J985">
        <f t="shared" si="540"/>
        <v>0</v>
      </c>
      <c r="K985" s="5">
        <f t="shared" si="541"/>
        <v>0</v>
      </c>
      <c r="L985" s="5">
        <f t="shared" si="542"/>
        <v>1808</v>
      </c>
      <c r="N985">
        <f t="shared" ref="N985" si="554">$K984+$K985-$L984-$L985</f>
        <v>-1653</v>
      </c>
    </row>
    <row r="986" spans="1:14" hidden="1" x14ac:dyDescent="0.3">
      <c r="A986" t="s">
        <v>8</v>
      </c>
      <c r="B986">
        <v>15</v>
      </c>
      <c r="C986">
        <v>15</v>
      </c>
      <c r="D986">
        <v>144</v>
      </c>
      <c r="E986">
        <v>293</v>
      </c>
      <c r="F986">
        <v>1</v>
      </c>
      <c r="G986">
        <v>0</v>
      </c>
      <c r="I986" s="7">
        <f t="shared" si="539"/>
        <v>1</v>
      </c>
      <c r="J986">
        <f t="shared" si="540"/>
        <v>0</v>
      </c>
      <c r="K986" s="5">
        <f t="shared" si="541"/>
        <v>144</v>
      </c>
      <c r="L986" s="5">
        <f t="shared" si="542"/>
        <v>0</v>
      </c>
    </row>
    <row r="987" spans="1:14" hidden="1" x14ac:dyDescent="0.3">
      <c r="A987" t="s">
        <v>7</v>
      </c>
      <c r="B987">
        <v>15</v>
      </c>
      <c r="C987">
        <v>15</v>
      </c>
      <c r="D987">
        <v>1054</v>
      </c>
      <c r="E987">
        <v>293</v>
      </c>
      <c r="F987">
        <v>1</v>
      </c>
      <c r="G987">
        <v>0</v>
      </c>
      <c r="I987" s="7">
        <f t="shared" si="539"/>
        <v>1</v>
      </c>
      <c r="J987">
        <f t="shared" si="540"/>
        <v>0</v>
      </c>
      <c r="K987" s="5">
        <f t="shared" si="541"/>
        <v>0</v>
      </c>
      <c r="L987" s="5">
        <f t="shared" si="542"/>
        <v>1054</v>
      </c>
      <c r="N987">
        <f t="shared" ref="N987" si="555">$K986+$K987-$L986-$L987</f>
        <v>-910</v>
      </c>
    </row>
    <row r="988" spans="1:14" hidden="1" x14ac:dyDescent="0.3">
      <c r="A988" t="s">
        <v>7</v>
      </c>
      <c r="B988">
        <v>12</v>
      </c>
      <c r="C988">
        <v>12</v>
      </c>
      <c r="D988">
        <v>957</v>
      </c>
      <c r="E988">
        <v>294</v>
      </c>
      <c r="F988">
        <v>1</v>
      </c>
      <c r="G988">
        <v>0</v>
      </c>
      <c r="I988" s="7">
        <f t="shared" si="539"/>
        <v>1</v>
      </c>
      <c r="J988">
        <f t="shared" si="540"/>
        <v>0</v>
      </c>
      <c r="K988" s="5">
        <f t="shared" si="541"/>
        <v>0</v>
      </c>
      <c r="L988" s="5">
        <f t="shared" si="542"/>
        <v>957</v>
      </c>
    </row>
    <row r="989" spans="1:14" hidden="1" x14ac:dyDescent="0.3">
      <c r="A989" t="s">
        <v>8</v>
      </c>
      <c r="B989">
        <v>12</v>
      </c>
      <c r="C989">
        <v>12</v>
      </c>
      <c r="D989">
        <v>144</v>
      </c>
      <c r="E989">
        <v>294</v>
      </c>
      <c r="F989">
        <v>1</v>
      </c>
      <c r="G989">
        <v>0</v>
      </c>
      <c r="I989" s="7">
        <f t="shared" si="539"/>
        <v>1</v>
      </c>
      <c r="J989">
        <f t="shared" si="540"/>
        <v>0</v>
      </c>
      <c r="K989" s="5">
        <f t="shared" si="541"/>
        <v>144</v>
      </c>
      <c r="L989" s="5">
        <f t="shared" si="542"/>
        <v>0</v>
      </c>
      <c r="N989">
        <f t="shared" ref="N989" si="556">$K988+$K989-$L988-$L989</f>
        <v>-813</v>
      </c>
    </row>
    <row r="990" spans="1:14" hidden="1" x14ac:dyDescent="0.3">
      <c r="A990" t="s">
        <v>7</v>
      </c>
      <c r="B990">
        <v>13</v>
      </c>
      <c r="C990">
        <v>13</v>
      </c>
      <c r="D990">
        <v>1322</v>
      </c>
      <c r="E990">
        <v>295</v>
      </c>
      <c r="F990">
        <v>1</v>
      </c>
      <c r="G990">
        <v>0</v>
      </c>
      <c r="I990" s="7">
        <f t="shared" si="539"/>
        <v>1</v>
      </c>
      <c r="J990">
        <f t="shared" si="540"/>
        <v>0</v>
      </c>
      <c r="K990" s="5">
        <f t="shared" si="541"/>
        <v>0</v>
      </c>
      <c r="L990" s="5">
        <f t="shared" si="542"/>
        <v>1322</v>
      </c>
    </row>
    <row r="991" spans="1:14" hidden="1" x14ac:dyDescent="0.3">
      <c r="A991" t="s">
        <v>8</v>
      </c>
      <c r="B991">
        <v>13</v>
      </c>
      <c r="C991">
        <v>13</v>
      </c>
      <c r="D991">
        <v>136</v>
      </c>
      <c r="E991">
        <v>295</v>
      </c>
      <c r="F991">
        <v>1</v>
      </c>
      <c r="G991">
        <v>0</v>
      </c>
      <c r="I991" s="7">
        <f t="shared" si="539"/>
        <v>1</v>
      </c>
      <c r="J991">
        <f t="shared" si="540"/>
        <v>0</v>
      </c>
      <c r="K991" s="5">
        <f t="shared" si="541"/>
        <v>136</v>
      </c>
      <c r="L991" s="5">
        <f t="shared" si="542"/>
        <v>0</v>
      </c>
      <c r="N991">
        <f t="shared" ref="N991" si="557">$K990+$K991-$L990-$L991</f>
        <v>-1186</v>
      </c>
    </row>
    <row r="992" spans="1:14" hidden="1" x14ac:dyDescent="0.3">
      <c r="A992" t="s">
        <v>7</v>
      </c>
      <c r="B992">
        <v>19</v>
      </c>
      <c r="C992">
        <v>23</v>
      </c>
      <c r="D992">
        <v>1558</v>
      </c>
      <c r="E992">
        <v>296</v>
      </c>
      <c r="F992">
        <v>1</v>
      </c>
      <c r="G992">
        <v>0</v>
      </c>
      <c r="I992" s="7">
        <f t="shared" si="539"/>
        <v>1.2105263157894737</v>
      </c>
      <c r="J992">
        <f t="shared" si="540"/>
        <v>4</v>
      </c>
      <c r="K992" s="5">
        <f t="shared" si="541"/>
        <v>0</v>
      </c>
      <c r="L992" s="5">
        <f t="shared" si="542"/>
        <v>1558</v>
      </c>
    </row>
    <row r="993" spans="1:14" hidden="1" x14ac:dyDescent="0.3">
      <c r="A993" t="s">
        <v>8</v>
      </c>
      <c r="B993">
        <v>19</v>
      </c>
      <c r="C993">
        <v>23</v>
      </c>
      <c r="D993">
        <v>411</v>
      </c>
      <c r="E993">
        <v>296</v>
      </c>
      <c r="F993">
        <v>1</v>
      </c>
      <c r="G993">
        <v>0</v>
      </c>
      <c r="I993" s="7">
        <f t="shared" si="539"/>
        <v>1.2105263157894737</v>
      </c>
      <c r="J993">
        <f t="shared" si="540"/>
        <v>4</v>
      </c>
      <c r="K993" s="5">
        <f t="shared" si="541"/>
        <v>411</v>
      </c>
      <c r="L993" s="5">
        <f t="shared" si="542"/>
        <v>0</v>
      </c>
      <c r="N993">
        <f t="shared" ref="N993" si="558">$K992+$K993-$L992-$L993</f>
        <v>-1147</v>
      </c>
    </row>
    <row r="994" spans="1:14" hidden="1" x14ac:dyDescent="0.3">
      <c r="A994" t="s">
        <v>7</v>
      </c>
      <c r="B994">
        <v>27</v>
      </c>
      <c r="C994">
        <v>27</v>
      </c>
      <c r="D994">
        <v>2470</v>
      </c>
      <c r="E994">
        <v>297</v>
      </c>
      <c r="F994">
        <v>1</v>
      </c>
      <c r="G994">
        <v>0</v>
      </c>
      <c r="I994" s="7">
        <f t="shared" si="539"/>
        <v>1</v>
      </c>
      <c r="J994">
        <f t="shared" si="540"/>
        <v>0</v>
      </c>
      <c r="K994" s="5">
        <f t="shared" si="541"/>
        <v>0</v>
      </c>
      <c r="L994" s="5">
        <f t="shared" si="542"/>
        <v>2470</v>
      </c>
    </row>
    <row r="995" spans="1:14" hidden="1" x14ac:dyDescent="0.3">
      <c r="A995" t="s">
        <v>8</v>
      </c>
      <c r="B995">
        <v>27</v>
      </c>
      <c r="C995">
        <v>27</v>
      </c>
      <c r="D995">
        <v>165</v>
      </c>
      <c r="E995">
        <v>297</v>
      </c>
      <c r="F995">
        <v>1</v>
      </c>
      <c r="G995">
        <v>0</v>
      </c>
      <c r="I995" s="7">
        <f t="shared" si="539"/>
        <v>1</v>
      </c>
      <c r="J995">
        <f t="shared" si="540"/>
        <v>0</v>
      </c>
      <c r="K995" s="5">
        <f t="shared" si="541"/>
        <v>165</v>
      </c>
      <c r="L995" s="5">
        <f t="shared" si="542"/>
        <v>0</v>
      </c>
      <c r="N995">
        <f t="shared" ref="N995" si="559">$K994+$K995-$L994-$L995</f>
        <v>-2305</v>
      </c>
    </row>
    <row r="996" spans="1:14" hidden="1" x14ac:dyDescent="0.3">
      <c r="A996" t="s">
        <v>7</v>
      </c>
      <c r="B996">
        <v>14</v>
      </c>
      <c r="C996">
        <v>14</v>
      </c>
      <c r="D996">
        <v>1152</v>
      </c>
      <c r="E996">
        <v>298</v>
      </c>
      <c r="F996">
        <v>1</v>
      </c>
      <c r="G996">
        <v>0</v>
      </c>
      <c r="I996" s="7">
        <f t="shared" si="539"/>
        <v>1</v>
      </c>
      <c r="J996">
        <f t="shared" si="540"/>
        <v>0</v>
      </c>
      <c r="K996" s="5">
        <f t="shared" si="541"/>
        <v>0</v>
      </c>
      <c r="L996" s="5">
        <f t="shared" si="542"/>
        <v>1152</v>
      </c>
    </row>
    <row r="997" spans="1:14" hidden="1" x14ac:dyDescent="0.3">
      <c r="A997" t="s">
        <v>8</v>
      </c>
      <c r="B997">
        <v>14</v>
      </c>
      <c r="C997">
        <v>14</v>
      </c>
      <c r="D997">
        <v>128</v>
      </c>
      <c r="E997">
        <v>298</v>
      </c>
      <c r="F997">
        <v>1</v>
      </c>
      <c r="G997">
        <v>0</v>
      </c>
      <c r="I997" s="7">
        <f t="shared" si="539"/>
        <v>1</v>
      </c>
      <c r="J997">
        <f t="shared" si="540"/>
        <v>0</v>
      </c>
      <c r="K997" s="5">
        <f t="shared" si="541"/>
        <v>128</v>
      </c>
      <c r="L997" s="5">
        <f t="shared" si="542"/>
        <v>0</v>
      </c>
      <c r="N997">
        <f t="shared" ref="N997" si="560">$K996+$K997-$L996-$L997</f>
        <v>-1024</v>
      </c>
    </row>
    <row r="998" spans="1:14" hidden="1" x14ac:dyDescent="0.3">
      <c r="A998" t="s">
        <v>8</v>
      </c>
      <c r="B998">
        <v>4</v>
      </c>
      <c r="C998">
        <v>4</v>
      </c>
      <c r="D998">
        <v>97</v>
      </c>
      <c r="E998">
        <v>299</v>
      </c>
      <c r="F998">
        <v>1</v>
      </c>
      <c r="G998">
        <v>0</v>
      </c>
      <c r="I998" s="7">
        <f t="shared" si="539"/>
        <v>1</v>
      </c>
      <c r="J998">
        <f t="shared" si="540"/>
        <v>0</v>
      </c>
      <c r="K998" s="5">
        <f t="shared" si="541"/>
        <v>97</v>
      </c>
      <c r="L998" s="5">
        <f t="shared" si="542"/>
        <v>0</v>
      </c>
    </row>
    <row r="999" spans="1:14" hidden="1" x14ac:dyDescent="0.3">
      <c r="A999" t="s">
        <v>7</v>
      </c>
      <c r="B999">
        <v>4</v>
      </c>
      <c r="C999">
        <v>4</v>
      </c>
      <c r="D999">
        <v>380</v>
      </c>
      <c r="E999">
        <v>299</v>
      </c>
      <c r="F999">
        <v>1</v>
      </c>
      <c r="G999">
        <v>0</v>
      </c>
      <c r="I999" s="7">
        <f t="shared" si="539"/>
        <v>1</v>
      </c>
      <c r="J999">
        <f t="shared" si="540"/>
        <v>0</v>
      </c>
      <c r="K999" s="5">
        <f t="shared" si="541"/>
        <v>0</v>
      </c>
      <c r="L999" s="5">
        <f t="shared" si="542"/>
        <v>380</v>
      </c>
      <c r="N999">
        <f t="shared" ref="N999" si="561">$K998+$K999-$L998-$L999</f>
        <v>-283</v>
      </c>
    </row>
    <row r="1000" spans="1:14" x14ac:dyDescent="0.3">
      <c r="A1000" t="s">
        <v>7</v>
      </c>
      <c r="B1000">
        <v>12</v>
      </c>
      <c r="C1000">
        <v>37</v>
      </c>
      <c r="D1000">
        <v>2756</v>
      </c>
      <c r="E1000">
        <v>300</v>
      </c>
      <c r="F1000">
        <v>1</v>
      </c>
      <c r="G1000">
        <v>0</v>
      </c>
      <c r="I1000" s="7">
        <f t="shared" si="539"/>
        <v>3.0833333333333335</v>
      </c>
      <c r="J1000">
        <f t="shared" si="540"/>
        <v>25</v>
      </c>
      <c r="K1000" s="5">
        <f t="shared" si="541"/>
        <v>0</v>
      </c>
      <c r="L1000" s="5">
        <f t="shared" si="542"/>
        <v>2756</v>
      </c>
    </row>
    <row r="1001" spans="1:14" x14ac:dyDescent="0.3">
      <c r="A1001" t="s">
        <v>8</v>
      </c>
      <c r="B1001">
        <v>12</v>
      </c>
      <c r="C1001">
        <v>37</v>
      </c>
      <c r="D1001">
        <v>2622</v>
      </c>
      <c r="E1001">
        <v>300</v>
      </c>
      <c r="F1001">
        <v>1</v>
      </c>
      <c r="G1001">
        <v>0</v>
      </c>
      <c r="I1001" s="7">
        <f t="shared" si="539"/>
        <v>3.0833333333333335</v>
      </c>
      <c r="J1001">
        <f t="shared" si="540"/>
        <v>25</v>
      </c>
      <c r="K1001" s="5">
        <f t="shared" si="541"/>
        <v>2622</v>
      </c>
      <c r="L1001" s="5">
        <f t="shared" si="542"/>
        <v>0</v>
      </c>
      <c r="N1001">
        <f t="shared" ref="N1001" si="562">$K1000+$K1001-$L1000-$L1001</f>
        <v>-134</v>
      </c>
    </row>
    <row r="1002" spans="1:14" hidden="1" x14ac:dyDescent="0.3">
      <c r="A1002" t="s">
        <v>7</v>
      </c>
      <c r="B1002">
        <v>11</v>
      </c>
      <c r="C1002">
        <v>33</v>
      </c>
      <c r="D1002">
        <v>3304</v>
      </c>
      <c r="E1002">
        <v>1</v>
      </c>
      <c r="F1002">
        <v>1</v>
      </c>
      <c r="G1002">
        <v>0</v>
      </c>
      <c r="I1002" s="7">
        <f t="shared" si="539"/>
        <v>3</v>
      </c>
      <c r="J1002">
        <f t="shared" si="540"/>
        <v>22</v>
      </c>
      <c r="K1002" s="5">
        <f t="shared" si="541"/>
        <v>0</v>
      </c>
      <c r="L1002" s="5">
        <f t="shared" si="542"/>
        <v>3304</v>
      </c>
    </row>
    <row r="1003" spans="1:14" hidden="1" x14ac:dyDescent="0.3">
      <c r="A1003" t="s">
        <v>8</v>
      </c>
      <c r="B1003">
        <v>11</v>
      </c>
      <c r="C1003">
        <v>33</v>
      </c>
      <c r="D1003">
        <v>2668</v>
      </c>
      <c r="E1003">
        <v>1</v>
      </c>
      <c r="F1003">
        <v>1</v>
      </c>
      <c r="G1003">
        <v>0</v>
      </c>
      <c r="I1003" s="7">
        <f t="shared" si="539"/>
        <v>3</v>
      </c>
      <c r="J1003">
        <f t="shared" si="540"/>
        <v>22</v>
      </c>
      <c r="K1003" s="5">
        <f t="shared" si="541"/>
        <v>2668</v>
      </c>
      <c r="L1003" s="5">
        <f t="shared" si="542"/>
        <v>0</v>
      </c>
      <c r="N1003">
        <f t="shared" ref="N1003" si="563">$K1002+$K1003-$L1002-$L1003</f>
        <v>-636</v>
      </c>
    </row>
    <row r="1004" spans="1:14" hidden="1" x14ac:dyDescent="0.3">
      <c r="A1004" t="s">
        <v>8</v>
      </c>
      <c r="B1004">
        <v>3</v>
      </c>
      <c r="C1004">
        <v>3</v>
      </c>
      <c r="D1004">
        <v>129</v>
      </c>
      <c r="E1004">
        <v>2</v>
      </c>
      <c r="F1004">
        <v>1</v>
      </c>
      <c r="G1004">
        <v>0</v>
      </c>
      <c r="I1004" s="7">
        <f t="shared" si="539"/>
        <v>1</v>
      </c>
      <c r="J1004">
        <f t="shared" si="540"/>
        <v>0</v>
      </c>
      <c r="K1004" s="5">
        <f t="shared" si="541"/>
        <v>129</v>
      </c>
      <c r="L1004" s="5">
        <f t="shared" si="542"/>
        <v>0</v>
      </c>
    </row>
    <row r="1005" spans="1:14" hidden="1" x14ac:dyDescent="0.3">
      <c r="A1005" t="s">
        <v>7</v>
      </c>
      <c r="B1005">
        <v>3</v>
      </c>
      <c r="C1005">
        <v>3</v>
      </c>
      <c r="D1005">
        <v>240</v>
      </c>
      <c r="E1005">
        <v>2</v>
      </c>
      <c r="F1005">
        <v>1</v>
      </c>
      <c r="G1005">
        <v>0</v>
      </c>
      <c r="I1005" s="7">
        <f t="shared" si="539"/>
        <v>1</v>
      </c>
      <c r="J1005">
        <f t="shared" si="540"/>
        <v>0</v>
      </c>
      <c r="K1005" s="5">
        <f t="shared" si="541"/>
        <v>0</v>
      </c>
      <c r="L1005" s="5">
        <f t="shared" si="542"/>
        <v>240</v>
      </c>
      <c r="N1005">
        <f t="shared" ref="N1005" si="564">$K1004+$K1005-$L1004-$L1005</f>
        <v>-111</v>
      </c>
    </row>
    <row r="1006" spans="1:14" hidden="1" x14ac:dyDescent="0.3">
      <c r="A1006" t="s">
        <v>8</v>
      </c>
      <c r="B1006">
        <v>7</v>
      </c>
      <c r="C1006">
        <v>13</v>
      </c>
      <c r="D1006">
        <v>718</v>
      </c>
      <c r="E1006">
        <v>3</v>
      </c>
      <c r="F1006">
        <v>1</v>
      </c>
      <c r="G1006">
        <v>0</v>
      </c>
      <c r="I1006" s="7">
        <f t="shared" si="539"/>
        <v>1.8571428571428572</v>
      </c>
      <c r="J1006">
        <f t="shared" si="540"/>
        <v>6</v>
      </c>
      <c r="K1006" s="5">
        <f t="shared" si="541"/>
        <v>718</v>
      </c>
      <c r="L1006" s="5">
        <f t="shared" si="542"/>
        <v>0</v>
      </c>
    </row>
    <row r="1007" spans="1:14" hidden="1" x14ac:dyDescent="0.3">
      <c r="A1007" t="s">
        <v>7</v>
      </c>
      <c r="B1007">
        <v>7</v>
      </c>
      <c r="C1007">
        <v>13</v>
      </c>
      <c r="D1007">
        <v>892</v>
      </c>
      <c r="E1007">
        <v>3</v>
      </c>
      <c r="F1007">
        <v>1</v>
      </c>
      <c r="G1007">
        <v>0</v>
      </c>
      <c r="I1007" s="7">
        <f t="shared" si="539"/>
        <v>1.8571428571428572</v>
      </c>
      <c r="J1007">
        <f t="shared" si="540"/>
        <v>6</v>
      </c>
      <c r="K1007" s="5">
        <f t="shared" si="541"/>
        <v>0</v>
      </c>
      <c r="L1007" s="5">
        <f t="shared" si="542"/>
        <v>892</v>
      </c>
      <c r="N1007">
        <f t="shared" ref="N1007" si="565">$K1006+$K1007-$L1006-$L1007</f>
        <v>-174</v>
      </c>
    </row>
    <row r="1008" spans="1:14" hidden="1" x14ac:dyDescent="0.3">
      <c r="A1008" t="s">
        <v>7</v>
      </c>
      <c r="B1008">
        <v>14</v>
      </c>
      <c r="C1008">
        <v>14</v>
      </c>
      <c r="D1008">
        <v>1219</v>
      </c>
      <c r="E1008">
        <v>4</v>
      </c>
      <c r="F1008">
        <v>1</v>
      </c>
      <c r="G1008">
        <v>0</v>
      </c>
      <c r="I1008" s="7">
        <f t="shared" si="539"/>
        <v>1</v>
      </c>
      <c r="J1008">
        <f t="shared" si="540"/>
        <v>0</v>
      </c>
      <c r="K1008" s="5">
        <f t="shared" si="541"/>
        <v>0</v>
      </c>
      <c r="L1008" s="5">
        <f t="shared" si="542"/>
        <v>1219</v>
      </c>
    </row>
    <row r="1009" spans="1:14" hidden="1" x14ac:dyDescent="0.3">
      <c r="A1009" t="s">
        <v>8</v>
      </c>
      <c r="B1009">
        <v>14</v>
      </c>
      <c r="C1009">
        <v>14</v>
      </c>
      <c r="D1009">
        <v>137</v>
      </c>
      <c r="E1009">
        <v>4</v>
      </c>
      <c r="F1009">
        <v>1</v>
      </c>
      <c r="G1009">
        <v>0</v>
      </c>
      <c r="I1009" s="7">
        <f t="shared" si="539"/>
        <v>1</v>
      </c>
      <c r="J1009">
        <f t="shared" si="540"/>
        <v>0</v>
      </c>
      <c r="K1009" s="5">
        <f t="shared" si="541"/>
        <v>137</v>
      </c>
      <c r="L1009" s="5">
        <f t="shared" si="542"/>
        <v>0</v>
      </c>
      <c r="N1009">
        <f t="shared" ref="N1009" si="566">$K1008+$K1009-$L1008-$L1009</f>
        <v>-1082</v>
      </c>
    </row>
    <row r="1010" spans="1:14" hidden="1" x14ac:dyDescent="0.3">
      <c r="A1010" t="s">
        <v>8</v>
      </c>
      <c r="B1010">
        <v>16</v>
      </c>
      <c r="C1010">
        <v>16</v>
      </c>
      <c r="D1010">
        <v>136</v>
      </c>
      <c r="E1010">
        <v>5</v>
      </c>
      <c r="F1010">
        <v>1</v>
      </c>
      <c r="G1010">
        <v>0</v>
      </c>
      <c r="I1010" s="7">
        <f t="shared" si="539"/>
        <v>1</v>
      </c>
      <c r="J1010">
        <f t="shared" si="540"/>
        <v>0</v>
      </c>
      <c r="K1010" s="5">
        <f t="shared" si="541"/>
        <v>136</v>
      </c>
      <c r="L1010" s="5">
        <f t="shared" si="542"/>
        <v>0</v>
      </c>
    </row>
    <row r="1011" spans="1:14" hidden="1" x14ac:dyDescent="0.3">
      <c r="A1011" t="s">
        <v>7</v>
      </c>
      <c r="B1011">
        <v>16</v>
      </c>
      <c r="C1011">
        <v>16</v>
      </c>
      <c r="D1011">
        <v>1137</v>
      </c>
      <c r="E1011">
        <v>5</v>
      </c>
      <c r="F1011">
        <v>1</v>
      </c>
      <c r="G1011">
        <v>0</v>
      </c>
      <c r="I1011" s="7">
        <f t="shared" si="539"/>
        <v>1</v>
      </c>
      <c r="J1011">
        <f t="shared" si="540"/>
        <v>0</v>
      </c>
      <c r="K1011" s="5">
        <f t="shared" si="541"/>
        <v>0</v>
      </c>
      <c r="L1011" s="5">
        <f t="shared" si="542"/>
        <v>1137</v>
      </c>
      <c r="N1011">
        <f t="shared" ref="N1011" si="567">$K1010+$K1011-$L1010-$L1011</f>
        <v>-1001</v>
      </c>
    </row>
    <row r="1012" spans="1:14" x14ac:dyDescent="0.3">
      <c r="A1012" t="s">
        <v>8</v>
      </c>
      <c r="B1012">
        <v>5</v>
      </c>
      <c r="C1012">
        <v>32</v>
      </c>
      <c r="D1012">
        <v>2500</v>
      </c>
      <c r="E1012">
        <v>6</v>
      </c>
      <c r="F1012">
        <v>1</v>
      </c>
      <c r="G1012">
        <v>0</v>
      </c>
      <c r="I1012" s="7">
        <f t="shared" si="539"/>
        <v>6.4</v>
      </c>
      <c r="J1012">
        <f t="shared" si="540"/>
        <v>27</v>
      </c>
      <c r="K1012" s="5">
        <f t="shared" si="541"/>
        <v>2500</v>
      </c>
      <c r="L1012" s="5">
        <f t="shared" si="542"/>
        <v>0</v>
      </c>
    </row>
    <row r="1013" spans="1:14" x14ac:dyDescent="0.3">
      <c r="A1013" t="s">
        <v>7</v>
      </c>
      <c r="B1013">
        <v>5</v>
      </c>
      <c r="C1013">
        <v>32</v>
      </c>
      <c r="D1013">
        <v>2668</v>
      </c>
      <c r="E1013">
        <v>6</v>
      </c>
      <c r="F1013">
        <v>1</v>
      </c>
      <c r="G1013">
        <v>0</v>
      </c>
      <c r="I1013" s="7">
        <f t="shared" si="539"/>
        <v>6.4</v>
      </c>
      <c r="J1013">
        <f t="shared" si="540"/>
        <v>27</v>
      </c>
      <c r="K1013" s="5">
        <f t="shared" si="541"/>
        <v>0</v>
      </c>
      <c r="L1013" s="5">
        <f t="shared" si="542"/>
        <v>2668</v>
      </c>
      <c r="N1013">
        <f t="shared" ref="N1013" si="568">$K1012+$K1013-$L1012-$L1013</f>
        <v>-168</v>
      </c>
    </row>
    <row r="1014" spans="1:14" hidden="1" x14ac:dyDescent="0.3">
      <c r="A1014" t="s">
        <v>8</v>
      </c>
      <c r="B1014">
        <v>16</v>
      </c>
      <c r="C1014">
        <v>29</v>
      </c>
      <c r="D1014">
        <v>1401</v>
      </c>
      <c r="E1014">
        <v>7</v>
      </c>
      <c r="F1014">
        <v>1</v>
      </c>
      <c r="G1014">
        <v>0</v>
      </c>
      <c r="I1014" s="7">
        <f t="shared" si="539"/>
        <v>1.8125</v>
      </c>
      <c r="J1014">
        <f t="shared" si="540"/>
        <v>13</v>
      </c>
      <c r="K1014" s="5">
        <f t="shared" si="541"/>
        <v>1401</v>
      </c>
      <c r="L1014" s="5">
        <f t="shared" si="542"/>
        <v>0</v>
      </c>
    </row>
    <row r="1015" spans="1:14" hidden="1" x14ac:dyDescent="0.3">
      <c r="A1015" t="s">
        <v>7</v>
      </c>
      <c r="B1015">
        <v>16</v>
      </c>
      <c r="C1015">
        <v>29</v>
      </c>
      <c r="D1015">
        <v>2274</v>
      </c>
      <c r="E1015">
        <v>7</v>
      </c>
      <c r="F1015">
        <v>1</v>
      </c>
      <c r="G1015">
        <v>0</v>
      </c>
      <c r="I1015" s="7">
        <f t="shared" si="539"/>
        <v>1.8125</v>
      </c>
      <c r="J1015">
        <f t="shared" si="540"/>
        <v>13</v>
      </c>
      <c r="K1015" s="5">
        <f t="shared" si="541"/>
        <v>0</v>
      </c>
      <c r="L1015" s="5">
        <f t="shared" si="542"/>
        <v>2274</v>
      </c>
      <c r="N1015">
        <f t="shared" ref="N1015" si="569">$K1014+$K1015-$L1014-$L1015</f>
        <v>-873</v>
      </c>
    </row>
    <row r="1016" spans="1:14" hidden="1" x14ac:dyDescent="0.3">
      <c r="A1016" t="s">
        <v>8</v>
      </c>
      <c r="B1016">
        <v>6</v>
      </c>
      <c r="C1016">
        <v>6</v>
      </c>
      <c r="D1016">
        <v>132</v>
      </c>
      <c r="E1016">
        <v>8</v>
      </c>
      <c r="F1016">
        <v>1</v>
      </c>
      <c r="G1016">
        <v>0</v>
      </c>
      <c r="I1016" s="7">
        <f t="shared" si="539"/>
        <v>1</v>
      </c>
      <c r="J1016">
        <f t="shared" si="540"/>
        <v>0</v>
      </c>
      <c r="K1016" s="5">
        <f t="shared" si="541"/>
        <v>132</v>
      </c>
      <c r="L1016" s="5">
        <f t="shared" si="542"/>
        <v>0</v>
      </c>
    </row>
    <row r="1017" spans="1:14" hidden="1" x14ac:dyDescent="0.3">
      <c r="A1017" t="s">
        <v>7</v>
      </c>
      <c r="B1017">
        <v>6</v>
      </c>
      <c r="C1017">
        <v>6</v>
      </c>
      <c r="D1017">
        <v>415</v>
      </c>
      <c r="E1017">
        <v>8</v>
      </c>
      <c r="F1017">
        <v>1</v>
      </c>
      <c r="G1017">
        <v>0</v>
      </c>
      <c r="I1017" s="7">
        <f t="shared" si="539"/>
        <v>1</v>
      </c>
      <c r="J1017">
        <f t="shared" si="540"/>
        <v>0</v>
      </c>
      <c r="K1017" s="5">
        <f t="shared" si="541"/>
        <v>0</v>
      </c>
      <c r="L1017" s="5">
        <f t="shared" si="542"/>
        <v>415</v>
      </c>
      <c r="N1017">
        <f t="shared" ref="N1017" si="570">$K1016+$K1017-$L1016-$L1017</f>
        <v>-283</v>
      </c>
    </row>
    <row r="1018" spans="1:14" hidden="1" x14ac:dyDescent="0.3">
      <c r="A1018" t="s">
        <v>8</v>
      </c>
      <c r="B1018">
        <v>8</v>
      </c>
      <c r="C1018">
        <v>8</v>
      </c>
      <c r="D1018">
        <v>133</v>
      </c>
      <c r="E1018">
        <v>9</v>
      </c>
      <c r="F1018">
        <v>1</v>
      </c>
      <c r="G1018">
        <v>0</v>
      </c>
      <c r="I1018" s="7">
        <f t="shared" si="539"/>
        <v>1</v>
      </c>
      <c r="J1018">
        <f t="shared" si="540"/>
        <v>0</v>
      </c>
      <c r="K1018" s="5">
        <f t="shared" si="541"/>
        <v>133</v>
      </c>
      <c r="L1018" s="5">
        <f t="shared" si="542"/>
        <v>0</v>
      </c>
    </row>
    <row r="1019" spans="1:14" hidden="1" x14ac:dyDescent="0.3">
      <c r="A1019" t="s">
        <v>7</v>
      </c>
      <c r="B1019">
        <v>8</v>
      </c>
      <c r="C1019">
        <v>8</v>
      </c>
      <c r="D1019">
        <v>693</v>
      </c>
      <c r="E1019">
        <v>9</v>
      </c>
      <c r="F1019">
        <v>1</v>
      </c>
      <c r="G1019">
        <v>0</v>
      </c>
      <c r="I1019" s="7">
        <f t="shared" si="539"/>
        <v>1</v>
      </c>
      <c r="J1019">
        <f t="shared" si="540"/>
        <v>0</v>
      </c>
      <c r="K1019" s="5">
        <f t="shared" si="541"/>
        <v>0</v>
      </c>
      <c r="L1019" s="5">
        <f t="shared" si="542"/>
        <v>693</v>
      </c>
      <c r="N1019">
        <f t="shared" ref="N1019" si="571">$K1018+$K1019-$L1018-$L1019</f>
        <v>-560</v>
      </c>
    </row>
    <row r="1020" spans="1:14" hidden="1" x14ac:dyDescent="0.3">
      <c r="A1020" t="s">
        <v>8</v>
      </c>
      <c r="B1020">
        <v>28</v>
      </c>
      <c r="C1020">
        <v>28</v>
      </c>
      <c r="D1020">
        <v>188</v>
      </c>
      <c r="E1020">
        <v>10</v>
      </c>
      <c r="F1020">
        <v>1</v>
      </c>
      <c r="G1020">
        <v>0</v>
      </c>
      <c r="I1020" s="7">
        <f t="shared" si="539"/>
        <v>1</v>
      </c>
      <c r="J1020">
        <f t="shared" si="540"/>
        <v>0</v>
      </c>
      <c r="K1020" s="5">
        <f t="shared" si="541"/>
        <v>188</v>
      </c>
      <c r="L1020" s="5">
        <f t="shared" si="542"/>
        <v>0</v>
      </c>
    </row>
    <row r="1021" spans="1:14" hidden="1" x14ac:dyDescent="0.3">
      <c r="A1021" t="s">
        <v>7</v>
      </c>
      <c r="B1021">
        <v>28</v>
      </c>
      <c r="C1021">
        <v>28</v>
      </c>
      <c r="D1021">
        <v>2108</v>
      </c>
      <c r="E1021">
        <v>10</v>
      </c>
      <c r="F1021">
        <v>1</v>
      </c>
      <c r="G1021">
        <v>0</v>
      </c>
      <c r="I1021" s="7">
        <f t="shared" si="539"/>
        <v>1</v>
      </c>
      <c r="J1021">
        <f t="shared" si="540"/>
        <v>0</v>
      </c>
      <c r="K1021" s="5">
        <f t="shared" si="541"/>
        <v>0</v>
      </c>
      <c r="L1021" s="5">
        <f t="shared" si="542"/>
        <v>2108</v>
      </c>
      <c r="N1021">
        <f t="shared" ref="N1021" si="572">$K1020+$K1021-$L1020-$L1021</f>
        <v>-1920</v>
      </c>
    </row>
    <row r="1022" spans="1:14" hidden="1" x14ac:dyDescent="0.3">
      <c r="A1022" t="s">
        <v>7</v>
      </c>
      <c r="B1022">
        <v>8</v>
      </c>
      <c r="C1022">
        <v>11</v>
      </c>
      <c r="D1022">
        <v>1167</v>
      </c>
      <c r="E1022">
        <v>11</v>
      </c>
      <c r="F1022">
        <v>1</v>
      </c>
      <c r="G1022">
        <v>0</v>
      </c>
      <c r="I1022" s="7">
        <f t="shared" si="539"/>
        <v>1.375</v>
      </c>
      <c r="J1022">
        <f t="shared" si="540"/>
        <v>3</v>
      </c>
      <c r="K1022" s="5">
        <f t="shared" si="541"/>
        <v>0</v>
      </c>
      <c r="L1022" s="5">
        <f t="shared" si="542"/>
        <v>1167</v>
      </c>
    </row>
    <row r="1023" spans="1:14" hidden="1" x14ac:dyDescent="0.3">
      <c r="A1023" t="s">
        <v>8</v>
      </c>
      <c r="B1023">
        <v>8</v>
      </c>
      <c r="C1023">
        <v>11</v>
      </c>
      <c r="D1023">
        <v>548</v>
      </c>
      <c r="E1023">
        <v>11</v>
      </c>
      <c r="F1023">
        <v>1</v>
      </c>
      <c r="G1023">
        <v>0</v>
      </c>
      <c r="I1023" s="7">
        <f t="shared" si="539"/>
        <v>1.375</v>
      </c>
      <c r="J1023">
        <f t="shared" si="540"/>
        <v>3</v>
      </c>
      <c r="K1023" s="5">
        <f t="shared" si="541"/>
        <v>548</v>
      </c>
      <c r="L1023" s="5">
        <f t="shared" si="542"/>
        <v>0</v>
      </c>
      <c r="N1023">
        <f t="shared" ref="N1023" si="573">$K1022+$K1023-$L1022-$L1023</f>
        <v>-619</v>
      </c>
    </row>
    <row r="1024" spans="1:14" hidden="1" x14ac:dyDescent="0.3">
      <c r="A1024" t="s">
        <v>7</v>
      </c>
      <c r="B1024">
        <v>8</v>
      </c>
      <c r="C1024">
        <v>8</v>
      </c>
      <c r="D1024">
        <v>670</v>
      </c>
      <c r="E1024">
        <v>12</v>
      </c>
      <c r="F1024">
        <v>1</v>
      </c>
      <c r="G1024">
        <v>0</v>
      </c>
      <c r="I1024" s="7">
        <f t="shared" si="539"/>
        <v>1</v>
      </c>
      <c r="J1024">
        <f t="shared" si="540"/>
        <v>0</v>
      </c>
      <c r="K1024" s="5">
        <f t="shared" si="541"/>
        <v>0</v>
      </c>
      <c r="L1024" s="5">
        <f t="shared" si="542"/>
        <v>670</v>
      </c>
    </row>
    <row r="1025" spans="1:14" hidden="1" x14ac:dyDescent="0.3">
      <c r="A1025" t="s">
        <v>8</v>
      </c>
      <c r="B1025">
        <v>8</v>
      </c>
      <c r="C1025">
        <v>8</v>
      </c>
      <c r="D1025">
        <v>95</v>
      </c>
      <c r="E1025">
        <v>12</v>
      </c>
      <c r="F1025">
        <v>1</v>
      </c>
      <c r="G1025">
        <v>0</v>
      </c>
      <c r="I1025" s="7">
        <f t="shared" si="539"/>
        <v>1</v>
      </c>
      <c r="J1025">
        <f t="shared" si="540"/>
        <v>0</v>
      </c>
      <c r="K1025" s="5">
        <f t="shared" si="541"/>
        <v>95</v>
      </c>
      <c r="L1025" s="5">
        <f t="shared" si="542"/>
        <v>0</v>
      </c>
      <c r="N1025">
        <f t="shared" ref="N1025" si="574">$K1024+$K1025-$L1024-$L1025</f>
        <v>-575</v>
      </c>
    </row>
    <row r="1026" spans="1:14" hidden="1" x14ac:dyDescent="0.3">
      <c r="A1026" t="s">
        <v>7</v>
      </c>
      <c r="B1026">
        <v>28</v>
      </c>
      <c r="C1026">
        <v>28</v>
      </c>
      <c r="D1026">
        <v>2228</v>
      </c>
      <c r="E1026">
        <v>13</v>
      </c>
      <c r="F1026">
        <v>1</v>
      </c>
      <c r="G1026">
        <v>0</v>
      </c>
      <c r="I1026" s="7">
        <f t="shared" si="539"/>
        <v>1</v>
      </c>
      <c r="J1026">
        <f t="shared" si="540"/>
        <v>0</v>
      </c>
      <c r="K1026" s="5">
        <f t="shared" si="541"/>
        <v>0</v>
      </c>
      <c r="L1026" s="5">
        <f t="shared" si="542"/>
        <v>2228</v>
      </c>
    </row>
    <row r="1027" spans="1:14" hidden="1" x14ac:dyDescent="0.3">
      <c r="A1027" t="s">
        <v>8</v>
      </c>
      <c r="B1027">
        <v>28</v>
      </c>
      <c r="C1027">
        <v>28</v>
      </c>
      <c r="D1027">
        <v>176</v>
      </c>
      <c r="E1027">
        <v>13</v>
      </c>
      <c r="F1027">
        <v>1</v>
      </c>
      <c r="G1027">
        <v>0</v>
      </c>
      <c r="I1027" s="7">
        <f t="shared" ref="I1027:I1090" si="575">C1027/B1027</f>
        <v>1</v>
      </c>
      <c r="J1027">
        <f t="shared" ref="J1027:J1090" si="576">C1027-B1027</f>
        <v>0</v>
      </c>
      <c r="K1027" s="5">
        <f t="shared" ref="K1027:K1090" si="577">IF($A1027="Hungarian",$D1027,0)</f>
        <v>176</v>
      </c>
      <c r="L1027" s="5">
        <f t="shared" ref="L1027:L1090" si="578">IF($A1027="Vickrey Auction",$D1027,0)</f>
        <v>0</v>
      </c>
      <c r="N1027">
        <f t="shared" ref="N1027" si="579">$K1026+$K1027-$L1026-$L1027</f>
        <v>-2052</v>
      </c>
    </row>
    <row r="1028" spans="1:14" hidden="1" x14ac:dyDescent="0.3">
      <c r="A1028" t="s">
        <v>8</v>
      </c>
      <c r="B1028">
        <v>29</v>
      </c>
      <c r="C1028">
        <v>33</v>
      </c>
      <c r="D1028">
        <v>603</v>
      </c>
      <c r="E1028">
        <v>14</v>
      </c>
      <c r="F1028">
        <v>1</v>
      </c>
      <c r="G1028">
        <v>0</v>
      </c>
      <c r="I1028" s="7">
        <f t="shared" si="575"/>
        <v>1.1379310344827587</v>
      </c>
      <c r="J1028">
        <f t="shared" si="576"/>
        <v>4</v>
      </c>
      <c r="K1028" s="5">
        <f t="shared" si="577"/>
        <v>603</v>
      </c>
      <c r="L1028" s="5">
        <f t="shared" si="578"/>
        <v>0</v>
      </c>
    </row>
    <row r="1029" spans="1:14" hidden="1" x14ac:dyDescent="0.3">
      <c r="A1029" t="s">
        <v>7</v>
      </c>
      <c r="B1029">
        <v>29</v>
      </c>
      <c r="C1029">
        <v>33</v>
      </c>
      <c r="D1029">
        <v>2775</v>
      </c>
      <c r="E1029">
        <v>14</v>
      </c>
      <c r="F1029">
        <v>1</v>
      </c>
      <c r="G1029">
        <v>0</v>
      </c>
      <c r="I1029" s="7">
        <f t="shared" si="575"/>
        <v>1.1379310344827587</v>
      </c>
      <c r="J1029">
        <f t="shared" si="576"/>
        <v>4</v>
      </c>
      <c r="K1029" s="5">
        <f t="shared" si="577"/>
        <v>0</v>
      </c>
      <c r="L1029" s="5">
        <f t="shared" si="578"/>
        <v>2775</v>
      </c>
      <c r="N1029">
        <f t="shared" ref="N1029" si="580">$K1028+$K1029-$L1028-$L1029</f>
        <v>-2172</v>
      </c>
    </row>
    <row r="1030" spans="1:14" x14ac:dyDescent="0.3">
      <c r="A1030" t="s">
        <v>8</v>
      </c>
      <c r="B1030">
        <v>4</v>
      </c>
      <c r="C1030">
        <v>33</v>
      </c>
      <c r="D1030">
        <v>2907</v>
      </c>
      <c r="E1030">
        <v>15</v>
      </c>
      <c r="F1030">
        <v>0</v>
      </c>
      <c r="G1030">
        <v>1</v>
      </c>
      <c r="I1030" s="7">
        <f t="shared" si="575"/>
        <v>8.25</v>
      </c>
      <c r="J1030">
        <f t="shared" si="576"/>
        <v>29</v>
      </c>
      <c r="K1030" s="5">
        <f t="shared" si="577"/>
        <v>2907</v>
      </c>
      <c r="L1030" s="5">
        <f t="shared" si="578"/>
        <v>0</v>
      </c>
    </row>
    <row r="1031" spans="1:14" x14ac:dyDescent="0.3">
      <c r="A1031" t="s">
        <v>7</v>
      </c>
      <c r="B1031">
        <v>4</v>
      </c>
      <c r="C1031">
        <v>33</v>
      </c>
      <c r="D1031">
        <v>2844</v>
      </c>
      <c r="E1031">
        <v>15</v>
      </c>
      <c r="F1031">
        <v>0</v>
      </c>
      <c r="G1031">
        <v>1</v>
      </c>
      <c r="I1031" s="7">
        <f t="shared" si="575"/>
        <v>8.25</v>
      </c>
      <c r="J1031">
        <f t="shared" si="576"/>
        <v>29</v>
      </c>
      <c r="K1031" s="5">
        <f t="shared" si="577"/>
        <v>0</v>
      </c>
      <c r="L1031" s="5">
        <f t="shared" si="578"/>
        <v>2844</v>
      </c>
      <c r="N1031">
        <f t="shared" ref="N1031" si="581">$K1030+$K1031-$L1030-$L1031</f>
        <v>63</v>
      </c>
    </row>
    <row r="1032" spans="1:14" hidden="1" x14ac:dyDescent="0.3">
      <c r="A1032" t="s">
        <v>8</v>
      </c>
      <c r="B1032">
        <v>32</v>
      </c>
      <c r="C1032">
        <v>32</v>
      </c>
      <c r="D1032">
        <v>172</v>
      </c>
      <c r="E1032">
        <v>16</v>
      </c>
      <c r="F1032">
        <v>1</v>
      </c>
      <c r="G1032">
        <v>0</v>
      </c>
      <c r="I1032" s="7">
        <f t="shared" si="575"/>
        <v>1</v>
      </c>
      <c r="J1032">
        <f t="shared" si="576"/>
        <v>0</v>
      </c>
      <c r="K1032" s="5">
        <f t="shared" si="577"/>
        <v>172</v>
      </c>
      <c r="L1032" s="5">
        <f t="shared" si="578"/>
        <v>0</v>
      </c>
    </row>
    <row r="1033" spans="1:14" hidden="1" x14ac:dyDescent="0.3">
      <c r="A1033" t="s">
        <v>7</v>
      </c>
      <c r="B1033">
        <v>32</v>
      </c>
      <c r="C1033">
        <v>32</v>
      </c>
      <c r="D1033">
        <v>2621</v>
      </c>
      <c r="E1033">
        <v>16</v>
      </c>
      <c r="F1033">
        <v>1</v>
      </c>
      <c r="G1033">
        <v>0</v>
      </c>
      <c r="I1033" s="7">
        <f t="shared" si="575"/>
        <v>1</v>
      </c>
      <c r="J1033">
        <f t="shared" si="576"/>
        <v>0</v>
      </c>
      <c r="K1033" s="5">
        <f t="shared" si="577"/>
        <v>0</v>
      </c>
      <c r="L1033" s="5">
        <f t="shared" si="578"/>
        <v>2621</v>
      </c>
      <c r="N1033">
        <f t="shared" ref="N1033" si="582">$K1032+$K1033-$L1032-$L1033</f>
        <v>-2449</v>
      </c>
    </row>
    <row r="1034" spans="1:14" hidden="1" x14ac:dyDescent="0.3">
      <c r="A1034" t="s">
        <v>7</v>
      </c>
      <c r="B1034">
        <v>36</v>
      </c>
      <c r="C1034">
        <v>42</v>
      </c>
      <c r="D1034">
        <v>2865</v>
      </c>
      <c r="E1034">
        <v>17</v>
      </c>
      <c r="F1034">
        <v>1</v>
      </c>
      <c r="G1034">
        <v>0</v>
      </c>
      <c r="I1034" s="7">
        <f t="shared" si="575"/>
        <v>1.1666666666666667</v>
      </c>
      <c r="J1034">
        <f t="shared" si="576"/>
        <v>6</v>
      </c>
      <c r="K1034" s="5">
        <f t="shared" si="577"/>
        <v>0</v>
      </c>
      <c r="L1034" s="5">
        <f t="shared" si="578"/>
        <v>2865</v>
      </c>
    </row>
    <row r="1035" spans="1:14" hidden="1" x14ac:dyDescent="0.3">
      <c r="A1035" t="s">
        <v>8</v>
      </c>
      <c r="B1035">
        <v>36</v>
      </c>
      <c r="C1035">
        <v>42</v>
      </c>
      <c r="D1035">
        <v>676</v>
      </c>
      <c r="E1035">
        <v>17</v>
      </c>
      <c r="F1035">
        <v>1</v>
      </c>
      <c r="G1035">
        <v>0</v>
      </c>
      <c r="I1035" s="7">
        <f t="shared" si="575"/>
        <v>1.1666666666666667</v>
      </c>
      <c r="J1035">
        <f t="shared" si="576"/>
        <v>6</v>
      </c>
      <c r="K1035" s="5">
        <f t="shared" si="577"/>
        <v>676</v>
      </c>
      <c r="L1035" s="5">
        <f t="shared" si="578"/>
        <v>0</v>
      </c>
      <c r="N1035">
        <f t="shared" ref="N1035" si="583">$K1034+$K1035-$L1034-$L1035</f>
        <v>-2189</v>
      </c>
    </row>
    <row r="1036" spans="1:14" hidden="1" x14ac:dyDescent="0.3">
      <c r="A1036" t="s">
        <v>7</v>
      </c>
      <c r="B1036">
        <v>17</v>
      </c>
      <c r="C1036">
        <v>32</v>
      </c>
      <c r="D1036">
        <v>2791</v>
      </c>
      <c r="E1036">
        <v>18</v>
      </c>
      <c r="F1036">
        <v>1</v>
      </c>
      <c r="G1036">
        <v>0</v>
      </c>
      <c r="I1036" s="7">
        <f t="shared" si="575"/>
        <v>1.8823529411764706</v>
      </c>
      <c r="J1036">
        <f t="shared" si="576"/>
        <v>15</v>
      </c>
      <c r="K1036" s="5">
        <f t="shared" si="577"/>
        <v>0</v>
      </c>
      <c r="L1036" s="5">
        <f t="shared" si="578"/>
        <v>2791</v>
      </c>
    </row>
    <row r="1037" spans="1:14" hidden="1" x14ac:dyDescent="0.3">
      <c r="A1037" t="s">
        <v>8</v>
      </c>
      <c r="B1037">
        <v>17</v>
      </c>
      <c r="C1037">
        <v>32</v>
      </c>
      <c r="D1037">
        <v>1643</v>
      </c>
      <c r="E1037">
        <v>18</v>
      </c>
      <c r="F1037">
        <v>1</v>
      </c>
      <c r="G1037">
        <v>0</v>
      </c>
      <c r="I1037" s="7">
        <f t="shared" si="575"/>
        <v>1.8823529411764706</v>
      </c>
      <c r="J1037">
        <f t="shared" si="576"/>
        <v>15</v>
      </c>
      <c r="K1037" s="5">
        <f t="shared" si="577"/>
        <v>1643</v>
      </c>
      <c r="L1037" s="5">
        <f t="shared" si="578"/>
        <v>0</v>
      </c>
      <c r="N1037">
        <f t="shared" ref="N1037" si="584">$K1036+$K1037-$L1036-$L1037</f>
        <v>-1148</v>
      </c>
    </row>
    <row r="1038" spans="1:14" x14ac:dyDescent="0.3">
      <c r="A1038" t="s">
        <v>8</v>
      </c>
      <c r="B1038">
        <v>2</v>
      </c>
      <c r="C1038">
        <v>35</v>
      </c>
      <c r="D1038">
        <v>3634</v>
      </c>
      <c r="E1038">
        <v>19</v>
      </c>
      <c r="F1038">
        <v>1</v>
      </c>
      <c r="G1038">
        <v>0</v>
      </c>
      <c r="I1038" s="7">
        <f t="shared" si="575"/>
        <v>17.5</v>
      </c>
      <c r="J1038">
        <f t="shared" si="576"/>
        <v>33</v>
      </c>
      <c r="K1038" s="5">
        <f t="shared" si="577"/>
        <v>3634</v>
      </c>
      <c r="L1038" s="5">
        <f t="shared" si="578"/>
        <v>0</v>
      </c>
    </row>
    <row r="1039" spans="1:14" x14ac:dyDescent="0.3">
      <c r="A1039" t="s">
        <v>7</v>
      </c>
      <c r="B1039">
        <v>2</v>
      </c>
      <c r="C1039">
        <v>35</v>
      </c>
      <c r="D1039">
        <v>3715</v>
      </c>
      <c r="E1039">
        <v>19</v>
      </c>
      <c r="F1039">
        <v>1</v>
      </c>
      <c r="G1039">
        <v>0</v>
      </c>
      <c r="I1039" s="7">
        <f t="shared" si="575"/>
        <v>17.5</v>
      </c>
      <c r="J1039">
        <f t="shared" si="576"/>
        <v>33</v>
      </c>
      <c r="K1039" s="5">
        <f t="shared" si="577"/>
        <v>0</v>
      </c>
      <c r="L1039" s="5">
        <f t="shared" si="578"/>
        <v>3715</v>
      </c>
      <c r="N1039">
        <f t="shared" ref="N1039" si="585">$K1038+$K1039-$L1038-$L1039</f>
        <v>-81</v>
      </c>
    </row>
    <row r="1040" spans="1:14" hidden="1" x14ac:dyDescent="0.3">
      <c r="A1040" t="s">
        <v>8</v>
      </c>
      <c r="B1040">
        <v>13</v>
      </c>
      <c r="C1040">
        <v>13</v>
      </c>
      <c r="D1040">
        <v>143</v>
      </c>
      <c r="E1040">
        <v>20</v>
      </c>
      <c r="F1040">
        <v>1</v>
      </c>
      <c r="G1040">
        <v>0</v>
      </c>
      <c r="I1040" s="7">
        <f t="shared" si="575"/>
        <v>1</v>
      </c>
      <c r="J1040">
        <f t="shared" si="576"/>
        <v>0</v>
      </c>
      <c r="K1040" s="5">
        <f t="shared" si="577"/>
        <v>143</v>
      </c>
      <c r="L1040" s="5">
        <f t="shared" si="578"/>
        <v>0</v>
      </c>
    </row>
    <row r="1041" spans="1:14" hidden="1" x14ac:dyDescent="0.3">
      <c r="A1041" t="s">
        <v>7</v>
      </c>
      <c r="B1041">
        <v>13</v>
      </c>
      <c r="C1041">
        <v>13</v>
      </c>
      <c r="D1041">
        <v>962</v>
      </c>
      <c r="E1041">
        <v>20</v>
      </c>
      <c r="F1041">
        <v>1</v>
      </c>
      <c r="G1041">
        <v>0</v>
      </c>
      <c r="I1041" s="7">
        <f t="shared" si="575"/>
        <v>1</v>
      </c>
      <c r="J1041">
        <f t="shared" si="576"/>
        <v>0</v>
      </c>
      <c r="K1041" s="5">
        <f t="shared" si="577"/>
        <v>0</v>
      </c>
      <c r="L1041" s="5">
        <f t="shared" si="578"/>
        <v>962</v>
      </c>
      <c r="N1041">
        <f t="shared" ref="N1041" si="586">$K1040+$K1041-$L1040-$L1041</f>
        <v>-819</v>
      </c>
    </row>
    <row r="1042" spans="1:14" hidden="1" x14ac:dyDescent="0.3">
      <c r="A1042" t="s">
        <v>7</v>
      </c>
      <c r="B1042">
        <v>29</v>
      </c>
      <c r="C1042">
        <v>29</v>
      </c>
      <c r="D1042">
        <v>2503</v>
      </c>
      <c r="E1042">
        <v>21</v>
      </c>
      <c r="F1042">
        <v>1</v>
      </c>
      <c r="G1042">
        <v>0</v>
      </c>
      <c r="I1042" s="7">
        <f t="shared" si="575"/>
        <v>1</v>
      </c>
      <c r="J1042">
        <f t="shared" si="576"/>
        <v>0</v>
      </c>
      <c r="K1042" s="5">
        <f t="shared" si="577"/>
        <v>0</v>
      </c>
      <c r="L1042" s="5">
        <f t="shared" si="578"/>
        <v>2503</v>
      </c>
    </row>
    <row r="1043" spans="1:14" hidden="1" x14ac:dyDescent="0.3">
      <c r="A1043" t="s">
        <v>8</v>
      </c>
      <c r="B1043">
        <v>29</v>
      </c>
      <c r="C1043">
        <v>29</v>
      </c>
      <c r="D1043">
        <v>175</v>
      </c>
      <c r="E1043">
        <v>21</v>
      </c>
      <c r="F1043">
        <v>1</v>
      </c>
      <c r="G1043">
        <v>0</v>
      </c>
      <c r="I1043" s="7">
        <f t="shared" si="575"/>
        <v>1</v>
      </c>
      <c r="J1043">
        <f t="shared" si="576"/>
        <v>0</v>
      </c>
      <c r="K1043" s="5">
        <f t="shared" si="577"/>
        <v>175</v>
      </c>
      <c r="L1043" s="5">
        <f t="shared" si="578"/>
        <v>0</v>
      </c>
      <c r="N1043">
        <f t="shared" ref="N1043" si="587">$K1042+$K1043-$L1042-$L1043</f>
        <v>-2328</v>
      </c>
    </row>
    <row r="1044" spans="1:14" hidden="1" x14ac:dyDescent="0.3">
      <c r="A1044" t="s">
        <v>7</v>
      </c>
      <c r="B1044">
        <v>26</v>
      </c>
      <c r="C1044">
        <v>26</v>
      </c>
      <c r="D1044">
        <v>2186</v>
      </c>
      <c r="E1044">
        <v>22</v>
      </c>
      <c r="F1044">
        <v>1</v>
      </c>
      <c r="G1044">
        <v>0</v>
      </c>
      <c r="I1044" s="7">
        <f t="shared" si="575"/>
        <v>1</v>
      </c>
      <c r="J1044">
        <f t="shared" si="576"/>
        <v>0</v>
      </c>
      <c r="K1044" s="5">
        <f t="shared" si="577"/>
        <v>0</v>
      </c>
      <c r="L1044" s="5">
        <f t="shared" si="578"/>
        <v>2186</v>
      </c>
    </row>
    <row r="1045" spans="1:14" hidden="1" x14ac:dyDescent="0.3">
      <c r="A1045" t="s">
        <v>8</v>
      </c>
      <c r="B1045">
        <v>26</v>
      </c>
      <c r="C1045">
        <v>26</v>
      </c>
      <c r="D1045">
        <v>145</v>
      </c>
      <c r="E1045">
        <v>22</v>
      </c>
      <c r="F1045">
        <v>1</v>
      </c>
      <c r="G1045">
        <v>0</v>
      </c>
      <c r="I1045" s="7">
        <f t="shared" si="575"/>
        <v>1</v>
      </c>
      <c r="J1045">
        <f t="shared" si="576"/>
        <v>0</v>
      </c>
      <c r="K1045" s="5">
        <f t="shared" si="577"/>
        <v>145</v>
      </c>
      <c r="L1045" s="5">
        <f t="shared" si="578"/>
        <v>0</v>
      </c>
      <c r="N1045">
        <f t="shared" ref="N1045" si="588">$K1044+$K1045-$L1044-$L1045</f>
        <v>-2041</v>
      </c>
    </row>
    <row r="1046" spans="1:14" hidden="1" x14ac:dyDescent="0.3">
      <c r="A1046" t="s">
        <v>7</v>
      </c>
      <c r="B1046">
        <v>37</v>
      </c>
      <c r="C1046">
        <v>44</v>
      </c>
      <c r="D1046">
        <v>3673</v>
      </c>
      <c r="E1046">
        <v>23</v>
      </c>
      <c r="F1046">
        <v>1</v>
      </c>
      <c r="G1046">
        <v>0</v>
      </c>
      <c r="I1046" s="7">
        <f t="shared" si="575"/>
        <v>1.1891891891891893</v>
      </c>
      <c r="J1046">
        <f t="shared" si="576"/>
        <v>7</v>
      </c>
      <c r="K1046" s="5">
        <f t="shared" si="577"/>
        <v>0</v>
      </c>
      <c r="L1046" s="5">
        <f t="shared" si="578"/>
        <v>3673</v>
      </c>
    </row>
    <row r="1047" spans="1:14" hidden="1" x14ac:dyDescent="0.3">
      <c r="A1047" t="s">
        <v>8</v>
      </c>
      <c r="B1047">
        <v>37</v>
      </c>
      <c r="C1047">
        <v>44</v>
      </c>
      <c r="D1047">
        <v>842</v>
      </c>
      <c r="E1047">
        <v>23</v>
      </c>
      <c r="F1047">
        <v>1</v>
      </c>
      <c r="G1047">
        <v>0</v>
      </c>
      <c r="I1047" s="7">
        <f t="shared" si="575"/>
        <v>1.1891891891891893</v>
      </c>
      <c r="J1047">
        <f t="shared" si="576"/>
        <v>7</v>
      </c>
      <c r="K1047" s="5">
        <f t="shared" si="577"/>
        <v>842</v>
      </c>
      <c r="L1047" s="5">
        <f t="shared" si="578"/>
        <v>0</v>
      </c>
      <c r="N1047">
        <f t="shared" ref="N1047" si="589">$K1046+$K1047-$L1046-$L1047</f>
        <v>-2831</v>
      </c>
    </row>
    <row r="1048" spans="1:14" hidden="1" x14ac:dyDescent="0.3">
      <c r="A1048" t="s">
        <v>7</v>
      </c>
      <c r="B1048">
        <v>2</v>
      </c>
      <c r="C1048">
        <v>2</v>
      </c>
      <c r="D1048">
        <v>157</v>
      </c>
      <c r="E1048">
        <v>24</v>
      </c>
      <c r="F1048">
        <v>1</v>
      </c>
      <c r="G1048">
        <v>0</v>
      </c>
      <c r="I1048" s="7">
        <f t="shared" si="575"/>
        <v>1</v>
      </c>
      <c r="J1048">
        <f t="shared" si="576"/>
        <v>0</v>
      </c>
      <c r="K1048" s="5">
        <f t="shared" si="577"/>
        <v>0</v>
      </c>
      <c r="L1048" s="5">
        <f t="shared" si="578"/>
        <v>157</v>
      </c>
    </row>
    <row r="1049" spans="1:14" hidden="1" x14ac:dyDescent="0.3">
      <c r="A1049" t="s">
        <v>8</v>
      </c>
      <c r="B1049">
        <v>2</v>
      </c>
      <c r="C1049">
        <v>2</v>
      </c>
      <c r="D1049">
        <v>103</v>
      </c>
      <c r="E1049">
        <v>24</v>
      </c>
      <c r="F1049">
        <v>1</v>
      </c>
      <c r="G1049">
        <v>0</v>
      </c>
      <c r="I1049" s="7">
        <f t="shared" si="575"/>
        <v>1</v>
      </c>
      <c r="J1049">
        <f t="shared" si="576"/>
        <v>0</v>
      </c>
      <c r="K1049" s="5">
        <f t="shared" si="577"/>
        <v>103</v>
      </c>
      <c r="L1049" s="5">
        <f t="shared" si="578"/>
        <v>0</v>
      </c>
      <c r="N1049">
        <f t="shared" ref="N1049" si="590">$K1048+$K1049-$L1048-$L1049</f>
        <v>-54</v>
      </c>
    </row>
    <row r="1050" spans="1:14" hidden="1" x14ac:dyDescent="0.3">
      <c r="A1050" t="s">
        <v>7</v>
      </c>
      <c r="B1050">
        <v>10</v>
      </c>
      <c r="C1050">
        <v>10</v>
      </c>
      <c r="D1050">
        <v>923</v>
      </c>
      <c r="E1050">
        <v>25</v>
      </c>
      <c r="F1050">
        <v>1</v>
      </c>
      <c r="G1050">
        <v>0</v>
      </c>
      <c r="I1050" s="7">
        <f t="shared" si="575"/>
        <v>1</v>
      </c>
      <c r="J1050">
        <f t="shared" si="576"/>
        <v>0</v>
      </c>
      <c r="K1050" s="5">
        <f t="shared" si="577"/>
        <v>0</v>
      </c>
      <c r="L1050" s="5">
        <f t="shared" si="578"/>
        <v>923</v>
      </c>
    </row>
    <row r="1051" spans="1:14" hidden="1" x14ac:dyDescent="0.3">
      <c r="A1051" t="s">
        <v>8</v>
      </c>
      <c r="B1051">
        <v>10</v>
      </c>
      <c r="C1051">
        <v>10</v>
      </c>
      <c r="D1051">
        <v>128</v>
      </c>
      <c r="E1051">
        <v>25</v>
      </c>
      <c r="F1051">
        <v>1</v>
      </c>
      <c r="G1051">
        <v>0</v>
      </c>
      <c r="I1051" s="7">
        <f t="shared" si="575"/>
        <v>1</v>
      </c>
      <c r="J1051">
        <f t="shared" si="576"/>
        <v>0</v>
      </c>
      <c r="K1051" s="5">
        <f t="shared" si="577"/>
        <v>128</v>
      </c>
      <c r="L1051" s="5">
        <f t="shared" si="578"/>
        <v>0</v>
      </c>
      <c r="N1051">
        <f t="shared" ref="N1051" si="591">$K1050+$K1051-$L1050-$L1051</f>
        <v>-795</v>
      </c>
    </row>
    <row r="1052" spans="1:14" x14ac:dyDescent="0.3">
      <c r="A1052" t="s">
        <v>7</v>
      </c>
      <c r="B1052">
        <v>8</v>
      </c>
      <c r="C1052">
        <v>37</v>
      </c>
      <c r="D1052">
        <v>2908</v>
      </c>
      <c r="E1052">
        <v>26</v>
      </c>
      <c r="F1052">
        <v>1</v>
      </c>
      <c r="G1052">
        <v>0</v>
      </c>
      <c r="I1052" s="7">
        <f t="shared" si="575"/>
        <v>4.625</v>
      </c>
      <c r="J1052">
        <f t="shared" si="576"/>
        <v>29</v>
      </c>
      <c r="K1052" s="5">
        <f t="shared" si="577"/>
        <v>0</v>
      </c>
      <c r="L1052" s="5">
        <f t="shared" si="578"/>
        <v>2908</v>
      </c>
    </row>
    <row r="1053" spans="1:14" x14ac:dyDescent="0.3">
      <c r="A1053" t="s">
        <v>8</v>
      </c>
      <c r="B1053">
        <v>8</v>
      </c>
      <c r="C1053">
        <v>37</v>
      </c>
      <c r="D1053">
        <v>2816</v>
      </c>
      <c r="E1053">
        <v>26</v>
      </c>
      <c r="F1053">
        <v>1</v>
      </c>
      <c r="G1053">
        <v>0</v>
      </c>
      <c r="I1053" s="7">
        <f t="shared" si="575"/>
        <v>4.625</v>
      </c>
      <c r="J1053">
        <f t="shared" si="576"/>
        <v>29</v>
      </c>
      <c r="K1053" s="5">
        <f t="shared" si="577"/>
        <v>2816</v>
      </c>
      <c r="L1053" s="5">
        <f t="shared" si="578"/>
        <v>0</v>
      </c>
      <c r="N1053">
        <f t="shared" ref="N1053" si="592">$K1052+$K1053-$L1052-$L1053</f>
        <v>-92</v>
      </c>
    </row>
    <row r="1054" spans="1:14" hidden="1" x14ac:dyDescent="0.3">
      <c r="A1054" t="s">
        <v>8</v>
      </c>
      <c r="B1054">
        <v>2</v>
      </c>
      <c r="C1054">
        <v>2</v>
      </c>
      <c r="D1054">
        <v>82</v>
      </c>
      <c r="E1054">
        <v>27</v>
      </c>
      <c r="F1054">
        <v>1</v>
      </c>
      <c r="G1054">
        <v>0</v>
      </c>
      <c r="I1054" s="7">
        <f t="shared" si="575"/>
        <v>1</v>
      </c>
      <c r="J1054">
        <f t="shared" si="576"/>
        <v>0</v>
      </c>
      <c r="K1054" s="5">
        <f t="shared" si="577"/>
        <v>82</v>
      </c>
      <c r="L1054" s="5">
        <f t="shared" si="578"/>
        <v>0</v>
      </c>
    </row>
    <row r="1055" spans="1:14" hidden="1" x14ac:dyDescent="0.3">
      <c r="A1055" t="s">
        <v>7</v>
      </c>
      <c r="B1055">
        <v>2</v>
      </c>
      <c r="C1055">
        <v>2</v>
      </c>
      <c r="D1055">
        <v>292</v>
      </c>
      <c r="E1055">
        <v>27</v>
      </c>
      <c r="F1055">
        <v>1</v>
      </c>
      <c r="G1055">
        <v>0</v>
      </c>
      <c r="I1055" s="7">
        <f t="shared" si="575"/>
        <v>1</v>
      </c>
      <c r="J1055">
        <f t="shared" si="576"/>
        <v>0</v>
      </c>
      <c r="K1055" s="5">
        <f t="shared" si="577"/>
        <v>0</v>
      </c>
      <c r="L1055" s="5">
        <f t="shared" si="578"/>
        <v>292</v>
      </c>
      <c r="N1055">
        <f t="shared" ref="N1055" si="593">$K1054+$K1055-$L1054-$L1055</f>
        <v>-210</v>
      </c>
    </row>
    <row r="1056" spans="1:14" hidden="1" x14ac:dyDescent="0.3">
      <c r="A1056" t="s">
        <v>7</v>
      </c>
      <c r="B1056">
        <v>5</v>
      </c>
      <c r="C1056">
        <v>5</v>
      </c>
      <c r="D1056">
        <v>306</v>
      </c>
      <c r="E1056">
        <v>28</v>
      </c>
      <c r="F1056">
        <v>1</v>
      </c>
      <c r="G1056">
        <v>0</v>
      </c>
      <c r="I1056" s="7">
        <f t="shared" si="575"/>
        <v>1</v>
      </c>
      <c r="J1056">
        <f t="shared" si="576"/>
        <v>0</v>
      </c>
      <c r="K1056" s="5">
        <f t="shared" si="577"/>
        <v>0</v>
      </c>
      <c r="L1056" s="5">
        <f t="shared" si="578"/>
        <v>306</v>
      </c>
    </row>
    <row r="1057" spans="1:14" hidden="1" x14ac:dyDescent="0.3">
      <c r="A1057" t="s">
        <v>8</v>
      </c>
      <c r="B1057">
        <v>5</v>
      </c>
      <c r="C1057">
        <v>5</v>
      </c>
      <c r="D1057">
        <v>149</v>
      </c>
      <c r="E1057">
        <v>28</v>
      </c>
      <c r="F1057">
        <v>1</v>
      </c>
      <c r="G1057">
        <v>0</v>
      </c>
      <c r="I1057" s="7">
        <f t="shared" si="575"/>
        <v>1</v>
      </c>
      <c r="J1057">
        <f t="shared" si="576"/>
        <v>0</v>
      </c>
      <c r="K1057" s="5">
        <f t="shared" si="577"/>
        <v>149</v>
      </c>
      <c r="L1057" s="5">
        <f t="shared" si="578"/>
        <v>0</v>
      </c>
      <c r="N1057">
        <f t="shared" ref="N1057" si="594">$K1056+$K1057-$L1056-$L1057</f>
        <v>-157</v>
      </c>
    </row>
    <row r="1058" spans="1:14" hidden="1" x14ac:dyDescent="0.3">
      <c r="A1058" t="s">
        <v>7</v>
      </c>
      <c r="B1058">
        <v>20</v>
      </c>
      <c r="C1058">
        <v>21</v>
      </c>
      <c r="D1058">
        <v>1521</v>
      </c>
      <c r="E1058">
        <v>29</v>
      </c>
      <c r="F1058">
        <v>1</v>
      </c>
      <c r="G1058">
        <v>0</v>
      </c>
      <c r="I1058" s="7">
        <f t="shared" si="575"/>
        <v>1.05</v>
      </c>
      <c r="J1058">
        <f t="shared" si="576"/>
        <v>1</v>
      </c>
      <c r="K1058" s="5">
        <f t="shared" si="577"/>
        <v>0</v>
      </c>
      <c r="L1058" s="5">
        <f t="shared" si="578"/>
        <v>1521</v>
      </c>
    </row>
    <row r="1059" spans="1:14" hidden="1" x14ac:dyDescent="0.3">
      <c r="A1059" t="s">
        <v>8</v>
      </c>
      <c r="B1059">
        <v>20</v>
      </c>
      <c r="C1059">
        <v>21</v>
      </c>
      <c r="D1059">
        <v>238</v>
      </c>
      <c r="E1059">
        <v>29</v>
      </c>
      <c r="F1059">
        <v>1</v>
      </c>
      <c r="G1059">
        <v>0</v>
      </c>
      <c r="I1059" s="7">
        <f t="shared" si="575"/>
        <v>1.05</v>
      </c>
      <c r="J1059">
        <f t="shared" si="576"/>
        <v>1</v>
      </c>
      <c r="K1059" s="5">
        <f t="shared" si="577"/>
        <v>238</v>
      </c>
      <c r="L1059" s="5">
        <f t="shared" si="578"/>
        <v>0</v>
      </c>
      <c r="N1059">
        <f t="shared" ref="N1059" si="595">$K1058+$K1059-$L1058-$L1059</f>
        <v>-1283</v>
      </c>
    </row>
    <row r="1060" spans="1:14" hidden="1" x14ac:dyDescent="0.3">
      <c r="A1060" t="s">
        <v>8</v>
      </c>
      <c r="B1060">
        <v>25</v>
      </c>
      <c r="C1060">
        <v>25</v>
      </c>
      <c r="D1060">
        <v>151</v>
      </c>
      <c r="E1060">
        <v>30</v>
      </c>
      <c r="F1060">
        <v>1</v>
      </c>
      <c r="G1060">
        <v>0</v>
      </c>
      <c r="I1060" s="7">
        <f t="shared" si="575"/>
        <v>1</v>
      </c>
      <c r="J1060">
        <f t="shared" si="576"/>
        <v>0</v>
      </c>
      <c r="K1060" s="5">
        <f t="shared" si="577"/>
        <v>151</v>
      </c>
      <c r="L1060" s="5">
        <f t="shared" si="578"/>
        <v>0</v>
      </c>
    </row>
    <row r="1061" spans="1:14" hidden="1" x14ac:dyDescent="0.3">
      <c r="A1061" t="s">
        <v>7</v>
      </c>
      <c r="B1061">
        <v>25</v>
      </c>
      <c r="C1061">
        <v>25</v>
      </c>
      <c r="D1061">
        <v>1753</v>
      </c>
      <c r="E1061">
        <v>30</v>
      </c>
      <c r="F1061">
        <v>1</v>
      </c>
      <c r="G1061">
        <v>0</v>
      </c>
      <c r="I1061" s="7">
        <f t="shared" si="575"/>
        <v>1</v>
      </c>
      <c r="J1061">
        <f t="shared" si="576"/>
        <v>0</v>
      </c>
      <c r="K1061" s="5">
        <f t="shared" si="577"/>
        <v>0</v>
      </c>
      <c r="L1061" s="5">
        <f t="shared" si="578"/>
        <v>1753</v>
      </c>
      <c r="N1061">
        <f t="shared" ref="N1061" si="596">$K1060+$K1061-$L1060-$L1061</f>
        <v>-1602</v>
      </c>
    </row>
    <row r="1062" spans="1:14" hidden="1" x14ac:dyDescent="0.3">
      <c r="A1062" t="s">
        <v>8</v>
      </c>
      <c r="B1062">
        <v>14</v>
      </c>
      <c r="C1062">
        <v>22</v>
      </c>
      <c r="D1062">
        <v>954</v>
      </c>
      <c r="E1062">
        <v>31</v>
      </c>
      <c r="F1062">
        <v>1</v>
      </c>
      <c r="G1062">
        <v>0</v>
      </c>
      <c r="I1062" s="7">
        <f t="shared" si="575"/>
        <v>1.5714285714285714</v>
      </c>
      <c r="J1062">
        <f t="shared" si="576"/>
        <v>8</v>
      </c>
      <c r="K1062" s="5">
        <f t="shared" si="577"/>
        <v>954</v>
      </c>
      <c r="L1062" s="5">
        <f t="shared" si="578"/>
        <v>0</v>
      </c>
    </row>
    <row r="1063" spans="1:14" hidden="1" x14ac:dyDescent="0.3">
      <c r="A1063" t="s">
        <v>7</v>
      </c>
      <c r="B1063">
        <v>14</v>
      </c>
      <c r="C1063">
        <v>22</v>
      </c>
      <c r="D1063">
        <v>1462</v>
      </c>
      <c r="E1063">
        <v>31</v>
      </c>
      <c r="F1063">
        <v>1</v>
      </c>
      <c r="G1063">
        <v>0</v>
      </c>
      <c r="I1063" s="7">
        <f t="shared" si="575"/>
        <v>1.5714285714285714</v>
      </c>
      <c r="J1063">
        <f t="shared" si="576"/>
        <v>8</v>
      </c>
      <c r="K1063" s="5">
        <f t="shared" si="577"/>
        <v>0</v>
      </c>
      <c r="L1063" s="5">
        <f t="shared" si="578"/>
        <v>1462</v>
      </c>
      <c r="N1063">
        <f t="shared" ref="N1063" si="597">$K1062+$K1063-$L1062-$L1063</f>
        <v>-508</v>
      </c>
    </row>
    <row r="1064" spans="1:14" x14ac:dyDescent="0.3">
      <c r="A1064" t="s">
        <v>8</v>
      </c>
      <c r="B1064">
        <v>8</v>
      </c>
      <c r="C1064">
        <v>48</v>
      </c>
      <c r="D1064">
        <v>3839</v>
      </c>
      <c r="E1064">
        <v>32</v>
      </c>
      <c r="F1064">
        <v>0</v>
      </c>
      <c r="G1064">
        <v>1</v>
      </c>
      <c r="I1064" s="7">
        <f t="shared" si="575"/>
        <v>6</v>
      </c>
      <c r="J1064">
        <f t="shared" si="576"/>
        <v>40</v>
      </c>
      <c r="K1064" s="5">
        <f t="shared" si="577"/>
        <v>3839</v>
      </c>
      <c r="L1064" s="5">
        <f t="shared" si="578"/>
        <v>0</v>
      </c>
    </row>
    <row r="1065" spans="1:14" x14ac:dyDescent="0.3">
      <c r="A1065" t="s">
        <v>7</v>
      </c>
      <c r="B1065">
        <v>8</v>
      </c>
      <c r="C1065">
        <v>48</v>
      </c>
      <c r="D1065">
        <v>3709</v>
      </c>
      <c r="E1065">
        <v>32</v>
      </c>
      <c r="F1065">
        <v>0</v>
      </c>
      <c r="G1065">
        <v>1</v>
      </c>
      <c r="I1065" s="7">
        <f t="shared" si="575"/>
        <v>6</v>
      </c>
      <c r="J1065">
        <f t="shared" si="576"/>
        <v>40</v>
      </c>
      <c r="K1065" s="5">
        <f t="shared" si="577"/>
        <v>0</v>
      </c>
      <c r="L1065" s="5">
        <f t="shared" si="578"/>
        <v>3709</v>
      </c>
      <c r="N1065">
        <f t="shared" ref="N1065" si="598">$K1064+$K1065-$L1064-$L1065</f>
        <v>130</v>
      </c>
    </row>
    <row r="1066" spans="1:14" hidden="1" x14ac:dyDescent="0.3">
      <c r="A1066" t="s">
        <v>7</v>
      </c>
      <c r="B1066">
        <v>38</v>
      </c>
      <c r="C1066">
        <v>38</v>
      </c>
      <c r="D1066">
        <v>3164</v>
      </c>
      <c r="E1066">
        <v>33</v>
      </c>
      <c r="F1066">
        <v>1</v>
      </c>
      <c r="G1066">
        <v>0</v>
      </c>
      <c r="I1066" s="7">
        <f t="shared" si="575"/>
        <v>1</v>
      </c>
      <c r="J1066">
        <f t="shared" si="576"/>
        <v>0</v>
      </c>
      <c r="K1066" s="5">
        <f t="shared" si="577"/>
        <v>0</v>
      </c>
      <c r="L1066" s="5">
        <f t="shared" si="578"/>
        <v>3164</v>
      </c>
    </row>
    <row r="1067" spans="1:14" hidden="1" x14ac:dyDescent="0.3">
      <c r="A1067" t="s">
        <v>8</v>
      </c>
      <c r="B1067">
        <v>38</v>
      </c>
      <c r="C1067">
        <v>38</v>
      </c>
      <c r="D1067">
        <v>169</v>
      </c>
      <c r="E1067">
        <v>33</v>
      </c>
      <c r="F1067">
        <v>1</v>
      </c>
      <c r="G1067">
        <v>0</v>
      </c>
      <c r="I1067" s="7">
        <f t="shared" si="575"/>
        <v>1</v>
      </c>
      <c r="J1067">
        <f t="shared" si="576"/>
        <v>0</v>
      </c>
      <c r="K1067" s="5">
        <f t="shared" si="577"/>
        <v>169</v>
      </c>
      <c r="L1067" s="5">
        <f t="shared" si="578"/>
        <v>0</v>
      </c>
      <c r="N1067">
        <f t="shared" ref="N1067" si="599">$K1066+$K1067-$L1066-$L1067</f>
        <v>-2995</v>
      </c>
    </row>
    <row r="1068" spans="1:14" hidden="1" x14ac:dyDescent="0.3">
      <c r="A1068" t="s">
        <v>8</v>
      </c>
      <c r="B1068">
        <v>13</v>
      </c>
      <c r="C1068">
        <v>13</v>
      </c>
      <c r="D1068">
        <v>108</v>
      </c>
      <c r="E1068">
        <v>34</v>
      </c>
      <c r="F1068">
        <v>1</v>
      </c>
      <c r="G1068">
        <v>0</v>
      </c>
      <c r="I1068" s="7">
        <f t="shared" si="575"/>
        <v>1</v>
      </c>
      <c r="J1068">
        <f t="shared" si="576"/>
        <v>0</v>
      </c>
      <c r="K1068" s="5">
        <f t="shared" si="577"/>
        <v>108</v>
      </c>
      <c r="L1068" s="5">
        <f t="shared" si="578"/>
        <v>0</v>
      </c>
    </row>
    <row r="1069" spans="1:14" hidden="1" x14ac:dyDescent="0.3">
      <c r="A1069" t="s">
        <v>7</v>
      </c>
      <c r="B1069">
        <v>13</v>
      </c>
      <c r="C1069">
        <v>13</v>
      </c>
      <c r="D1069">
        <v>1179</v>
      </c>
      <c r="E1069">
        <v>34</v>
      </c>
      <c r="F1069">
        <v>1</v>
      </c>
      <c r="G1069">
        <v>0</v>
      </c>
      <c r="I1069" s="7">
        <f t="shared" si="575"/>
        <v>1</v>
      </c>
      <c r="J1069">
        <f t="shared" si="576"/>
        <v>0</v>
      </c>
      <c r="K1069" s="5">
        <f t="shared" si="577"/>
        <v>0</v>
      </c>
      <c r="L1069" s="5">
        <f t="shared" si="578"/>
        <v>1179</v>
      </c>
      <c r="N1069">
        <f t="shared" ref="N1069" si="600">$K1068+$K1069-$L1068-$L1069</f>
        <v>-1071</v>
      </c>
    </row>
    <row r="1070" spans="1:14" hidden="1" x14ac:dyDescent="0.3">
      <c r="A1070" t="s">
        <v>7</v>
      </c>
      <c r="B1070">
        <v>20</v>
      </c>
      <c r="C1070">
        <v>27</v>
      </c>
      <c r="D1070">
        <v>1960</v>
      </c>
      <c r="E1070">
        <v>35</v>
      </c>
      <c r="F1070">
        <v>1</v>
      </c>
      <c r="G1070">
        <v>0</v>
      </c>
      <c r="I1070" s="7">
        <f t="shared" si="575"/>
        <v>1.35</v>
      </c>
      <c r="J1070">
        <f t="shared" si="576"/>
        <v>7</v>
      </c>
      <c r="K1070" s="5">
        <f t="shared" si="577"/>
        <v>0</v>
      </c>
      <c r="L1070" s="5">
        <f t="shared" si="578"/>
        <v>1960</v>
      </c>
    </row>
    <row r="1071" spans="1:14" hidden="1" x14ac:dyDescent="0.3">
      <c r="A1071" t="s">
        <v>8</v>
      </c>
      <c r="B1071">
        <v>20</v>
      </c>
      <c r="C1071">
        <v>27</v>
      </c>
      <c r="D1071">
        <v>732</v>
      </c>
      <c r="E1071">
        <v>35</v>
      </c>
      <c r="F1071">
        <v>1</v>
      </c>
      <c r="G1071">
        <v>0</v>
      </c>
      <c r="I1071" s="7">
        <f t="shared" si="575"/>
        <v>1.35</v>
      </c>
      <c r="J1071">
        <f t="shared" si="576"/>
        <v>7</v>
      </c>
      <c r="K1071" s="5">
        <f t="shared" si="577"/>
        <v>732</v>
      </c>
      <c r="L1071" s="5">
        <f t="shared" si="578"/>
        <v>0</v>
      </c>
      <c r="N1071">
        <f t="shared" ref="N1071" si="601">$K1070+$K1071-$L1070-$L1071</f>
        <v>-1228</v>
      </c>
    </row>
    <row r="1072" spans="1:14" hidden="1" x14ac:dyDescent="0.3">
      <c r="A1072" t="s">
        <v>7</v>
      </c>
      <c r="B1072">
        <v>38</v>
      </c>
      <c r="C1072">
        <v>38</v>
      </c>
      <c r="D1072">
        <v>3350</v>
      </c>
      <c r="E1072">
        <v>36</v>
      </c>
      <c r="F1072">
        <v>1</v>
      </c>
      <c r="G1072">
        <v>0</v>
      </c>
      <c r="I1072" s="7">
        <f t="shared" si="575"/>
        <v>1</v>
      </c>
      <c r="J1072">
        <f t="shared" si="576"/>
        <v>0</v>
      </c>
      <c r="K1072" s="5">
        <f t="shared" si="577"/>
        <v>0</v>
      </c>
      <c r="L1072" s="5">
        <f t="shared" si="578"/>
        <v>3350</v>
      </c>
    </row>
    <row r="1073" spans="1:14" hidden="1" x14ac:dyDescent="0.3">
      <c r="A1073" t="s">
        <v>8</v>
      </c>
      <c r="B1073">
        <v>38</v>
      </c>
      <c r="C1073">
        <v>38</v>
      </c>
      <c r="D1073">
        <v>191</v>
      </c>
      <c r="E1073">
        <v>36</v>
      </c>
      <c r="F1073">
        <v>1</v>
      </c>
      <c r="G1073">
        <v>0</v>
      </c>
      <c r="I1073" s="7">
        <f t="shared" si="575"/>
        <v>1</v>
      </c>
      <c r="J1073">
        <f t="shared" si="576"/>
        <v>0</v>
      </c>
      <c r="K1073" s="5">
        <f t="shared" si="577"/>
        <v>191</v>
      </c>
      <c r="L1073" s="5">
        <f t="shared" si="578"/>
        <v>0</v>
      </c>
      <c r="N1073">
        <f t="shared" ref="N1073" si="602">$K1072+$K1073-$L1072-$L1073</f>
        <v>-3159</v>
      </c>
    </row>
    <row r="1074" spans="1:14" x14ac:dyDescent="0.3">
      <c r="A1074" t="s">
        <v>7</v>
      </c>
      <c r="B1074">
        <v>12</v>
      </c>
      <c r="C1074">
        <v>43</v>
      </c>
      <c r="D1074">
        <v>3536</v>
      </c>
      <c r="E1074">
        <v>37</v>
      </c>
      <c r="F1074">
        <v>1</v>
      </c>
      <c r="G1074">
        <v>0</v>
      </c>
      <c r="I1074" s="7">
        <f t="shared" si="575"/>
        <v>3.5833333333333335</v>
      </c>
      <c r="J1074">
        <f t="shared" si="576"/>
        <v>31</v>
      </c>
      <c r="K1074" s="5">
        <f t="shared" si="577"/>
        <v>0</v>
      </c>
      <c r="L1074" s="5">
        <f t="shared" si="578"/>
        <v>3536</v>
      </c>
    </row>
    <row r="1075" spans="1:14" x14ac:dyDescent="0.3">
      <c r="A1075" t="s">
        <v>8</v>
      </c>
      <c r="B1075">
        <v>12</v>
      </c>
      <c r="C1075">
        <v>43</v>
      </c>
      <c r="D1075">
        <v>3468</v>
      </c>
      <c r="E1075">
        <v>37</v>
      </c>
      <c r="F1075">
        <v>1</v>
      </c>
      <c r="G1075">
        <v>0</v>
      </c>
      <c r="I1075" s="7">
        <f t="shared" si="575"/>
        <v>3.5833333333333335</v>
      </c>
      <c r="J1075">
        <f t="shared" si="576"/>
        <v>31</v>
      </c>
      <c r="K1075" s="5">
        <f t="shared" si="577"/>
        <v>3468</v>
      </c>
      <c r="L1075" s="5">
        <f t="shared" si="578"/>
        <v>0</v>
      </c>
      <c r="N1075">
        <f t="shared" ref="N1075" si="603">$K1074+$K1075-$L1074-$L1075</f>
        <v>-68</v>
      </c>
    </row>
    <row r="1076" spans="1:14" hidden="1" x14ac:dyDescent="0.3">
      <c r="A1076" t="s">
        <v>8</v>
      </c>
      <c r="B1076">
        <v>13</v>
      </c>
      <c r="C1076">
        <v>13</v>
      </c>
      <c r="D1076">
        <v>155</v>
      </c>
      <c r="E1076">
        <v>38</v>
      </c>
      <c r="F1076">
        <v>1</v>
      </c>
      <c r="G1076">
        <v>0</v>
      </c>
      <c r="I1076" s="7">
        <f t="shared" si="575"/>
        <v>1</v>
      </c>
      <c r="J1076">
        <f t="shared" si="576"/>
        <v>0</v>
      </c>
      <c r="K1076" s="5">
        <f t="shared" si="577"/>
        <v>155</v>
      </c>
      <c r="L1076" s="5">
        <f t="shared" si="578"/>
        <v>0</v>
      </c>
    </row>
    <row r="1077" spans="1:14" hidden="1" x14ac:dyDescent="0.3">
      <c r="A1077" t="s">
        <v>7</v>
      </c>
      <c r="B1077">
        <v>13</v>
      </c>
      <c r="C1077">
        <v>13</v>
      </c>
      <c r="D1077">
        <v>1159</v>
      </c>
      <c r="E1077">
        <v>38</v>
      </c>
      <c r="F1077">
        <v>1</v>
      </c>
      <c r="G1077">
        <v>0</v>
      </c>
      <c r="I1077" s="7">
        <f t="shared" si="575"/>
        <v>1</v>
      </c>
      <c r="J1077">
        <f t="shared" si="576"/>
        <v>0</v>
      </c>
      <c r="K1077" s="5">
        <f t="shared" si="577"/>
        <v>0</v>
      </c>
      <c r="L1077" s="5">
        <f t="shared" si="578"/>
        <v>1159</v>
      </c>
      <c r="N1077">
        <f t="shared" ref="N1077" si="604">$K1076+$K1077-$L1076-$L1077</f>
        <v>-1004</v>
      </c>
    </row>
    <row r="1078" spans="1:14" hidden="1" x14ac:dyDescent="0.3">
      <c r="A1078" t="s">
        <v>7</v>
      </c>
      <c r="B1078">
        <v>25</v>
      </c>
      <c r="C1078">
        <v>25</v>
      </c>
      <c r="D1078">
        <v>2307</v>
      </c>
      <c r="E1078">
        <v>39</v>
      </c>
      <c r="F1078">
        <v>1</v>
      </c>
      <c r="G1078">
        <v>0</v>
      </c>
      <c r="I1078" s="7">
        <f t="shared" si="575"/>
        <v>1</v>
      </c>
      <c r="J1078">
        <f t="shared" si="576"/>
        <v>0</v>
      </c>
      <c r="K1078" s="5">
        <f t="shared" si="577"/>
        <v>0</v>
      </c>
      <c r="L1078" s="5">
        <f t="shared" si="578"/>
        <v>2307</v>
      </c>
    </row>
    <row r="1079" spans="1:14" hidden="1" x14ac:dyDescent="0.3">
      <c r="A1079" t="s">
        <v>8</v>
      </c>
      <c r="B1079">
        <v>25</v>
      </c>
      <c r="C1079">
        <v>25</v>
      </c>
      <c r="D1079">
        <v>163</v>
      </c>
      <c r="E1079">
        <v>39</v>
      </c>
      <c r="F1079">
        <v>1</v>
      </c>
      <c r="G1079">
        <v>0</v>
      </c>
      <c r="I1079" s="7">
        <f t="shared" si="575"/>
        <v>1</v>
      </c>
      <c r="J1079">
        <f t="shared" si="576"/>
        <v>0</v>
      </c>
      <c r="K1079" s="5">
        <f t="shared" si="577"/>
        <v>163</v>
      </c>
      <c r="L1079" s="5">
        <f t="shared" si="578"/>
        <v>0</v>
      </c>
      <c r="N1079">
        <f t="shared" ref="N1079" si="605">$K1078+$K1079-$L1078-$L1079</f>
        <v>-2144</v>
      </c>
    </row>
    <row r="1080" spans="1:14" hidden="1" x14ac:dyDescent="0.3">
      <c r="A1080" t="s">
        <v>7</v>
      </c>
      <c r="B1080">
        <v>47</v>
      </c>
      <c r="C1080">
        <v>47</v>
      </c>
      <c r="D1080">
        <v>3755</v>
      </c>
      <c r="E1080">
        <v>40</v>
      </c>
      <c r="F1080">
        <v>1</v>
      </c>
      <c r="G1080">
        <v>0</v>
      </c>
      <c r="I1080" s="7">
        <f t="shared" si="575"/>
        <v>1</v>
      </c>
      <c r="J1080">
        <f t="shared" si="576"/>
        <v>0</v>
      </c>
      <c r="K1080" s="5">
        <f t="shared" si="577"/>
        <v>0</v>
      </c>
      <c r="L1080" s="5">
        <f t="shared" si="578"/>
        <v>3755</v>
      </c>
    </row>
    <row r="1081" spans="1:14" hidden="1" x14ac:dyDescent="0.3">
      <c r="A1081" t="s">
        <v>8</v>
      </c>
      <c r="B1081">
        <v>47</v>
      </c>
      <c r="C1081">
        <v>47</v>
      </c>
      <c r="D1081">
        <v>176</v>
      </c>
      <c r="E1081">
        <v>40</v>
      </c>
      <c r="F1081">
        <v>1</v>
      </c>
      <c r="G1081">
        <v>0</v>
      </c>
      <c r="I1081" s="7">
        <f t="shared" si="575"/>
        <v>1</v>
      </c>
      <c r="J1081">
        <f t="shared" si="576"/>
        <v>0</v>
      </c>
      <c r="K1081" s="5">
        <f t="shared" si="577"/>
        <v>176</v>
      </c>
      <c r="L1081" s="5">
        <f t="shared" si="578"/>
        <v>0</v>
      </c>
      <c r="N1081">
        <f t="shared" ref="N1081" si="606">$K1080+$K1081-$L1080-$L1081</f>
        <v>-3579</v>
      </c>
    </row>
    <row r="1082" spans="1:14" hidden="1" x14ac:dyDescent="0.3">
      <c r="A1082" t="s">
        <v>7</v>
      </c>
      <c r="B1082">
        <v>23</v>
      </c>
      <c r="C1082">
        <v>23</v>
      </c>
      <c r="D1082">
        <v>1954</v>
      </c>
      <c r="E1082">
        <v>41</v>
      </c>
      <c r="F1082">
        <v>1</v>
      </c>
      <c r="G1082">
        <v>0</v>
      </c>
      <c r="I1082" s="7">
        <f t="shared" si="575"/>
        <v>1</v>
      </c>
      <c r="J1082">
        <f t="shared" si="576"/>
        <v>0</v>
      </c>
      <c r="K1082" s="5">
        <f t="shared" si="577"/>
        <v>0</v>
      </c>
      <c r="L1082" s="5">
        <f t="shared" si="578"/>
        <v>1954</v>
      </c>
    </row>
    <row r="1083" spans="1:14" hidden="1" x14ac:dyDescent="0.3">
      <c r="A1083" t="s">
        <v>8</v>
      </c>
      <c r="B1083">
        <v>23</v>
      </c>
      <c r="C1083">
        <v>23</v>
      </c>
      <c r="D1083">
        <v>156</v>
      </c>
      <c r="E1083">
        <v>41</v>
      </c>
      <c r="F1083">
        <v>1</v>
      </c>
      <c r="G1083">
        <v>0</v>
      </c>
      <c r="I1083" s="7">
        <f t="shared" si="575"/>
        <v>1</v>
      </c>
      <c r="J1083">
        <f t="shared" si="576"/>
        <v>0</v>
      </c>
      <c r="K1083" s="5">
        <f t="shared" si="577"/>
        <v>156</v>
      </c>
      <c r="L1083" s="5">
        <f t="shared" si="578"/>
        <v>0</v>
      </c>
      <c r="N1083">
        <f t="shared" ref="N1083" si="607">$K1082+$K1083-$L1082-$L1083</f>
        <v>-1798</v>
      </c>
    </row>
    <row r="1084" spans="1:14" hidden="1" x14ac:dyDescent="0.3">
      <c r="A1084" t="s">
        <v>7</v>
      </c>
      <c r="B1084">
        <v>4</v>
      </c>
      <c r="C1084">
        <v>12</v>
      </c>
      <c r="D1084">
        <v>817</v>
      </c>
      <c r="E1084">
        <v>42</v>
      </c>
      <c r="F1084">
        <v>1</v>
      </c>
      <c r="G1084">
        <v>0</v>
      </c>
      <c r="I1084" s="7">
        <f t="shared" si="575"/>
        <v>3</v>
      </c>
      <c r="J1084">
        <f t="shared" si="576"/>
        <v>8</v>
      </c>
      <c r="K1084" s="5">
        <f t="shared" si="577"/>
        <v>0</v>
      </c>
      <c r="L1084" s="5">
        <f t="shared" si="578"/>
        <v>817</v>
      </c>
    </row>
    <row r="1085" spans="1:14" hidden="1" x14ac:dyDescent="0.3">
      <c r="A1085" t="s">
        <v>8</v>
      </c>
      <c r="B1085">
        <v>4</v>
      </c>
      <c r="C1085">
        <v>12</v>
      </c>
      <c r="D1085">
        <v>609</v>
      </c>
      <c r="E1085">
        <v>42</v>
      </c>
      <c r="F1085">
        <v>1</v>
      </c>
      <c r="G1085">
        <v>0</v>
      </c>
      <c r="I1085" s="7">
        <f t="shared" si="575"/>
        <v>3</v>
      </c>
      <c r="J1085">
        <f t="shared" si="576"/>
        <v>8</v>
      </c>
      <c r="K1085" s="5">
        <f t="shared" si="577"/>
        <v>609</v>
      </c>
      <c r="L1085" s="5">
        <f t="shared" si="578"/>
        <v>0</v>
      </c>
      <c r="N1085">
        <f t="shared" ref="N1085" si="608">$K1084+$K1085-$L1084-$L1085</f>
        <v>-208</v>
      </c>
    </row>
    <row r="1086" spans="1:14" hidden="1" x14ac:dyDescent="0.3">
      <c r="A1086" t="s">
        <v>7</v>
      </c>
      <c r="B1086">
        <v>26</v>
      </c>
      <c r="C1086">
        <v>45</v>
      </c>
      <c r="D1086">
        <v>3481</v>
      </c>
      <c r="E1086">
        <v>43</v>
      </c>
      <c r="F1086">
        <v>1</v>
      </c>
      <c r="G1086">
        <v>0</v>
      </c>
      <c r="I1086" s="7">
        <f t="shared" si="575"/>
        <v>1.7307692307692308</v>
      </c>
      <c r="J1086">
        <f t="shared" si="576"/>
        <v>19</v>
      </c>
      <c r="K1086" s="5">
        <f t="shared" si="577"/>
        <v>0</v>
      </c>
      <c r="L1086" s="5">
        <f t="shared" si="578"/>
        <v>3481</v>
      </c>
    </row>
    <row r="1087" spans="1:14" hidden="1" x14ac:dyDescent="0.3">
      <c r="A1087" t="s">
        <v>8</v>
      </c>
      <c r="B1087">
        <v>26</v>
      </c>
      <c r="C1087">
        <v>45</v>
      </c>
      <c r="D1087">
        <v>1868</v>
      </c>
      <c r="E1087">
        <v>43</v>
      </c>
      <c r="F1087">
        <v>1</v>
      </c>
      <c r="G1087">
        <v>0</v>
      </c>
      <c r="I1087" s="7">
        <f t="shared" si="575"/>
        <v>1.7307692307692308</v>
      </c>
      <c r="J1087">
        <f t="shared" si="576"/>
        <v>19</v>
      </c>
      <c r="K1087" s="5">
        <f t="shared" si="577"/>
        <v>1868</v>
      </c>
      <c r="L1087" s="5">
        <f t="shared" si="578"/>
        <v>0</v>
      </c>
      <c r="N1087">
        <f t="shared" ref="N1087" si="609">$K1086+$K1087-$L1086-$L1087</f>
        <v>-1613</v>
      </c>
    </row>
    <row r="1088" spans="1:14" hidden="1" x14ac:dyDescent="0.3">
      <c r="A1088" t="s">
        <v>7</v>
      </c>
      <c r="B1088">
        <v>7</v>
      </c>
      <c r="C1088">
        <v>7</v>
      </c>
      <c r="D1088">
        <v>390</v>
      </c>
      <c r="E1088">
        <v>44</v>
      </c>
      <c r="F1088">
        <v>1</v>
      </c>
      <c r="G1088">
        <v>0</v>
      </c>
      <c r="I1088" s="7">
        <f t="shared" si="575"/>
        <v>1</v>
      </c>
      <c r="J1088">
        <f t="shared" si="576"/>
        <v>0</v>
      </c>
      <c r="K1088" s="5">
        <f t="shared" si="577"/>
        <v>0</v>
      </c>
      <c r="L1088" s="5">
        <f t="shared" si="578"/>
        <v>390</v>
      </c>
    </row>
    <row r="1089" spans="1:14" hidden="1" x14ac:dyDescent="0.3">
      <c r="A1089" t="s">
        <v>8</v>
      </c>
      <c r="B1089">
        <v>7</v>
      </c>
      <c r="C1089">
        <v>7</v>
      </c>
      <c r="D1089">
        <v>151</v>
      </c>
      <c r="E1089">
        <v>44</v>
      </c>
      <c r="F1089">
        <v>1</v>
      </c>
      <c r="G1089">
        <v>0</v>
      </c>
      <c r="I1089" s="7">
        <f t="shared" si="575"/>
        <v>1</v>
      </c>
      <c r="J1089">
        <f t="shared" si="576"/>
        <v>0</v>
      </c>
      <c r="K1089" s="5">
        <f t="shared" si="577"/>
        <v>151</v>
      </c>
      <c r="L1089" s="5">
        <f t="shared" si="578"/>
        <v>0</v>
      </c>
      <c r="N1089">
        <f t="shared" ref="N1089" si="610">$K1088+$K1089-$L1088-$L1089</f>
        <v>-239</v>
      </c>
    </row>
    <row r="1090" spans="1:14" hidden="1" x14ac:dyDescent="0.3">
      <c r="A1090" t="s">
        <v>8</v>
      </c>
      <c r="B1090">
        <v>31</v>
      </c>
      <c r="C1090">
        <v>49</v>
      </c>
      <c r="D1090">
        <v>1779</v>
      </c>
      <c r="E1090">
        <v>45</v>
      </c>
      <c r="F1090">
        <v>1</v>
      </c>
      <c r="G1090">
        <v>0</v>
      </c>
      <c r="I1090" s="7">
        <f t="shared" si="575"/>
        <v>1.5806451612903225</v>
      </c>
      <c r="J1090">
        <f t="shared" si="576"/>
        <v>18</v>
      </c>
      <c r="K1090" s="5">
        <f t="shared" si="577"/>
        <v>1779</v>
      </c>
      <c r="L1090" s="5">
        <f t="shared" si="578"/>
        <v>0</v>
      </c>
    </row>
    <row r="1091" spans="1:14" hidden="1" x14ac:dyDescent="0.3">
      <c r="A1091" t="s">
        <v>7</v>
      </c>
      <c r="B1091">
        <v>31</v>
      </c>
      <c r="C1091">
        <v>49</v>
      </c>
      <c r="D1091">
        <v>3774</v>
      </c>
      <c r="E1091">
        <v>45</v>
      </c>
      <c r="F1091">
        <v>1</v>
      </c>
      <c r="G1091">
        <v>0</v>
      </c>
      <c r="I1091" s="7">
        <f t="shared" ref="I1091:I1154" si="611">C1091/B1091</f>
        <v>1.5806451612903225</v>
      </c>
      <c r="J1091">
        <f t="shared" ref="J1091:J1154" si="612">C1091-B1091</f>
        <v>18</v>
      </c>
      <c r="K1091" s="5">
        <f t="shared" ref="K1091:K1154" si="613">IF($A1091="Hungarian",$D1091,0)</f>
        <v>0</v>
      </c>
      <c r="L1091" s="5">
        <f t="shared" ref="L1091:L1154" si="614">IF($A1091="Vickrey Auction",$D1091,0)</f>
        <v>3774</v>
      </c>
      <c r="N1091">
        <f t="shared" ref="N1091" si="615">$K1090+$K1091-$L1090-$L1091</f>
        <v>-1995</v>
      </c>
    </row>
    <row r="1092" spans="1:14" hidden="1" x14ac:dyDescent="0.3">
      <c r="A1092" t="s">
        <v>7</v>
      </c>
      <c r="B1092">
        <v>20</v>
      </c>
      <c r="C1092">
        <v>20</v>
      </c>
      <c r="D1092">
        <v>1484</v>
      </c>
      <c r="E1092">
        <v>46</v>
      </c>
      <c r="F1092">
        <v>1</v>
      </c>
      <c r="G1092">
        <v>0</v>
      </c>
      <c r="I1092" s="7">
        <f t="shared" si="611"/>
        <v>1</v>
      </c>
      <c r="J1092">
        <f t="shared" si="612"/>
        <v>0</v>
      </c>
      <c r="K1092" s="5">
        <f t="shared" si="613"/>
        <v>0</v>
      </c>
      <c r="L1092" s="5">
        <f t="shared" si="614"/>
        <v>1484</v>
      </c>
    </row>
    <row r="1093" spans="1:14" hidden="1" x14ac:dyDescent="0.3">
      <c r="A1093" t="s">
        <v>8</v>
      </c>
      <c r="B1093">
        <v>20</v>
      </c>
      <c r="C1093">
        <v>20</v>
      </c>
      <c r="D1093">
        <v>142</v>
      </c>
      <c r="E1093">
        <v>46</v>
      </c>
      <c r="F1093">
        <v>1</v>
      </c>
      <c r="G1093">
        <v>0</v>
      </c>
      <c r="I1093" s="7">
        <f t="shared" si="611"/>
        <v>1</v>
      </c>
      <c r="J1093">
        <f t="shared" si="612"/>
        <v>0</v>
      </c>
      <c r="K1093" s="5">
        <f t="shared" si="613"/>
        <v>142</v>
      </c>
      <c r="L1093" s="5">
        <f t="shared" si="614"/>
        <v>0</v>
      </c>
      <c r="N1093">
        <f t="shared" ref="N1093" si="616">$K1092+$K1093-$L1092-$L1093</f>
        <v>-1342</v>
      </c>
    </row>
    <row r="1094" spans="1:14" hidden="1" x14ac:dyDescent="0.3">
      <c r="A1094" t="s">
        <v>8</v>
      </c>
      <c r="B1094">
        <v>3</v>
      </c>
      <c r="C1094">
        <v>3</v>
      </c>
      <c r="D1094">
        <v>162</v>
      </c>
      <c r="E1094">
        <v>47</v>
      </c>
      <c r="F1094">
        <v>1</v>
      </c>
      <c r="G1094">
        <v>0</v>
      </c>
      <c r="I1094" s="7">
        <f t="shared" si="611"/>
        <v>1</v>
      </c>
      <c r="J1094">
        <f t="shared" si="612"/>
        <v>0</v>
      </c>
      <c r="K1094" s="5">
        <f t="shared" si="613"/>
        <v>162</v>
      </c>
      <c r="L1094" s="5">
        <f t="shared" si="614"/>
        <v>0</v>
      </c>
    </row>
    <row r="1095" spans="1:14" hidden="1" x14ac:dyDescent="0.3">
      <c r="A1095" t="s">
        <v>7</v>
      </c>
      <c r="B1095">
        <v>3</v>
      </c>
      <c r="C1095">
        <v>3</v>
      </c>
      <c r="D1095">
        <v>225</v>
      </c>
      <c r="E1095">
        <v>47</v>
      </c>
      <c r="F1095">
        <v>1</v>
      </c>
      <c r="G1095">
        <v>0</v>
      </c>
      <c r="I1095" s="7">
        <f t="shared" si="611"/>
        <v>1</v>
      </c>
      <c r="J1095">
        <f t="shared" si="612"/>
        <v>0</v>
      </c>
      <c r="K1095" s="5">
        <f t="shared" si="613"/>
        <v>0</v>
      </c>
      <c r="L1095" s="5">
        <f t="shared" si="614"/>
        <v>225</v>
      </c>
      <c r="N1095">
        <f t="shared" ref="N1095" si="617">$K1094+$K1095-$L1094-$L1095</f>
        <v>-63</v>
      </c>
    </row>
    <row r="1096" spans="1:14" hidden="1" x14ac:dyDescent="0.3">
      <c r="A1096" t="s">
        <v>7</v>
      </c>
      <c r="B1096">
        <v>17</v>
      </c>
      <c r="C1096">
        <v>17</v>
      </c>
      <c r="D1096">
        <v>1198</v>
      </c>
      <c r="E1096">
        <v>48</v>
      </c>
      <c r="F1096">
        <v>1</v>
      </c>
      <c r="G1096">
        <v>0</v>
      </c>
      <c r="I1096" s="7">
        <f t="shared" si="611"/>
        <v>1</v>
      </c>
      <c r="J1096">
        <f t="shared" si="612"/>
        <v>0</v>
      </c>
      <c r="K1096" s="5">
        <f t="shared" si="613"/>
        <v>0</v>
      </c>
      <c r="L1096" s="5">
        <f t="shared" si="614"/>
        <v>1198</v>
      </c>
    </row>
    <row r="1097" spans="1:14" hidden="1" x14ac:dyDescent="0.3">
      <c r="A1097" t="s">
        <v>8</v>
      </c>
      <c r="B1097">
        <v>17</v>
      </c>
      <c r="C1097">
        <v>17</v>
      </c>
      <c r="D1097">
        <v>138</v>
      </c>
      <c r="E1097">
        <v>48</v>
      </c>
      <c r="F1097">
        <v>1</v>
      </c>
      <c r="G1097">
        <v>0</v>
      </c>
      <c r="I1097" s="7">
        <f t="shared" si="611"/>
        <v>1</v>
      </c>
      <c r="J1097">
        <f t="shared" si="612"/>
        <v>0</v>
      </c>
      <c r="K1097" s="5">
        <f t="shared" si="613"/>
        <v>138</v>
      </c>
      <c r="L1097" s="5">
        <f t="shared" si="614"/>
        <v>0</v>
      </c>
      <c r="N1097">
        <f t="shared" ref="N1097" si="618">$K1096+$K1097-$L1096-$L1097</f>
        <v>-1060</v>
      </c>
    </row>
    <row r="1098" spans="1:14" hidden="1" x14ac:dyDescent="0.3">
      <c r="A1098" t="s">
        <v>7</v>
      </c>
      <c r="B1098">
        <v>25</v>
      </c>
      <c r="C1098">
        <v>25</v>
      </c>
      <c r="D1098">
        <v>2252</v>
      </c>
      <c r="E1098">
        <v>49</v>
      </c>
      <c r="F1098">
        <v>1</v>
      </c>
      <c r="G1098">
        <v>0</v>
      </c>
      <c r="I1098" s="7">
        <f t="shared" si="611"/>
        <v>1</v>
      </c>
      <c r="J1098">
        <f t="shared" si="612"/>
        <v>0</v>
      </c>
      <c r="K1098" s="5">
        <f t="shared" si="613"/>
        <v>0</v>
      </c>
      <c r="L1098" s="5">
        <f t="shared" si="614"/>
        <v>2252</v>
      </c>
    </row>
    <row r="1099" spans="1:14" hidden="1" x14ac:dyDescent="0.3">
      <c r="A1099" t="s">
        <v>8</v>
      </c>
      <c r="B1099">
        <v>25</v>
      </c>
      <c r="C1099">
        <v>25</v>
      </c>
      <c r="D1099">
        <v>158</v>
      </c>
      <c r="E1099">
        <v>49</v>
      </c>
      <c r="F1099">
        <v>1</v>
      </c>
      <c r="G1099">
        <v>0</v>
      </c>
      <c r="I1099" s="7">
        <f t="shared" si="611"/>
        <v>1</v>
      </c>
      <c r="J1099">
        <f t="shared" si="612"/>
        <v>0</v>
      </c>
      <c r="K1099" s="5">
        <f t="shared" si="613"/>
        <v>158</v>
      </c>
      <c r="L1099" s="5">
        <f t="shared" si="614"/>
        <v>0</v>
      </c>
      <c r="N1099">
        <f t="shared" ref="N1099" si="619">$K1098+$K1099-$L1098-$L1099</f>
        <v>-2094</v>
      </c>
    </row>
    <row r="1100" spans="1:14" x14ac:dyDescent="0.3">
      <c r="A1100" t="s">
        <v>8</v>
      </c>
      <c r="B1100">
        <v>2</v>
      </c>
      <c r="C1100">
        <v>26</v>
      </c>
      <c r="D1100">
        <v>2483</v>
      </c>
      <c r="E1100">
        <v>50</v>
      </c>
      <c r="F1100">
        <v>0</v>
      </c>
      <c r="G1100">
        <v>1</v>
      </c>
      <c r="I1100" s="7">
        <f t="shared" si="611"/>
        <v>13</v>
      </c>
      <c r="J1100">
        <f t="shared" si="612"/>
        <v>24</v>
      </c>
      <c r="K1100" s="5">
        <f t="shared" si="613"/>
        <v>2483</v>
      </c>
      <c r="L1100" s="5">
        <f t="shared" si="614"/>
        <v>0</v>
      </c>
    </row>
    <row r="1101" spans="1:14" x14ac:dyDescent="0.3">
      <c r="A1101" t="s">
        <v>7</v>
      </c>
      <c r="B1101">
        <v>2</v>
      </c>
      <c r="C1101">
        <v>26</v>
      </c>
      <c r="D1101">
        <v>2412</v>
      </c>
      <c r="E1101">
        <v>50</v>
      </c>
      <c r="F1101">
        <v>0</v>
      </c>
      <c r="G1101">
        <v>1</v>
      </c>
      <c r="I1101" s="7">
        <f t="shared" si="611"/>
        <v>13</v>
      </c>
      <c r="J1101">
        <f t="shared" si="612"/>
        <v>24</v>
      </c>
      <c r="K1101" s="5">
        <f t="shared" si="613"/>
        <v>0</v>
      </c>
      <c r="L1101" s="5">
        <f t="shared" si="614"/>
        <v>2412</v>
      </c>
      <c r="N1101">
        <f t="shared" ref="N1101" si="620">$K1100+$K1101-$L1100-$L1101</f>
        <v>71</v>
      </c>
    </row>
    <row r="1102" spans="1:14" hidden="1" x14ac:dyDescent="0.3">
      <c r="A1102" t="s">
        <v>8</v>
      </c>
      <c r="B1102">
        <v>31</v>
      </c>
      <c r="C1102">
        <v>43</v>
      </c>
      <c r="D1102">
        <v>1051</v>
      </c>
      <c r="E1102">
        <v>51</v>
      </c>
      <c r="F1102">
        <v>1</v>
      </c>
      <c r="G1102">
        <v>0</v>
      </c>
      <c r="I1102" s="7">
        <f t="shared" si="611"/>
        <v>1.3870967741935485</v>
      </c>
      <c r="J1102">
        <f t="shared" si="612"/>
        <v>12</v>
      </c>
      <c r="K1102" s="5">
        <f t="shared" si="613"/>
        <v>1051</v>
      </c>
      <c r="L1102" s="5">
        <f t="shared" si="614"/>
        <v>0</v>
      </c>
    </row>
    <row r="1103" spans="1:14" hidden="1" x14ac:dyDescent="0.3">
      <c r="A1103" t="s">
        <v>7</v>
      </c>
      <c r="B1103">
        <v>31</v>
      </c>
      <c r="C1103">
        <v>43</v>
      </c>
      <c r="D1103">
        <v>2754</v>
      </c>
      <c r="E1103">
        <v>51</v>
      </c>
      <c r="F1103">
        <v>1</v>
      </c>
      <c r="G1103">
        <v>0</v>
      </c>
      <c r="I1103" s="7">
        <f t="shared" si="611"/>
        <v>1.3870967741935485</v>
      </c>
      <c r="J1103">
        <f t="shared" si="612"/>
        <v>12</v>
      </c>
      <c r="K1103" s="5">
        <f t="shared" si="613"/>
        <v>0</v>
      </c>
      <c r="L1103" s="5">
        <f t="shared" si="614"/>
        <v>2754</v>
      </c>
      <c r="N1103">
        <f t="shared" ref="N1103" si="621">$K1102+$K1103-$L1102-$L1103</f>
        <v>-1703</v>
      </c>
    </row>
    <row r="1104" spans="1:14" hidden="1" x14ac:dyDescent="0.3">
      <c r="A1104" t="s">
        <v>7</v>
      </c>
      <c r="B1104">
        <v>5</v>
      </c>
      <c r="C1104">
        <v>5</v>
      </c>
      <c r="D1104">
        <v>544</v>
      </c>
      <c r="E1104">
        <v>52</v>
      </c>
      <c r="F1104">
        <v>1</v>
      </c>
      <c r="G1104">
        <v>0</v>
      </c>
      <c r="I1104" s="7">
        <f t="shared" si="611"/>
        <v>1</v>
      </c>
      <c r="J1104">
        <f t="shared" si="612"/>
        <v>0</v>
      </c>
      <c r="K1104" s="5">
        <f t="shared" si="613"/>
        <v>0</v>
      </c>
      <c r="L1104" s="5">
        <f t="shared" si="614"/>
        <v>544</v>
      </c>
    </row>
    <row r="1105" spans="1:14" hidden="1" x14ac:dyDescent="0.3">
      <c r="A1105" t="s">
        <v>8</v>
      </c>
      <c r="B1105">
        <v>5</v>
      </c>
      <c r="C1105">
        <v>5</v>
      </c>
      <c r="D1105">
        <v>108</v>
      </c>
      <c r="E1105">
        <v>52</v>
      </c>
      <c r="F1105">
        <v>1</v>
      </c>
      <c r="G1105">
        <v>0</v>
      </c>
      <c r="I1105" s="7">
        <f t="shared" si="611"/>
        <v>1</v>
      </c>
      <c r="J1105">
        <f t="shared" si="612"/>
        <v>0</v>
      </c>
      <c r="K1105" s="5">
        <f t="shared" si="613"/>
        <v>108</v>
      </c>
      <c r="L1105" s="5">
        <f t="shared" si="614"/>
        <v>0</v>
      </c>
      <c r="N1105">
        <f t="shared" ref="N1105" si="622">$K1104+$K1105-$L1104-$L1105</f>
        <v>-436</v>
      </c>
    </row>
    <row r="1106" spans="1:14" hidden="1" x14ac:dyDescent="0.3">
      <c r="A1106" t="s">
        <v>7</v>
      </c>
      <c r="B1106">
        <v>25</v>
      </c>
      <c r="C1106">
        <v>30</v>
      </c>
      <c r="D1106">
        <v>2260</v>
      </c>
      <c r="E1106">
        <v>53</v>
      </c>
      <c r="F1106">
        <v>1</v>
      </c>
      <c r="G1106">
        <v>0</v>
      </c>
      <c r="I1106" s="7">
        <f t="shared" si="611"/>
        <v>1.2</v>
      </c>
      <c r="J1106">
        <f t="shared" si="612"/>
        <v>5</v>
      </c>
      <c r="K1106" s="5">
        <f t="shared" si="613"/>
        <v>0</v>
      </c>
      <c r="L1106" s="5">
        <f t="shared" si="614"/>
        <v>2260</v>
      </c>
    </row>
    <row r="1107" spans="1:14" hidden="1" x14ac:dyDescent="0.3">
      <c r="A1107" t="s">
        <v>8</v>
      </c>
      <c r="B1107">
        <v>25</v>
      </c>
      <c r="C1107">
        <v>30</v>
      </c>
      <c r="D1107">
        <v>667</v>
      </c>
      <c r="E1107">
        <v>53</v>
      </c>
      <c r="F1107">
        <v>1</v>
      </c>
      <c r="G1107">
        <v>0</v>
      </c>
      <c r="I1107" s="7">
        <f t="shared" si="611"/>
        <v>1.2</v>
      </c>
      <c r="J1107">
        <f t="shared" si="612"/>
        <v>5</v>
      </c>
      <c r="K1107" s="5">
        <f t="shared" si="613"/>
        <v>667</v>
      </c>
      <c r="L1107" s="5">
        <f t="shared" si="614"/>
        <v>0</v>
      </c>
      <c r="N1107">
        <f t="shared" ref="N1107" si="623">$K1106+$K1107-$L1106-$L1107</f>
        <v>-1593</v>
      </c>
    </row>
    <row r="1108" spans="1:14" hidden="1" x14ac:dyDescent="0.3">
      <c r="A1108" t="s">
        <v>8</v>
      </c>
      <c r="B1108">
        <v>2</v>
      </c>
      <c r="C1108">
        <v>2</v>
      </c>
      <c r="D1108">
        <v>50</v>
      </c>
      <c r="E1108">
        <v>54</v>
      </c>
      <c r="F1108">
        <v>1</v>
      </c>
      <c r="G1108">
        <v>0</v>
      </c>
      <c r="I1108" s="7">
        <f t="shared" si="611"/>
        <v>1</v>
      </c>
      <c r="J1108">
        <f t="shared" si="612"/>
        <v>0</v>
      </c>
      <c r="K1108" s="5">
        <f t="shared" si="613"/>
        <v>50</v>
      </c>
      <c r="L1108" s="5">
        <f t="shared" si="614"/>
        <v>0</v>
      </c>
    </row>
    <row r="1109" spans="1:14" hidden="1" x14ac:dyDescent="0.3">
      <c r="A1109" t="s">
        <v>7</v>
      </c>
      <c r="B1109">
        <v>2</v>
      </c>
      <c r="C1109">
        <v>2</v>
      </c>
      <c r="D1109">
        <v>114</v>
      </c>
      <c r="E1109">
        <v>54</v>
      </c>
      <c r="F1109">
        <v>1</v>
      </c>
      <c r="G1109">
        <v>0</v>
      </c>
      <c r="I1109" s="7">
        <f t="shared" si="611"/>
        <v>1</v>
      </c>
      <c r="J1109">
        <f t="shared" si="612"/>
        <v>0</v>
      </c>
      <c r="K1109" s="5">
        <f t="shared" si="613"/>
        <v>0</v>
      </c>
      <c r="L1109" s="5">
        <f t="shared" si="614"/>
        <v>114</v>
      </c>
      <c r="N1109">
        <f t="shared" ref="N1109" si="624">$K1108+$K1109-$L1108-$L1109</f>
        <v>-64</v>
      </c>
    </row>
    <row r="1110" spans="1:14" hidden="1" x14ac:dyDescent="0.3">
      <c r="A1110" t="s">
        <v>7</v>
      </c>
      <c r="B1110">
        <v>34</v>
      </c>
      <c r="C1110">
        <v>34</v>
      </c>
      <c r="D1110">
        <v>2790</v>
      </c>
      <c r="E1110">
        <v>55</v>
      </c>
      <c r="F1110">
        <v>1</v>
      </c>
      <c r="G1110">
        <v>0</v>
      </c>
      <c r="I1110" s="7">
        <f t="shared" si="611"/>
        <v>1</v>
      </c>
      <c r="J1110">
        <f t="shared" si="612"/>
        <v>0</v>
      </c>
      <c r="K1110" s="5">
        <f t="shared" si="613"/>
        <v>0</v>
      </c>
      <c r="L1110" s="5">
        <f t="shared" si="614"/>
        <v>2790</v>
      </c>
    </row>
    <row r="1111" spans="1:14" hidden="1" x14ac:dyDescent="0.3">
      <c r="A1111" t="s">
        <v>8</v>
      </c>
      <c r="B1111">
        <v>34</v>
      </c>
      <c r="C1111">
        <v>34</v>
      </c>
      <c r="D1111">
        <v>192</v>
      </c>
      <c r="E1111">
        <v>55</v>
      </c>
      <c r="F1111">
        <v>1</v>
      </c>
      <c r="G1111">
        <v>0</v>
      </c>
      <c r="I1111" s="7">
        <f t="shared" si="611"/>
        <v>1</v>
      </c>
      <c r="J1111">
        <f t="shared" si="612"/>
        <v>0</v>
      </c>
      <c r="K1111" s="5">
        <f t="shared" si="613"/>
        <v>192</v>
      </c>
      <c r="L1111" s="5">
        <f t="shared" si="614"/>
        <v>0</v>
      </c>
      <c r="N1111">
        <f t="shared" ref="N1111" si="625">$K1110+$K1111-$L1110-$L1111</f>
        <v>-2598</v>
      </c>
    </row>
    <row r="1112" spans="1:14" hidden="1" x14ac:dyDescent="0.3">
      <c r="A1112" t="s">
        <v>7</v>
      </c>
      <c r="B1112">
        <v>38</v>
      </c>
      <c r="C1112">
        <v>49</v>
      </c>
      <c r="D1112">
        <v>3030</v>
      </c>
      <c r="E1112">
        <v>56</v>
      </c>
      <c r="F1112">
        <v>1</v>
      </c>
      <c r="G1112">
        <v>0</v>
      </c>
      <c r="I1112" s="7">
        <f t="shared" si="611"/>
        <v>1.2894736842105263</v>
      </c>
      <c r="J1112">
        <f t="shared" si="612"/>
        <v>11</v>
      </c>
      <c r="K1112" s="5">
        <f t="shared" si="613"/>
        <v>0</v>
      </c>
      <c r="L1112" s="5">
        <f t="shared" si="614"/>
        <v>3030</v>
      </c>
    </row>
    <row r="1113" spans="1:14" hidden="1" x14ac:dyDescent="0.3">
      <c r="A1113" t="s">
        <v>8</v>
      </c>
      <c r="B1113">
        <v>38</v>
      </c>
      <c r="C1113">
        <v>49</v>
      </c>
      <c r="D1113">
        <v>1074</v>
      </c>
      <c r="E1113">
        <v>56</v>
      </c>
      <c r="F1113">
        <v>1</v>
      </c>
      <c r="G1113">
        <v>0</v>
      </c>
      <c r="I1113" s="7">
        <f t="shared" si="611"/>
        <v>1.2894736842105263</v>
      </c>
      <c r="J1113">
        <f t="shared" si="612"/>
        <v>11</v>
      </c>
      <c r="K1113" s="5">
        <f t="shared" si="613"/>
        <v>1074</v>
      </c>
      <c r="L1113" s="5">
        <f t="shared" si="614"/>
        <v>0</v>
      </c>
      <c r="N1113">
        <f t="shared" ref="N1113" si="626">$K1112+$K1113-$L1112-$L1113</f>
        <v>-1956</v>
      </c>
    </row>
    <row r="1114" spans="1:14" hidden="1" x14ac:dyDescent="0.3">
      <c r="A1114" t="s">
        <v>7</v>
      </c>
      <c r="B1114">
        <v>8</v>
      </c>
      <c r="C1114">
        <v>8</v>
      </c>
      <c r="D1114">
        <v>492</v>
      </c>
      <c r="E1114">
        <v>57</v>
      </c>
      <c r="F1114">
        <v>1</v>
      </c>
      <c r="G1114">
        <v>0</v>
      </c>
      <c r="I1114" s="7">
        <f t="shared" si="611"/>
        <v>1</v>
      </c>
      <c r="J1114">
        <f t="shared" si="612"/>
        <v>0</v>
      </c>
      <c r="K1114" s="5">
        <f t="shared" si="613"/>
        <v>0</v>
      </c>
      <c r="L1114" s="5">
        <f t="shared" si="614"/>
        <v>492</v>
      </c>
    </row>
    <row r="1115" spans="1:14" hidden="1" x14ac:dyDescent="0.3">
      <c r="A1115" t="s">
        <v>8</v>
      </c>
      <c r="B1115">
        <v>8</v>
      </c>
      <c r="C1115">
        <v>8</v>
      </c>
      <c r="D1115">
        <v>159</v>
      </c>
      <c r="E1115">
        <v>57</v>
      </c>
      <c r="F1115">
        <v>1</v>
      </c>
      <c r="G1115">
        <v>0</v>
      </c>
      <c r="I1115" s="7">
        <f t="shared" si="611"/>
        <v>1</v>
      </c>
      <c r="J1115">
        <f t="shared" si="612"/>
        <v>0</v>
      </c>
      <c r="K1115" s="5">
        <f t="shared" si="613"/>
        <v>159</v>
      </c>
      <c r="L1115" s="5">
        <f t="shared" si="614"/>
        <v>0</v>
      </c>
      <c r="N1115">
        <f t="shared" ref="N1115" si="627">$K1114+$K1115-$L1114-$L1115</f>
        <v>-333</v>
      </c>
    </row>
    <row r="1116" spans="1:14" x14ac:dyDescent="0.3">
      <c r="A1116" t="s">
        <v>7</v>
      </c>
      <c r="B1116">
        <v>3</v>
      </c>
      <c r="C1116">
        <v>15</v>
      </c>
      <c r="D1116">
        <v>872</v>
      </c>
      <c r="E1116">
        <v>58</v>
      </c>
      <c r="F1116">
        <v>1</v>
      </c>
      <c r="G1116">
        <v>0</v>
      </c>
      <c r="I1116" s="7">
        <f t="shared" si="611"/>
        <v>5</v>
      </c>
      <c r="J1116">
        <f t="shared" si="612"/>
        <v>12</v>
      </c>
      <c r="K1116" s="5">
        <f t="shared" si="613"/>
        <v>0</v>
      </c>
      <c r="L1116" s="5">
        <f t="shared" si="614"/>
        <v>872</v>
      </c>
    </row>
    <row r="1117" spans="1:14" x14ac:dyDescent="0.3">
      <c r="A1117" t="s">
        <v>8</v>
      </c>
      <c r="B1117">
        <v>3</v>
      </c>
      <c r="C1117">
        <v>15</v>
      </c>
      <c r="D1117">
        <v>870</v>
      </c>
      <c r="E1117">
        <v>58</v>
      </c>
      <c r="F1117">
        <v>1</v>
      </c>
      <c r="G1117">
        <v>0</v>
      </c>
      <c r="I1117" s="7">
        <f t="shared" si="611"/>
        <v>5</v>
      </c>
      <c r="J1117">
        <f t="shared" si="612"/>
        <v>12</v>
      </c>
      <c r="K1117" s="5">
        <f t="shared" si="613"/>
        <v>870</v>
      </c>
      <c r="L1117" s="5">
        <f t="shared" si="614"/>
        <v>0</v>
      </c>
      <c r="N1117">
        <f t="shared" ref="N1117" si="628">$K1116+$K1117-$L1116-$L1117</f>
        <v>-2</v>
      </c>
    </row>
    <row r="1118" spans="1:14" x14ac:dyDescent="0.3">
      <c r="A1118" t="s">
        <v>8</v>
      </c>
      <c r="B1118">
        <v>7</v>
      </c>
      <c r="C1118">
        <v>41</v>
      </c>
      <c r="D1118">
        <v>3226</v>
      </c>
      <c r="E1118">
        <v>59</v>
      </c>
      <c r="F1118">
        <v>1</v>
      </c>
      <c r="G1118">
        <v>0</v>
      </c>
      <c r="I1118" s="7">
        <f t="shared" si="611"/>
        <v>5.8571428571428568</v>
      </c>
      <c r="J1118">
        <f t="shared" si="612"/>
        <v>34</v>
      </c>
      <c r="K1118" s="5">
        <f t="shared" si="613"/>
        <v>3226</v>
      </c>
      <c r="L1118" s="5">
        <f t="shared" si="614"/>
        <v>0</v>
      </c>
    </row>
    <row r="1119" spans="1:14" x14ac:dyDescent="0.3">
      <c r="A1119" t="s">
        <v>7</v>
      </c>
      <c r="B1119">
        <v>7</v>
      </c>
      <c r="C1119">
        <v>41</v>
      </c>
      <c r="D1119">
        <v>3731</v>
      </c>
      <c r="E1119">
        <v>59</v>
      </c>
      <c r="F1119">
        <v>1</v>
      </c>
      <c r="G1119">
        <v>0</v>
      </c>
      <c r="I1119" s="7">
        <f t="shared" si="611"/>
        <v>5.8571428571428568</v>
      </c>
      <c r="J1119">
        <f t="shared" si="612"/>
        <v>34</v>
      </c>
      <c r="K1119" s="5">
        <f t="shared" si="613"/>
        <v>0</v>
      </c>
      <c r="L1119" s="5">
        <f t="shared" si="614"/>
        <v>3731</v>
      </c>
      <c r="N1119">
        <f t="shared" ref="N1119" si="629">$K1118+$K1119-$L1118-$L1119</f>
        <v>-505</v>
      </c>
    </row>
    <row r="1120" spans="1:14" x14ac:dyDescent="0.3">
      <c r="A1120" t="s">
        <v>8</v>
      </c>
      <c r="B1120">
        <v>2</v>
      </c>
      <c r="C1120">
        <v>21</v>
      </c>
      <c r="D1120">
        <v>1921</v>
      </c>
      <c r="E1120">
        <v>60</v>
      </c>
      <c r="F1120">
        <v>0</v>
      </c>
      <c r="G1120">
        <v>1</v>
      </c>
      <c r="I1120" s="7">
        <f t="shared" si="611"/>
        <v>10.5</v>
      </c>
      <c r="J1120">
        <f t="shared" si="612"/>
        <v>19</v>
      </c>
      <c r="K1120" s="5">
        <f t="shared" si="613"/>
        <v>1921</v>
      </c>
      <c r="L1120" s="5">
        <f t="shared" si="614"/>
        <v>0</v>
      </c>
    </row>
    <row r="1121" spans="1:14" x14ac:dyDescent="0.3">
      <c r="A1121" t="s">
        <v>7</v>
      </c>
      <c r="B1121">
        <v>2</v>
      </c>
      <c r="C1121">
        <v>21</v>
      </c>
      <c r="D1121">
        <v>1832</v>
      </c>
      <c r="E1121">
        <v>60</v>
      </c>
      <c r="F1121">
        <v>0</v>
      </c>
      <c r="G1121">
        <v>1</v>
      </c>
      <c r="I1121" s="7">
        <f t="shared" si="611"/>
        <v>10.5</v>
      </c>
      <c r="J1121">
        <f t="shared" si="612"/>
        <v>19</v>
      </c>
      <c r="K1121" s="5">
        <f t="shared" si="613"/>
        <v>0</v>
      </c>
      <c r="L1121" s="5">
        <f t="shared" si="614"/>
        <v>1832</v>
      </c>
      <c r="N1121">
        <f t="shared" ref="N1121" si="630">$K1120+$K1121-$L1120-$L1121</f>
        <v>89</v>
      </c>
    </row>
    <row r="1122" spans="1:14" hidden="1" x14ac:dyDescent="0.3">
      <c r="A1122" t="s">
        <v>8</v>
      </c>
      <c r="B1122">
        <v>29</v>
      </c>
      <c r="C1122">
        <v>46</v>
      </c>
      <c r="D1122">
        <v>1581</v>
      </c>
      <c r="E1122">
        <v>61</v>
      </c>
      <c r="F1122">
        <v>1</v>
      </c>
      <c r="G1122">
        <v>0</v>
      </c>
      <c r="I1122" s="7">
        <f t="shared" si="611"/>
        <v>1.5862068965517242</v>
      </c>
      <c r="J1122">
        <f t="shared" si="612"/>
        <v>17</v>
      </c>
      <c r="K1122" s="5">
        <f t="shared" si="613"/>
        <v>1581</v>
      </c>
      <c r="L1122" s="5">
        <f t="shared" si="614"/>
        <v>0</v>
      </c>
    </row>
    <row r="1123" spans="1:14" hidden="1" x14ac:dyDescent="0.3">
      <c r="A1123" t="s">
        <v>7</v>
      </c>
      <c r="B1123">
        <v>29</v>
      </c>
      <c r="C1123">
        <v>46</v>
      </c>
      <c r="D1123">
        <v>3250</v>
      </c>
      <c r="E1123">
        <v>61</v>
      </c>
      <c r="F1123">
        <v>1</v>
      </c>
      <c r="G1123">
        <v>0</v>
      </c>
      <c r="I1123" s="7">
        <f t="shared" si="611"/>
        <v>1.5862068965517242</v>
      </c>
      <c r="J1123">
        <f t="shared" si="612"/>
        <v>17</v>
      </c>
      <c r="K1123" s="5">
        <f t="shared" si="613"/>
        <v>0</v>
      </c>
      <c r="L1123" s="5">
        <f t="shared" si="614"/>
        <v>3250</v>
      </c>
      <c r="N1123">
        <f t="shared" ref="N1123" si="631">$K1122+$K1123-$L1122-$L1123</f>
        <v>-1669</v>
      </c>
    </row>
    <row r="1124" spans="1:14" hidden="1" x14ac:dyDescent="0.3">
      <c r="A1124" t="s">
        <v>8</v>
      </c>
      <c r="B1124">
        <v>24</v>
      </c>
      <c r="C1124">
        <v>42</v>
      </c>
      <c r="D1124">
        <v>1853</v>
      </c>
      <c r="E1124">
        <v>62</v>
      </c>
      <c r="F1124">
        <v>1</v>
      </c>
      <c r="G1124">
        <v>0</v>
      </c>
      <c r="I1124" s="7">
        <f t="shared" si="611"/>
        <v>1.75</v>
      </c>
      <c r="J1124">
        <f t="shared" si="612"/>
        <v>18</v>
      </c>
      <c r="K1124" s="5">
        <f t="shared" si="613"/>
        <v>1853</v>
      </c>
      <c r="L1124" s="5">
        <f t="shared" si="614"/>
        <v>0</v>
      </c>
    </row>
    <row r="1125" spans="1:14" hidden="1" x14ac:dyDescent="0.3">
      <c r="A1125" t="s">
        <v>7</v>
      </c>
      <c r="B1125">
        <v>24</v>
      </c>
      <c r="C1125">
        <v>42</v>
      </c>
      <c r="D1125">
        <v>3128</v>
      </c>
      <c r="E1125">
        <v>62</v>
      </c>
      <c r="F1125">
        <v>1</v>
      </c>
      <c r="G1125">
        <v>0</v>
      </c>
      <c r="I1125" s="7">
        <f t="shared" si="611"/>
        <v>1.75</v>
      </c>
      <c r="J1125">
        <f t="shared" si="612"/>
        <v>18</v>
      </c>
      <c r="K1125" s="5">
        <f t="shared" si="613"/>
        <v>0</v>
      </c>
      <c r="L1125" s="5">
        <f t="shared" si="614"/>
        <v>3128</v>
      </c>
      <c r="N1125">
        <f t="shared" ref="N1125" si="632">$K1124+$K1125-$L1124-$L1125</f>
        <v>-1275</v>
      </c>
    </row>
    <row r="1126" spans="1:14" hidden="1" x14ac:dyDescent="0.3">
      <c r="A1126" t="s">
        <v>7</v>
      </c>
      <c r="B1126">
        <v>22</v>
      </c>
      <c r="C1126">
        <v>22</v>
      </c>
      <c r="D1126">
        <v>1978</v>
      </c>
      <c r="E1126">
        <v>63</v>
      </c>
      <c r="F1126">
        <v>1</v>
      </c>
      <c r="G1126">
        <v>0</v>
      </c>
      <c r="I1126" s="7">
        <f t="shared" si="611"/>
        <v>1</v>
      </c>
      <c r="J1126">
        <f t="shared" si="612"/>
        <v>0</v>
      </c>
      <c r="K1126" s="5">
        <f t="shared" si="613"/>
        <v>0</v>
      </c>
      <c r="L1126" s="5">
        <f t="shared" si="614"/>
        <v>1978</v>
      </c>
    </row>
    <row r="1127" spans="1:14" hidden="1" x14ac:dyDescent="0.3">
      <c r="A1127" t="s">
        <v>8</v>
      </c>
      <c r="B1127">
        <v>22</v>
      </c>
      <c r="C1127">
        <v>22</v>
      </c>
      <c r="D1127">
        <v>145</v>
      </c>
      <c r="E1127">
        <v>63</v>
      </c>
      <c r="F1127">
        <v>1</v>
      </c>
      <c r="G1127">
        <v>0</v>
      </c>
      <c r="I1127" s="7">
        <f t="shared" si="611"/>
        <v>1</v>
      </c>
      <c r="J1127">
        <f t="shared" si="612"/>
        <v>0</v>
      </c>
      <c r="K1127" s="5">
        <f t="shared" si="613"/>
        <v>145</v>
      </c>
      <c r="L1127" s="5">
        <f t="shared" si="614"/>
        <v>0</v>
      </c>
      <c r="N1127">
        <f t="shared" ref="N1127" si="633">$K1126+$K1127-$L1126-$L1127</f>
        <v>-1833</v>
      </c>
    </row>
    <row r="1128" spans="1:14" hidden="1" x14ac:dyDescent="0.3">
      <c r="A1128" t="s">
        <v>8</v>
      </c>
      <c r="B1128">
        <v>20</v>
      </c>
      <c r="C1128">
        <v>47</v>
      </c>
      <c r="D1128">
        <v>2408</v>
      </c>
      <c r="E1128">
        <v>64</v>
      </c>
      <c r="F1128">
        <v>1</v>
      </c>
      <c r="G1128">
        <v>0</v>
      </c>
      <c r="I1128" s="7">
        <f t="shared" si="611"/>
        <v>2.35</v>
      </c>
      <c r="J1128">
        <f t="shared" si="612"/>
        <v>27</v>
      </c>
      <c r="K1128" s="5">
        <f t="shared" si="613"/>
        <v>2408</v>
      </c>
      <c r="L1128" s="5">
        <f t="shared" si="614"/>
        <v>0</v>
      </c>
    </row>
    <row r="1129" spans="1:14" hidden="1" x14ac:dyDescent="0.3">
      <c r="A1129" t="s">
        <v>7</v>
      </c>
      <c r="B1129">
        <v>20</v>
      </c>
      <c r="C1129">
        <v>47</v>
      </c>
      <c r="D1129">
        <v>3115</v>
      </c>
      <c r="E1129">
        <v>64</v>
      </c>
      <c r="F1129">
        <v>1</v>
      </c>
      <c r="G1129">
        <v>0</v>
      </c>
      <c r="I1129" s="7">
        <f t="shared" si="611"/>
        <v>2.35</v>
      </c>
      <c r="J1129">
        <f t="shared" si="612"/>
        <v>27</v>
      </c>
      <c r="K1129" s="5">
        <f t="shared" si="613"/>
        <v>0</v>
      </c>
      <c r="L1129" s="5">
        <f t="shared" si="614"/>
        <v>3115</v>
      </c>
      <c r="N1129">
        <f t="shared" ref="N1129" si="634">$K1128+$K1129-$L1128-$L1129</f>
        <v>-707</v>
      </c>
    </row>
    <row r="1130" spans="1:14" hidden="1" x14ac:dyDescent="0.3">
      <c r="A1130" t="s">
        <v>8</v>
      </c>
      <c r="B1130">
        <v>29</v>
      </c>
      <c r="C1130">
        <v>29</v>
      </c>
      <c r="D1130">
        <v>182</v>
      </c>
      <c r="E1130">
        <v>65</v>
      </c>
      <c r="F1130">
        <v>1</v>
      </c>
      <c r="G1130">
        <v>0</v>
      </c>
      <c r="I1130" s="7">
        <f t="shared" si="611"/>
        <v>1</v>
      </c>
      <c r="J1130">
        <f t="shared" si="612"/>
        <v>0</v>
      </c>
      <c r="K1130" s="5">
        <f t="shared" si="613"/>
        <v>182</v>
      </c>
      <c r="L1130" s="5">
        <f t="shared" si="614"/>
        <v>0</v>
      </c>
    </row>
    <row r="1131" spans="1:14" hidden="1" x14ac:dyDescent="0.3">
      <c r="A1131" t="s">
        <v>7</v>
      </c>
      <c r="B1131">
        <v>29</v>
      </c>
      <c r="C1131">
        <v>29</v>
      </c>
      <c r="D1131">
        <v>2523</v>
      </c>
      <c r="E1131">
        <v>65</v>
      </c>
      <c r="F1131">
        <v>1</v>
      </c>
      <c r="G1131">
        <v>0</v>
      </c>
      <c r="I1131" s="7">
        <f t="shared" si="611"/>
        <v>1</v>
      </c>
      <c r="J1131">
        <f t="shared" si="612"/>
        <v>0</v>
      </c>
      <c r="K1131" s="5">
        <f t="shared" si="613"/>
        <v>0</v>
      </c>
      <c r="L1131" s="5">
        <f t="shared" si="614"/>
        <v>2523</v>
      </c>
      <c r="N1131">
        <f t="shared" ref="N1131" si="635">$K1130+$K1131-$L1130-$L1131</f>
        <v>-2341</v>
      </c>
    </row>
    <row r="1132" spans="1:14" x14ac:dyDescent="0.3">
      <c r="A1132" t="s">
        <v>8</v>
      </c>
      <c r="B1132">
        <v>6</v>
      </c>
      <c r="C1132">
        <v>29</v>
      </c>
      <c r="D1132">
        <v>2192</v>
      </c>
      <c r="E1132">
        <v>66</v>
      </c>
      <c r="F1132">
        <v>1</v>
      </c>
      <c r="G1132">
        <v>0</v>
      </c>
      <c r="I1132" s="7">
        <f t="shared" si="611"/>
        <v>4.833333333333333</v>
      </c>
      <c r="J1132">
        <f t="shared" si="612"/>
        <v>23</v>
      </c>
      <c r="K1132" s="5">
        <f t="shared" si="613"/>
        <v>2192</v>
      </c>
      <c r="L1132" s="5">
        <f t="shared" si="614"/>
        <v>0</v>
      </c>
    </row>
    <row r="1133" spans="1:14" x14ac:dyDescent="0.3">
      <c r="A1133" t="s">
        <v>7</v>
      </c>
      <c r="B1133">
        <v>6</v>
      </c>
      <c r="C1133">
        <v>29</v>
      </c>
      <c r="D1133">
        <v>2207</v>
      </c>
      <c r="E1133">
        <v>66</v>
      </c>
      <c r="F1133">
        <v>1</v>
      </c>
      <c r="G1133">
        <v>0</v>
      </c>
      <c r="I1133" s="7">
        <f t="shared" si="611"/>
        <v>4.833333333333333</v>
      </c>
      <c r="J1133">
        <f t="shared" si="612"/>
        <v>23</v>
      </c>
      <c r="K1133" s="5">
        <f t="shared" si="613"/>
        <v>0</v>
      </c>
      <c r="L1133" s="5">
        <f t="shared" si="614"/>
        <v>2207</v>
      </c>
      <c r="N1133">
        <f t="shared" ref="N1133" si="636">$K1132+$K1133-$L1132-$L1133</f>
        <v>-15</v>
      </c>
    </row>
    <row r="1134" spans="1:14" x14ac:dyDescent="0.3">
      <c r="A1134" t="s">
        <v>7</v>
      </c>
      <c r="B1134">
        <v>9</v>
      </c>
      <c r="C1134">
        <v>35</v>
      </c>
      <c r="D1134">
        <v>2543</v>
      </c>
      <c r="E1134">
        <v>67</v>
      </c>
      <c r="F1134">
        <v>1</v>
      </c>
      <c r="G1134">
        <v>0</v>
      </c>
      <c r="I1134" s="7">
        <f t="shared" si="611"/>
        <v>3.8888888888888888</v>
      </c>
      <c r="J1134">
        <f t="shared" si="612"/>
        <v>26</v>
      </c>
      <c r="K1134" s="5">
        <f t="shared" si="613"/>
        <v>0</v>
      </c>
      <c r="L1134" s="5">
        <f t="shared" si="614"/>
        <v>2543</v>
      </c>
    </row>
    <row r="1135" spans="1:14" x14ac:dyDescent="0.3">
      <c r="A1135" t="s">
        <v>8</v>
      </c>
      <c r="B1135">
        <v>9</v>
      </c>
      <c r="C1135">
        <v>35</v>
      </c>
      <c r="D1135">
        <v>2258</v>
      </c>
      <c r="E1135">
        <v>67</v>
      </c>
      <c r="F1135">
        <v>1</v>
      </c>
      <c r="G1135">
        <v>0</v>
      </c>
      <c r="I1135" s="7">
        <f t="shared" si="611"/>
        <v>3.8888888888888888</v>
      </c>
      <c r="J1135">
        <f t="shared" si="612"/>
        <v>26</v>
      </c>
      <c r="K1135" s="5">
        <f t="shared" si="613"/>
        <v>2258</v>
      </c>
      <c r="L1135" s="5">
        <f t="shared" si="614"/>
        <v>0</v>
      </c>
      <c r="N1135">
        <f t="shared" ref="N1135" si="637">$K1134+$K1135-$L1134-$L1135</f>
        <v>-285</v>
      </c>
    </row>
    <row r="1136" spans="1:14" hidden="1" x14ac:dyDescent="0.3">
      <c r="A1136" t="s">
        <v>8</v>
      </c>
      <c r="B1136">
        <v>14</v>
      </c>
      <c r="C1136">
        <v>33</v>
      </c>
      <c r="D1136">
        <v>2069</v>
      </c>
      <c r="E1136">
        <v>68</v>
      </c>
      <c r="F1136">
        <v>1</v>
      </c>
      <c r="G1136">
        <v>0</v>
      </c>
      <c r="I1136" s="7">
        <f t="shared" si="611"/>
        <v>2.3571428571428572</v>
      </c>
      <c r="J1136">
        <f t="shared" si="612"/>
        <v>19</v>
      </c>
      <c r="K1136" s="5">
        <f t="shared" si="613"/>
        <v>2069</v>
      </c>
      <c r="L1136" s="5">
        <f t="shared" si="614"/>
        <v>0</v>
      </c>
    </row>
    <row r="1137" spans="1:14" hidden="1" x14ac:dyDescent="0.3">
      <c r="A1137" t="s">
        <v>7</v>
      </c>
      <c r="B1137">
        <v>14</v>
      </c>
      <c r="C1137">
        <v>33</v>
      </c>
      <c r="D1137">
        <v>2560</v>
      </c>
      <c r="E1137">
        <v>68</v>
      </c>
      <c r="F1137">
        <v>1</v>
      </c>
      <c r="G1137">
        <v>0</v>
      </c>
      <c r="I1137" s="7">
        <f t="shared" si="611"/>
        <v>2.3571428571428572</v>
      </c>
      <c r="J1137">
        <f t="shared" si="612"/>
        <v>19</v>
      </c>
      <c r="K1137" s="5">
        <f t="shared" si="613"/>
        <v>0</v>
      </c>
      <c r="L1137" s="5">
        <f t="shared" si="614"/>
        <v>2560</v>
      </c>
      <c r="N1137">
        <f t="shared" ref="N1137" si="638">$K1136+$K1137-$L1136-$L1137</f>
        <v>-491</v>
      </c>
    </row>
    <row r="1138" spans="1:14" hidden="1" x14ac:dyDescent="0.3">
      <c r="A1138" t="s">
        <v>7</v>
      </c>
      <c r="B1138">
        <v>7</v>
      </c>
      <c r="C1138">
        <v>7</v>
      </c>
      <c r="D1138">
        <v>667</v>
      </c>
      <c r="E1138">
        <v>69</v>
      </c>
      <c r="F1138">
        <v>1</v>
      </c>
      <c r="G1138">
        <v>0</v>
      </c>
      <c r="I1138" s="7">
        <f t="shared" si="611"/>
        <v>1</v>
      </c>
      <c r="J1138">
        <f t="shared" si="612"/>
        <v>0</v>
      </c>
      <c r="K1138" s="5">
        <f t="shared" si="613"/>
        <v>0</v>
      </c>
      <c r="L1138" s="5">
        <f t="shared" si="614"/>
        <v>667</v>
      </c>
    </row>
    <row r="1139" spans="1:14" hidden="1" x14ac:dyDescent="0.3">
      <c r="A1139" t="s">
        <v>8</v>
      </c>
      <c r="B1139">
        <v>7</v>
      </c>
      <c r="C1139">
        <v>7</v>
      </c>
      <c r="D1139">
        <v>144</v>
      </c>
      <c r="E1139">
        <v>69</v>
      </c>
      <c r="F1139">
        <v>1</v>
      </c>
      <c r="G1139">
        <v>0</v>
      </c>
      <c r="I1139" s="7">
        <f t="shared" si="611"/>
        <v>1</v>
      </c>
      <c r="J1139">
        <f t="shared" si="612"/>
        <v>0</v>
      </c>
      <c r="K1139" s="5">
        <f t="shared" si="613"/>
        <v>144</v>
      </c>
      <c r="L1139" s="5">
        <f t="shared" si="614"/>
        <v>0</v>
      </c>
      <c r="N1139">
        <f t="shared" ref="N1139" si="639">$K1138+$K1139-$L1138-$L1139</f>
        <v>-523</v>
      </c>
    </row>
    <row r="1140" spans="1:14" hidden="1" x14ac:dyDescent="0.3">
      <c r="A1140" t="s">
        <v>7</v>
      </c>
      <c r="B1140">
        <v>29</v>
      </c>
      <c r="C1140">
        <v>29</v>
      </c>
      <c r="D1140">
        <v>2437</v>
      </c>
      <c r="E1140">
        <v>70</v>
      </c>
      <c r="F1140">
        <v>1</v>
      </c>
      <c r="G1140">
        <v>0</v>
      </c>
      <c r="I1140" s="7">
        <f t="shared" si="611"/>
        <v>1</v>
      </c>
      <c r="J1140">
        <f t="shared" si="612"/>
        <v>0</v>
      </c>
      <c r="K1140" s="5">
        <f t="shared" si="613"/>
        <v>0</v>
      </c>
      <c r="L1140" s="5">
        <f t="shared" si="614"/>
        <v>2437</v>
      </c>
    </row>
    <row r="1141" spans="1:14" hidden="1" x14ac:dyDescent="0.3">
      <c r="A1141" t="s">
        <v>8</v>
      </c>
      <c r="B1141">
        <v>29</v>
      </c>
      <c r="C1141">
        <v>29</v>
      </c>
      <c r="D1141">
        <v>183</v>
      </c>
      <c r="E1141">
        <v>70</v>
      </c>
      <c r="F1141">
        <v>1</v>
      </c>
      <c r="G1141">
        <v>0</v>
      </c>
      <c r="I1141" s="7">
        <f t="shared" si="611"/>
        <v>1</v>
      </c>
      <c r="J1141">
        <f t="shared" si="612"/>
        <v>0</v>
      </c>
      <c r="K1141" s="5">
        <f t="shared" si="613"/>
        <v>183</v>
      </c>
      <c r="L1141" s="5">
        <f t="shared" si="614"/>
        <v>0</v>
      </c>
      <c r="N1141">
        <f t="shared" ref="N1141" si="640">$K1140+$K1141-$L1140-$L1141</f>
        <v>-2254</v>
      </c>
    </row>
    <row r="1142" spans="1:14" x14ac:dyDescent="0.3">
      <c r="A1142" t="s">
        <v>8</v>
      </c>
      <c r="B1142">
        <v>11</v>
      </c>
      <c r="C1142">
        <v>48</v>
      </c>
      <c r="D1142">
        <v>3325</v>
      </c>
      <c r="E1142">
        <v>71</v>
      </c>
      <c r="F1142">
        <v>0</v>
      </c>
      <c r="G1142">
        <v>1</v>
      </c>
      <c r="I1142" s="7">
        <f t="shared" si="611"/>
        <v>4.3636363636363633</v>
      </c>
      <c r="J1142">
        <f t="shared" si="612"/>
        <v>37</v>
      </c>
      <c r="K1142" s="5">
        <f t="shared" si="613"/>
        <v>3325</v>
      </c>
      <c r="L1142" s="5">
        <f t="shared" si="614"/>
        <v>0</v>
      </c>
    </row>
    <row r="1143" spans="1:14" x14ac:dyDescent="0.3">
      <c r="A1143" t="s">
        <v>7</v>
      </c>
      <c r="B1143">
        <v>11</v>
      </c>
      <c r="C1143">
        <v>48</v>
      </c>
      <c r="D1143">
        <v>3316</v>
      </c>
      <c r="E1143">
        <v>71</v>
      </c>
      <c r="F1143">
        <v>0</v>
      </c>
      <c r="G1143">
        <v>1</v>
      </c>
      <c r="I1143" s="7">
        <f t="shared" si="611"/>
        <v>4.3636363636363633</v>
      </c>
      <c r="J1143">
        <f t="shared" si="612"/>
        <v>37</v>
      </c>
      <c r="K1143" s="5">
        <f t="shared" si="613"/>
        <v>0</v>
      </c>
      <c r="L1143" s="5">
        <f t="shared" si="614"/>
        <v>3316</v>
      </c>
      <c r="N1143">
        <f t="shared" ref="N1143" si="641">$K1142+$K1143-$L1142-$L1143</f>
        <v>9</v>
      </c>
    </row>
    <row r="1144" spans="1:14" hidden="1" x14ac:dyDescent="0.3">
      <c r="A1144" t="s">
        <v>7</v>
      </c>
      <c r="B1144">
        <v>46</v>
      </c>
      <c r="C1144">
        <v>50</v>
      </c>
      <c r="D1144">
        <v>3592</v>
      </c>
      <c r="E1144">
        <v>72</v>
      </c>
      <c r="F1144">
        <v>1</v>
      </c>
      <c r="G1144">
        <v>0</v>
      </c>
      <c r="I1144" s="7">
        <f t="shared" si="611"/>
        <v>1.0869565217391304</v>
      </c>
      <c r="J1144">
        <f t="shared" si="612"/>
        <v>4</v>
      </c>
      <c r="K1144" s="5">
        <f t="shared" si="613"/>
        <v>0</v>
      </c>
      <c r="L1144" s="5">
        <f t="shared" si="614"/>
        <v>3592</v>
      </c>
    </row>
    <row r="1145" spans="1:14" hidden="1" x14ac:dyDescent="0.3">
      <c r="A1145" t="s">
        <v>8</v>
      </c>
      <c r="B1145">
        <v>46</v>
      </c>
      <c r="C1145">
        <v>50</v>
      </c>
      <c r="D1145">
        <v>541</v>
      </c>
      <c r="E1145">
        <v>72</v>
      </c>
      <c r="F1145">
        <v>1</v>
      </c>
      <c r="G1145">
        <v>0</v>
      </c>
      <c r="I1145" s="7">
        <f t="shared" si="611"/>
        <v>1.0869565217391304</v>
      </c>
      <c r="J1145">
        <f t="shared" si="612"/>
        <v>4</v>
      </c>
      <c r="K1145" s="5">
        <f t="shared" si="613"/>
        <v>541</v>
      </c>
      <c r="L1145" s="5">
        <f t="shared" si="614"/>
        <v>0</v>
      </c>
      <c r="N1145">
        <f t="shared" ref="N1145" si="642">$K1144+$K1145-$L1144-$L1145</f>
        <v>-3051</v>
      </c>
    </row>
    <row r="1146" spans="1:14" hidden="1" x14ac:dyDescent="0.3">
      <c r="A1146" t="s">
        <v>8</v>
      </c>
      <c r="B1146">
        <v>28</v>
      </c>
      <c r="C1146">
        <v>50</v>
      </c>
      <c r="D1146">
        <v>2330</v>
      </c>
      <c r="E1146">
        <v>73</v>
      </c>
      <c r="F1146">
        <v>1</v>
      </c>
      <c r="G1146">
        <v>0</v>
      </c>
      <c r="I1146" s="7">
        <f t="shared" si="611"/>
        <v>1.7857142857142858</v>
      </c>
      <c r="J1146">
        <f t="shared" si="612"/>
        <v>22</v>
      </c>
      <c r="K1146" s="5">
        <f t="shared" si="613"/>
        <v>2330</v>
      </c>
      <c r="L1146" s="5">
        <f t="shared" si="614"/>
        <v>0</v>
      </c>
    </row>
    <row r="1147" spans="1:14" hidden="1" x14ac:dyDescent="0.3">
      <c r="A1147" t="s">
        <v>7</v>
      </c>
      <c r="B1147">
        <v>28</v>
      </c>
      <c r="C1147">
        <v>50</v>
      </c>
      <c r="D1147">
        <v>3723</v>
      </c>
      <c r="E1147">
        <v>73</v>
      </c>
      <c r="F1147">
        <v>1</v>
      </c>
      <c r="G1147">
        <v>0</v>
      </c>
      <c r="I1147" s="7">
        <f t="shared" si="611"/>
        <v>1.7857142857142858</v>
      </c>
      <c r="J1147">
        <f t="shared" si="612"/>
        <v>22</v>
      </c>
      <c r="K1147" s="5">
        <f t="shared" si="613"/>
        <v>0</v>
      </c>
      <c r="L1147" s="5">
        <f t="shared" si="614"/>
        <v>3723</v>
      </c>
      <c r="N1147">
        <f t="shared" ref="N1147" si="643">$K1146+$K1147-$L1146-$L1147</f>
        <v>-1393</v>
      </c>
    </row>
    <row r="1148" spans="1:14" x14ac:dyDescent="0.3">
      <c r="A1148" t="s">
        <v>7</v>
      </c>
      <c r="B1148">
        <v>8</v>
      </c>
      <c r="C1148">
        <v>32</v>
      </c>
      <c r="D1148">
        <v>2253</v>
      </c>
      <c r="E1148">
        <v>74</v>
      </c>
      <c r="F1148">
        <v>1</v>
      </c>
      <c r="G1148">
        <v>0</v>
      </c>
      <c r="I1148" s="7">
        <f t="shared" si="611"/>
        <v>4</v>
      </c>
      <c r="J1148">
        <f t="shared" si="612"/>
        <v>24</v>
      </c>
      <c r="K1148" s="5">
        <f t="shared" si="613"/>
        <v>0</v>
      </c>
      <c r="L1148" s="5">
        <f t="shared" si="614"/>
        <v>2253</v>
      </c>
    </row>
    <row r="1149" spans="1:14" x14ac:dyDescent="0.3">
      <c r="A1149" t="s">
        <v>8</v>
      </c>
      <c r="B1149">
        <v>8</v>
      </c>
      <c r="C1149">
        <v>32</v>
      </c>
      <c r="D1149">
        <v>2229</v>
      </c>
      <c r="E1149">
        <v>74</v>
      </c>
      <c r="F1149">
        <v>1</v>
      </c>
      <c r="G1149">
        <v>0</v>
      </c>
      <c r="I1149" s="7">
        <f t="shared" si="611"/>
        <v>4</v>
      </c>
      <c r="J1149">
        <f t="shared" si="612"/>
        <v>24</v>
      </c>
      <c r="K1149" s="5">
        <f t="shared" si="613"/>
        <v>2229</v>
      </c>
      <c r="L1149" s="5">
        <f t="shared" si="614"/>
        <v>0</v>
      </c>
      <c r="N1149">
        <f t="shared" ref="N1149" si="644">$K1148+$K1149-$L1148-$L1149</f>
        <v>-24</v>
      </c>
    </row>
    <row r="1150" spans="1:14" hidden="1" x14ac:dyDescent="0.3">
      <c r="A1150" t="s">
        <v>7</v>
      </c>
      <c r="B1150">
        <v>10</v>
      </c>
      <c r="C1150">
        <v>26</v>
      </c>
      <c r="D1150">
        <v>2190</v>
      </c>
      <c r="E1150">
        <v>75</v>
      </c>
      <c r="F1150">
        <v>1</v>
      </c>
      <c r="G1150">
        <v>0</v>
      </c>
      <c r="I1150" s="7">
        <f t="shared" si="611"/>
        <v>2.6</v>
      </c>
      <c r="J1150">
        <f t="shared" si="612"/>
        <v>16</v>
      </c>
      <c r="K1150" s="5">
        <f t="shared" si="613"/>
        <v>0</v>
      </c>
      <c r="L1150" s="5">
        <f t="shared" si="614"/>
        <v>2190</v>
      </c>
    </row>
    <row r="1151" spans="1:14" hidden="1" x14ac:dyDescent="0.3">
      <c r="A1151" t="s">
        <v>8</v>
      </c>
      <c r="B1151">
        <v>10</v>
      </c>
      <c r="C1151">
        <v>26</v>
      </c>
      <c r="D1151">
        <v>1718</v>
      </c>
      <c r="E1151">
        <v>75</v>
      </c>
      <c r="F1151">
        <v>1</v>
      </c>
      <c r="G1151">
        <v>0</v>
      </c>
      <c r="I1151" s="7">
        <f t="shared" si="611"/>
        <v>2.6</v>
      </c>
      <c r="J1151">
        <f t="shared" si="612"/>
        <v>16</v>
      </c>
      <c r="K1151" s="5">
        <f t="shared" si="613"/>
        <v>1718</v>
      </c>
      <c r="L1151" s="5">
        <f t="shared" si="614"/>
        <v>0</v>
      </c>
      <c r="N1151">
        <f t="shared" ref="N1151" si="645">$K1150+$K1151-$L1150-$L1151</f>
        <v>-472</v>
      </c>
    </row>
    <row r="1152" spans="1:14" hidden="1" x14ac:dyDescent="0.3">
      <c r="A1152" t="s">
        <v>8</v>
      </c>
      <c r="B1152">
        <v>7</v>
      </c>
      <c r="C1152">
        <v>7</v>
      </c>
      <c r="D1152">
        <v>123</v>
      </c>
      <c r="E1152">
        <v>76</v>
      </c>
      <c r="F1152">
        <v>1</v>
      </c>
      <c r="G1152">
        <v>0</v>
      </c>
      <c r="I1152" s="7">
        <f t="shared" si="611"/>
        <v>1</v>
      </c>
      <c r="J1152">
        <f t="shared" si="612"/>
        <v>0</v>
      </c>
      <c r="K1152" s="5">
        <f t="shared" si="613"/>
        <v>123</v>
      </c>
      <c r="L1152" s="5">
        <f t="shared" si="614"/>
        <v>0</v>
      </c>
    </row>
    <row r="1153" spans="1:14" hidden="1" x14ac:dyDescent="0.3">
      <c r="A1153" t="s">
        <v>7</v>
      </c>
      <c r="B1153">
        <v>7</v>
      </c>
      <c r="C1153">
        <v>7</v>
      </c>
      <c r="D1153">
        <v>734</v>
      </c>
      <c r="E1153">
        <v>76</v>
      </c>
      <c r="F1153">
        <v>1</v>
      </c>
      <c r="G1153">
        <v>0</v>
      </c>
      <c r="I1153" s="7">
        <f t="shared" si="611"/>
        <v>1</v>
      </c>
      <c r="J1153">
        <f t="shared" si="612"/>
        <v>0</v>
      </c>
      <c r="K1153" s="5">
        <f t="shared" si="613"/>
        <v>0</v>
      </c>
      <c r="L1153" s="5">
        <f t="shared" si="614"/>
        <v>734</v>
      </c>
      <c r="N1153">
        <f t="shared" ref="N1153" si="646">$K1152+$K1153-$L1152-$L1153</f>
        <v>-611</v>
      </c>
    </row>
    <row r="1154" spans="1:14" hidden="1" x14ac:dyDescent="0.3">
      <c r="A1154" t="s">
        <v>8</v>
      </c>
      <c r="B1154">
        <v>15</v>
      </c>
      <c r="C1154">
        <v>15</v>
      </c>
      <c r="D1154">
        <v>199</v>
      </c>
      <c r="E1154">
        <v>77</v>
      </c>
      <c r="F1154">
        <v>1</v>
      </c>
      <c r="G1154">
        <v>0</v>
      </c>
      <c r="I1154" s="7">
        <f t="shared" si="611"/>
        <v>1</v>
      </c>
      <c r="J1154">
        <f t="shared" si="612"/>
        <v>0</v>
      </c>
      <c r="K1154" s="5">
        <f t="shared" si="613"/>
        <v>199</v>
      </c>
      <c r="L1154" s="5">
        <f t="shared" si="614"/>
        <v>0</v>
      </c>
    </row>
    <row r="1155" spans="1:14" hidden="1" x14ac:dyDescent="0.3">
      <c r="A1155" t="s">
        <v>7</v>
      </c>
      <c r="B1155">
        <v>15</v>
      </c>
      <c r="C1155">
        <v>15</v>
      </c>
      <c r="D1155">
        <v>1271</v>
      </c>
      <c r="E1155">
        <v>77</v>
      </c>
      <c r="F1155">
        <v>1</v>
      </c>
      <c r="G1155">
        <v>0</v>
      </c>
      <c r="I1155" s="7">
        <f t="shared" ref="I1155:I1218" si="647">C1155/B1155</f>
        <v>1</v>
      </c>
      <c r="J1155">
        <f t="shared" ref="J1155:J1218" si="648">C1155-B1155</f>
        <v>0</v>
      </c>
      <c r="K1155" s="5">
        <f t="shared" ref="K1155:K1218" si="649">IF($A1155="Hungarian",$D1155,0)</f>
        <v>0</v>
      </c>
      <c r="L1155" s="5">
        <f t="shared" ref="L1155:L1218" si="650">IF($A1155="Vickrey Auction",$D1155,0)</f>
        <v>1271</v>
      </c>
      <c r="N1155">
        <f t="shared" ref="N1155" si="651">$K1154+$K1155-$L1154-$L1155</f>
        <v>-1072</v>
      </c>
    </row>
    <row r="1156" spans="1:14" hidden="1" x14ac:dyDescent="0.3">
      <c r="A1156" t="s">
        <v>8</v>
      </c>
      <c r="B1156">
        <v>13</v>
      </c>
      <c r="C1156">
        <v>13</v>
      </c>
      <c r="D1156">
        <v>146</v>
      </c>
      <c r="E1156">
        <v>78</v>
      </c>
      <c r="F1156">
        <v>1</v>
      </c>
      <c r="G1156">
        <v>0</v>
      </c>
      <c r="I1156" s="7">
        <f t="shared" si="647"/>
        <v>1</v>
      </c>
      <c r="J1156">
        <f t="shared" si="648"/>
        <v>0</v>
      </c>
      <c r="K1156" s="5">
        <f t="shared" si="649"/>
        <v>146</v>
      </c>
      <c r="L1156" s="5">
        <f t="shared" si="650"/>
        <v>0</v>
      </c>
    </row>
    <row r="1157" spans="1:14" hidden="1" x14ac:dyDescent="0.3">
      <c r="A1157" t="s">
        <v>7</v>
      </c>
      <c r="B1157">
        <v>13</v>
      </c>
      <c r="C1157">
        <v>13</v>
      </c>
      <c r="D1157">
        <v>1059</v>
      </c>
      <c r="E1157">
        <v>78</v>
      </c>
      <c r="F1157">
        <v>1</v>
      </c>
      <c r="G1157">
        <v>0</v>
      </c>
      <c r="I1157" s="7">
        <f t="shared" si="647"/>
        <v>1</v>
      </c>
      <c r="J1157">
        <f t="shared" si="648"/>
        <v>0</v>
      </c>
      <c r="K1157" s="5">
        <f t="shared" si="649"/>
        <v>0</v>
      </c>
      <c r="L1157" s="5">
        <f t="shared" si="650"/>
        <v>1059</v>
      </c>
      <c r="N1157">
        <f t="shared" ref="N1157" si="652">$K1156+$K1157-$L1156-$L1157</f>
        <v>-913</v>
      </c>
    </row>
    <row r="1158" spans="1:14" hidden="1" x14ac:dyDescent="0.3">
      <c r="A1158" t="s">
        <v>8</v>
      </c>
      <c r="B1158">
        <v>10</v>
      </c>
      <c r="C1158">
        <v>10</v>
      </c>
      <c r="D1158">
        <v>144</v>
      </c>
      <c r="E1158">
        <v>79</v>
      </c>
      <c r="F1158">
        <v>1</v>
      </c>
      <c r="G1158">
        <v>0</v>
      </c>
      <c r="I1158" s="7">
        <f t="shared" si="647"/>
        <v>1</v>
      </c>
      <c r="J1158">
        <f t="shared" si="648"/>
        <v>0</v>
      </c>
      <c r="K1158" s="5">
        <f t="shared" si="649"/>
        <v>144</v>
      </c>
      <c r="L1158" s="5">
        <f t="shared" si="650"/>
        <v>0</v>
      </c>
    </row>
    <row r="1159" spans="1:14" hidden="1" x14ac:dyDescent="0.3">
      <c r="A1159" t="s">
        <v>7</v>
      </c>
      <c r="B1159">
        <v>10</v>
      </c>
      <c r="C1159">
        <v>10</v>
      </c>
      <c r="D1159">
        <v>996</v>
      </c>
      <c r="E1159">
        <v>79</v>
      </c>
      <c r="F1159">
        <v>1</v>
      </c>
      <c r="G1159">
        <v>0</v>
      </c>
      <c r="I1159" s="7">
        <f t="shared" si="647"/>
        <v>1</v>
      </c>
      <c r="J1159">
        <f t="shared" si="648"/>
        <v>0</v>
      </c>
      <c r="K1159" s="5">
        <f t="shared" si="649"/>
        <v>0</v>
      </c>
      <c r="L1159" s="5">
        <f t="shared" si="650"/>
        <v>996</v>
      </c>
      <c r="N1159">
        <f t="shared" ref="N1159" si="653">$K1158+$K1159-$L1158-$L1159</f>
        <v>-852</v>
      </c>
    </row>
    <row r="1160" spans="1:14" hidden="1" x14ac:dyDescent="0.3">
      <c r="A1160" t="s">
        <v>8</v>
      </c>
      <c r="B1160">
        <v>11</v>
      </c>
      <c r="C1160">
        <v>11</v>
      </c>
      <c r="D1160">
        <v>166</v>
      </c>
      <c r="E1160">
        <v>80</v>
      </c>
      <c r="F1160">
        <v>1</v>
      </c>
      <c r="G1160">
        <v>0</v>
      </c>
      <c r="I1160" s="7">
        <f t="shared" si="647"/>
        <v>1</v>
      </c>
      <c r="J1160">
        <f t="shared" si="648"/>
        <v>0</v>
      </c>
      <c r="K1160" s="5">
        <f t="shared" si="649"/>
        <v>166</v>
      </c>
      <c r="L1160" s="5">
        <f t="shared" si="650"/>
        <v>0</v>
      </c>
    </row>
    <row r="1161" spans="1:14" hidden="1" x14ac:dyDescent="0.3">
      <c r="A1161" t="s">
        <v>7</v>
      </c>
      <c r="B1161">
        <v>11</v>
      </c>
      <c r="C1161">
        <v>11</v>
      </c>
      <c r="D1161">
        <v>1078</v>
      </c>
      <c r="E1161">
        <v>80</v>
      </c>
      <c r="F1161">
        <v>1</v>
      </c>
      <c r="G1161">
        <v>0</v>
      </c>
      <c r="I1161" s="7">
        <f t="shared" si="647"/>
        <v>1</v>
      </c>
      <c r="J1161">
        <f t="shared" si="648"/>
        <v>0</v>
      </c>
      <c r="K1161" s="5">
        <f t="shared" si="649"/>
        <v>0</v>
      </c>
      <c r="L1161" s="5">
        <f t="shared" si="650"/>
        <v>1078</v>
      </c>
      <c r="N1161">
        <f t="shared" ref="N1161" si="654">$K1160+$K1161-$L1160-$L1161</f>
        <v>-912</v>
      </c>
    </row>
    <row r="1162" spans="1:14" hidden="1" x14ac:dyDescent="0.3">
      <c r="A1162" t="s">
        <v>8</v>
      </c>
      <c r="B1162">
        <v>38</v>
      </c>
      <c r="C1162">
        <v>41</v>
      </c>
      <c r="D1162">
        <v>438</v>
      </c>
      <c r="E1162">
        <v>81</v>
      </c>
      <c r="F1162">
        <v>1</v>
      </c>
      <c r="G1162">
        <v>0</v>
      </c>
      <c r="I1162" s="7">
        <f t="shared" si="647"/>
        <v>1.0789473684210527</v>
      </c>
      <c r="J1162">
        <f t="shared" si="648"/>
        <v>3</v>
      </c>
      <c r="K1162" s="5">
        <f t="shared" si="649"/>
        <v>438</v>
      </c>
      <c r="L1162" s="5">
        <f t="shared" si="650"/>
        <v>0</v>
      </c>
    </row>
    <row r="1163" spans="1:14" hidden="1" x14ac:dyDescent="0.3">
      <c r="A1163" t="s">
        <v>7</v>
      </c>
      <c r="B1163">
        <v>38</v>
      </c>
      <c r="C1163">
        <v>41</v>
      </c>
      <c r="D1163">
        <v>2672</v>
      </c>
      <c r="E1163">
        <v>81</v>
      </c>
      <c r="F1163">
        <v>1</v>
      </c>
      <c r="G1163">
        <v>0</v>
      </c>
      <c r="I1163" s="7">
        <f t="shared" si="647"/>
        <v>1.0789473684210527</v>
      </c>
      <c r="J1163">
        <f t="shared" si="648"/>
        <v>3</v>
      </c>
      <c r="K1163" s="5">
        <f t="shared" si="649"/>
        <v>0</v>
      </c>
      <c r="L1163" s="5">
        <f t="shared" si="650"/>
        <v>2672</v>
      </c>
      <c r="N1163">
        <f t="shared" ref="N1163" si="655">$K1162+$K1163-$L1162-$L1163</f>
        <v>-2234</v>
      </c>
    </row>
    <row r="1164" spans="1:14" hidden="1" x14ac:dyDescent="0.3">
      <c r="A1164" t="s">
        <v>7</v>
      </c>
      <c r="B1164">
        <v>16</v>
      </c>
      <c r="C1164">
        <v>33</v>
      </c>
      <c r="D1164">
        <v>2111</v>
      </c>
      <c r="E1164">
        <v>82</v>
      </c>
      <c r="F1164">
        <v>1</v>
      </c>
      <c r="G1164">
        <v>0</v>
      </c>
      <c r="I1164" s="7">
        <f t="shared" si="647"/>
        <v>2.0625</v>
      </c>
      <c r="J1164">
        <f t="shared" si="648"/>
        <v>17</v>
      </c>
      <c r="K1164" s="5">
        <f t="shared" si="649"/>
        <v>0</v>
      </c>
      <c r="L1164" s="5">
        <f t="shared" si="650"/>
        <v>2111</v>
      </c>
    </row>
    <row r="1165" spans="1:14" hidden="1" x14ac:dyDescent="0.3">
      <c r="A1165" t="s">
        <v>8</v>
      </c>
      <c r="B1165">
        <v>16</v>
      </c>
      <c r="C1165">
        <v>33</v>
      </c>
      <c r="D1165">
        <v>1446</v>
      </c>
      <c r="E1165">
        <v>82</v>
      </c>
      <c r="F1165">
        <v>1</v>
      </c>
      <c r="G1165">
        <v>0</v>
      </c>
      <c r="I1165" s="7">
        <f t="shared" si="647"/>
        <v>2.0625</v>
      </c>
      <c r="J1165">
        <f t="shared" si="648"/>
        <v>17</v>
      </c>
      <c r="K1165" s="5">
        <f t="shared" si="649"/>
        <v>1446</v>
      </c>
      <c r="L1165" s="5">
        <f t="shared" si="650"/>
        <v>0</v>
      </c>
      <c r="N1165">
        <f t="shared" ref="N1165" si="656">$K1164+$K1165-$L1164-$L1165</f>
        <v>-665</v>
      </c>
    </row>
    <row r="1166" spans="1:14" hidden="1" x14ac:dyDescent="0.3">
      <c r="A1166" t="s">
        <v>7</v>
      </c>
      <c r="B1166">
        <v>8</v>
      </c>
      <c r="C1166">
        <v>8</v>
      </c>
      <c r="D1166">
        <v>641</v>
      </c>
      <c r="E1166">
        <v>83</v>
      </c>
      <c r="F1166">
        <v>1</v>
      </c>
      <c r="G1166">
        <v>0</v>
      </c>
      <c r="I1166" s="7">
        <f t="shared" si="647"/>
        <v>1</v>
      </c>
      <c r="J1166">
        <f t="shared" si="648"/>
        <v>0</v>
      </c>
      <c r="K1166" s="5">
        <f t="shared" si="649"/>
        <v>0</v>
      </c>
      <c r="L1166" s="5">
        <f t="shared" si="650"/>
        <v>641</v>
      </c>
    </row>
    <row r="1167" spans="1:14" hidden="1" x14ac:dyDescent="0.3">
      <c r="A1167" t="s">
        <v>8</v>
      </c>
      <c r="B1167">
        <v>8</v>
      </c>
      <c r="C1167">
        <v>8</v>
      </c>
      <c r="D1167">
        <v>116</v>
      </c>
      <c r="E1167">
        <v>83</v>
      </c>
      <c r="F1167">
        <v>1</v>
      </c>
      <c r="G1167">
        <v>0</v>
      </c>
      <c r="I1167" s="7">
        <f t="shared" si="647"/>
        <v>1</v>
      </c>
      <c r="J1167">
        <f t="shared" si="648"/>
        <v>0</v>
      </c>
      <c r="K1167" s="5">
        <f t="shared" si="649"/>
        <v>116</v>
      </c>
      <c r="L1167" s="5">
        <f t="shared" si="650"/>
        <v>0</v>
      </c>
      <c r="N1167">
        <f t="shared" ref="N1167" si="657">$K1166+$K1167-$L1166-$L1167</f>
        <v>-525</v>
      </c>
    </row>
    <row r="1168" spans="1:14" x14ac:dyDescent="0.3">
      <c r="A1168" t="s">
        <v>7</v>
      </c>
      <c r="B1168">
        <v>7</v>
      </c>
      <c r="C1168">
        <v>44</v>
      </c>
      <c r="D1168">
        <v>3873</v>
      </c>
      <c r="E1168">
        <v>84</v>
      </c>
      <c r="F1168">
        <v>1</v>
      </c>
      <c r="G1168">
        <v>0</v>
      </c>
      <c r="I1168" s="7">
        <f t="shared" si="647"/>
        <v>6.2857142857142856</v>
      </c>
      <c r="J1168">
        <f t="shared" si="648"/>
        <v>37</v>
      </c>
      <c r="K1168" s="5">
        <f t="shared" si="649"/>
        <v>0</v>
      </c>
      <c r="L1168" s="5">
        <f t="shared" si="650"/>
        <v>3873</v>
      </c>
    </row>
    <row r="1169" spans="1:14" x14ac:dyDescent="0.3">
      <c r="A1169" t="s">
        <v>8</v>
      </c>
      <c r="B1169">
        <v>7</v>
      </c>
      <c r="C1169">
        <v>44</v>
      </c>
      <c r="D1169">
        <v>3750</v>
      </c>
      <c r="E1169">
        <v>84</v>
      </c>
      <c r="F1169">
        <v>1</v>
      </c>
      <c r="G1169">
        <v>0</v>
      </c>
      <c r="I1169" s="7">
        <f t="shared" si="647"/>
        <v>6.2857142857142856</v>
      </c>
      <c r="J1169">
        <f t="shared" si="648"/>
        <v>37</v>
      </c>
      <c r="K1169" s="5">
        <f t="shared" si="649"/>
        <v>3750</v>
      </c>
      <c r="L1169" s="5">
        <f t="shared" si="650"/>
        <v>0</v>
      </c>
      <c r="N1169">
        <f t="shared" ref="N1169" si="658">$K1168+$K1169-$L1168-$L1169</f>
        <v>-123</v>
      </c>
    </row>
    <row r="1170" spans="1:14" hidden="1" x14ac:dyDescent="0.3">
      <c r="A1170" t="s">
        <v>7</v>
      </c>
      <c r="B1170">
        <v>12</v>
      </c>
      <c r="C1170">
        <v>19</v>
      </c>
      <c r="D1170">
        <v>1025</v>
      </c>
      <c r="E1170">
        <v>85</v>
      </c>
      <c r="F1170">
        <v>1</v>
      </c>
      <c r="G1170">
        <v>0</v>
      </c>
      <c r="I1170" s="7">
        <f t="shared" si="647"/>
        <v>1.5833333333333333</v>
      </c>
      <c r="J1170">
        <f t="shared" si="648"/>
        <v>7</v>
      </c>
      <c r="K1170" s="5">
        <f t="shared" si="649"/>
        <v>0</v>
      </c>
      <c r="L1170" s="5">
        <f t="shared" si="650"/>
        <v>1025</v>
      </c>
    </row>
    <row r="1171" spans="1:14" hidden="1" x14ac:dyDescent="0.3">
      <c r="A1171" t="s">
        <v>8</v>
      </c>
      <c r="B1171">
        <v>12</v>
      </c>
      <c r="C1171">
        <v>19</v>
      </c>
      <c r="D1171">
        <v>665</v>
      </c>
      <c r="E1171">
        <v>85</v>
      </c>
      <c r="F1171">
        <v>1</v>
      </c>
      <c r="G1171">
        <v>0</v>
      </c>
      <c r="I1171" s="7">
        <f t="shared" si="647"/>
        <v>1.5833333333333333</v>
      </c>
      <c r="J1171">
        <f t="shared" si="648"/>
        <v>7</v>
      </c>
      <c r="K1171" s="5">
        <f t="shared" si="649"/>
        <v>665</v>
      </c>
      <c r="L1171" s="5">
        <f t="shared" si="650"/>
        <v>0</v>
      </c>
      <c r="N1171">
        <f t="shared" ref="N1171" si="659">$K1170+$K1171-$L1170-$L1171</f>
        <v>-360</v>
      </c>
    </row>
    <row r="1172" spans="1:14" hidden="1" x14ac:dyDescent="0.3">
      <c r="A1172" t="s">
        <v>7</v>
      </c>
      <c r="B1172">
        <v>34</v>
      </c>
      <c r="C1172">
        <v>34</v>
      </c>
      <c r="D1172">
        <v>2898</v>
      </c>
      <c r="E1172">
        <v>86</v>
      </c>
      <c r="F1172">
        <v>1</v>
      </c>
      <c r="G1172">
        <v>0</v>
      </c>
      <c r="I1172" s="7">
        <f t="shared" si="647"/>
        <v>1</v>
      </c>
      <c r="J1172">
        <f t="shared" si="648"/>
        <v>0</v>
      </c>
      <c r="K1172" s="5">
        <f t="shared" si="649"/>
        <v>0</v>
      </c>
      <c r="L1172" s="5">
        <f t="shared" si="650"/>
        <v>2898</v>
      </c>
    </row>
    <row r="1173" spans="1:14" hidden="1" x14ac:dyDescent="0.3">
      <c r="A1173" t="s">
        <v>8</v>
      </c>
      <c r="B1173">
        <v>34</v>
      </c>
      <c r="C1173">
        <v>34</v>
      </c>
      <c r="D1173">
        <v>166</v>
      </c>
      <c r="E1173">
        <v>86</v>
      </c>
      <c r="F1173">
        <v>1</v>
      </c>
      <c r="G1173">
        <v>0</v>
      </c>
      <c r="I1173" s="7">
        <f t="shared" si="647"/>
        <v>1</v>
      </c>
      <c r="J1173">
        <f t="shared" si="648"/>
        <v>0</v>
      </c>
      <c r="K1173" s="5">
        <f t="shared" si="649"/>
        <v>166</v>
      </c>
      <c r="L1173" s="5">
        <f t="shared" si="650"/>
        <v>0</v>
      </c>
      <c r="N1173">
        <f t="shared" ref="N1173" si="660">$K1172+$K1173-$L1172-$L1173</f>
        <v>-2732</v>
      </c>
    </row>
    <row r="1174" spans="1:14" hidden="1" x14ac:dyDescent="0.3">
      <c r="A1174" t="s">
        <v>7</v>
      </c>
      <c r="B1174">
        <v>8</v>
      </c>
      <c r="C1174">
        <v>8</v>
      </c>
      <c r="D1174">
        <v>686</v>
      </c>
      <c r="E1174">
        <v>87</v>
      </c>
      <c r="F1174">
        <v>1</v>
      </c>
      <c r="G1174">
        <v>0</v>
      </c>
      <c r="I1174" s="7">
        <f t="shared" si="647"/>
        <v>1</v>
      </c>
      <c r="J1174">
        <f t="shared" si="648"/>
        <v>0</v>
      </c>
      <c r="K1174" s="5">
        <f t="shared" si="649"/>
        <v>0</v>
      </c>
      <c r="L1174" s="5">
        <f t="shared" si="650"/>
        <v>686</v>
      </c>
    </row>
    <row r="1175" spans="1:14" hidden="1" x14ac:dyDescent="0.3">
      <c r="A1175" t="s">
        <v>8</v>
      </c>
      <c r="B1175">
        <v>8</v>
      </c>
      <c r="C1175">
        <v>8</v>
      </c>
      <c r="D1175">
        <v>155</v>
      </c>
      <c r="E1175">
        <v>87</v>
      </c>
      <c r="F1175">
        <v>1</v>
      </c>
      <c r="G1175">
        <v>0</v>
      </c>
      <c r="I1175" s="7">
        <f t="shared" si="647"/>
        <v>1</v>
      </c>
      <c r="J1175">
        <f t="shared" si="648"/>
        <v>0</v>
      </c>
      <c r="K1175" s="5">
        <f t="shared" si="649"/>
        <v>155</v>
      </c>
      <c r="L1175" s="5">
        <f t="shared" si="650"/>
        <v>0</v>
      </c>
      <c r="N1175">
        <f t="shared" ref="N1175" si="661">$K1174+$K1175-$L1174-$L1175</f>
        <v>-531</v>
      </c>
    </row>
    <row r="1176" spans="1:14" x14ac:dyDescent="0.3">
      <c r="A1176" t="s">
        <v>8</v>
      </c>
      <c r="B1176">
        <v>3</v>
      </c>
      <c r="C1176">
        <v>48</v>
      </c>
      <c r="D1176">
        <v>3912</v>
      </c>
      <c r="E1176">
        <v>88</v>
      </c>
      <c r="F1176">
        <v>1</v>
      </c>
      <c r="G1176">
        <v>0</v>
      </c>
      <c r="I1176" s="7">
        <f t="shared" si="647"/>
        <v>16</v>
      </c>
      <c r="J1176">
        <f t="shared" si="648"/>
        <v>45</v>
      </c>
      <c r="K1176" s="5">
        <f t="shared" si="649"/>
        <v>3912</v>
      </c>
      <c r="L1176" s="5">
        <f t="shared" si="650"/>
        <v>0</v>
      </c>
    </row>
    <row r="1177" spans="1:14" x14ac:dyDescent="0.3">
      <c r="A1177" t="s">
        <v>7</v>
      </c>
      <c r="B1177">
        <v>3</v>
      </c>
      <c r="C1177">
        <v>48</v>
      </c>
      <c r="D1177">
        <v>3915</v>
      </c>
      <c r="E1177">
        <v>88</v>
      </c>
      <c r="F1177">
        <v>1</v>
      </c>
      <c r="G1177">
        <v>0</v>
      </c>
      <c r="I1177" s="7">
        <f t="shared" si="647"/>
        <v>16</v>
      </c>
      <c r="J1177">
        <f t="shared" si="648"/>
        <v>45</v>
      </c>
      <c r="K1177" s="5">
        <f t="shared" si="649"/>
        <v>0</v>
      </c>
      <c r="L1177" s="5">
        <f t="shared" si="650"/>
        <v>3915</v>
      </c>
      <c r="N1177">
        <f t="shared" ref="N1177" si="662">$K1176+$K1177-$L1176-$L1177</f>
        <v>-3</v>
      </c>
    </row>
    <row r="1178" spans="1:14" hidden="1" x14ac:dyDescent="0.3">
      <c r="A1178" t="s">
        <v>8</v>
      </c>
      <c r="B1178">
        <v>12</v>
      </c>
      <c r="C1178">
        <v>12</v>
      </c>
      <c r="D1178">
        <v>169</v>
      </c>
      <c r="E1178">
        <v>89</v>
      </c>
      <c r="F1178">
        <v>1</v>
      </c>
      <c r="G1178">
        <v>0</v>
      </c>
      <c r="I1178" s="7">
        <f t="shared" si="647"/>
        <v>1</v>
      </c>
      <c r="J1178">
        <f t="shared" si="648"/>
        <v>0</v>
      </c>
      <c r="K1178" s="5">
        <f t="shared" si="649"/>
        <v>169</v>
      </c>
      <c r="L1178" s="5">
        <f t="shared" si="650"/>
        <v>0</v>
      </c>
    </row>
    <row r="1179" spans="1:14" hidden="1" x14ac:dyDescent="0.3">
      <c r="A1179" t="s">
        <v>7</v>
      </c>
      <c r="B1179">
        <v>12</v>
      </c>
      <c r="C1179">
        <v>12</v>
      </c>
      <c r="D1179">
        <v>1081</v>
      </c>
      <c r="E1179">
        <v>89</v>
      </c>
      <c r="F1179">
        <v>1</v>
      </c>
      <c r="G1179">
        <v>0</v>
      </c>
      <c r="I1179" s="7">
        <f t="shared" si="647"/>
        <v>1</v>
      </c>
      <c r="J1179">
        <f t="shared" si="648"/>
        <v>0</v>
      </c>
      <c r="K1179" s="5">
        <f t="shared" si="649"/>
        <v>0</v>
      </c>
      <c r="L1179" s="5">
        <f t="shared" si="650"/>
        <v>1081</v>
      </c>
      <c r="N1179">
        <f t="shared" ref="N1179" si="663">$K1178+$K1179-$L1178-$L1179</f>
        <v>-912</v>
      </c>
    </row>
    <row r="1180" spans="1:14" hidden="1" x14ac:dyDescent="0.3">
      <c r="A1180" t="s">
        <v>8</v>
      </c>
      <c r="B1180">
        <v>26</v>
      </c>
      <c r="C1180">
        <v>37</v>
      </c>
      <c r="D1180">
        <v>1453</v>
      </c>
      <c r="E1180">
        <v>90</v>
      </c>
      <c r="F1180">
        <v>1</v>
      </c>
      <c r="G1180">
        <v>0</v>
      </c>
      <c r="I1180" s="7">
        <f t="shared" si="647"/>
        <v>1.4230769230769231</v>
      </c>
      <c r="J1180">
        <f t="shared" si="648"/>
        <v>11</v>
      </c>
      <c r="K1180" s="5">
        <f t="shared" si="649"/>
        <v>1453</v>
      </c>
      <c r="L1180" s="5">
        <f t="shared" si="650"/>
        <v>0</v>
      </c>
    </row>
    <row r="1181" spans="1:14" hidden="1" x14ac:dyDescent="0.3">
      <c r="A1181" t="s">
        <v>7</v>
      </c>
      <c r="B1181">
        <v>26</v>
      </c>
      <c r="C1181">
        <v>37</v>
      </c>
      <c r="D1181">
        <v>2928</v>
      </c>
      <c r="E1181">
        <v>90</v>
      </c>
      <c r="F1181">
        <v>1</v>
      </c>
      <c r="G1181">
        <v>0</v>
      </c>
      <c r="I1181" s="7">
        <f t="shared" si="647"/>
        <v>1.4230769230769231</v>
      </c>
      <c r="J1181">
        <f t="shared" si="648"/>
        <v>11</v>
      </c>
      <c r="K1181" s="5">
        <f t="shared" si="649"/>
        <v>0</v>
      </c>
      <c r="L1181" s="5">
        <f t="shared" si="650"/>
        <v>2928</v>
      </c>
      <c r="N1181">
        <f t="shared" ref="N1181" si="664">$K1180+$K1181-$L1180-$L1181</f>
        <v>-1475</v>
      </c>
    </row>
    <row r="1182" spans="1:14" hidden="1" x14ac:dyDescent="0.3">
      <c r="A1182" t="s">
        <v>8</v>
      </c>
      <c r="B1182">
        <v>4</v>
      </c>
      <c r="C1182">
        <v>4</v>
      </c>
      <c r="D1182">
        <v>126</v>
      </c>
      <c r="E1182">
        <v>91</v>
      </c>
      <c r="F1182">
        <v>1</v>
      </c>
      <c r="G1182">
        <v>0</v>
      </c>
      <c r="I1182" s="7">
        <f t="shared" si="647"/>
        <v>1</v>
      </c>
      <c r="J1182">
        <f t="shared" si="648"/>
        <v>0</v>
      </c>
      <c r="K1182" s="5">
        <f t="shared" si="649"/>
        <v>126</v>
      </c>
      <c r="L1182" s="5">
        <f t="shared" si="650"/>
        <v>0</v>
      </c>
    </row>
    <row r="1183" spans="1:14" hidden="1" x14ac:dyDescent="0.3">
      <c r="A1183" t="s">
        <v>7</v>
      </c>
      <c r="B1183">
        <v>4</v>
      </c>
      <c r="C1183">
        <v>4</v>
      </c>
      <c r="D1183">
        <v>380</v>
      </c>
      <c r="E1183">
        <v>91</v>
      </c>
      <c r="F1183">
        <v>1</v>
      </c>
      <c r="G1183">
        <v>0</v>
      </c>
      <c r="I1183" s="7">
        <f t="shared" si="647"/>
        <v>1</v>
      </c>
      <c r="J1183">
        <f t="shared" si="648"/>
        <v>0</v>
      </c>
      <c r="K1183" s="5">
        <f t="shared" si="649"/>
        <v>0</v>
      </c>
      <c r="L1183" s="5">
        <f t="shared" si="650"/>
        <v>380</v>
      </c>
      <c r="N1183">
        <f t="shared" ref="N1183" si="665">$K1182+$K1183-$L1182-$L1183</f>
        <v>-254</v>
      </c>
    </row>
    <row r="1184" spans="1:14" hidden="1" x14ac:dyDescent="0.3">
      <c r="A1184" t="s">
        <v>8</v>
      </c>
      <c r="B1184">
        <v>22</v>
      </c>
      <c r="C1184">
        <v>23</v>
      </c>
      <c r="D1184">
        <v>245</v>
      </c>
      <c r="E1184">
        <v>92</v>
      </c>
      <c r="F1184">
        <v>1</v>
      </c>
      <c r="G1184">
        <v>0</v>
      </c>
      <c r="I1184" s="7">
        <f t="shared" si="647"/>
        <v>1.0454545454545454</v>
      </c>
      <c r="J1184">
        <f t="shared" si="648"/>
        <v>1</v>
      </c>
      <c r="K1184" s="5">
        <f t="shared" si="649"/>
        <v>245</v>
      </c>
      <c r="L1184" s="5">
        <f t="shared" si="650"/>
        <v>0</v>
      </c>
    </row>
    <row r="1185" spans="1:14" hidden="1" x14ac:dyDescent="0.3">
      <c r="A1185" t="s">
        <v>7</v>
      </c>
      <c r="B1185">
        <v>22</v>
      </c>
      <c r="C1185">
        <v>23</v>
      </c>
      <c r="D1185">
        <v>1392</v>
      </c>
      <c r="E1185">
        <v>92</v>
      </c>
      <c r="F1185">
        <v>1</v>
      </c>
      <c r="G1185">
        <v>0</v>
      </c>
      <c r="I1185" s="7">
        <f t="shared" si="647"/>
        <v>1.0454545454545454</v>
      </c>
      <c r="J1185">
        <f t="shared" si="648"/>
        <v>1</v>
      </c>
      <c r="K1185" s="5">
        <f t="shared" si="649"/>
        <v>0</v>
      </c>
      <c r="L1185" s="5">
        <f t="shared" si="650"/>
        <v>1392</v>
      </c>
      <c r="N1185">
        <f t="shared" ref="N1185" si="666">$K1184+$K1185-$L1184-$L1185</f>
        <v>-1147</v>
      </c>
    </row>
    <row r="1186" spans="1:14" hidden="1" x14ac:dyDescent="0.3">
      <c r="A1186" t="s">
        <v>7</v>
      </c>
      <c r="B1186">
        <v>7</v>
      </c>
      <c r="C1186">
        <v>7</v>
      </c>
      <c r="D1186">
        <v>710</v>
      </c>
      <c r="E1186">
        <v>93</v>
      </c>
      <c r="F1186">
        <v>1</v>
      </c>
      <c r="G1186">
        <v>0</v>
      </c>
      <c r="I1186" s="7">
        <f t="shared" si="647"/>
        <v>1</v>
      </c>
      <c r="J1186">
        <f t="shared" si="648"/>
        <v>0</v>
      </c>
      <c r="K1186" s="5">
        <f t="shared" si="649"/>
        <v>0</v>
      </c>
      <c r="L1186" s="5">
        <f t="shared" si="650"/>
        <v>710</v>
      </c>
    </row>
    <row r="1187" spans="1:14" hidden="1" x14ac:dyDescent="0.3">
      <c r="A1187" t="s">
        <v>8</v>
      </c>
      <c r="B1187">
        <v>7</v>
      </c>
      <c r="C1187">
        <v>7</v>
      </c>
      <c r="D1187">
        <v>133</v>
      </c>
      <c r="E1187">
        <v>93</v>
      </c>
      <c r="F1187">
        <v>1</v>
      </c>
      <c r="G1187">
        <v>0</v>
      </c>
      <c r="I1187" s="7">
        <f t="shared" si="647"/>
        <v>1</v>
      </c>
      <c r="J1187">
        <f t="shared" si="648"/>
        <v>0</v>
      </c>
      <c r="K1187" s="5">
        <f t="shared" si="649"/>
        <v>133</v>
      </c>
      <c r="L1187" s="5">
        <f t="shared" si="650"/>
        <v>0</v>
      </c>
      <c r="N1187">
        <f t="shared" ref="N1187" si="667">$K1186+$K1187-$L1186-$L1187</f>
        <v>-577</v>
      </c>
    </row>
    <row r="1188" spans="1:14" hidden="1" x14ac:dyDescent="0.3">
      <c r="A1188" t="s">
        <v>8</v>
      </c>
      <c r="B1188">
        <v>16</v>
      </c>
      <c r="C1188">
        <v>16</v>
      </c>
      <c r="D1188">
        <v>174</v>
      </c>
      <c r="E1188">
        <v>94</v>
      </c>
      <c r="F1188">
        <v>1</v>
      </c>
      <c r="G1188">
        <v>0</v>
      </c>
      <c r="I1188" s="7">
        <f t="shared" si="647"/>
        <v>1</v>
      </c>
      <c r="J1188">
        <f t="shared" si="648"/>
        <v>0</v>
      </c>
      <c r="K1188" s="5">
        <f t="shared" si="649"/>
        <v>174</v>
      </c>
      <c r="L1188" s="5">
        <f t="shared" si="650"/>
        <v>0</v>
      </c>
    </row>
    <row r="1189" spans="1:14" hidden="1" x14ac:dyDescent="0.3">
      <c r="A1189" t="s">
        <v>7</v>
      </c>
      <c r="B1189">
        <v>16</v>
      </c>
      <c r="C1189">
        <v>16</v>
      </c>
      <c r="D1189">
        <v>1064</v>
      </c>
      <c r="E1189">
        <v>94</v>
      </c>
      <c r="F1189">
        <v>1</v>
      </c>
      <c r="G1189">
        <v>0</v>
      </c>
      <c r="I1189" s="7">
        <f t="shared" si="647"/>
        <v>1</v>
      </c>
      <c r="J1189">
        <f t="shared" si="648"/>
        <v>0</v>
      </c>
      <c r="K1189" s="5">
        <f t="shared" si="649"/>
        <v>0</v>
      </c>
      <c r="L1189" s="5">
        <f t="shared" si="650"/>
        <v>1064</v>
      </c>
      <c r="N1189">
        <f t="shared" ref="N1189" si="668">$K1188+$K1189-$L1188-$L1189</f>
        <v>-890</v>
      </c>
    </row>
    <row r="1190" spans="1:14" hidden="1" x14ac:dyDescent="0.3">
      <c r="A1190" t="s">
        <v>7</v>
      </c>
      <c r="B1190">
        <v>48</v>
      </c>
      <c r="C1190">
        <v>49</v>
      </c>
      <c r="D1190">
        <v>3766</v>
      </c>
      <c r="E1190">
        <v>95</v>
      </c>
      <c r="F1190">
        <v>1</v>
      </c>
      <c r="G1190">
        <v>0</v>
      </c>
      <c r="I1190" s="7">
        <f t="shared" si="647"/>
        <v>1.0208333333333333</v>
      </c>
      <c r="J1190">
        <f t="shared" si="648"/>
        <v>1</v>
      </c>
      <c r="K1190" s="5">
        <f t="shared" si="649"/>
        <v>0</v>
      </c>
      <c r="L1190" s="5">
        <f t="shared" si="650"/>
        <v>3766</v>
      </c>
    </row>
    <row r="1191" spans="1:14" hidden="1" x14ac:dyDescent="0.3">
      <c r="A1191" t="s">
        <v>8</v>
      </c>
      <c r="B1191">
        <v>48</v>
      </c>
      <c r="C1191">
        <v>49</v>
      </c>
      <c r="D1191">
        <v>288</v>
      </c>
      <c r="E1191">
        <v>95</v>
      </c>
      <c r="F1191">
        <v>1</v>
      </c>
      <c r="G1191">
        <v>0</v>
      </c>
      <c r="I1191" s="7">
        <f t="shared" si="647"/>
        <v>1.0208333333333333</v>
      </c>
      <c r="J1191">
        <f t="shared" si="648"/>
        <v>1</v>
      </c>
      <c r="K1191" s="5">
        <f t="shared" si="649"/>
        <v>288</v>
      </c>
      <c r="L1191" s="5">
        <f t="shared" si="650"/>
        <v>0</v>
      </c>
      <c r="N1191">
        <f t="shared" ref="N1191" si="669">$K1190+$K1191-$L1190-$L1191</f>
        <v>-3478</v>
      </c>
    </row>
    <row r="1192" spans="1:14" hidden="1" x14ac:dyDescent="0.3">
      <c r="A1192" t="s">
        <v>7</v>
      </c>
      <c r="B1192">
        <v>13</v>
      </c>
      <c r="C1192">
        <v>19</v>
      </c>
      <c r="D1192">
        <v>1171</v>
      </c>
      <c r="E1192">
        <v>96</v>
      </c>
      <c r="F1192">
        <v>1</v>
      </c>
      <c r="G1192">
        <v>0</v>
      </c>
      <c r="I1192" s="7">
        <f t="shared" si="647"/>
        <v>1.4615384615384615</v>
      </c>
      <c r="J1192">
        <f t="shared" si="648"/>
        <v>6</v>
      </c>
      <c r="K1192" s="5">
        <f t="shared" si="649"/>
        <v>0</v>
      </c>
      <c r="L1192" s="5">
        <f t="shared" si="650"/>
        <v>1171</v>
      </c>
    </row>
    <row r="1193" spans="1:14" hidden="1" x14ac:dyDescent="0.3">
      <c r="A1193" t="s">
        <v>8</v>
      </c>
      <c r="B1193">
        <v>13</v>
      </c>
      <c r="C1193">
        <v>19</v>
      </c>
      <c r="D1193">
        <v>613</v>
      </c>
      <c r="E1193">
        <v>96</v>
      </c>
      <c r="F1193">
        <v>1</v>
      </c>
      <c r="G1193">
        <v>0</v>
      </c>
      <c r="I1193" s="7">
        <f t="shared" si="647"/>
        <v>1.4615384615384615</v>
      </c>
      <c r="J1193">
        <f t="shared" si="648"/>
        <v>6</v>
      </c>
      <c r="K1193" s="5">
        <f t="shared" si="649"/>
        <v>613</v>
      </c>
      <c r="L1193" s="5">
        <f t="shared" si="650"/>
        <v>0</v>
      </c>
      <c r="N1193">
        <f t="shared" ref="N1193" si="670">$K1192+$K1193-$L1192-$L1193</f>
        <v>-558</v>
      </c>
    </row>
    <row r="1194" spans="1:14" hidden="1" x14ac:dyDescent="0.3">
      <c r="A1194" t="s">
        <v>7</v>
      </c>
      <c r="B1194">
        <v>34</v>
      </c>
      <c r="C1194">
        <v>34</v>
      </c>
      <c r="D1194">
        <v>2650</v>
      </c>
      <c r="E1194">
        <v>97</v>
      </c>
      <c r="F1194">
        <v>1</v>
      </c>
      <c r="G1194">
        <v>0</v>
      </c>
      <c r="I1194" s="7">
        <f t="shared" si="647"/>
        <v>1</v>
      </c>
      <c r="J1194">
        <f t="shared" si="648"/>
        <v>0</v>
      </c>
      <c r="K1194" s="5">
        <f t="shared" si="649"/>
        <v>0</v>
      </c>
      <c r="L1194" s="5">
        <f t="shared" si="650"/>
        <v>2650</v>
      </c>
    </row>
    <row r="1195" spans="1:14" hidden="1" x14ac:dyDescent="0.3">
      <c r="A1195" t="s">
        <v>8</v>
      </c>
      <c r="B1195">
        <v>34</v>
      </c>
      <c r="C1195">
        <v>34</v>
      </c>
      <c r="D1195">
        <v>181</v>
      </c>
      <c r="E1195">
        <v>97</v>
      </c>
      <c r="F1195">
        <v>1</v>
      </c>
      <c r="G1195">
        <v>0</v>
      </c>
      <c r="I1195" s="7">
        <f t="shared" si="647"/>
        <v>1</v>
      </c>
      <c r="J1195">
        <f t="shared" si="648"/>
        <v>0</v>
      </c>
      <c r="K1195" s="5">
        <f t="shared" si="649"/>
        <v>181</v>
      </c>
      <c r="L1195" s="5">
        <f t="shared" si="650"/>
        <v>0</v>
      </c>
      <c r="N1195">
        <f t="shared" ref="N1195" si="671">$K1194+$K1195-$L1194-$L1195</f>
        <v>-2469</v>
      </c>
    </row>
    <row r="1196" spans="1:14" hidden="1" x14ac:dyDescent="0.3">
      <c r="A1196" t="s">
        <v>7</v>
      </c>
      <c r="B1196">
        <v>36</v>
      </c>
      <c r="C1196">
        <v>36</v>
      </c>
      <c r="D1196">
        <v>3033</v>
      </c>
      <c r="E1196">
        <v>98</v>
      </c>
      <c r="F1196">
        <v>1</v>
      </c>
      <c r="G1196">
        <v>0</v>
      </c>
      <c r="I1196" s="7">
        <f t="shared" si="647"/>
        <v>1</v>
      </c>
      <c r="J1196">
        <f t="shared" si="648"/>
        <v>0</v>
      </c>
      <c r="K1196" s="5">
        <f t="shared" si="649"/>
        <v>0</v>
      </c>
      <c r="L1196" s="5">
        <f t="shared" si="650"/>
        <v>3033</v>
      </c>
    </row>
    <row r="1197" spans="1:14" hidden="1" x14ac:dyDescent="0.3">
      <c r="A1197" t="s">
        <v>8</v>
      </c>
      <c r="B1197">
        <v>36</v>
      </c>
      <c r="C1197">
        <v>36</v>
      </c>
      <c r="D1197">
        <v>153</v>
      </c>
      <c r="E1197">
        <v>98</v>
      </c>
      <c r="F1197">
        <v>1</v>
      </c>
      <c r="G1197">
        <v>0</v>
      </c>
      <c r="I1197" s="7">
        <f t="shared" si="647"/>
        <v>1</v>
      </c>
      <c r="J1197">
        <f t="shared" si="648"/>
        <v>0</v>
      </c>
      <c r="K1197" s="5">
        <f t="shared" si="649"/>
        <v>153</v>
      </c>
      <c r="L1197" s="5">
        <f t="shared" si="650"/>
        <v>0</v>
      </c>
      <c r="N1197">
        <f t="shared" ref="N1197" si="672">$K1196+$K1197-$L1196-$L1197</f>
        <v>-2880</v>
      </c>
    </row>
    <row r="1198" spans="1:14" hidden="1" x14ac:dyDescent="0.3">
      <c r="A1198" t="s">
        <v>8</v>
      </c>
      <c r="B1198">
        <v>5</v>
      </c>
      <c r="C1198">
        <v>8</v>
      </c>
      <c r="D1198">
        <v>349</v>
      </c>
      <c r="E1198">
        <v>99</v>
      </c>
      <c r="F1198">
        <v>1</v>
      </c>
      <c r="G1198">
        <v>0</v>
      </c>
      <c r="I1198" s="7">
        <f t="shared" si="647"/>
        <v>1.6</v>
      </c>
      <c r="J1198">
        <f t="shared" si="648"/>
        <v>3</v>
      </c>
      <c r="K1198" s="5">
        <f t="shared" si="649"/>
        <v>349</v>
      </c>
      <c r="L1198" s="5">
        <f t="shared" si="650"/>
        <v>0</v>
      </c>
    </row>
    <row r="1199" spans="1:14" hidden="1" x14ac:dyDescent="0.3">
      <c r="A1199" t="s">
        <v>7</v>
      </c>
      <c r="B1199">
        <v>5</v>
      </c>
      <c r="C1199">
        <v>8</v>
      </c>
      <c r="D1199">
        <v>500</v>
      </c>
      <c r="E1199">
        <v>99</v>
      </c>
      <c r="F1199">
        <v>1</v>
      </c>
      <c r="G1199">
        <v>0</v>
      </c>
      <c r="I1199" s="7">
        <f t="shared" si="647"/>
        <v>1.6</v>
      </c>
      <c r="J1199">
        <f t="shared" si="648"/>
        <v>3</v>
      </c>
      <c r="K1199" s="5">
        <f t="shared" si="649"/>
        <v>0</v>
      </c>
      <c r="L1199" s="5">
        <f t="shared" si="650"/>
        <v>500</v>
      </c>
      <c r="N1199">
        <f t="shared" ref="N1199" si="673">$K1198+$K1199-$L1198-$L1199</f>
        <v>-151</v>
      </c>
    </row>
    <row r="1200" spans="1:14" x14ac:dyDescent="0.3">
      <c r="A1200" t="s">
        <v>7</v>
      </c>
      <c r="B1200">
        <v>3</v>
      </c>
      <c r="C1200">
        <v>30</v>
      </c>
      <c r="D1200">
        <v>2389</v>
      </c>
      <c r="E1200">
        <v>100</v>
      </c>
      <c r="F1200">
        <v>0</v>
      </c>
      <c r="G1200">
        <v>1</v>
      </c>
      <c r="I1200" s="7">
        <f t="shared" si="647"/>
        <v>10</v>
      </c>
      <c r="J1200">
        <f t="shared" si="648"/>
        <v>27</v>
      </c>
      <c r="K1200" s="5">
        <f t="shared" si="649"/>
        <v>0</v>
      </c>
      <c r="L1200" s="5">
        <f t="shared" si="650"/>
        <v>2389</v>
      </c>
    </row>
    <row r="1201" spans="1:14" x14ac:dyDescent="0.3">
      <c r="A1201" t="s">
        <v>8</v>
      </c>
      <c r="B1201">
        <v>3</v>
      </c>
      <c r="C1201">
        <v>30</v>
      </c>
      <c r="D1201">
        <v>2605</v>
      </c>
      <c r="E1201">
        <v>100</v>
      </c>
      <c r="F1201">
        <v>0</v>
      </c>
      <c r="G1201">
        <v>1</v>
      </c>
      <c r="I1201" s="7">
        <f t="shared" si="647"/>
        <v>10</v>
      </c>
      <c r="J1201">
        <f t="shared" si="648"/>
        <v>27</v>
      </c>
      <c r="K1201" s="5">
        <f t="shared" si="649"/>
        <v>2605</v>
      </c>
      <c r="L1201" s="5">
        <f t="shared" si="650"/>
        <v>0</v>
      </c>
      <c r="N1201">
        <f t="shared" ref="N1201" si="674">$K1200+$K1201-$L1200-$L1201</f>
        <v>216</v>
      </c>
    </row>
    <row r="1202" spans="1:14" hidden="1" x14ac:dyDescent="0.3">
      <c r="A1202" t="s">
        <v>7</v>
      </c>
      <c r="B1202">
        <v>22</v>
      </c>
      <c r="C1202">
        <v>25</v>
      </c>
      <c r="D1202">
        <v>1937</v>
      </c>
      <c r="E1202">
        <v>101</v>
      </c>
      <c r="F1202">
        <v>1</v>
      </c>
      <c r="G1202">
        <v>0</v>
      </c>
      <c r="I1202" s="7">
        <f t="shared" si="647"/>
        <v>1.1363636363636365</v>
      </c>
      <c r="J1202">
        <f t="shared" si="648"/>
        <v>3</v>
      </c>
      <c r="K1202" s="5">
        <f t="shared" si="649"/>
        <v>0</v>
      </c>
      <c r="L1202" s="5">
        <f t="shared" si="650"/>
        <v>1937</v>
      </c>
    </row>
    <row r="1203" spans="1:14" hidden="1" x14ac:dyDescent="0.3">
      <c r="A1203" t="s">
        <v>8</v>
      </c>
      <c r="B1203">
        <v>22</v>
      </c>
      <c r="C1203">
        <v>25</v>
      </c>
      <c r="D1203">
        <v>403</v>
      </c>
      <c r="E1203">
        <v>101</v>
      </c>
      <c r="F1203">
        <v>1</v>
      </c>
      <c r="G1203">
        <v>0</v>
      </c>
      <c r="I1203" s="7">
        <f t="shared" si="647"/>
        <v>1.1363636363636365</v>
      </c>
      <c r="J1203">
        <f t="shared" si="648"/>
        <v>3</v>
      </c>
      <c r="K1203" s="5">
        <f t="shared" si="649"/>
        <v>403</v>
      </c>
      <c r="L1203" s="5">
        <f t="shared" si="650"/>
        <v>0</v>
      </c>
      <c r="N1203">
        <f t="shared" ref="N1203" si="675">$K1202+$K1203-$L1202-$L1203</f>
        <v>-1534</v>
      </c>
    </row>
    <row r="1204" spans="1:14" hidden="1" x14ac:dyDescent="0.3">
      <c r="A1204" t="s">
        <v>8</v>
      </c>
      <c r="B1204">
        <v>34</v>
      </c>
      <c r="C1204">
        <v>37</v>
      </c>
      <c r="D1204">
        <v>507</v>
      </c>
      <c r="E1204">
        <v>102</v>
      </c>
      <c r="F1204">
        <v>1</v>
      </c>
      <c r="G1204">
        <v>0</v>
      </c>
      <c r="I1204" s="7">
        <f t="shared" si="647"/>
        <v>1.088235294117647</v>
      </c>
      <c r="J1204">
        <f t="shared" si="648"/>
        <v>3</v>
      </c>
      <c r="K1204" s="5">
        <f t="shared" si="649"/>
        <v>507</v>
      </c>
      <c r="L1204" s="5">
        <f t="shared" si="650"/>
        <v>0</v>
      </c>
    </row>
    <row r="1205" spans="1:14" hidden="1" x14ac:dyDescent="0.3">
      <c r="A1205" t="s">
        <v>7</v>
      </c>
      <c r="B1205">
        <v>34</v>
      </c>
      <c r="C1205">
        <v>37</v>
      </c>
      <c r="D1205">
        <v>2826</v>
      </c>
      <c r="E1205">
        <v>102</v>
      </c>
      <c r="F1205">
        <v>1</v>
      </c>
      <c r="G1205">
        <v>0</v>
      </c>
      <c r="I1205" s="7">
        <f t="shared" si="647"/>
        <v>1.088235294117647</v>
      </c>
      <c r="J1205">
        <f t="shared" si="648"/>
        <v>3</v>
      </c>
      <c r="K1205" s="5">
        <f t="shared" si="649"/>
        <v>0</v>
      </c>
      <c r="L1205" s="5">
        <f t="shared" si="650"/>
        <v>2826</v>
      </c>
      <c r="N1205">
        <f t="shared" ref="N1205" si="676">$K1204+$K1205-$L1204-$L1205</f>
        <v>-2319</v>
      </c>
    </row>
    <row r="1206" spans="1:14" hidden="1" x14ac:dyDescent="0.3">
      <c r="A1206" t="s">
        <v>8</v>
      </c>
      <c r="B1206">
        <v>22</v>
      </c>
      <c r="C1206">
        <v>37</v>
      </c>
      <c r="D1206">
        <v>1447</v>
      </c>
      <c r="E1206">
        <v>103</v>
      </c>
      <c r="F1206">
        <v>1</v>
      </c>
      <c r="G1206">
        <v>0</v>
      </c>
      <c r="I1206" s="7">
        <f t="shared" si="647"/>
        <v>1.6818181818181819</v>
      </c>
      <c r="J1206">
        <f t="shared" si="648"/>
        <v>15</v>
      </c>
      <c r="K1206" s="5">
        <f t="shared" si="649"/>
        <v>1447</v>
      </c>
      <c r="L1206" s="5">
        <f t="shared" si="650"/>
        <v>0</v>
      </c>
    </row>
    <row r="1207" spans="1:14" hidden="1" x14ac:dyDescent="0.3">
      <c r="A1207" t="s">
        <v>7</v>
      </c>
      <c r="B1207">
        <v>22</v>
      </c>
      <c r="C1207">
        <v>37</v>
      </c>
      <c r="D1207">
        <v>2453</v>
      </c>
      <c r="E1207">
        <v>103</v>
      </c>
      <c r="F1207">
        <v>1</v>
      </c>
      <c r="G1207">
        <v>0</v>
      </c>
      <c r="I1207" s="7">
        <f t="shared" si="647"/>
        <v>1.6818181818181819</v>
      </c>
      <c r="J1207">
        <f t="shared" si="648"/>
        <v>15</v>
      </c>
      <c r="K1207" s="5">
        <f t="shared" si="649"/>
        <v>0</v>
      </c>
      <c r="L1207" s="5">
        <f t="shared" si="650"/>
        <v>2453</v>
      </c>
      <c r="N1207">
        <f t="shared" ref="N1207" si="677">$K1206+$K1207-$L1206-$L1207</f>
        <v>-1006</v>
      </c>
    </row>
    <row r="1208" spans="1:14" x14ac:dyDescent="0.3">
      <c r="A1208" t="s">
        <v>8</v>
      </c>
      <c r="B1208">
        <v>2</v>
      </c>
      <c r="C1208">
        <v>36</v>
      </c>
      <c r="D1208">
        <v>3724</v>
      </c>
      <c r="E1208">
        <v>104</v>
      </c>
      <c r="F1208">
        <v>0</v>
      </c>
      <c r="G1208">
        <v>1</v>
      </c>
      <c r="I1208" s="7">
        <f t="shared" si="647"/>
        <v>18</v>
      </c>
      <c r="J1208">
        <f t="shared" si="648"/>
        <v>34</v>
      </c>
      <c r="K1208" s="5">
        <f t="shared" si="649"/>
        <v>3724</v>
      </c>
      <c r="L1208" s="5">
        <f t="shared" si="650"/>
        <v>0</v>
      </c>
    </row>
    <row r="1209" spans="1:14" x14ac:dyDescent="0.3">
      <c r="A1209" t="s">
        <v>7</v>
      </c>
      <c r="B1209">
        <v>2</v>
      </c>
      <c r="C1209">
        <v>36</v>
      </c>
      <c r="D1209">
        <v>3676</v>
      </c>
      <c r="E1209">
        <v>104</v>
      </c>
      <c r="F1209">
        <v>0</v>
      </c>
      <c r="G1209">
        <v>1</v>
      </c>
      <c r="I1209" s="7">
        <f t="shared" si="647"/>
        <v>18</v>
      </c>
      <c r="J1209">
        <f t="shared" si="648"/>
        <v>34</v>
      </c>
      <c r="K1209" s="5">
        <f t="shared" si="649"/>
        <v>0</v>
      </c>
      <c r="L1209" s="5">
        <f t="shared" si="650"/>
        <v>3676</v>
      </c>
      <c r="N1209">
        <f t="shared" ref="N1209" si="678">$K1208+$K1209-$L1208-$L1209</f>
        <v>48</v>
      </c>
    </row>
    <row r="1210" spans="1:14" hidden="1" x14ac:dyDescent="0.3">
      <c r="A1210" t="s">
        <v>7</v>
      </c>
      <c r="B1210">
        <v>2</v>
      </c>
      <c r="C1210">
        <v>2</v>
      </c>
      <c r="D1210">
        <v>120</v>
      </c>
      <c r="E1210">
        <v>105</v>
      </c>
      <c r="F1210">
        <v>1</v>
      </c>
      <c r="G1210">
        <v>0</v>
      </c>
      <c r="I1210" s="7">
        <f t="shared" si="647"/>
        <v>1</v>
      </c>
      <c r="J1210">
        <f t="shared" si="648"/>
        <v>0</v>
      </c>
      <c r="K1210" s="5">
        <f t="shared" si="649"/>
        <v>0</v>
      </c>
      <c r="L1210" s="5">
        <f t="shared" si="650"/>
        <v>120</v>
      </c>
    </row>
    <row r="1211" spans="1:14" hidden="1" x14ac:dyDescent="0.3">
      <c r="A1211" t="s">
        <v>8</v>
      </c>
      <c r="B1211">
        <v>2</v>
      </c>
      <c r="C1211">
        <v>2</v>
      </c>
      <c r="D1211">
        <v>13</v>
      </c>
      <c r="E1211">
        <v>105</v>
      </c>
      <c r="F1211">
        <v>1</v>
      </c>
      <c r="G1211">
        <v>0</v>
      </c>
      <c r="I1211" s="7">
        <f t="shared" si="647"/>
        <v>1</v>
      </c>
      <c r="J1211">
        <f t="shared" si="648"/>
        <v>0</v>
      </c>
      <c r="K1211" s="5">
        <f t="shared" si="649"/>
        <v>13</v>
      </c>
      <c r="L1211" s="5">
        <f t="shared" si="650"/>
        <v>0</v>
      </c>
      <c r="N1211">
        <f t="shared" ref="N1211" si="679">$K1210+$K1211-$L1210-$L1211</f>
        <v>-107</v>
      </c>
    </row>
    <row r="1212" spans="1:14" hidden="1" x14ac:dyDescent="0.3">
      <c r="A1212" t="s">
        <v>8</v>
      </c>
      <c r="B1212">
        <v>15</v>
      </c>
      <c r="C1212">
        <v>42</v>
      </c>
      <c r="D1212">
        <v>3008</v>
      </c>
      <c r="E1212">
        <v>106</v>
      </c>
      <c r="F1212">
        <v>1</v>
      </c>
      <c r="G1212">
        <v>0</v>
      </c>
      <c r="I1212" s="7">
        <f t="shared" si="647"/>
        <v>2.8</v>
      </c>
      <c r="J1212">
        <f t="shared" si="648"/>
        <v>27</v>
      </c>
      <c r="K1212" s="5">
        <f t="shared" si="649"/>
        <v>3008</v>
      </c>
      <c r="L1212" s="5">
        <f t="shared" si="650"/>
        <v>0</v>
      </c>
    </row>
    <row r="1213" spans="1:14" hidden="1" x14ac:dyDescent="0.3">
      <c r="A1213" t="s">
        <v>7</v>
      </c>
      <c r="B1213">
        <v>15</v>
      </c>
      <c r="C1213">
        <v>42</v>
      </c>
      <c r="D1213">
        <v>3753</v>
      </c>
      <c r="E1213">
        <v>106</v>
      </c>
      <c r="F1213">
        <v>1</v>
      </c>
      <c r="G1213">
        <v>0</v>
      </c>
      <c r="I1213" s="7">
        <f t="shared" si="647"/>
        <v>2.8</v>
      </c>
      <c r="J1213">
        <f t="shared" si="648"/>
        <v>27</v>
      </c>
      <c r="K1213" s="5">
        <f t="shared" si="649"/>
        <v>0</v>
      </c>
      <c r="L1213" s="5">
        <f t="shared" si="650"/>
        <v>3753</v>
      </c>
      <c r="N1213">
        <f t="shared" ref="N1213" si="680">$K1212+$K1213-$L1212-$L1213</f>
        <v>-745</v>
      </c>
    </row>
    <row r="1214" spans="1:14" hidden="1" x14ac:dyDescent="0.3">
      <c r="A1214" t="s">
        <v>8</v>
      </c>
      <c r="B1214">
        <v>19</v>
      </c>
      <c r="C1214">
        <v>34</v>
      </c>
      <c r="D1214">
        <v>1803</v>
      </c>
      <c r="E1214">
        <v>107</v>
      </c>
      <c r="F1214">
        <v>1</v>
      </c>
      <c r="G1214">
        <v>0</v>
      </c>
      <c r="I1214" s="7">
        <f t="shared" si="647"/>
        <v>1.7894736842105263</v>
      </c>
      <c r="J1214">
        <f t="shared" si="648"/>
        <v>15</v>
      </c>
      <c r="K1214" s="5">
        <f t="shared" si="649"/>
        <v>1803</v>
      </c>
      <c r="L1214" s="5">
        <f t="shared" si="650"/>
        <v>0</v>
      </c>
    </row>
    <row r="1215" spans="1:14" hidden="1" x14ac:dyDescent="0.3">
      <c r="A1215" t="s">
        <v>7</v>
      </c>
      <c r="B1215">
        <v>19</v>
      </c>
      <c r="C1215">
        <v>34</v>
      </c>
      <c r="D1215">
        <v>2527</v>
      </c>
      <c r="E1215">
        <v>107</v>
      </c>
      <c r="F1215">
        <v>1</v>
      </c>
      <c r="G1215">
        <v>0</v>
      </c>
      <c r="I1215" s="7">
        <f t="shared" si="647"/>
        <v>1.7894736842105263</v>
      </c>
      <c r="J1215">
        <f t="shared" si="648"/>
        <v>15</v>
      </c>
      <c r="K1215" s="5">
        <f t="shared" si="649"/>
        <v>0</v>
      </c>
      <c r="L1215" s="5">
        <f t="shared" si="650"/>
        <v>2527</v>
      </c>
      <c r="N1215">
        <f t="shared" ref="N1215" si="681">$K1214+$K1215-$L1214-$L1215</f>
        <v>-724</v>
      </c>
    </row>
    <row r="1216" spans="1:14" hidden="1" x14ac:dyDescent="0.3">
      <c r="A1216" t="s">
        <v>8</v>
      </c>
      <c r="B1216">
        <v>7</v>
      </c>
      <c r="C1216">
        <v>7</v>
      </c>
      <c r="D1216">
        <v>131</v>
      </c>
      <c r="E1216">
        <v>108</v>
      </c>
      <c r="F1216">
        <v>1</v>
      </c>
      <c r="G1216">
        <v>0</v>
      </c>
      <c r="I1216" s="7">
        <f t="shared" si="647"/>
        <v>1</v>
      </c>
      <c r="J1216">
        <f t="shared" si="648"/>
        <v>0</v>
      </c>
      <c r="K1216" s="5">
        <f t="shared" si="649"/>
        <v>131</v>
      </c>
      <c r="L1216" s="5">
        <f t="shared" si="650"/>
        <v>0</v>
      </c>
    </row>
    <row r="1217" spans="1:14" hidden="1" x14ac:dyDescent="0.3">
      <c r="A1217" t="s">
        <v>7</v>
      </c>
      <c r="B1217">
        <v>7</v>
      </c>
      <c r="C1217">
        <v>7</v>
      </c>
      <c r="D1217">
        <v>422</v>
      </c>
      <c r="E1217">
        <v>108</v>
      </c>
      <c r="F1217">
        <v>1</v>
      </c>
      <c r="G1217">
        <v>0</v>
      </c>
      <c r="I1217" s="7">
        <f t="shared" si="647"/>
        <v>1</v>
      </c>
      <c r="J1217">
        <f t="shared" si="648"/>
        <v>0</v>
      </c>
      <c r="K1217" s="5">
        <f t="shared" si="649"/>
        <v>0</v>
      </c>
      <c r="L1217" s="5">
        <f t="shared" si="650"/>
        <v>422</v>
      </c>
      <c r="N1217">
        <f t="shared" ref="N1217" si="682">$K1216+$K1217-$L1216-$L1217</f>
        <v>-291</v>
      </c>
    </row>
    <row r="1218" spans="1:14" x14ac:dyDescent="0.3">
      <c r="A1218" t="s">
        <v>7</v>
      </c>
      <c r="B1218">
        <v>3</v>
      </c>
      <c r="C1218">
        <v>14</v>
      </c>
      <c r="D1218">
        <v>1320</v>
      </c>
      <c r="E1218">
        <v>109</v>
      </c>
      <c r="F1218">
        <v>1</v>
      </c>
      <c r="G1218">
        <v>0</v>
      </c>
      <c r="I1218" s="7">
        <f t="shared" si="647"/>
        <v>4.666666666666667</v>
      </c>
      <c r="J1218">
        <f t="shared" si="648"/>
        <v>11</v>
      </c>
      <c r="K1218" s="5">
        <f t="shared" si="649"/>
        <v>0</v>
      </c>
      <c r="L1218" s="5">
        <f t="shared" si="650"/>
        <v>1320</v>
      </c>
    </row>
    <row r="1219" spans="1:14" x14ac:dyDescent="0.3">
      <c r="A1219" t="s">
        <v>8</v>
      </c>
      <c r="B1219">
        <v>3</v>
      </c>
      <c r="C1219">
        <v>14</v>
      </c>
      <c r="D1219">
        <v>1174</v>
      </c>
      <c r="E1219">
        <v>109</v>
      </c>
      <c r="F1219">
        <v>1</v>
      </c>
      <c r="G1219">
        <v>0</v>
      </c>
      <c r="I1219" s="7">
        <f t="shared" ref="I1219:I1282" si="683">C1219/B1219</f>
        <v>4.666666666666667</v>
      </c>
      <c r="J1219">
        <f t="shared" ref="J1219:J1282" si="684">C1219-B1219</f>
        <v>11</v>
      </c>
      <c r="K1219" s="5">
        <f t="shared" ref="K1219:K1282" si="685">IF($A1219="Hungarian",$D1219,0)</f>
        <v>1174</v>
      </c>
      <c r="L1219" s="5">
        <f t="shared" ref="L1219:L1282" si="686">IF($A1219="Vickrey Auction",$D1219,0)</f>
        <v>0</v>
      </c>
      <c r="N1219">
        <f t="shared" ref="N1219" si="687">$K1218+$K1219-$L1218-$L1219</f>
        <v>-146</v>
      </c>
    </row>
    <row r="1220" spans="1:14" hidden="1" x14ac:dyDescent="0.3">
      <c r="A1220" t="s">
        <v>7</v>
      </c>
      <c r="B1220">
        <v>12</v>
      </c>
      <c r="C1220">
        <v>17</v>
      </c>
      <c r="D1220">
        <v>1063</v>
      </c>
      <c r="E1220">
        <v>110</v>
      </c>
      <c r="F1220">
        <v>1</v>
      </c>
      <c r="G1220">
        <v>0</v>
      </c>
      <c r="I1220" s="7">
        <f t="shared" si="683"/>
        <v>1.4166666666666667</v>
      </c>
      <c r="J1220">
        <f t="shared" si="684"/>
        <v>5</v>
      </c>
      <c r="K1220" s="5">
        <f t="shared" si="685"/>
        <v>0</v>
      </c>
      <c r="L1220" s="5">
        <f t="shared" si="686"/>
        <v>1063</v>
      </c>
    </row>
    <row r="1221" spans="1:14" hidden="1" x14ac:dyDescent="0.3">
      <c r="A1221" t="s">
        <v>8</v>
      </c>
      <c r="B1221">
        <v>12</v>
      </c>
      <c r="C1221">
        <v>17</v>
      </c>
      <c r="D1221">
        <v>623</v>
      </c>
      <c r="E1221">
        <v>110</v>
      </c>
      <c r="F1221">
        <v>1</v>
      </c>
      <c r="G1221">
        <v>0</v>
      </c>
      <c r="I1221" s="7">
        <f t="shared" si="683"/>
        <v>1.4166666666666667</v>
      </c>
      <c r="J1221">
        <f t="shared" si="684"/>
        <v>5</v>
      </c>
      <c r="K1221" s="5">
        <f t="shared" si="685"/>
        <v>623</v>
      </c>
      <c r="L1221" s="5">
        <f t="shared" si="686"/>
        <v>0</v>
      </c>
      <c r="N1221">
        <f t="shared" ref="N1221" si="688">$K1220+$K1221-$L1220-$L1221</f>
        <v>-440</v>
      </c>
    </row>
    <row r="1222" spans="1:14" hidden="1" x14ac:dyDescent="0.3">
      <c r="A1222" t="s">
        <v>7</v>
      </c>
      <c r="B1222">
        <v>25</v>
      </c>
      <c r="C1222">
        <v>25</v>
      </c>
      <c r="D1222">
        <v>2383</v>
      </c>
      <c r="E1222">
        <v>111</v>
      </c>
      <c r="F1222">
        <v>1</v>
      </c>
      <c r="G1222">
        <v>0</v>
      </c>
      <c r="I1222" s="7">
        <f t="shared" si="683"/>
        <v>1</v>
      </c>
      <c r="J1222">
        <f t="shared" si="684"/>
        <v>0</v>
      </c>
      <c r="K1222" s="5">
        <f t="shared" si="685"/>
        <v>0</v>
      </c>
      <c r="L1222" s="5">
        <f t="shared" si="686"/>
        <v>2383</v>
      </c>
    </row>
    <row r="1223" spans="1:14" hidden="1" x14ac:dyDescent="0.3">
      <c r="A1223" t="s">
        <v>8</v>
      </c>
      <c r="B1223">
        <v>25</v>
      </c>
      <c r="C1223">
        <v>25</v>
      </c>
      <c r="D1223">
        <v>149</v>
      </c>
      <c r="E1223">
        <v>111</v>
      </c>
      <c r="F1223">
        <v>1</v>
      </c>
      <c r="G1223">
        <v>0</v>
      </c>
      <c r="I1223" s="7">
        <f t="shared" si="683"/>
        <v>1</v>
      </c>
      <c r="J1223">
        <f t="shared" si="684"/>
        <v>0</v>
      </c>
      <c r="K1223" s="5">
        <f t="shared" si="685"/>
        <v>149</v>
      </c>
      <c r="L1223" s="5">
        <f t="shared" si="686"/>
        <v>0</v>
      </c>
      <c r="N1223">
        <f t="shared" ref="N1223" si="689">$K1222+$K1223-$L1222-$L1223</f>
        <v>-2234</v>
      </c>
    </row>
    <row r="1224" spans="1:14" x14ac:dyDescent="0.3">
      <c r="A1224" t="s">
        <v>8</v>
      </c>
      <c r="B1224">
        <v>2</v>
      </c>
      <c r="C1224">
        <v>18</v>
      </c>
      <c r="D1224">
        <v>1517</v>
      </c>
      <c r="E1224">
        <v>112</v>
      </c>
      <c r="F1224">
        <v>1</v>
      </c>
      <c r="G1224">
        <v>0</v>
      </c>
      <c r="I1224" s="7">
        <f t="shared" si="683"/>
        <v>9</v>
      </c>
      <c r="J1224">
        <f t="shared" si="684"/>
        <v>16</v>
      </c>
      <c r="K1224" s="5">
        <f t="shared" si="685"/>
        <v>1517</v>
      </c>
      <c r="L1224" s="5">
        <f t="shared" si="686"/>
        <v>0</v>
      </c>
    </row>
    <row r="1225" spans="1:14" x14ac:dyDescent="0.3">
      <c r="A1225" t="s">
        <v>7</v>
      </c>
      <c r="B1225">
        <v>2</v>
      </c>
      <c r="C1225">
        <v>18</v>
      </c>
      <c r="D1225">
        <v>1649</v>
      </c>
      <c r="E1225">
        <v>112</v>
      </c>
      <c r="F1225">
        <v>1</v>
      </c>
      <c r="G1225">
        <v>0</v>
      </c>
      <c r="I1225" s="7">
        <f t="shared" si="683"/>
        <v>9</v>
      </c>
      <c r="J1225">
        <f t="shared" si="684"/>
        <v>16</v>
      </c>
      <c r="K1225" s="5">
        <f t="shared" si="685"/>
        <v>0</v>
      </c>
      <c r="L1225" s="5">
        <f t="shared" si="686"/>
        <v>1649</v>
      </c>
      <c r="N1225">
        <f t="shared" ref="N1225" si="690">$K1224+$K1225-$L1224-$L1225</f>
        <v>-132</v>
      </c>
    </row>
    <row r="1226" spans="1:14" x14ac:dyDescent="0.3">
      <c r="A1226" t="s">
        <v>8</v>
      </c>
      <c r="B1226">
        <v>12</v>
      </c>
      <c r="C1226">
        <v>41</v>
      </c>
      <c r="D1226">
        <v>2895</v>
      </c>
      <c r="E1226">
        <v>113</v>
      </c>
      <c r="F1226">
        <v>1</v>
      </c>
      <c r="G1226">
        <v>0</v>
      </c>
      <c r="I1226" s="7">
        <f t="shared" si="683"/>
        <v>3.4166666666666665</v>
      </c>
      <c r="J1226">
        <f t="shared" si="684"/>
        <v>29</v>
      </c>
      <c r="K1226" s="5">
        <f t="shared" si="685"/>
        <v>2895</v>
      </c>
      <c r="L1226" s="5">
        <f t="shared" si="686"/>
        <v>0</v>
      </c>
    </row>
    <row r="1227" spans="1:14" x14ac:dyDescent="0.3">
      <c r="A1227" t="s">
        <v>7</v>
      </c>
      <c r="B1227">
        <v>12</v>
      </c>
      <c r="C1227">
        <v>41</v>
      </c>
      <c r="D1227">
        <v>3136</v>
      </c>
      <c r="E1227">
        <v>113</v>
      </c>
      <c r="F1227">
        <v>1</v>
      </c>
      <c r="G1227">
        <v>0</v>
      </c>
      <c r="I1227" s="7">
        <f t="shared" si="683"/>
        <v>3.4166666666666665</v>
      </c>
      <c r="J1227">
        <f t="shared" si="684"/>
        <v>29</v>
      </c>
      <c r="K1227" s="5">
        <f t="shared" si="685"/>
        <v>0</v>
      </c>
      <c r="L1227" s="5">
        <f t="shared" si="686"/>
        <v>3136</v>
      </c>
      <c r="N1227">
        <f t="shared" ref="N1227" si="691">$K1226+$K1227-$L1226-$L1227</f>
        <v>-241</v>
      </c>
    </row>
    <row r="1228" spans="1:14" hidden="1" x14ac:dyDescent="0.3">
      <c r="A1228" t="s">
        <v>8</v>
      </c>
      <c r="B1228">
        <v>10</v>
      </c>
      <c r="C1228">
        <v>10</v>
      </c>
      <c r="D1228">
        <v>121</v>
      </c>
      <c r="E1228">
        <v>114</v>
      </c>
      <c r="F1228">
        <v>1</v>
      </c>
      <c r="G1228">
        <v>0</v>
      </c>
      <c r="I1228" s="7">
        <f t="shared" si="683"/>
        <v>1</v>
      </c>
      <c r="J1228">
        <f t="shared" si="684"/>
        <v>0</v>
      </c>
      <c r="K1228" s="5">
        <f t="shared" si="685"/>
        <v>121</v>
      </c>
      <c r="L1228" s="5">
        <f t="shared" si="686"/>
        <v>0</v>
      </c>
    </row>
    <row r="1229" spans="1:14" hidden="1" x14ac:dyDescent="0.3">
      <c r="A1229" t="s">
        <v>7</v>
      </c>
      <c r="B1229">
        <v>10</v>
      </c>
      <c r="C1229">
        <v>10</v>
      </c>
      <c r="D1229">
        <v>865</v>
      </c>
      <c r="E1229">
        <v>114</v>
      </c>
      <c r="F1229">
        <v>1</v>
      </c>
      <c r="G1229">
        <v>0</v>
      </c>
      <c r="I1229" s="7">
        <f t="shared" si="683"/>
        <v>1</v>
      </c>
      <c r="J1229">
        <f t="shared" si="684"/>
        <v>0</v>
      </c>
      <c r="K1229" s="5">
        <f t="shared" si="685"/>
        <v>0</v>
      </c>
      <c r="L1229" s="5">
        <f t="shared" si="686"/>
        <v>865</v>
      </c>
      <c r="N1229">
        <f t="shared" ref="N1229" si="692">$K1228+$K1229-$L1228-$L1229</f>
        <v>-744</v>
      </c>
    </row>
    <row r="1230" spans="1:14" hidden="1" x14ac:dyDescent="0.3">
      <c r="A1230" t="s">
        <v>7</v>
      </c>
      <c r="B1230">
        <v>26</v>
      </c>
      <c r="C1230">
        <v>50</v>
      </c>
      <c r="D1230">
        <v>2790</v>
      </c>
      <c r="E1230">
        <v>115</v>
      </c>
      <c r="F1230">
        <v>1</v>
      </c>
      <c r="G1230">
        <v>0</v>
      </c>
      <c r="I1230" s="7">
        <f t="shared" si="683"/>
        <v>1.9230769230769231</v>
      </c>
      <c r="J1230">
        <f t="shared" si="684"/>
        <v>24</v>
      </c>
      <c r="K1230" s="5">
        <f t="shared" si="685"/>
        <v>0</v>
      </c>
      <c r="L1230" s="5">
        <f t="shared" si="686"/>
        <v>2790</v>
      </c>
    </row>
    <row r="1231" spans="1:14" hidden="1" x14ac:dyDescent="0.3">
      <c r="A1231" t="s">
        <v>8</v>
      </c>
      <c r="B1231">
        <v>26</v>
      </c>
      <c r="C1231">
        <v>50</v>
      </c>
      <c r="D1231">
        <v>2219</v>
      </c>
      <c r="E1231">
        <v>115</v>
      </c>
      <c r="F1231">
        <v>1</v>
      </c>
      <c r="G1231">
        <v>0</v>
      </c>
      <c r="I1231" s="7">
        <f t="shared" si="683"/>
        <v>1.9230769230769231</v>
      </c>
      <c r="J1231">
        <f t="shared" si="684"/>
        <v>24</v>
      </c>
      <c r="K1231" s="5">
        <f t="shared" si="685"/>
        <v>2219</v>
      </c>
      <c r="L1231" s="5">
        <f t="shared" si="686"/>
        <v>0</v>
      </c>
      <c r="N1231">
        <f t="shared" ref="N1231" si="693">$K1230+$K1231-$L1230-$L1231</f>
        <v>-571</v>
      </c>
    </row>
    <row r="1232" spans="1:14" hidden="1" x14ac:dyDescent="0.3">
      <c r="A1232" t="s">
        <v>7</v>
      </c>
      <c r="B1232">
        <v>5</v>
      </c>
      <c r="C1232">
        <v>5</v>
      </c>
      <c r="D1232">
        <v>433</v>
      </c>
      <c r="E1232">
        <v>116</v>
      </c>
      <c r="F1232">
        <v>1</v>
      </c>
      <c r="G1232">
        <v>0</v>
      </c>
      <c r="I1232" s="7">
        <f t="shared" si="683"/>
        <v>1</v>
      </c>
      <c r="J1232">
        <f t="shared" si="684"/>
        <v>0</v>
      </c>
      <c r="K1232" s="5">
        <f t="shared" si="685"/>
        <v>0</v>
      </c>
      <c r="L1232" s="5">
        <f t="shared" si="686"/>
        <v>433</v>
      </c>
    </row>
    <row r="1233" spans="1:14" hidden="1" x14ac:dyDescent="0.3">
      <c r="A1233" t="s">
        <v>8</v>
      </c>
      <c r="B1233">
        <v>5</v>
      </c>
      <c r="C1233">
        <v>5</v>
      </c>
      <c r="D1233">
        <v>124</v>
      </c>
      <c r="E1233">
        <v>116</v>
      </c>
      <c r="F1233">
        <v>1</v>
      </c>
      <c r="G1233">
        <v>0</v>
      </c>
      <c r="I1233" s="7">
        <f t="shared" si="683"/>
        <v>1</v>
      </c>
      <c r="J1233">
        <f t="shared" si="684"/>
        <v>0</v>
      </c>
      <c r="K1233" s="5">
        <f t="shared" si="685"/>
        <v>124</v>
      </c>
      <c r="L1233" s="5">
        <f t="shared" si="686"/>
        <v>0</v>
      </c>
      <c r="N1233">
        <f t="shared" ref="N1233" si="694">$K1232+$K1233-$L1232-$L1233</f>
        <v>-309</v>
      </c>
    </row>
    <row r="1234" spans="1:14" hidden="1" x14ac:dyDescent="0.3">
      <c r="A1234" t="s">
        <v>8</v>
      </c>
      <c r="B1234">
        <v>8</v>
      </c>
      <c r="C1234">
        <v>8</v>
      </c>
      <c r="D1234">
        <v>105</v>
      </c>
      <c r="E1234">
        <v>117</v>
      </c>
      <c r="F1234">
        <v>1</v>
      </c>
      <c r="G1234">
        <v>0</v>
      </c>
      <c r="I1234" s="7">
        <f t="shared" si="683"/>
        <v>1</v>
      </c>
      <c r="J1234">
        <f t="shared" si="684"/>
        <v>0</v>
      </c>
      <c r="K1234" s="5">
        <f t="shared" si="685"/>
        <v>105</v>
      </c>
      <c r="L1234" s="5">
        <f t="shared" si="686"/>
        <v>0</v>
      </c>
    </row>
    <row r="1235" spans="1:14" hidden="1" x14ac:dyDescent="0.3">
      <c r="A1235" t="s">
        <v>7</v>
      </c>
      <c r="B1235">
        <v>8</v>
      </c>
      <c r="C1235">
        <v>8</v>
      </c>
      <c r="D1235">
        <v>766</v>
      </c>
      <c r="E1235">
        <v>117</v>
      </c>
      <c r="F1235">
        <v>1</v>
      </c>
      <c r="G1235">
        <v>0</v>
      </c>
      <c r="I1235" s="7">
        <f t="shared" si="683"/>
        <v>1</v>
      </c>
      <c r="J1235">
        <f t="shared" si="684"/>
        <v>0</v>
      </c>
      <c r="K1235" s="5">
        <f t="shared" si="685"/>
        <v>0</v>
      </c>
      <c r="L1235" s="5">
        <f t="shared" si="686"/>
        <v>766</v>
      </c>
      <c r="N1235">
        <f t="shared" ref="N1235" si="695">$K1234+$K1235-$L1234-$L1235</f>
        <v>-661</v>
      </c>
    </row>
    <row r="1236" spans="1:14" hidden="1" x14ac:dyDescent="0.3">
      <c r="A1236" t="s">
        <v>8</v>
      </c>
      <c r="B1236">
        <v>5</v>
      </c>
      <c r="C1236">
        <v>5</v>
      </c>
      <c r="D1236">
        <v>137</v>
      </c>
      <c r="E1236">
        <v>118</v>
      </c>
      <c r="F1236">
        <v>1</v>
      </c>
      <c r="G1236">
        <v>0</v>
      </c>
      <c r="I1236" s="7">
        <f t="shared" si="683"/>
        <v>1</v>
      </c>
      <c r="J1236">
        <f t="shared" si="684"/>
        <v>0</v>
      </c>
      <c r="K1236" s="5">
        <f t="shared" si="685"/>
        <v>137</v>
      </c>
      <c r="L1236" s="5">
        <f t="shared" si="686"/>
        <v>0</v>
      </c>
    </row>
    <row r="1237" spans="1:14" hidden="1" x14ac:dyDescent="0.3">
      <c r="A1237" t="s">
        <v>7</v>
      </c>
      <c r="B1237">
        <v>5</v>
      </c>
      <c r="C1237">
        <v>5</v>
      </c>
      <c r="D1237">
        <v>493</v>
      </c>
      <c r="E1237">
        <v>118</v>
      </c>
      <c r="F1237">
        <v>1</v>
      </c>
      <c r="G1237">
        <v>0</v>
      </c>
      <c r="I1237" s="7">
        <f t="shared" si="683"/>
        <v>1</v>
      </c>
      <c r="J1237">
        <f t="shared" si="684"/>
        <v>0</v>
      </c>
      <c r="K1237" s="5">
        <f t="shared" si="685"/>
        <v>0</v>
      </c>
      <c r="L1237" s="5">
        <f t="shared" si="686"/>
        <v>493</v>
      </c>
      <c r="N1237">
        <f t="shared" ref="N1237" si="696">$K1236+$K1237-$L1236-$L1237</f>
        <v>-356</v>
      </c>
    </row>
    <row r="1238" spans="1:14" hidden="1" x14ac:dyDescent="0.3">
      <c r="A1238" t="s">
        <v>8</v>
      </c>
      <c r="B1238">
        <v>5</v>
      </c>
      <c r="C1238">
        <v>5</v>
      </c>
      <c r="D1238">
        <v>79</v>
      </c>
      <c r="E1238">
        <v>119</v>
      </c>
      <c r="F1238">
        <v>1</v>
      </c>
      <c r="G1238">
        <v>0</v>
      </c>
      <c r="I1238" s="7">
        <f t="shared" si="683"/>
        <v>1</v>
      </c>
      <c r="J1238">
        <f t="shared" si="684"/>
        <v>0</v>
      </c>
      <c r="K1238" s="5">
        <f t="shared" si="685"/>
        <v>79</v>
      </c>
      <c r="L1238" s="5">
        <f t="shared" si="686"/>
        <v>0</v>
      </c>
    </row>
    <row r="1239" spans="1:14" hidden="1" x14ac:dyDescent="0.3">
      <c r="A1239" t="s">
        <v>7</v>
      </c>
      <c r="B1239">
        <v>5</v>
      </c>
      <c r="C1239">
        <v>5</v>
      </c>
      <c r="D1239">
        <v>325</v>
      </c>
      <c r="E1239">
        <v>119</v>
      </c>
      <c r="F1239">
        <v>1</v>
      </c>
      <c r="G1239">
        <v>0</v>
      </c>
      <c r="I1239" s="7">
        <f t="shared" si="683"/>
        <v>1</v>
      </c>
      <c r="J1239">
        <f t="shared" si="684"/>
        <v>0</v>
      </c>
      <c r="K1239" s="5">
        <f t="shared" si="685"/>
        <v>0</v>
      </c>
      <c r="L1239" s="5">
        <f t="shared" si="686"/>
        <v>325</v>
      </c>
      <c r="N1239">
        <f t="shared" ref="N1239" si="697">$K1238+$K1239-$L1238-$L1239</f>
        <v>-246</v>
      </c>
    </row>
    <row r="1240" spans="1:14" hidden="1" x14ac:dyDescent="0.3">
      <c r="A1240" t="s">
        <v>7</v>
      </c>
      <c r="B1240">
        <v>33</v>
      </c>
      <c r="C1240">
        <v>33</v>
      </c>
      <c r="D1240">
        <v>2959</v>
      </c>
      <c r="E1240">
        <v>120</v>
      </c>
      <c r="F1240">
        <v>1</v>
      </c>
      <c r="G1240">
        <v>0</v>
      </c>
      <c r="I1240" s="7">
        <f t="shared" si="683"/>
        <v>1</v>
      </c>
      <c r="J1240">
        <f t="shared" si="684"/>
        <v>0</v>
      </c>
      <c r="K1240" s="5">
        <f t="shared" si="685"/>
        <v>0</v>
      </c>
      <c r="L1240" s="5">
        <f t="shared" si="686"/>
        <v>2959</v>
      </c>
    </row>
    <row r="1241" spans="1:14" hidden="1" x14ac:dyDescent="0.3">
      <c r="A1241" t="s">
        <v>8</v>
      </c>
      <c r="B1241">
        <v>33</v>
      </c>
      <c r="C1241">
        <v>33</v>
      </c>
      <c r="D1241">
        <v>163</v>
      </c>
      <c r="E1241">
        <v>120</v>
      </c>
      <c r="F1241">
        <v>1</v>
      </c>
      <c r="G1241">
        <v>0</v>
      </c>
      <c r="I1241" s="7">
        <f t="shared" si="683"/>
        <v>1</v>
      </c>
      <c r="J1241">
        <f t="shared" si="684"/>
        <v>0</v>
      </c>
      <c r="K1241" s="5">
        <f t="shared" si="685"/>
        <v>163</v>
      </c>
      <c r="L1241" s="5">
        <f t="shared" si="686"/>
        <v>0</v>
      </c>
      <c r="N1241">
        <f t="shared" ref="N1241" si="698">$K1240+$K1241-$L1240-$L1241</f>
        <v>-2796</v>
      </c>
    </row>
    <row r="1242" spans="1:14" x14ac:dyDescent="0.3">
      <c r="A1242" t="s">
        <v>7</v>
      </c>
      <c r="B1242">
        <v>3</v>
      </c>
      <c r="C1242">
        <v>43</v>
      </c>
      <c r="D1242">
        <v>3808</v>
      </c>
      <c r="E1242">
        <v>121</v>
      </c>
      <c r="F1242">
        <v>1</v>
      </c>
      <c r="G1242">
        <v>0</v>
      </c>
      <c r="I1242" s="7">
        <f t="shared" si="683"/>
        <v>14.333333333333334</v>
      </c>
      <c r="J1242">
        <f t="shared" si="684"/>
        <v>40</v>
      </c>
      <c r="K1242" s="5">
        <f t="shared" si="685"/>
        <v>0</v>
      </c>
      <c r="L1242" s="5">
        <f t="shared" si="686"/>
        <v>3808</v>
      </c>
    </row>
    <row r="1243" spans="1:14" x14ac:dyDescent="0.3">
      <c r="A1243" t="s">
        <v>8</v>
      </c>
      <c r="B1243">
        <v>3</v>
      </c>
      <c r="C1243">
        <v>43</v>
      </c>
      <c r="D1243">
        <v>3735</v>
      </c>
      <c r="E1243">
        <v>121</v>
      </c>
      <c r="F1243">
        <v>1</v>
      </c>
      <c r="G1243">
        <v>0</v>
      </c>
      <c r="I1243" s="7">
        <f t="shared" si="683"/>
        <v>14.333333333333334</v>
      </c>
      <c r="J1243">
        <f t="shared" si="684"/>
        <v>40</v>
      </c>
      <c r="K1243" s="5">
        <f t="shared" si="685"/>
        <v>3735</v>
      </c>
      <c r="L1243" s="5">
        <f t="shared" si="686"/>
        <v>0</v>
      </c>
      <c r="N1243">
        <f t="shared" ref="N1243" si="699">$K1242+$K1243-$L1242-$L1243</f>
        <v>-73</v>
      </c>
    </row>
    <row r="1244" spans="1:14" hidden="1" x14ac:dyDescent="0.3">
      <c r="A1244" t="s">
        <v>7</v>
      </c>
      <c r="B1244">
        <v>20</v>
      </c>
      <c r="C1244">
        <v>23</v>
      </c>
      <c r="D1244">
        <v>1739</v>
      </c>
      <c r="E1244">
        <v>122</v>
      </c>
      <c r="F1244">
        <v>1</v>
      </c>
      <c r="G1244">
        <v>0</v>
      </c>
      <c r="I1244" s="7">
        <f t="shared" si="683"/>
        <v>1.1499999999999999</v>
      </c>
      <c r="J1244">
        <f t="shared" si="684"/>
        <v>3</v>
      </c>
      <c r="K1244" s="5">
        <f t="shared" si="685"/>
        <v>0</v>
      </c>
      <c r="L1244" s="5">
        <f t="shared" si="686"/>
        <v>1739</v>
      </c>
    </row>
    <row r="1245" spans="1:14" hidden="1" x14ac:dyDescent="0.3">
      <c r="A1245" t="s">
        <v>8</v>
      </c>
      <c r="B1245">
        <v>20</v>
      </c>
      <c r="C1245">
        <v>23</v>
      </c>
      <c r="D1245">
        <v>431</v>
      </c>
      <c r="E1245">
        <v>122</v>
      </c>
      <c r="F1245">
        <v>1</v>
      </c>
      <c r="G1245">
        <v>0</v>
      </c>
      <c r="I1245" s="7">
        <f t="shared" si="683"/>
        <v>1.1499999999999999</v>
      </c>
      <c r="J1245">
        <f t="shared" si="684"/>
        <v>3</v>
      </c>
      <c r="K1245" s="5">
        <f t="shared" si="685"/>
        <v>431</v>
      </c>
      <c r="L1245" s="5">
        <f t="shared" si="686"/>
        <v>0</v>
      </c>
      <c r="N1245">
        <f t="shared" ref="N1245" si="700">$K1244+$K1245-$L1244-$L1245</f>
        <v>-1308</v>
      </c>
    </row>
    <row r="1246" spans="1:14" x14ac:dyDescent="0.3">
      <c r="A1246" t="s">
        <v>7</v>
      </c>
      <c r="B1246">
        <v>4</v>
      </c>
      <c r="C1246">
        <v>47</v>
      </c>
      <c r="D1246">
        <v>4235</v>
      </c>
      <c r="E1246">
        <v>123</v>
      </c>
      <c r="F1246">
        <v>1</v>
      </c>
      <c r="G1246">
        <v>0</v>
      </c>
      <c r="I1246" s="7">
        <f t="shared" si="683"/>
        <v>11.75</v>
      </c>
      <c r="J1246">
        <f t="shared" si="684"/>
        <v>43</v>
      </c>
      <c r="K1246" s="5">
        <f t="shared" si="685"/>
        <v>0</v>
      </c>
      <c r="L1246" s="5">
        <f t="shared" si="686"/>
        <v>4235</v>
      </c>
    </row>
    <row r="1247" spans="1:14" x14ac:dyDescent="0.3">
      <c r="A1247" t="s">
        <v>8</v>
      </c>
      <c r="B1247">
        <v>4</v>
      </c>
      <c r="C1247">
        <v>47</v>
      </c>
      <c r="D1247">
        <v>4173</v>
      </c>
      <c r="E1247">
        <v>123</v>
      </c>
      <c r="F1247">
        <v>1</v>
      </c>
      <c r="G1247">
        <v>0</v>
      </c>
      <c r="I1247" s="7">
        <f t="shared" si="683"/>
        <v>11.75</v>
      </c>
      <c r="J1247">
        <f t="shared" si="684"/>
        <v>43</v>
      </c>
      <c r="K1247" s="5">
        <f t="shared" si="685"/>
        <v>4173</v>
      </c>
      <c r="L1247" s="5">
        <f t="shared" si="686"/>
        <v>0</v>
      </c>
      <c r="N1247">
        <f t="shared" ref="N1247" si="701">$K1246+$K1247-$L1246-$L1247</f>
        <v>-62</v>
      </c>
    </row>
    <row r="1248" spans="1:14" hidden="1" x14ac:dyDescent="0.3">
      <c r="A1248" t="s">
        <v>7</v>
      </c>
      <c r="B1248">
        <v>4</v>
      </c>
      <c r="C1248">
        <v>4</v>
      </c>
      <c r="D1248">
        <v>231</v>
      </c>
      <c r="E1248">
        <v>124</v>
      </c>
      <c r="F1248">
        <v>1</v>
      </c>
      <c r="G1248">
        <v>0</v>
      </c>
      <c r="I1248" s="7">
        <f t="shared" si="683"/>
        <v>1</v>
      </c>
      <c r="J1248">
        <f t="shared" si="684"/>
        <v>0</v>
      </c>
      <c r="K1248" s="5">
        <f t="shared" si="685"/>
        <v>0</v>
      </c>
      <c r="L1248" s="5">
        <f t="shared" si="686"/>
        <v>231</v>
      </c>
    </row>
    <row r="1249" spans="1:14" hidden="1" x14ac:dyDescent="0.3">
      <c r="A1249" t="s">
        <v>8</v>
      </c>
      <c r="B1249">
        <v>4</v>
      </c>
      <c r="C1249">
        <v>4</v>
      </c>
      <c r="D1249">
        <v>43</v>
      </c>
      <c r="E1249">
        <v>124</v>
      </c>
      <c r="F1249">
        <v>1</v>
      </c>
      <c r="G1249">
        <v>0</v>
      </c>
      <c r="I1249" s="7">
        <f t="shared" si="683"/>
        <v>1</v>
      </c>
      <c r="J1249">
        <f t="shared" si="684"/>
        <v>0</v>
      </c>
      <c r="K1249" s="5">
        <f t="shared" si="685"/>
        <v>43</v>
      </c>
      <c r="L1249" s="5">
        <f t="shared" si="686"/>
        <v>0</v>
      </c>
      <c r="N1249">
        <f t="shared" ref="N1249" si="702">$K1248+$K1249-$L1248-$L1249</f>
        <v>-188</v>
      </c>
    </row>
    <row r="1250" spans="1:14" hidden="1" x14ac:dyDescent="0.3">
      <c r="A1250" t="s">
        <v>7</v>
      </c>
      <c r="B1250">
        <v>21</v>
      </c>
      <c r="C1250">
        <v>45</v>
      </c>
      <c r="D1250">
        <v>3244</v>
      </c>
      <c r="E1250">
        <v>125</v>
      </c>
      <c r="F1250">
        <v>1</v>
      </c>
      <c r="G1250">
        <v>0</v>
      </c>
      <c r="I1250" s="7">
        <f t="shared" si="683"/>
        <v>2.1428571428571428</v>
      </c>
      <c r="J1250">
        <f t="shared" si="684"/>
        <v>24</v>
      </c>
      <c r="K1250" s="5">
        <f t="shared" si="685"/>
        <v>0</v>
      </c>
      <c r="L1250" s="5">
        <f t="shared" si="686"/>
        <v>3244</v>
      </c>
    </row>
    <row r="1251" spans="1:14" hidden="1" x14ac:dyDescent="0.3">
      <c r="A1251" t="s">
        <v>8</v>
      </c>
      <c r="B1251">
        <v>21</v>
      </c>
      <c r="C1251">
        <v>45</v>
      </c>
      <c r="D1251">
        <v>2725</v>
      </c>
      <c r="E1251">
        <v>125</v>
      </c>
      <c r="F1251">
        <v>1</v>
      </c>
      <c r="G1251">
        <v>0</v>
      </c>
      <c r="I1251" s="7">
        <f t="shared" si="683"/>
        <v>2.1428571428571428</v>
      </c>
      <c r="J1251">
        <f t="shared" si="684"/>
        <v>24</v>
      </c>
      <c r="K1251" s="5">
        <f t="shared" si="685"/>
        <v>2725</v>
      </c>
      <c r="L1251" s="5">
        <f t="shared" si="686"/>
        <v>0</v>
      </c>
      <c r="N1251">
        <f t="shared" ref="N1251" si="703">$K1250+$K1251-$L1250-$L1251</f>
        <v>-519</v>
      </c>
    </row>
    <row r="1252" spans="1:14" hidden="1" x14ac:dyDescent="0.3">
      <c r="A1252" t="s">
        <v>7</v>
      </c>
      <c r="B1252">
        <v>3</v>
      </c>
      <c r="C1252">
        <v>3</v>
      </c>
      <c r="D1252">
        <v>207</v>
      </c>
      <c r="E1252">
        <v>126</v>
      </c>
      <c r="F1252">
        <v>1</v>
      </c>
      <c r="G1252">
        <v>0</v>
      </c>
      <c r="I1252" s="7">
        <f t="shared" si="683"/>
        <v>1</v>
      </c>
      <c r="J1252">
        <f t="shared" si="684"/>
        <v>0</v>
      </c>
      <c r="K1252" s="5">
        <f t="shared" si="685"/>
        <v>0</v>
      </c>
      <c r="L1252" s="5">
        <f t="shared" si="686"/>
        <v>207</v>
      </c>
    </row>
    <row r="1253" spans="1:14" hidden="1" x14ac:dyDescent="0.3">
      <c r="A1253" t="s">
        <v>8</v>
      </c>
      <c r="B1253">
        <v>3</v>
      </c>
      <c r="C1253">
        <v>3</v>
      </c>
      <c r="D1253">
        <v>113</v>
      </c>
      <c r="E1253">
        <v>126</v>
      </c>
      <c r="F1253">
        <v>1</v>
      </c>
      <c r="G1253">
        <v>0</v>
      </c>
      <c r="I1253" s="7">
        <f t="shared" si="683"/>
        <v>1</v>
      </c>
      <c r="J1253">
        <f t="shared" si="684"/>
        <v>0</v>
      </c>
      <c r="K1253" s="5">
        <f t="shared" si="685"/>
        <v>113</v>
      </c>
      <c r="L1253" s="5">
        <f t="shared" si="686"/>
        <v>0</v>
      </c>
      <c r="N1253">
        <f t="shared" ref="N1253" si="704">$K1252+$K1253-$L1252-$L1253</f>
        <v>-94</v>
      </c>
    </row>
    <row r="1254" spans="1:14" hidden="1" x14ac:dyDescent="0.3">
      <c r="A1254" t="s">
        <v>7</v>
      </c>
      <c r="B1254">
        <v>24</v>
      </c>
      <c r="C1254">
        <v>46</v>
      </c>
      <c r="D1254">
        <v>3522</v>
      </c>
      <c r="E1254">
        <v>127</v>
      </c>
      <c r="F1254">
        <v>1</v>
      </c>
      <c r="G1254">
        <v>0</v>
      </c>
      <c r="I1254" s="7">
        <f t="shared" si="683"/>
        <v>1.9166666666666667</v>
      </c>
      <c r="J1254">
        <f t="shared" si="684"/>
        <v>22</v>
      </c>
      <c r="K1254" s="5">
        <f t="shared" si="685"/>
        <v>0</v>
      </c>
      <c r="L1254" s="5">
        <f t="shared" si="686"/>
        <v>3522</v>
      </c>
    </row>
    <row r="1255" spans="1:14" hidden="1" x14ac:dyDescent="0.3">
      <c r="A1255" t="s">
        <v>8</v>
      </c>
      <c r="B1255">
        <v>24</v>
      </c>
      <c r="C1255">
        <v>46</v>
      </c>
      <c r="D1255">
        <v>2360</v>
      </c>
      <c r="E1255">
        <v>127</v>
      </c>
      <c r="F1255">
        <v>1</v>
      </c>
      <c r="G1255">
        <v>0</v>
      </c>
      <c r="I1255" s="7">
        <f t="shared" si="683"/>
        <v>1.9166666666666667</v>
      </c>
      <c r="J1255">
        <f t="shared" si="684"/>
        <v>22</v>
      </c>
      <c r="K1255" s="5">
        <f t="shared" si="685"/>
        <v>2360</v>
      </c>
      <c r="L1255" s="5">
        <f t="shared" si="686"/>
        <v>0</v>
      </c>
      <c r="N1255">
        <f t="shared" ref="N1255" si="705">$K1254+$K1255-$L1254-$L1255</f>
        <v>-1162</v>
      </c>
    </row>
    <row r="1256" spans="1:14" hidden="1" x14ac:dyDescent="0.3">
      <c r="A1256" t="s">
        <v>7</v>
      </c>
      <c r="B1256">
        <v>16</v>
      </c>
      <c r="C1256">
        <v>47</v>
      </c>
      <c r="D1256">
        <v>3427</v>
      </c>
      <c r="E1256">
        <v>128</v>
      </c>
      <c r="F1256">
        <v>1</v>
      </c>
      <c r="G1256">
        <v>0</v>
      </c>
      <c r="I1256" s="7">
        <f t="shared" si="683"/>
        <v>2.9375</v>
      </c>
      <c r="J1256">
        <f t="shared" si="684"/>
        <v>31</v>
      </c>
      <c r="K1256" s="5">
        <f t="shared" si="685"/>
        <v>0</v>
      </c>
      <c r="L1256" s="5">
        <f t="shared" si="686"/>
        <v>3427</v>
      </c>
    </row>
    <row r="1257" spans="1:14" hidden="1" x14ac:dyDescent="0.3">
      <c r="A1257" t="s">
        <v>8</v>
      </c>
      <c r="B1257">
        <v>16</v>
      </c>
      <c r="C1257">
        <v>47</v>
      </c>
      <c r="D1257">
        <v>3351</v>
      </c>
      <c r="E1257">
        <v>128</v>
      </c>
      <c r="F1257">
        <v>1</v>
      </c>
      <c r="G1257">
        <v>0</v>
      </c>
      <c r="I1257" s="7">
        <f t="shared" si="683"/>
        <v>2.9375</v>
      </c>
      <c r="J1257">
        <f t="shared" si="684"/>
        <v>31</v>
      </c>
      <c r="K1257" s="5">
        <f t="shared" si="685"/>
        <v>3351</v>
      </c>
      <c r="L1257" s="5">
        <f t="shared" si="686"/>
        <v>0</v>
      </c>
      <c r="N1257">
        <f t="shared" ref="N1257" si="706">$K1256+$K1257-$L1256-$L1257</f>
        <v>-76</v>
      </c>
    </row>
    <row r="1258" spans="1:14" hidden="1" x14ac:dyDescent="0.3">
      <c r="A1258" t="s">
        <v>8</v>
      </c>
      <c r="B1258">
        <v>9</v>
      </c>
      <c r="C1258">
        <v>9</v>
      </c>
      <c r="D1258">
        <v>100</v>
      </c>
      <c r="E1258">
        <v>129</v>
      </c>
      <c r="F1258">
        <v>1</v>
      </c>
      <c r="G1258">
        <v>0</v>
      </c>
      <c r="I1258" s="7">
        <f t="shared" si="683"/>
        <v>1</v>
      </c>
      <c r="J1258">
        <f t="shared" si="684"/>
        <v>0</v>
      </c>
      <c r="K1258" s="5">
        <f t="shared" si="685"/>
        <v>100</v>
      </c>
      <c r="L1258" s="5">
        <f t="shared" si="686"/>
        <v>0</v>
      </c>
    </row>
    <row r="1259" spans="1:14" hidden="1" x14ac:dyDescent="0.3">
      <c r="A1259" t="s">
        <v>7</v>
      </c>
      <c r="B1259">
        <v>9</v>
      </c>
      <c r="C1259">
        <v>9</v>
      </c>
      <c r="D1259">
        <v>803</v>
      </c>
      <c r="E1259">
        <v>129</v>
      </c>
      <c r="F1259">
        <v>1</v>
      </c>
      <c r="G1259">
        <v>0</v>
      </c>
      <c r="I1259" s="7">
        <f t="shared" si="683"/>
        <v>1</v>
      </c>
      <c r="J1259">
        <f t="shared" si="684"/>
        <v>0</v>
      </c>
      <c r="K1259" s="5">
        <f t="shared" si="685"/>
        <v>0</v>
      </c>
      <c r="L1259" s="5">
        <f t="shared" si="686"/>
        <v>803</v>
      </c>
      <c r="N1259">
        <f t="shared" ref="N1259" si="707">$K1258+$K1259-$L1258-$L1259</f>
        <v>-703</v>
      </c>
    </row>
    <row r="1260" spans="1:14" x14ac:dyDescent="0.3">
      <c r="A1260" t="s">
        <v>7</v>
      </c>
      <c r="B1260">
        <v>2</v>
      </c>
      <c r="C1260">
        <v>30</v>
      </c>
      <c r="D1260">
        <v>2400</v>
      </c>
      <c r="E1260">
        <v>130</v>
      </c>
      <c r="F1260">
        <v>1</v>
      </c>
      <c r="G1260">
        <v>0</v>
      </c>
      <c r="I1260" s="7">
        <f t="shared" si="683"/>
        <v>15</v>
      </c>
      <c r="J1260">
        <f t="shared" si="684"/>
        <v>28</v>
      </c>
      <c r="K1260" s="5">
        <f t="shared" si="685"/>
        <v>0</v>
      </c>
      <c r="L1260" s="5">
        <f t="shared" si="686"/>
        <v>2400</v>
      </c>
    </row>
    <row r="1261" spans="1:14" x14ac:dyDescent="0.3">
      <c r="A1261" t="s">
        <v>8</v>
      </c>
      <c r="B1261">
        <v>2</v>
      </c>
      <c r="C1261">
        <v>30</v>
      </c>
      <c r="D1261">
        <v>2384</v>
      </c>
      <c r="E1261">
        <v>130</v>
      </c>
      <c r="F1261">
        <v>1</v>
      </c>
      <c r="G1261">
        <v>0</v>
      </c>
      <c r="I1261" s="7">
        <f t="shared" si="683"/>
        <v>15</v>
      </c>
      <c r="J1261">
        <f t="shared" si="684"/>
        <v>28</v>
      </c>
      <c r="K1261" s="5">
        <f t="shared" si="685"/>
        <v>2384</v>
      </c>
      <c r="L1261" s="5">
        <f t="shared" si="686"/>
        <v>0</v>
      </c>
      <c r="N1261">
        <f t="shared" ref="N1261" si="708">$K1260+$K1261-$L1260-$L1261</f>
        <v>-16</v>
      </c>
    </row>
    <row r="1262" spans="1:14" x14ac:dyDescent="0.3">
      <c r="A1262" t="s">
        <v>8</v>
      </c>
      <c r="B1262">
        <v>7</v>
      </c>
      <c r="C1262">
        <v>24</v>
      </c>
      <c r="D1262">
        <v>1845</v>
      </c>
      <c r="E1262">
        <v>131</v>
      </c>
      <c r="F1262">
        <v>0</v>
      </c>
      <c r="G1262">
        <v>1</v>
      </c>
      <c r="I1262" s="7">
        <f t="shared" si="683"/>
        <v>3.4285714285714284</v>
      </c>
      <c r="J1262">
        <f t="shared" si="684"/>
        <v>17</v>
      </c>
      <c r="K1262" s="5">
        <f t="shared" si="685"/>
        <v>1845</v>
      </c>
      <c r="L1262" s="5">
        <f t="shared" si="686"/>
        <v>0</v>
      </c>
    </row>
    <row r="1263" spans="1:14" x14ac:dyDescent="0.3">
      <c r="A1263" t="s">
        <v>7</v>
      </c>
      <c r="B1263">
        <v>7</v>
      </c>
      <c r="C1263">
        <v>24</v>
      </c>
      <c r="D1263">
        <v>1791</v>
      </c>
      <c r="E1263">
        <v>131</v>
      </c>
      <c r="F1263">
        <v>0</v>
      </c>
      <c r="G1263">
        <v>1</v>
      </c>
      <c r="I1263" s="7">
        <f t="shared" si="683"/>
        <v>3.4285714285714284</v>
      </c>
      <c r="J1263">
        <f t="shared" si="684"/>
        <v>17</v>
      </c>
      <c r="K1263" s="5">
        <f t="shared" si="685"/>
        <v>0</v>
      </c>
      <c r="L1263" s="5">
        <f t="shared" si="686"/>
        <v>1791</v>
      </c>
      <c r="N1263">
        <f t="shared" ref="N1263" si="709">$K1262+$K1263-$L1262-$L1263</f>
        <v>54</v>
      </c>
    </row>
    <row r="1264" spans="1:14" hidden="1" x14ac:dyDescent="0.3">
      <c r="A1264" t="s">
        <v>8</v>
      </c>
      <c r="B1264">
        <v>25</v>
      </c>
      <c r="C1264">
        <v>46</v>
      </c>
      <c r="D1264">
        <v>1880</v>
      </c>
      <c r="E1264">
        <v>132</v>
      </c>
      <c r="F1264">
        <v>1</v>
      </c>
      <c r="G1264">
        <v>0</v>
      </c>
      <c r="I1264" s="7">
        <f t="shared" si="683"/>
        <v>1.84</v>
      </c>
      <c r="J1264">
        <f t="shared" si="684"/>
        <v>21</v>
      </c>
      <c r="K1264" s="5">
        <f t="shared" si="685"/>
        <v>1880</v>
      </c>
      <c r="L1264" s="5">
        <f t="shared" si="686"/>
        <v>0</v>
      </c>
    </row>
    <row r="1265" spans="1:14" hidden="1" x14ac:dyDescent="0.3">
      <c r="A1265" t="s">
        <v>7</v>
      </c>
      <c r="B1265">
        <v>25</v>
      </c>
      <c r="C1265">
        <v>46</v>
      </c>
      <c r="D1265">
        <v>3235</v>
      </c>
      <c r="E1265">
        <v>132</v>
      </c>
      <c r="F1265">
        <v>1</v>
      </c>
      <c r="G1265">
        <v>0</v>
      </c>
      <c r="I1265" s="7">
        <f t="shared" si="683"/>
        <v>1.84</v>
      </c>
      <c r="J1265">
        <f t="shared" si="684"/>
        <v>21</v>
      </c>
      <c r="K1265" s="5">
        <f t="shared" si="685"/>
        <v>0</v>
      </c>
      <c r="L1265" s="5">
        <f t="shared" si="686"/>
        <v>3235</v>
      </c>
      <c r="N1265">
        <f t="shared" ref="N1265" si="710">$K1264+$K1265-$L1264-$L1265</f>
        <v>-1355</v>
      </c>
    </row>
    <row r="1266" spans="1:14" hidden="1" x14ac:dyDescent="0.3">
      <c r="A1266" t="s">
        <v>8</v>
      </c>
      <c r="B1266">
        <v>21</v>
      </c>
      <c r="C1266">
        <v>31</v>
      </c>
      <c r="D1266">
        <v>1154</v>
      </c>
      <c r="E1266">
        <v>133</v>
      </c>
      <c r="F1266">
        <v>1</v>
      </c>
      <c r="G1266">
        <v>0</v>
      </c>
      <c r="I1266" s="7">
        <f t="shared" si="683"/>
        <v>1.4761904761904763</v>
      </c>
      <c r="J1266">
        <f t="shared" si="684"/>
        <v>10</v>
      </c>
      <c r="K1266" s="5">
        <f t="shared" si="685"/>
        <v>1154</v>
      </c>
      <c r="L1266" s="5">
        <f t="shared" si="686"/>
        <v>0</v>
      </c>
    </row>
    <row r="1267" spans="1:14" hidden="1" x14ac:dyDescent="0.3">
      <c r="A1267" t="s">
        <v>7</v>
      </c>
      <c r="B1267">
        <v>21</v>
      </c>
      <c r="C1267">
        <v>31</v>
      </c>
      <c r="D1267">
        <v>2725</v>
      </c>
      <c r="E1267">
        <v>133</v>
      </c>
      <c r="F1267">
        <v>1</v>
      </c>
      <c r="G1267">
        <v>0</v>
      </c>
      <c r="I1267" s="7">
        <f t="shared" si="683"/>
        <v>1.4761904761904763</v>
      </c>
      <c r="J1267">
        <f t="shared" si="684"/>
        <v>10</v>
      </c>
      <c r="K1267" s="5">
        <f t="shared" si="685"/>
        <v>0</v>
      </c>
      <c r="L1267" s="5">
        <f t="shared" si="686"/>
        <v>2725</v>
      </c>
      <c r="N1267">
        <f t="shared" ref="N1267" si="711">$K1266+$K1267-$L1266-$L1267</f>
        <v>-1571</v>
      </c>
    </row>
    <row r="1268" spans="1:14" hidden="1" x14ac:dyDescent="0.3">
      <c r="A1268" t="s">
        <v>8</v>
      </c>
      <c r="B1268">
        <v>30</v>
      </c>
      <c r="C1268">
        <v>36</v>
      </c>
      <c r="D1268">
        <v>647</v>
      </c>
      <c r="E1268">
        <v>134</v>
      </c>
      <c r="F1268">
        <v>1</v>
      </c>
      <c r="G1268">
        <v>0</v>
      </c>
      <c r="I1268" s="7">
        <f t="shared" si="683"/>
        <v>1.2</v>
      </c>
      <c r="J1268">
        <f t="shared" si="684"/>
        <v>6</v>
      </c>
      <c r="K1268" s="5">
        <f t="shared" si="685"/>
        <v>647</v>
      </c>
      <c r="L1268" s="5">
        <f t="shared" si="686"/>
        <v>0</v>
      </c>
    </row>
    <row r="1269" spans="1:14" hidden="1" x14ac:dyDescent="0.3">
      <c r="A1269" t="s">
        <v>7</v>
      </c>
      <c r="B1269">
        <v>30</v>
      </c>
      <c r="C1269">
        <v>36</v>
      </c>
      <c r="D1269">
        <v>2359</v>
      </c>
      <c r="E1269">
        <v>134</v>
      </c>
      <c r="F1269">
        <v>1</v>
      </c>
      <c r="G1269">
        <v>0</v>
      </c>
      <c r="I1269" s="7">
        <f t="shared" si="683"/>
        <v>1.2</v>
      </c>
      <c r="J1269">
        <f t="shared" si="684"/>
        <v>6</v>
      </c>
      <c r="K1269" s="5">
        <f t="shared" si="685"/>
        <v>0</v>
      </c>
      <c r="L1269" s="5">
        <f t="shared" si="686"/>
        <v>2359</v>
      </c>
      <c r="N1269">
        <f t="shared" ref="N1269" si="712">$K1268+$K1269-$L1268-$L1269</f>
        <v>-1712</v>
      </c>
    </row>
    <row r="1270" spans="1:14" hidden="1" x14ac:dyDescent="0.3">
      <c r="A1270" t="s">
        <v>8</v>
      </c>
      <c r="B1270">
        <v>22</v>
      </c>
      <c r="C1270">
        <v>22</v>
      </c>
      <c r="D1270">
        <v>206</v>
      </c>
      <c r="E1270">
        <v>135</v>
      </c>
      <c r="F1270">
        <v>1</v>
      </c>
      <c r="G1270">
        <v>0</v>
      </c>
      <c r="I1270" s="7">
        <f t="shared" si="683"/>
        <v>1</v>
      </c>
      <c r="J1270">
        <f t="shared" si="684"/>
        <v>0</v>
      </c>
      <c r="K1270" s="5">
        <f t="shared" si="685"/>
        <v>206</v>
      </c>
      <c r="L1270" s="5">
        <f t="shared" si="686"/>
        <v>0</v>
      </c>
    </row>
    <row r="1271" spans="1:14" hidden="1" x14ac:dyDescent="0.3">
      <c r="A1271" t="s">
        <v>7</v>
      </c>
      <c r="B1271">
        <v>22</v>
      </c>
      <c r="C1271">
        <v>22</v>
      </c>
      <c r="D1271">
        <v>2204</v>
      </c>
      <c r="E1271">
        <v>135</v>
      </c>
      <c r="F1271">
        <v>1</v>
      </c>
      <c r="G1271">
        <v>0</v>
      </c>
      <c r="I1271" s="7">
        <f t="shared" si="683"/>
        <v>1</v>
      </c>
      <c r="J1271">
        <f t="shared" si="684"/>
        <v>0</v>
      </c>
      <c r="K1271" s="5">
        <f t="shared" si="685"/>
        <v>0</v>
      </c>
      <c r="L1271" s="5">
        <f t="shared" si="686"/>
        <v>2204</v>
      </c>
      <c r="N1271">
        <f t="shared" ref="N1271" si="713">$K1270+$K1271-$L1270-$L1271</f>
        <v>-1998</v>
      </c>
    </row>
    <row r="1272" spans="1:14" x14ac:dyDescent="0.3">
      <c r="A1272" t="s">
        <v>8</v>
      </c>
      <c r="B1272">
        <v>7</v>
      </c>
      <c r="C1272">
        <v>47</v>
      </c>
      <c r="D1272">
        <v>4166</v>
      </c>
      <c r="E1272">
        <v>136</v>
      </c>
      <c r="F1272">
        <v>0</v>
      </c>
      <c r="G1272">
        <v>1</v>
      </c>
      <c r="I1272" s="7">
        <f t="shared" si="683"/>
        <v>6.7142857142857144</v>
      </c>
      <c r="J1272">
        <f t="shared" si="684"/>
        <v>40</v>
      </c>
      <c r="K1272" s="5">
        <f t="shared" si="685"/>
        <v>4166</v>
      </c>
      <c r="L1272" s="5">
        <f t="shared" si="686"/>
        <v>0</v>
      </c>
    </row>
    <row r="1273" spans="1:14" x14ac:dyDescent="0.3">
      <c r="A1273" t="s">
        <v>7</v>
      </c>
      <c r="B1273">
        <v>7</v>
      </c>
      <c r="C1273">
        <v>47</v>
      </c>
      <c r="D1273">
        <v>4104</v>
      </c>
      <c r="E1273">
        <v>136</v>
      </c>
      <c r="F1273">
        <v>0</v>
      </c>
      <c r="G1273">
        <v>1</v>
      </c>
      <c r="I1273" s="7">
        <f t="shared" si="683"/>
        <v>6.7142857142857144</v>
      </c>
      <c r="J1273">
        <f t="shared" si="684"/>
        <v>40</v>
      </c>
      <c r="K1273" s="5">
        <f t="shared" si="685"/>
        <v>0</v>
      </c>
      <c r="L1273" s="5">
        <f t="shared" si="686"/>
        <v>4104</v>
      </c>
      <c r="N1273">
        <f t="shared" ref="N1273" si="714">$K1272+$K1273-$L1272-$L1273</f>
        <v>62</v>
      </c>
    </row>
    <row r="1274" spans="1:14" hidden="1" x14ac:dyDescent="0.3">
      <c r="A1274" t="s">
        <v>8</v>
      </c>
      <c r="B1274">
        <v>8</v>
      </c>
      <c r="C1274">
        <v>8</v>
      </c>
      <c r="D1274">
        <v>162</v>
      </c>
      <c r="E1274">
        <v>137</v>
      </c>
      <c r="F1274">
        <v>1</v>
      </c>
      <c r="G1274">
        <v>0</v>
      </c>
      <c r="I1274" s="7">
        <f t="shared" si="683"/>
        <v>1</v>
      </c>
      <c r="J1274">
        <f t="shared" si="684"/>
        <v>0</v>
      </c>
      <c r="K1274" s="5">
        <f t="shared" si="685"/>
        <v>162</v>
      </c>
      <c r="L1274" s="5">
        <f t="shared" si="686"/>
        <v>0</v>
      </c>
    </row>
    <row r="1275" spans="1:14" hidden="1" x14ac:dyDescent="0.3">
      <c r="A1275" t="s">
        <v>7</v>
      </c>
      <c r="B1275">
        <v>8</v>
      </c>
      <c r="C1275">
        <v>8</v>
      </c>
      <c r="D1275">
        <v>683</v>
      </c>
      <c r="E1275">
        <v>137</v>
      </c>
      <c r="F1275">
        <v>1</v>
      </c>
      <c r="G1275">
        <v>0</v>
      </c>
      <c r="I1275" s="7">
        <f t="shared" si="683"/>
        <v>1</v>
      </c>
      <c r="J1275">
        <f t="shared" si="684"/>
        <v>0</v>
      </c>
      <c r="K1275" s="5">
        <f t="shared" si="685"/>
        <v>0</v>
      </c>
      <c r="L1275" s="5">
        <f t="shared" si="686"/>
        <v>683</v>
      </c>
      <c r="N1275">
        <f t="shared" ref="N1275" si="715">$K1274+$K1275-$L1274-$L1275</f>
        <v>-521</v>
      </c>
    </row>
    <row r="1276" spans="1:14" hidden="1" x14ac:dyDescent="0.3">
      <c r="A1276" t="s">
        <v>8</v>
      </c>
      <c r="B1276">
        <v>24</v>
      </c>
      <c r="C1276">
        <v>24</v>
      </c>
      <c r="D1276">
        <v>183</v>
      </c>
      <c r="E1276">
        <v>138</v>
      </c>
      <c r="F1276">
        <v>1</v>
      </c>
      <c r="G1276">
        <v>0</v>
      </c>
      <c r="I1276" s="7">
        <f t="shared" si="683"/>
        <v>1</v>
      </c>
      <c r="J1276">
        <f t="shared" si="684"/>
        <v>0</v>
      </c>
      <c r="K1276" s="5">
        <f t="shared" si="685"/>
        <v>183</v>
      </c>
      <c r="L1276" s="5">
        <f t="shared" si="686"/>
        <v>0</v>
      </c>
    </row>
    <row r="1277" spans="1:14" hidden="1" x14ac:dyDescent="0.3">
      <c r="A1277" t="s">
        <v>7</v>
      </c>
      <c r="B1277">
        <v>24</v>
      </c>
      <c r="C1277">
        <v>24</v>
      </c>
      <c r="D1277">
        <v>1740</v>
      </c>
      <c r="E1277">
        <v>138</v>
      </c>
      <c r="F1277">
        <v>1</v>
      </c>
      <c r="G1277">
        <v>0</v>
      </c>
      <c r="I1277" s="7">
        <f t="shared" si="683"/>
        <v>1</v>
      </c>
      <c r="J1277">
        <f t="shared" si="684"/>
        <v>0</v>
      </c>
      <c r="K1277" s="5">
        <f t="shared" si="685"/>
        <v>0</v>
      </c>
      <c r="L1277" s="5">
        <f t="shared" si="686"/>
        <v>1740</v>
      </c>
      <c r="N1277">
        <f t="shared" ref="N1277" si="716">$K1276+$K1277-$L1276-$L1277</f>
        <v>-1557</v>
      </c>
    </row>
    <row r="1278" spans="1:14" hidden="1" x14ac:dyDescent="0.3">
      <c r="A1278" t="s">
        <v>7</v>
      </c>
      <c r="B1278">
        <v>12</v>
      </c>
      <c r="C1278">
        <v>33</v>
      </c>
      <c r="D1278">
        <v>2135</v>
      </c>
      <c r="E1278">
        <v>139</v>
      </c>
      <c r="F1278">
        <v>1</v>
      </c>
      <c r="G1278">
        <v>0</v>
      </c>
      <c r="I1278" s="7">
        <f t="shared" si="683"/>
        <v>2.75</v>
      </c>
      <c r="J1278">
        <f t="shared" si="684"/>
        <v>21</v>
      </c>
      <c r="K1278" s="5">
        <f t="shared" si="685"/>
        <v>0</v>
      </c>
      <c r="L1278" s="5">
        <f t="shared" si="686"/>
        <v>2135</v>
      </c>
    </row>
    <row r="1279" spans="1:14" hidden="1" x14ac:dyDescent="0.3">
      <c r="A1279" t="s">
        <v>8</v>
      </c>
      <c r="B1279">
        <v>12</v>
      </c>
      <c r="C1279">
        <v>33</v>
      </c>
      <c r="D1279">
        <v>1931</v>
      </c>
      <c r="E1279">
        <v>139</v>
      </c>
      <c r="F1279">
        <v>1</v>
      </c>
      <c r="G1279">
        <v>0</v>
      </c>
      <c r="I1279" s="7">
        <f t="shared" si="683"/>
        <v>2.75</v>
      </c>
      <c r="J1279">
        <f t="shared" si="684"/>
        <v>21</v>
      </c>
      <c r="K1279" s="5">
        <f t="shared" si="685"/>
        <v>1931</v>
      </c>
      <c r="L1279" s="5">
        <f t="shared" si="686"/>
        <v>0</v>
      </c>
      <c r="N1279">
        <f t="shared" ref="N1279" si="717">$K1278+$K1279-$L1278-$L1279</f>
        <v>-204</v>
      </c>
    </row>
    <row r="1280" spans="1:14" hidden="1" x14ac:dyDescent="0.3">
      <c r="A1280" t="s">
        <v>7</v>
      </c>
      <c r="B1280">
        <v>18</v>
      </c>
      <c r="C1280">
        <v>43</v>
      </c>
      <c r="D1280">
        <v>3136</v>
      </c>
      <c r="E1280">
        <v>140</v>
      </c>
      <c r="F1280">
        <v>1</v>
      </c>
      <c r="G1280">
        <v>0</v>
      </c>
      <c r="I1280" s="7">
        <f t="shared" si="683"/>
        <v>2.3888888888888888</v>
      </c>
      <c r="J1280">
        <f t="shared" si="684"/>
        <v>25</v>
      </c>
      <c r="K1280" s="5">
        <f t="shared" si="685"/>
        <v>0</v>
      </c>
      <c r="L1280" s="5">
        <f t="shared" si="686"/>
        <v>3136</v>
      </c>
    </row>
    <row r="1281" spans="1:14" hidden="1" x14ac:dyDescent="0.3">
      <c r="A1281" t="s">
        <v>8</v>
      </c>
      <c r="B1281">
        <v>18</v>
      </c>
      <c r="C1281">
        <v>43</v>
      </c>
      <c r="D1281">
        <v>2710</v>
      </c>
      <c r="E1281">
        <v>140</v>
      </c>
      <c r="F1281">
        <v>1</v>
      </c>
      <c r="G1281">
        <v>0</v>
      </c>
      <c r="I1281" s="7">
        <f t="shared" si="683"/>
        <v>2.3888888888888888</v>
      </c>
      <c r="J1281">
        <f t="shared" si="684"/>
        <v>25</v>
      </c>
      <c r="K1281" s="5">
        <f t="shared" si="685"/>
        <v>2710</v>
      </c>
      <c r="L1281" s="5">
        <f t="shared" si="686"/>
        <v>0</v>
      </c>
      <c r="N1281">
        <f t="shared" ref="N1281" si="718">$K1280+$K1281-$L1280-$L1281</f>
        <v>-426</v>
      </c>
    </row>
    <row r="1282" spans="1:14" hidden="1" x14ac:dyDescent="0.3">
      <c r="A1282" t="s">
        <v>7</v>
      </c>
      <c r="B1282">
        <v>9</v>
      </c>
      <c r="C1282">
        <v>9</v>
      </c>
      <c r="D1282">
        <v>739</v>
      </c>
      <c r="E1282">
        <v>141</v>
      </c>
      <c r="F1282">
        <v>1</v>
      </c>
      <c r="G1282">
        <v>0</v>
      </c>
      <c r="I1282" s="7">
        <f t="shared" si="683"/>
        <v>1</v>
      </c>
      <c r="J1282">
        <f t="shared" si="684"/>
        <v>0</v>
      </c>
      <c r="K1282" s="5">
        <f t="shared" si="685"/>
        <v>0</v>
      </c>
      <c r="L1282" s="5">
        <f t="shared" si="686"/>
        <v>739</v>
      </c>
    </row>
    <row r="1283" spans="1:14" hidden="1" x14ac:dyDescent="0.3">
      <c r="A1283" t="s">
        <v>8</v>
      </c>
      <c r="B1283">
        <v>9</v>
      </c>
      <c r="C1283">
        <v>9</v>
      </c>
      <c r="D1283">
        <v>151</v>
      </c>
      <c r="E1283">
        <v>141</v>
      </c>
      <c r="F1283">
        <v>1</v>
      </c>
      <c r="G1283">
        <v>0</v>
      </c>
      <c r="I1283" s="7">
        <f t="shared" ref="I1283:I1346" si="719">C1283/B1283</f>
        <v>1</v>
      </c>
      <c r="J1283">
        <f t="shared" ref="J1283:J1346" si="720">C1283-B1283</f>
        <v>0</v>
      </c>
      <c r="K1283" s="5">
        <f t="shared" ref="K1283:K1346" si="721">IF($A1283="Hungarian",$D1283,0)</f>
        <v>151</v>
      </c>
      <c r="L1283" s="5">
        <f t="shared" ref="L1283:L1346" si="722">IF($A1283="Vickrey Auction",$D1283,0)</f>
        <v>0</v>
      </c>
      <c r="N1283">
        <f t="shared" ref="N1283" si="723">$K1282+$K1283-$L1282-$L1283</f>
        <v>-588</v>
      </c>
    </row>
    <row r="1284" spans="1:14" hidden="1" x14ac:dyDescent="0.3">
      <c r="A1284" t="s">
        <v>7</v>
      </c>
      <c r="B1284">
        <v>13</v>
      </c>
      <c r="C1284">
        <v>30</v>
      </c>
      <c r="D1284">
        <v>2236</v>
      </c>
      <c r="E1284">
        <v>142</v>
      </c>
      <c r="F1284">
        <v>1</v>
      </c>
      <c r="G1284">
        <v>0</v>
      </c>
      <c r="I1284" s="7">
        <f t="shared" si="719"/>
        <v>2.3076923076923075</v>
      </c>
      <c r="J1284">
        <f t="shared" si="720"/>
        <v>17</v>
      </c>
      <c r="K1284" s="5">
        <f t="shared" si="721"/>
        <v>0</v>
      </c>
      <c r="L1284" s="5">
        <f t="shared" si="722"/>
        <v>2236</v>
      </c>
    </row>
    <row r="1285" spans="1:14" hidden="1" x14ac:dyDescent="0.3">
      <c r="A1285" t="s">
        <v>8</v>
      </c>
      <c r="B1285">
        <v>13</v>
      </c>
      <c r="C1285">
        <v>30</v>
      </c>
      <c r="D1285">
        <v>1675</v>
      </c>
      <c r="E1285">
        <v>142</v>
      </c>
      <c r="F1285">
        <v>1</v>
      </c>
      <c r="G1285">
        <v>0</v>
      </c>
      <c r="I1285" s="7">
        <f t="shared" si="719"/>
        <v>2.3076923076923075</v>
      </c>
      <c r="J1285">
        <f t="shared" si="720"/>
        <v>17</v>
      </c>
      <c r="K1285" s="5">
        <f t="shared" si="721"/>
        <v>1675</v>
      </c>
      <c r="L1285" s="5">
        <f t="shared" si="722"/>
        <v>0</v>
      </c>
      <c r="N1285">
        <f t="shared" ref="N1285" si="724">$K1284+$K1285-$L1284-$L1285</f>
        <v>-561</v>
      </c>
    </row>
    <row r="1286" spans="1:14" hidden="1" x14ac:dyDescent="0.3">
      <c r="A1286" t="s">
        <v>8</v>
      </c>
      <c r="B1286">
        <v>24</v>
      </c>
      <c r="C1286">
        <v>24</v>
      </c>
      <c r="D1286">
        <v>138</v>
      </c>
      <c r="E1286">
        <v>143</v>
      </c>
      <c r="F1286">
        <v>1</v>
      </c>
      <c r="G1286">
        <v>0</v>
      </c>
      <c r="I1286" s="7">
        <f t="shared" si="719"/>
        <v>1</v>
      </c>
      <c r="J1286">
        <f t="shared" si="720"/>
        <v>0</v>
      </c>
      <c r="K1286" s="5">
        <f t="shared" si="721"/>
        <v>138</v>
      </c>
      <c r="L1286" s="5">
        <f t="shared" si="722"/>
        <v>0</v>
      </c>
    </row>
    <row r="1287" spans="1:14" hidden="1" x14ac:dyDescent="0.3">
      <c r="A1287" t="s">
        <v>7</v>
      </c>
      <c r="B1287">
        <v>24</v>
      </c>
      <c r="C1287">
        <v>24</v>
      </c>
      <c r="D1287">
        <v>1837</v>
      </c>
      <c r="E1287">
        <v>143</v>
      </c>
      <c r="F1287">
        <v>1</v>
      </c>
      <c r="G1287">
        <v>0</v>
      </c>
      <c r="I1287" s="7">
        <f t="shared" si="719"/>
        <v>1</v>
      </c>
      <c r="J1287">
        <f t="shared" si="720"/>
        <v>0</v>
      </c>
      <c r="K1287" s="5">
        <f t="shared" si="721"/>
        <v>0</v>
      </c>
      <c r="L1287" s="5">
        <f t="shared" si="722"/>
        <v>1837</v>
      </c>
      <c r="N1287">
        <f t="shared" ref="N1287" si="725">$K1286+$K1287-$L1286-$L1287</f>
        <v>-1699</v>
      </c>
    </row>
    <row r="1288" spans="1:14" hidden="1" x14ac:dyDescent="0.3">
      <c r="A1288" t="s">
        <v>7</v>
      </c>
      <c r="B1288">
        <v>9</v>
      </c>
      <c r="C1288">
        <v>9</v>
      </c>
      <c r="D1288">
        <v>817</v>
      </c>
      <c r="E1288">
        <v>144</v>
      </c>
      <c r="F1288">
        <v>1</v>
      </c>
      <c r="G1288">
        <v>0</v>
      </c>
      <c r="I1288" s="7">
        <f t="shared" si="719"/>
        <v>1</v>
      </c>
      <c r="J1288">
        <f t="shared" si="720"/>
        <v>0</v>
      </c>
      <c r="K1288" s="5">
        <f t="shared" si="721"/>
        <v>0</v>
      </c>
      <c r="L1288" s="5">
        <f t="shared" si="722"/>
        <v>817</v>
      </c>
    </row>
    <row r="1289" spans="1:14" hidden="1" x14ac:dyDescent="0.3">
      <c r="A1289" t="s">
        <v>8</v>
      </c>
      <c r="B1289">
        <v>9</v>
      </c>
      <c r="C1289">
        <v>9</v>
      </c>
      <c r="D1289">
        <v>150</v>
      </c>
      <c r="E1289">
        <v>144</v>
      </c>
      <c r="F1289">
        <v>1</v>
      </c>
      <c r="G1289">
        <v>0</v>
      </c>
      <c r="I1289" s="7">
        <f t="shared" si="719"/>
        <v>1</v>
      </c>
      <c r="J1289">
        <f t="shared" si="720"/>
        <v>0</v>
      </c>
      <c r="K1289" s="5">
        <f t="shared" si="721"/>
        <v>150</v>
      </c>
      <c r="L1289" s="5">
        <f t="shared" si="722"/>
        <v>0</v>
      </c>
      <c r="N1289">
        <f t="shared" ref="N1289" si="726">$K1288+$K1289-$L1288-$L1289</f>
        <v>-667</v>
      </c>
    </row>
    <row r="1290" spans="1:14" hidden="1" x14ac:dyDescent="0.3">
      <c r="A1290" t="s">
        <v>7</v>
      </c>
      <c r="B1290">
        <v>27</v>
      </c>
      <c r="C1290">
        <v>50</v>
      </c>
      <c r="D1290">
        <v>3437</v>
      </c>
      <c r="E1290">
        <v>145</v>
      </c>
      <c r="F1290">
        <v>1</v>
      </c>
      <c r="G1290">
        <v>0</v>
      </c>
      <c r="I1290" s="7">
        <f t="shared" si="719"/>
        <v>1.8518518518518519</v>
      </c>
      <c r="J1290">
        <f t="shared" si="720"/>
        <v>23</v>
      </c>
      <c r="K1290" s="5">
        <f t="shared" si="721"/>
        <v>0</v>
      </c>
      <c r="L1290" s="5">
        <f t="shared" si="722"/>
        <v>3437</v>
      </c>
    </row>
    <row r="1291" spans="1:14" hidden="1" x14ac:dyDescent="0.3">
      <c r="A1291" t="s">
        <v>8</v>
      </c>
      <c r="B1291">
        <v>27</v>
      </c>
      <c r="C1291">
        <v>50</v>
      </c>
      <c r="D1291">
        <v>2247</v>
      </c>
      <c r="E1291">
        <v>145</v>
      </c>
      <c r="F1291">
        <v>1</v>
      </c>
      <c r="G1291">
        <v>0</v>
      </c>
      <c r="I1291" s="7">
        <f t="shared" si="719"/>
        <v>1.8518518518518519</v>
      </c>
      <c r="J1291">
        <f t="shared" si="720"/>
        <v>23</v>
      </c>
      <c r="K1291" s="5">
        <f t="shared" si="721"/>
        <v>2247</v>
      </c>
      <c r="L1291" s="5">
        <f t="shared" si="722"/>
        <v>0</v>
      </c>
      <c r="N1291">
        <f t="shared" ref="N1291" si="727">$K1290+$K1291-$L1290-$L1291</f>
        <v>-1190</v>
      </c>
    </row>
    <row r="1292" spans="1:14" hidden="1" x14ac:dyDescent="0.3">
      <c r="A1292" t="s">
        <v>7</v>
      </c>
      <c r="B1292">
        <v>22</v>
      </c>
      <c r="C1292">
        <v>22</v>
      </c>
      <c r="D1292">
        <v>1631</v>
      </c>
      <c r="E1292">
        <v>146</v>
      </c>
      <c r="F1292">
        <v>1</v>
      </c>
      <c r="G1292">
        <v>0</v>
      </c>
      <c r="I1292" s="7">
        <f t="shared" si="719"/>
        <v>1</v>
      </c>
      <c r="J1292">
        <f t="shared" si="720"/>
        <v>0</v>
      </c>
      <c r="K1292" s="5">
        <f t="shared" si="721"/>
        <v>0</v>
      </c>
      <c r="L1292" s="5">
        <f t="shared" si="722"/>
        <v>1631</v>
      </c>
    </row>
    <row r="1293" spans="1:14" hidden="1" x14ac:dyDescent="0.3">
      <c r="A1293" t="s">
        <v>8</v>
      </c>
      <c r="B1293">
        <v>22</v>
      </c>
      <c r="C1293">
        <v>22</v>
      </c>
      <c r="D1293">
        <v>147</v>
      </c>
      <c r="E1293">
        <v>146</v>
      </c>
      <c r="F1293">
        <v>1</v>
      </c>
      <c r="G1293">
        <v>0</v>
      </c>
      <c r="I1293" s="7">
        <f t="shared" si="719"/>
        <v>1</v>
      </c>
      <c r="J1293">
        <f t="shared" si="720"/>
        <v>0</v>
      </c>
      <c r="K1293" s="5">
        <f t="shared" si="721"/>
        <v>147</v>
      </c>
      <c r="L1293" s="5">
        <f t="shared" si="722"/>
        <v>0</v>
      </c>
      <c r="N1293">
        <f t="shared" ref="N1293" si="728">$K1292+$K1293-$L1292-$L1293</f>
        <v>-1484</v>
      </c>
    </row>
    <row r="1294" spans="1:14" hidden="1" x14ac:dyDescent="0.3">
      <c r="A1294" t="s">
        <v>7</v>
      </c>
      <c r="B1294">
        <v>16</v>
      </c>
      <c r="C1294">
        <v>31</v>
      </c>
      <c r="D1294">
        <v>2165</v>
      </c>
      <c r="E1294">
        <v>147</v>
      </c>
      <c r="F1294">
        <v>1</v>
      </c>
      <c r="G1294">
        <v>0</v>
      </c>
      <c r="I1294" s="7">
        <f t="shared" si="719"/>
        <v>1.9375</v>
      </c>
      <c r="J1294">
        <f t="shared" si="720"/>
        <v>15</v>
      </c>
      <c r="K1294" s="5">
        <f t="shared" si="721"/>
        <v>0</v>
      </c>
      <c r="L1294" s="5">
        <f t="shared" si="722"/>
        <v>2165</v>
      </c>
    </row>
    <row r="1295" spans="1:14" hidden="1" x14ac:dyDescent="0.3">
      <c r="A1295" t="s">
        <v>8</v>
      </c>
      <c r="B1295">
        <v>16</v>
      </c>
      <c r="C1295">
        <v>31</v>
      </c>
      <c r="D1295">
        <v>1416</v>
      </c>
      <c r="E1295">
        <v>147</v>
      </c>
      <c r="F1295">
        <v>1</v>
      </c>
      <c r="G1295">
        <v>0</v>
      </c>
      <c r="I1295" s="7">
        <f t="shared" si="719"/>
        <v>1.9375</v>
      </c>
      <c r="J1295">
        <f t="shared" si="720"/>
        <v>15</v>
      </c>
      <c r="K1295" s="5">
        <f t="shared" si="721"/>
        <v>1416</v>
      </c>
      <c r="L1295" s="5">
        <f t="shared" si="722"/>
        <v>0</v>
      </c>
      <c r="N1295">
        <f t="shared" ref="N1295" si="729">$K1294+$K1295-$L1294-$L1295</f>
        <v>-749</v>
      </c>
    </row>
    <row r="1296" spans="1:14" x14ac:dyDescent="0.3">
      <c r="A1296" t="s">
        <v>7</v>
      </c>
      <c r="B1296">
        <v>3</v>
      </c>
      <c r="C1296">
        <v>21</v>
      </c>
      <c r="D1296">
        <v>1882</v>
      </c>
      <c r="E1296">
        <v>148</v>
      </c>
      <c r="F1296">
        <v>1</v>
      </c>
      <c r="G1296">
        <v>0</v>
      </c>
      <c r="I1296" s="7">
        <f t="shared" si="719"/>
        <v>7</v>
      </c>
      <c r="J1296">
        <f t="shared" si="720"/>
        <v>18</v>
      </c>
      <c r="K1296" s="5">
        <f t="shared" si="721"/>
        <v>0</v>
      </c>
      <c r="L1296" s="5">
        <f t="shared" si="722"/>
        <v>1882</v>
      </c>
    </row>
    <row r="1297" spans="1:14" x14ac:dyDescent="0.3">
      <c r="A1297" t="s">
        <v>8</v>
      </c>
      <c r="B1297">
        <v>3</v>
      </c>
      <c r="C1297">
        <v>21</v>
      </c>
      <c r="D1297">
        <v>1706</v>
      </c>
      <c r="E1297">
        <v>148</v>
      </c>
      <c r="F1297">
        <v>1</v>
      </c>
      <c r="G1297">
        <v>0</v>
      </c>
      <c r="I1297" s="7">
        <f t="shared" si="719"/>
        <v>7</v>
      </c>
      <c r="J1297">
        <f t="shared" si="720"/>
        <v>18</v>
      </c>
      <c r="K1297" s="5">
        <f t="shared" si="721"/>
        <v>1706</v>
      </c>
      <c r="L1297" s="5">
        <f t="shared" si="722"/>
        <v>0</v>
      </c>
      <c r="N1297">
        <f t="shared" ref="N1297" si="730">$K1296+$K1297-$L1296-$L1297</f>
        <v>-176</v>
      </c>
    </row>
    <row r="1298" spans="1:14" hidden="1" x14ac:dyDescent="0.3">
      <c r="A1298" t="s">
        <v>7</v>
      </c>
      <c r="B1298">
        <v>24</v>
      </c>
      <c r="C1298">
        <v>35</v>
      </c>
      <c r="D1298">
        <v>2615</v>
      </c>
      <c r="E1298">
        <v>149</v>
      </c>
      <c r="F1298">
        <v>1</v>
      </c>
      <c r="G1298">
        <v>0</v>
      </c>
      <c r="I1298" s="7">
        <f t="shared" si="719"/>
        <v>1.4583333333333333</v>
      </c>
      <c r="J1298">
        <f t="shared" si="720"/>
        <v>11</v>
      </c>
      <c r="K1298" s="5">
        <f t="shared" si="721"/>
        <v>0</v>
      </c>
      <c r="L1298" s="5">
        <f t="shared" si="722"/>
        <v>2615</v>
      </c>
    </row>
    <row r="1299" spans="1:14" hidden="1" x14ac:dyDescent="0.3">
      <c r="A1299" t="s">
        <v>8</v>
      </c>
      <c r="B1299">
        <v>24</v>
      </c>
      <c r="C1299">
        <v>35</v>
      </c>
      <c r="D1299">
        <v>1035</v>
      </c>
      <c r="E1299">
        <v>149</v>
      </c>
      <c r="F1299">
        <v>1</v>
      </c>
      <c r="G1299">
        <v>0</v>
      </c>
      <c r="I1299" s="7">
        <f t="shared" si="719"/>
        <v>1.4583333333333333</v>
      </c>
      <c r="J1299">
        <f t="shared" si="720"/>
        <v>11</v>
      </c>
      <c r="K1299" s="5">
        <f t="shared" si="721"/>
        <v>1035</v>
      </c>
      <c r="L1299" s="5">
        <f t="shared" si="722"/>
        <v>0</v>
      </c>
      <c r="N1299">
        <f t="shared" ref="N1299" si="731">$K1298+$K1299-$L1298-$L1299</f>
        <v>-1580</v>
      </c>
    </row>
    <row r="1300" spans="1:14" hidden="1" x14ac:dyDescent="0.3">
      <c r="A1300" t="s">
        <v>7</v>
      </c>
      <c r="B1300">
        <v>22</v>
      </c>
      <c r="C1300">
        <v>22</v>
      </c>
      <c r="D1300">
        <v>1845</v>
      </c>
      <c r="E1300">
        <v>150</v>
      </c>
      <c r="F1300">
        <v>1</v>
      </c>
      <c r="G1300">
        <v>0</v>
      </c>
      <c r="I1300" s="7">
        <f t="shared" si="719"/>
        <v>1</v>
      </c>
      <c r="J1300">
        <f t="shared" si="720"/>
        <v>0</v>
      </c>
      <c r="K1300" s="5">
        <f t="shared" si="721"/>
        <v>0</v>
      </c>
      <c r="L1300" s="5">
        <f t="shared" si="722"/>
        <v>1845</v>
      </c>
    </row>
    <row r="1301" spans="1:14" hidden="1" x14ac:dyDescent="0.3">
      <c r="A1301" t="s">
        <v>8</v>
      </c>
      <c r="B1301">
        <v>22</v>
      </c>
      <c r="C1301">
        <v>22</v>
      </c>
      <c r="D1301">
        <v>138</v>
      </c>
      <c r="E1301">
        <v>150</v>
      </c>
      <c r="F1301">
        <v>1</v>
      </c>
      <c r="G1301">
        <v>0</v>
      </c>
      <c r="I1301" s="7">
        <f t="shared" si="719"/>
        <v>1</v>
      </c>
      <c r="J1301">
        <f t="shared" si="720"/>
        <v>0</v>
      </c>
      <c r="K1301" s="5">
        <f t="shared" si="721"/>
        <v>138</v>
      </c>
      <c r="L1301" s="5">
        <f t="shared" si="722"/>
        <v>0</v>
      </c>
      <c r="N1301">
        <f t="shared" ref="N1301" si="732">$K1300+$K1301-$L1300-$L1301</f>
        <v>-1707</v>
      </c>
    </row>
    <row r="1302" spans="1:14" hidden="1" x14ac:dyDescent="0.3">
      <c r="A1302" t="s">
        <v>7</v>
      </c>
      <c r="B1302">
        <v>22</v>
      </c>
      <c r="C1302">
        <v>35</v>
      </c>
      <c r="D1302">
        <v>2686</v>
      </c>
      <c r="E1302">
        <v>151</v>
      </c>
      <c r="F1302">
        <v>1</v>
      </c>
      <c r="G1302">
        <v>0</v>
      </c>
      <c r="I1302" s="7">
        <f t="shared" si="719"/>
        <v>1.5909090909090908</v>
      </c>
      <c r="J1302">
        <f t="shared" si="720"/>
        <v>13</v>
      </c>
      <c r="K1302" s="5">
        <f t="shared" si="721"/>
        <v>0</v>
      </c>
      <c r="L1302" s="5">
        <f t="shared" si="722"/>
        <v>2686</v>
      </c>
    </row>
    <row r="1303" spans="1:14" hidden="1" x14ac:dyDescent="0.3">
      <c r="A1303" t="s">
        <v>8</v>
      </c>
      <c r="B1303">
        <v>22</v>
      </c>
      <c r="C1303">
        <v>35</v>
      </c>
      <c r="D1303">
        <v>1428</v>
      </c>
      <c r="E1303">
        <v>151</v>
      </c>
      <c r="F1303">
        <v>1</v>
      </c>
      <c r="G1303">
        <v>0</v>
      </c>
      <c r="I1303" s="7">
        <f t="shared" si="719"/>
        <v>1.5909090909090908</v>
      </c>
      <c r="J1303">
        <f t="shared" si="720"/>
        <v>13</v>
      </c>
      <c r="K1303" s="5">
        <f t="shared" si="721"/>
        <v>1428</v>
      </c>
      <c r="L1303" s="5">
        <f t="shared" si="722"/>
        <v>0</v>
      </c>
      <c r="N1303">
        <f t="shared" ref="N1303" si="733">$K1302+$K1303-$L1302-$L1303</f>
        <v>-1258</v>
      </c>
    </row>
    <row r="1304" spans="1:14" hidden="1" x14ac:dyDescent="0.3">
      <c r="A1304" t="s">
        <v>7</v>
      </c>
      <c r="B1304">
        <v>12</v>
      </c>
      <c r="C1304">
        <v>12</v>
      </c>
      <c r="D1304">
        <v>908</v>
      </c>
      <c r="E1304">
        <v>152</v>
      </c>
      <c r="F1304">
        <v>1</v>
      </c>
      <c r="G1304">
        <v>0</v>
      </c>
      <c r="I1304" s="7">
        <f t="shared" si="719"/>
        <v>1</v>
      </c>
      <c r="J1304">
        <f t="shared" si="720"/>
        <v>0</v>
      </c>
      <c r="K1304" s="5">
        <f t="shared" si="721"/>
        <v>0</v>
      </c>
      <c r="L1304" s="5">
        <f t="shared" si="722"/>
        <v>908</v>
      </c>
    </row>
    <row r="1305" spans="1:14" hidden="1" x14ac:dyDescent="0.3">
      <c r="A1305" t="s">
        <v>8</v>
      </c>
      <c r="B1305">
        <v>12</v>
      </c>
      <c r="C1305">
        <v>12</v>
      </c>
      <c r="D1305">
        <v>95</v>
      </c>
      <c r="E1305">
        <v>152</v>
      </c>
      <c r="F1305">
        <v>1</v>
      </c>
      <c r="G1305">
        <v>0</v>
      </c>
      <c r="I1305" s="7">
        <f t="shared" si="719"/>
        <v>1</v>
      </c>
      <c r="J1305">
        <f t="shared" si="720"/>
        <v>0</v>
      </c>
      <c r="K1305" s="5">
        <f t="shared" si="721"/>
        <v>95</v>
      </c>
      <c r="L1305" s="5">
        <f t="shared" si="722"/>
        <v>0</v>
      </c>
      <c r="N1305">
        <f t="shared" ref="N1305" si="734">$K1304+$K1305-$L1304-$L1305</f>
        <v>-813</v>
      </c>
    </row>
    <row r="1306" spans="1:14" hidden="1" x14ac:dyDescent="0.3">
      <c r="A1306" t="s">
        <v>7</v>
      </c>
      <c r="B1306">
        <v>25</v>
      </c>
      <c r="C1306">
        <v>25</v>
      </c>
      <c r="D1306">
        <v>2105</v>
      </c>
      <c r="E1306">
        <v>153</v>
      </c>
      <c r="F1306">
        <v>1</v>
      </c>
      <c r="G1306">
        <v>0</v>
      </c>
      <c r="I1306" s="7">
        <f t="shared" si="719"/>
        <v>1</v>
      </c>
      <c r="J1306">
        <f t="shared" si="720"/>
        <v>0</v>
      </c>
      <c r="K1306" s="5">
        <f t="shared" si="721"/>
        <v>0</v>
      </c>
      <c r="L1306" s="5">
        <f t="shared" si="722"/>
        <v>2105</v>
      </c>
    </row>
    <row r="1307" spans="1:14" hidden="1" x14ac:dyDescent="0.3">
      <c r="A1307" t="s">
        <v>8</v>
      </c>
      <c r="B1307">
        <v>25</v>
      </c>
      <c r="C1307">
        <v>25</v>
      </c>
      <c r="D1307">
        <v>139</v>
      </c>
      <c r="E1307">
        <v>153</v>
      </c>
      <c r="F1307">
        <v>1</v>
      </c>
      <c r="G1307">
        <v>0</v>
      </c>
      <c r="I1307" s="7">
        <f t="shared" si="719"/>
        <v>1</v>
      </c>
      <c r="J1307">
        <f t="shared" si="720"/>
        <v>0</v>
      </c>
      <c r="K1307" s="5">
        <f t="shared" si="721"/>
        <v>139</v>
      </c>
      <c r="L1307" s="5">
        <f t="shared" si="722"/>
        <v>0</v>
      </c>
      <c r="N1307">
        <f t="shared" ref="N1307" si="735">$K1306+$K1307-$L1306-$L1307</f>
        <v>-1966</v>
      </c>
    </row>
    <row r="1308" spans="1:14" hidden="1" x14ac:dyDescent="0.3">
      <c r="A1308" t="s">
        <v>7</v>
      </c>
      <c r="B1308">
        <v>9</v>
      </c>
      <c r="C1308">
        <v>9</v>
      </c>
      <c r="D1308">
        <v>769</v>
      </c>
      <c r="E1308">
        <v>154</v>
      </c>
      <c r="F1308">
        <v>1</v>
      </c>
      <c r="G1308">
        <v>0</v>
      </c>
      <c r="I1308" s="7">
        <f t="shared" si="719"/>
        <v>1</v>
      </c>
      <c r="J1308">
        <f t="shared" si="720"/>
        <v>0</v>
      </c>
      <c r="K1308" s="5">
        <f t="shared" si="721"/>
        <v>0</v>
      </c>
      <c r="L1308" s="5">
        <f t="shared" si="722"/>
        <v>769</v>
      </c>
    </row>
    <row r="1309" spans="1:14" hidden="1" x14ac:dyDescent="0.3">
      <c r="A1309" t="s">
        <v>8</v>
      </c>
      <c r="B1309">
        <v>9</v>
      </c>
      <c r="C1309">
        <v>9</v>
      </c>
      <c r="D1309">
        <v>90</v>
      </c>
      <c r="E1309">
        <v>154</v>
      </c>
      <c r="F1309">
        <v>1</v>
      </c>
      <c r="G1309">
        <v>0</v>
      </c>
      <c r="I1309" s="7">
        <f t="shared" si="719"/>
        <v>1</v>
      </c>
      <c r="J1309">
        <f t="shared" si="720"/>
        <v>0</v>
      </c>
      <c r="K1309" s="5">
        <f t="shared" si="721"/>
        <v>90</v>
      </c>
      <c r="L1309" s="5">
        <f t="shared" si="722"/>
        <v>0</v>
      </c>
      <c r="N1309">
        <f t="shared" ref="N1309" si="736">$K1308+$K1309-$L1308-$L1309</f>
        <v>-679</v>
      </c>
    </row>
    <row r="1310" spans="1:14" hidden="1" x14ac:dyDescent="0.3">
      <c r="A1310" t="s">
        <v>7</v>
      </c>
      <c r="B1310">
        <v>33</v>
      </c>
      <c r="C1310">
        <v>45</v>
      </c>
      <c r="D1310">
        <v>3264</v>
      </c>
      <c r="E1310">
        <v>155</v>
      </c>
      <c r="F1310">
        <v>1</v>
      </c>
      <c r="G1310">
        <v>0</v>
      </c>
      <c r="I1310" s="7">
        <f t="shared" si="719"/>
        <v>1.3636363636363635</v>
      </c>
      <c r="J1310">
        <f t="shared" si="720"/>
        <v>12</v>
      </c>
      <c r="K1310" s="5">
        <f t="shared" si="721"/>
        <v>0</v>
      </c>
      <c r="L1310" s="5">
        <f t="shared" si="722"/>
        <v>3264</v>
      </c>
    </row>
    <row r="1311" spans="1:14" hidden="1" x14ac:dyDescent="0.3">
      <c r="A1311" t="s">
        <v>8</v>
      </c>
      <c r="B1311">
        <v>33</v>
      </c>
      <c r="C1311">
        <v>45</v>
      </c>
      <c r="D1311">
        <v>1349</v>
      </c>
      <c r="E1311">
        <v>155</v>
      </c>
      <c r="F1311">
        <v>1</v>
      </c>
      <c r="G1311">
        <v>0</v>
      </c>
      <c r="I1311" s="7">
        <f t="shared" si="719"/>
        <v>1.3636363636363635</v>
      </c>
      <c r="J1311">
        <f t="shared" si="720"/>
        <v>12</v>
      </c>
      <c r="K1311" s="5">
        <f t="shared" si="721"/>
        <v>1349</v>
      </c>
      <c r="L1311" s="5">
        <f t="shared" si="722"/>
        <v>0</v>
      </c>
      <c r="N1311">
        <f t="shared" ref="N1311" si="737">$K1310+$K1311-$L1310-$L1311</f>
        <v>-1915</v>
      </c>
    </row>
    <row r="1312" spans="1:14" hidden="1" x14ac:dyDescent="0.3">
      <c r="A1312" t="s">
        <v>8</v>
      </c>
      <c r="B1312">
        <v>12</v>
      </c>
      <c r="C1312">
        <v>34</v>
      </c>
      <c r="D1312">
        <v>2400</v>
      </c>
      <c r="E1312">
        <v>156</v>
      </c>
      <c r="F1312">
        <v>1</v>
      </c>
      <c r="G1312">
        <v>0</v>
      </c>
      <c r="I1312" s="7">
        <f t="shared" si="719"/>
        <v>2.8333333333333335</v>
      </c>
      <c r="J1312">
        <f t="shared" si="720"/>
        <v>22</v>
      </c>
      <c r="K1312" s="5">
        <f t="shared" si="721"/>
        <v>2400</v>
      </c>
      <c r="L1312" s="5">
        <f t="shared" si="722"/>
        <v>0</v>
      </c>
    </row>
    <row r="1313" spans="1:14" hidden="1" x14ac:dyDescent="0.3">
      <c r="A1313" t="s">
        <v>7</v>
      </c>
      <c r="B1313">
        <v>12</v>
      </c>
      <c r="C1313">
        <v>34</v>
      </c>
      <c r="D1313">
        <v>2905</v>
      </c>
      <c r="E1313">
        <v>156</v>
      </c>
      <c r="F1313">
        <v>1</v>
      </c>
      <c r="G1313">
        <v>0</v>
      </c>
      <c r="I1313" s="7">
        <f t="shared" si="719"/>
        <v>2.8333333333333335</v>
      </c>
      <c r="J1313">
        <f t="shared" si="720"/>
        <v>22</v>
      </c>
      <c r="K1313" s="5">
        <f t="shared" si="721"/>
        <v>0</v>
      </c>
      <c r="L1313" s="5">
        <f t="shared" si="722"/>
        <v>2905</v>
      </c>
      <c r="N1313">
        <f t="shared" ref="N1313" si="738">$K1312+$K1313-$L1312-$L1313</f>
        <v>-505</v>
      </c>
    </row>
    <row r="1314" spans="1:14" x14ac:dyDescent="0.3">
      <c r="A1314" t="s">
        <v>7</v>
      </c>
      <c r="B1314">
        <v>10</v>
      </c>
      <c r="C1314">
        <v>41</v>
      </c>
      <c r="D1314">
        <v>3439</v>
      </c>
      <c r="E1314">
        <v>157</v>
      </c>
      <c r="F1314">
        <v>1</v>
      </c>
      <c r="G1314">
        <v>0</v>
      </c>
      <c r="I1314" s="7">
        <f t="shared" si="719"/>
        <v>4.0999999999999996</v>
      </c>
      <c r="J1314">
        <f t="shared" si="720"/>
        <v>31</v>
      </c>
      <c r="K1314" s="5">
        <f t="shared" si="721"/>
        <v>0</v>
      </c>
      <c r="L1314" s="5">
        <f t="shared" si="722"/>
        <v>3439</v>
      </c>
    </row>
    <row r="1315" spans="1:14" x14ac:dyDescent="0.3">
      <c r="A1315" t="s">
        <v>8</v>
      </c>
      <c r="B1315">
        <v>10</v>
      </c>
      <c r="C1315">
        <v>41</v>
      </c>
      <c r="D1315">
        <v>3138</v>
      </c>
      <c r="E1315">
        <v>157</v>
      </c>
      <c r="F1315">
        <v>1</v>
      </c>
      <c r="G1315">
        <v>0</v>
      </c>
      <c r="I1315" s="7">
        <f t="shared" si="719"/>
        <v>4.0999999999999996</v>
      </c>
      <c r="J1315">
        <f t="shared" si="720"/>
        <v>31</v>
      </c>
      <c r="K1315" s="5">
        <f t="shared" si="721"/>
        <v>3138</v>
      </c>
      <c r="L1315" s="5">
        <f t="shared" si="722"/>
        <v>0</v>
      </c>
      <c r="N1315">
        <f t="shared" ref="N1315" si="739">$K1314+$K1315-$L1314-$L1315</f>
        <v>-301</v>
      </c>
    </row>
    <row r="1316" spans="1:14" hidden="1" x14ac:dyDescent="0.3">
      <c r="A1316" t="s">
        <v>7</v>
      </c>
      <c r="B1316">
        <v>15</v>
      </c>
      <c r="C1316">
        <v>27</v>
      </c>
      <c r="D1316">
        <v>1746</v>
      </c>
      <c r="E1316">
        <v>158</v>
      </c>
      <c r="F1316">
        <v>1</v>
      </c>
      <c r="G1316">
        <v>0</v>
      </c>
      <c r="I1316" s="7">
        <f t="shared" si="719"/>
        <v>1.8</v>
      </c>
      <c r="J1316">
        <f t="shared" si="720"/>
        <v>12</v>
      </c>
      <c r="K1316" s="5">
        <f t="shared" si="721"/>
        <v>0</v>
      </c>
      <c r="L1316" s="5">
        <f t="shared" si="722"/>
        <v>1746</v>
      </c>
    </row>
    <row r="1317" spans="1:14" hidden="1" x14ac:dyDescent="0.3">
      <c r="A1317" t="s">
        <v>8</v>
      </c>
      <c r="B1317">
        <v>15</v>
      </c>
      <c r="C1317">
        <v>27</v>
      </c>
      <c r="D1317">
        <v>1201</v>
      </c>
      <c r="E1317">
        <v>158</v>
      </c>
      <c r="F1317">
        <v>1</v>
      </c>
      <c r="G1317">
        <v>0</v>
      </c>
      <c r="I1317" s="7">
        <f t="shared" si="719"/>
        <v>1.8</v>
      </c>
      <c r="J1317">
        <f t="shared" si="720"/>
        <v>12</v>
      </c>
      <c r="K1317" s="5">
        <f t="shared" si="721"/>
        <v>1201</v>
      </c>
      <c r="L1317" s="5">
        <f t="shared" si="722"/>
        <v>0</v>
      </c>
      <c r="N1317">
        <f t="shared" ref="N1317" si="740">$K1316+$K1317-$L1316-$L1317</f>
        <v>-545</v>
      </c>
    </row>
    <row r="1318" spans="1:14" hidden="1" x14ac:dyDescent="0.3">
      <c r="A1318" t="s">
        <v>7</v>
      </c>
      <c r="B1318">
        <v>22</v>
      </c>
      <c r="C1318">
        <v>35</v>
      </c>
      <c r="D1318">
        <v>2587</v>
      </c>
      <c r="E1318">
        <v>159</v>
      </c>
      <c r="F1318">
        <v>1</v>
      </c>
      <c r="G1318">
        <v>0</v>
      </c>
      <c r="I1318" s="7">
        <f t="shared" si="719"/>
        <v>1.5909090909090908</v>
      </c>
      <c r="J1318">
        <f t="shared" si="720"/>
        <v>13</v>
      </c>
      <c r="K1318" s="5">
        <f t="shared" si="721"/>
        <v>0</v>
      </c>
      <c r="L1318" s="5">
        <f t="shared" si="722"/>
        <v>2587</v>
      </c>
    </row>
    <row r="1319" spans="1:14" hidden="1" x14ac:dyDescent="0.3">
      <c r="A1319" t="s">
        <v>8</v>
      </c>
      <c r="B1319">
        <v>22</v>
      </c>
      <c r="C1319">
        <v>35</v>
      </c>
      <c r="D1319">
        <v>1276</v>
      </c>
      <c r="E1319">
        <v>159</v>
      </c>
      <c r="F1319">
        <v>1</v>
      </c>
      <c r="G1319">
        <v>0</v>
      </c>
      <c r="I1319" s="7">
        <f t="shared" si="719"/>
        <v>1.5909090909090908</v>
      </c>
      <c r="J1319">
        <f t="shared" si="720"/>
        <v>13</v>
      </c>
      <c r="K1319" s="5">
        <f t="shared" si="721"/>
        <v>1276</v>
      </c>
      <c r="L1319" s="5">
        <f t="shared" si="722"/>
        <v>0</v>
      </c>
      <c r="N1319">
        <f t="shared" ref="N1319" si="741">$K1318+$K1319-$L1318-$L1319</f>
        <v>-1311</v>
      </c>
    </row>
    <row r="1320" spans="1:14" hidden="1" x14ac:dyDescent="0.3">
      <c r="A1320" t="s">
        <v>7</v>
      </c>
      <c r="B1320">
        <v>30</v>
      </c>
      <c r="C1320">
        <v>46</v>
      </c>
      <c r="D1320">
        <v>3093</v>
      </c>
      <c r="E1320">
        <v>160</v>
      </c>
      <c r="F1320">
        <v>1</v>
      </c>
      <c r="G1320">
        <v>0</v>
      </c>
      <c r="I1320" s="7">
        <f t="shared" si="719"/>
        <v>1.5333333333333334</v>
      </c>
      <c r="J1320">
        <f t="shared" si="720"/>
        <v>16</v>
      </c>
      <c r="K1320" s="5">
        <f t="shared" si="721"/>
        <v>0</v>
      </c>
      <c r="L1320" s="5">
        <f t="shared" si="722"/>
        <v>3093</v>
      </c>
    </row>
    <row r="1321" spans="1:14" hidden="1" x14ac:dyDescent="0.3">
      <c r="A1321" t="s">
        <v>8</v>
      </c>
      <c r="B1321">
        <v>30</v>
      </c>
      <c r="C1321">
        <v>46</v>
      </c>
      <c r="D1321">
        <v>1839</v>
      </c>
      <c r="E1321">
        <v>160</v>
      </c>
      <c r="F1321">
        <v>1</v>
      </c>
      <c r="G1321">
        <v>0</v>
      </c>
      <c r="I1321" s="7">
        <f t="shared" si="719"/>
        <v>1.5333333333333334</v>
      </c>
      <c r="J1321">
        <f t="shared" si="720"/>
        <v>16</v>
      </c>
      <c r="K1321" s="5">
        <f t="shared" si="721"/>
        <v>1839</v>
      </c>
      <c r="L1321" s="5">
        <f t="shared" si="722"/>
        <v>0</v>
      </c>
      <c r="N1321">
        <f t="shared" ref="N1321" si="742">$K1320+$K1321-$L1320-$L1321</f>
        <v>-1254</v>
      </c>
    </row>
    <row r="1322" spans="1:14" hidden="1" x14ac:dyDescent="0.3">
      <c r="A1322" t="s">
        <v>7</v>
      </c>
      <c r="B1322">
        <v>12</v>
      </c>
      <c r="C1322">
        <v>12</v>
      </c>
      <c r="D1322">
        <v>808</v>
      </c>
      <c r="E1322">
        <v>161</v>
      </c>
      <c r="F1322">
        <v>1</v>
      </c>
      <c r="G1322">
        <v>0</v>
      </c>
      <c r="I1322" s="7">
        <f t="shared" si="719"/>
        <v>1</v>
      </c>
      <c r="J1322">
        <f t="shared" si="720"/>
        <v>0</v>
      </c>
      <c r="K1322" s="5">
        <f t="shared" si="721"/>
        <v>0</v>
      </c>
      <c r="L1322" s="5">
        <f t="shared" si="722"/>
        <v>808</v>
      </c>
    </row>
    <row r="1323" spans="1:14" hidden="1" x14ac:dyDescent="0.3">
      <c r="A1323" t="s">
        <v>8</v>
      </c>
      <c r="B1323">
        <v>12</v>
      </c>
      <c r="C1323">
        <v>12</v>
      </c>
      <c r="D1323">
        <v>108</v>
      </c>
      <c r="E1323">
        <v>161</v>
      </c>
      <c r="F1323">
        <v>1</v>
      </c>
      <c r="G1323">
        <v>0</v>
      </c>
      <c r="I1323" s="7">
        <f t="shared" si="719"/>
        <v>1</v>
      </c>
      <c r="J1323">
        <f t="shared" si="720"/>
        <v>0</v>
      </c>
      <c r="K1323" s="5">
        <f t="shared" si="721"/>
        <v>108</v>
      </c>
      <c r="L1323" s="5">
        <f t="shared" si="722"/>
        <v>0</v>
      </c>
      <c r="N1323">
        <f t="shared" ref="N1323" si="743">$K1322+$K1323-$L1322-$L1323</f>
        <v>-700</v>
      </c>
    </row>
    <row r="1324" spans="1:14" hidden="1" x14ac:dyDescent="0.3">
      <c r="A1324" t="s">
        <v>7</v>
      </c>
      <c r="B1324">
        <v>4</v>
      </c>
      <c r="C1324">
        <v>5</v>
      </c>
      <c r="D1324">
        <v>280</v>
      </c>
      <c r="E1324">
        <v>162</v>
      </c>
      <c r="F1324">
        <v>1</v>
      </c>
      <c r="G1324">
        <v>0</v>
      </c>
      <c r="I1324" s="7">
        <f t="shared" si="719"/>
        <v>1.25</v>
      </c>
      <c r="J1324">
        <f t="shared" si="720"/>
        <v>1</v>
      </c>
      <c r="K1324" s="5">
        <f t="shared" si="721"/>
        <v>0</v>
      </c>
      <c r="L1324" s="5">
        <f t="shared" si="722"/>
        <v>280</v>
      </c>
    </row>
    <row r="1325" spans="1:14" hidden="1" x14ac:dyDescent="0.3">
      <c r="A1325" t="s">
        <v>8</v>
      </c>
      <c r="B1325">
        <v>4</v>
      </c>
      <c r="C1325">
        <v>5</v>
      </c>
      <c r="D1325">
        <v>183</v>
      </c>
      <c r="E1325">
        <v>162</v>
      </c>
      <c r="F1325">
        <v>1</v>
      </c>
      <c r="G1325">
        <v>0</v>
      </c>
      <c r="I1325" s="7">
        <f t="shared" si="719"/>
        <v>1.25</v>
      </c>
      <c r="J1325">
        <f t="shared" si="720"/>
        <v>1</v>
      </c>
      <c r="K1325" s="5">
        <f t="shared" si="721"/>
        <v>183</v>
      </c>
      <c r="L1325" s="5">
        <f t="shared" si="722"/>
        <v>0</v>
      </c>
      <c r="N1325">
        <f t="shared" ref="N1325" si="744">$K1324+$K1325-$L1324-$L1325</f>
        <v>-97</v>
      </c>
    </row>
    <row r="1326" spans="1:14" hidden="1" x14ac:dyDescent="0.3">
      <c r="A1326" t="s">
        <v>7</v>
      </c>
      <c r="B1326">
        <v>29</v>
      </c>
      <c r="C1326">
        <v>43</v>
      </c>
      <c r="D1326">
        <v>3198</v>
      </c>
      <c r="E1326">
        <v>163</v>
      </c>
      <c r="F1326">
        <v>1</v>
      </c>
      <c r="G1326">
        <v>0</v>
      </c>
      <c r="I1326" s="7">
        <f t="shared" si="719"/>
        <v>1.4827586206896552</v>
      </c>
      <c r="J1326">
        <f t="shared" si="720"/>
        <v>14</v>
      </c>
      <c r="K1326" s="5">
        <f t="shared" si="721"/>
        <v>0</v>
      </c>
      <c r="L1326" s="5">
        <f t="shared" si="722"/>
        <v>3198</v>
      </c>
    </row>
    <row r="1327" spans="1:14" hidden="1" x14ac:dyDescent="0.3">
      <c r="A1327" t="s">
        <v>8</v>
      </c>
      <c r="B1327">
        <v>29</v>
      </c>
      <c r="C1327">
        <v>43</v>
      </c>
      <c r="D1327">
        <v>1345</v>
      </c>
      <c r="E1327">
        <v>163</v>
      </c>
      <c r="F1327">
        <v>1</v>
      </c>
      <c r="G1327">
        <v>0</v>
      </c>
      <c r="I1327" s="7">
        <f t="shared" si="719"/>
        <v>1.4827586206896552</v>
      </c>
      <c r="J1327">
        <f t="shared" si="720"/>
        <v>14</v>
      </c>
      <c r="K1327" s="5">
        <f t="shared" si="721"/>
        <v>1345</v>
      </c>
      <c r="L1327" s="5">
        <f t="shared" si="722"/>
        <v>0</v>
      </c>
      <c r="N1327">
        <f t="shared" ref="N1327" si="745">$K1326+$K1327-$L1326-$L1327</f>
        <v>-1853</v>
      </c>
    </row>
    <row r="1328" spans="1:14" hidden="1" x14ac:dyDescent="0.3">
      <c r="A1328" t="s">
        <v>8</v>
      </c>
      <c r="B1328">
        <v>3</v>
      </c>
      <c r="C1328">
        <v>3</v>
      </c>
      <c r="D1328">
        <v>64</v>
      </c>
      <c r="E1328">
        <v>164</v>
      </c>
      <c r="F1328">
        <v>1</v>
      </c>
      <c r="G1328">
        <v>0</v>
      </c>
      <c r="I1328" s="7">
        <f t="shared" si="719"/>
        <v>1</v>
      </c>
      <c r="J1328">
        <f t="shared" si="720"/>
        <v>0</v>
      </c>
      <c r="K1328" s="5">
        <f t="shared" si="721"/>
        <v>64</v>
      </c>
      <c r="L1328" s="5">
        <f t="shared" si="722"/>
        <v>0</v>
      </c>
    </row>
    <row r="1329" spans="1:14" hidden="1" x14ac:dyDescent="0.3">
      <c r="A1329" t="s">
        <v>7</v>
      </c>
      <c r="B1329">
        <v>3</v>
      </c>
      <c r="C1329">
        <v>3</v>
      </c>
      <c r="D1329">
        <v>105</v>
      </c>
      <c r="E1329">
        <v>164</v>
      </c>
      <c r="F1329">
        <v>1</v>
      </c>
      <c r="G1329">
        <v>0</v>
      </c>
      <c r="I1329" s="7">
        <f t="shared" si="719"/>
        <v>1</v>
      </c>
      <c r="J1329">
        <f t="shared" si="720"/>
        <v>0</v>
      </c>
      <c r="K1329" s="5">
        <f t="shared" si="721"/>
        <v>0</v>
      </c>
      <c r="L1329" s="5">
        <f t="shared" si="722"/>
        <v>105</v>
      </c>
      <c r="N1329">
        <f t="shared" ref="N1329" si="746">$K1328+$K1329-$L1328-$L1329</f>
        <v>-41</v>
      </c>
    </row>
    <row r="1330" spans="1:14" hidden="1" x14ac:dyDescent="0.3">
      <c r="A1330" t="s">
        <v>8</v>
      </c>
      <c r="B1330">
        <v>26</v>
      </c>
      <c r="C1330">
        <v>26</v>
      </c>
      <c r="D1330">
        <v>154</v>
      </c>
      <c r="E1330">
        <v>165</v>
      </c>
      <c r="F1330">
        <v>1</v>
      </c>
      <c r="G1330">
        <v>0</v>
      </c>
      <c r="I1330" s="7">
        <f t="shared" si="719"/>
        <v>1</v>
      </c>
      <c r="J1330">
        <f t="shared" si="720"/>
        <v>0</v>
      </c>
      <c r="K1330" s="5">
        <f t="shared" si="721"/>
        <v>154</v>
      </c>
      <c r="L1330" s="5">
        <f t="shared" si="722"/>
        <v>0</v>
      </c>
    </row>
    <row r="1331" spans="1:14" hidden="1" x14ac:dyDescent="0.3">
      <c r="A1331" t="s">
        <v>7</v>
      </c>
      <c r="B1331">
        <v>26</v>
      </c>
      <c r="C1331">
        <v>26</v>
      </c>
      <c r="D1331">
        <v>2355</v>
      </c>
      <c r="E1331">
        <v>165</v>
      </c>
      <c r="F1331">
        <v>1</v>
      </c>
      <c r="G1331">
        <v>0</v>
      </c>
      <c r="I1331" s="7">
        <f t="shared" si="719"/>
        <v>1</v>
      </c>
      <c r="J1331">
        <f t="shared" si="720"/>
        <v>0</v>
      </c>
      <c r="K1331" s="5">
        <f t="shared" si="721"/>
        <v>0</v>
      </c>
      <c r="L1331" s="5">
        <f t="shared" si="722"/>
        <v>2355</v>
      </c>
      <c r="N1331">
        <f t="shared" ref="N1331" si="747">$K1330+$K1331-$L1330-$L1331</f>
        <v>-2201</v>
      </c>
    </row>
    <row r="1332" spans="1:14" hidden="1" x14ac:dyDescent="0.3">
      <c r="A1332" t="s">
        <v>8</v>
      </c>
      <c r="B1332">
        <v>24</v>
      </c>
      <c r="C1332">
        <v>37</v>
      </c>
      <c r="D1332">
        <v>1450</v>
      </c>
      <c r="E1332">
        <v>166</v>
      </c>
      <c r="F1332">
        <v>1</v>
      </c>
      <c r="G1332">
        <v>0</v>
      </c>
      <c r="I1332" s="7">
        <f t="shared" si="719"/>
        <v>1.5416666666666667</v>
      </c>
      <c r="J1332">
        <f t="shared" si="720"/>
        <v>13</v>
      </c>
      <c r="K1332" s="5">
        <f t="shared" si="721"/>
        <v>1450</v>
      </c>
      <c r="L1332" s="5">
        <f t="shared" si="722"/>
        <v>0</v>
      </c>
    </row>
    <row r="1333" spans="1:14" hidden="1" x14ac:dyDescent="0.3">
      <c r="A1333" t="s">
        <v>7</v>
      </c>
      <c r="B1333">
        <v>24</v>
      </c>
      <c r="C1333">
        <v>37</v>
      </c>
      <c r="D1333">
        <v>2478</v>
      </c>
      <c r="E1333">
        <v>166</v>
      </c>
      <c r="F1333">
        <v>1</v>
      </c>
      <c r="G1333">
        <v>0</v>
      </c>
      <c r="I1333" s="7">
        <f t="shared" si="719"/>
        <v>1.5416666666666667</v>
      </c>
      <c r="J1333">
        <f t="shared" si="720"/>
        <v>13</v>
      </c>
      <c r="K1333" s="5">
        <f t="shared" si="721"/>
        <v>0</v>
      </c>
      <c r="L1333" s="5">
        <f t="shared" si="722"/>
        <v>2478</v>
      </c>
      <c r="N1333">
        <f t="shared" ref="N1333" si="748">$K1332+$K1333-$L1332-$L1333</f>
        <v>-1028</v>
      </c>
    </row>
    <row r="1334" spans="1:14" x14ac:dyDescent="0.3">
      <c r="A1334" t="s">
        <v>7</v>
      </c>
      <c r="B1334">
        <v>3</v>
      </c>
      <c r="C1334">
        <v>45</v>
      </c>
      <c r="D1334">
        <v>4315</v>
      </c>
      <c r="E1334">
        <v>167</v>
      </c>
      <c r="F1334">
        <v>1</v>
      </c>
      <c r="G1334">
        <v>0</v>
      </c>
      <c r="I1334" s="7">
        <f t="shared" si="719"/>
        <v>15</v>
      </c>
      <c r="J1334">
        <f t="shared" si="720"/>
        <v>42</v>
      </c>
      <c r="K1334" s="5">
        <f t="shared" si="721"/>
        <v>0</v>
      </c>
      <c r="L1334" s="5">
        <f t="shared" si="722"/>
        <v>4315</v>
      </c>
    </row>
    <row r="1335" spans="1:14" x14ac:dyDescent="0.3">
      <c r="A1335" t="s">
        <v>8</v>
      </c>
      <c r="B1335">
        <v>3</v>
      </c>
      <c r="C1335">
        <v>45</v>
      </c>
      <c r="D1335">
        <v>4256</v>
      </c>
      <c r="E1335">
        <v>167</v>
      </c>
      <c r="F1335">
        <v>1</v>
      </c>
      <c r="G1335">
        <v>0</v>
      </c>
      <c r="I1335" s="7">
        <f t="shared" si="719"/>
        <v>15</v>
      </c>
      <c r="J1335">
        <f t="shared" si="720"/>
        <v>42</v>
      </c>
      <c r="K1335" s="5">
        <f t="shared" si="721"/>
        <v>4256</v>
      </c>
      <c r="L1335" s="5">
        <f t="shared" si="722"/>
        <v>0</v>
      </c>
      <c r="N1335">
        <f t="shared" ref="N1335" si="749">$K1334+$K1335-$L1334-$L1335</f>
        <v>-59</v>
      </c>
    </row>
    <row r="1336" spans="1:14" hidden="1" x14ac:dyDescent="0.3">
      <c r="A1336" t="s">
        <v>8</v>
      </c>
      <c r="B1336">
        <v>44</v>
      </c>
      <c r="C1336">
        <v>44</v>
      </c>
      <c r="D1336">
        <v>160</v>
      </c>
      <c r="E1336">
        <v>168</v>
      </c>
      <c r="F1336">
        <v>1</v>
      </c>
      <c r="G1336">
        <v>0</v>
      </c>
      <c r="I1336" s="7">
        <f t="shared" si="719"/>
        <v>1</v>
      </c>
      <c r="J1336">
        <f t="shared" si="720"/>
        <v>0</v>
      </c>
      <c r="K1336" s="5">
        <f t="shared" si="721"/>
        <v>160</v>
      </c>
      <c r="L1336" s="5">
        <f t="shared" si="722"/>
        <v>0</v>
      </c>
    </row>
    <row r="1337" spans="1:14" hidden="1" x14ac:dyDescent="0.3">
      <c r="A1337" t="s">
        <v>7</v>
      </c>
      <c r="B1337">
        <v>44</v>
      </c>
      <c r="C1337">
        <v>44</v>
      </c>
      <c r="D1337">
        <v>3791</v>
      </c>
      <c r="E1337">
        <v>168</v>
      </c>
      <c r="F1337">
        <v>1</v>
      </c>
      <c r="G1337">
        <v>0</v>
      </c>
      <c r="I1337" s="7">
        <f t="shared" si="719"/>
        <v>1</v>
      </c>
      <c r="J1337">
        <f t="shared" si="720"/>
        <v>0</v>
      </c>
      <c r="K1337" s="5">
        <f t="shared" si="721"/>
        <v>0</v>
      </c>
      <c r="L1337" s="5">
        <f t="shared" si="722"/>
        <v>3791</v>
      </c>
      <c r="N1337">
        <f t="shared" ref="N1337" si="750">$K1336+$K1337-$L1336-$L1337</f>
        <v>-3631</v>
      </c>
    </row>
    <row r="1338" spans="1:14" hidden="1" x14ac:dyDescent="0.3">
      <c r="A1338" t="s">
        <v>7</v>
      </c>
      <c r="B1338">
        <v>29</v>
      </c>
      <c r="C1338">
        <v>37</v>
      </c>
      <c r="D1338">
        <v>2190</v>
      </c>
      <c r="E1338">
        <v>169</v>
      </c>
      <c r="F1338">
        <v>1</v>
      </c>
      <c r="G1338">
        <v>0</v>
      </c>
      <c r="I1338" s="7">
        <f t="shared" si="719"/>
        <v>1.2758620689655173</v>
      </c>
      <c r="J1338">
        <f t="shared" si="720"/>
        <v>8</v>
      </c>
      <c r="K1338" s="5">
        <f t="shared" si="721"/>
        <v>0</v>
      </c>
      <c r="L1338" s="5">
        <f t="shared" si="722"/>
        <v>2190</v>
      </c>
    </row>
    <row r="1339" spans="1:14" hidden="1" x14ac:dyDescent="0.3">
      <c r="A1339" t="s">
        <v>8</v>
      </c>
      <c r="B1339">
        <v>29</v>
      </c>
      <c r="C1339">
        <v>37</v>
      </c>
      <c r="D1339">
        <v>1001</v>
      </c>
      <c r="E1339">
        <v>169</v>
      </c>
      <c r="F1339">
        <v>1</v>
      </c>
      <c r="G1339">
        <v>0</v>
      </c>
      <c r="I1339" s="7">
        <f t="shared" si="719"/>
        <v>1.2758620689655173</v>
      </c>
      <c r="J1339">
        <f t="shared" si="720"/>
        <v>8</v>
      </c>
      <c r="K1339" s="5">
        <f t="shared" si="721"/>
        <v>1001</v>
      </c>
      <c r="L1339" s="5">
        <f t="shared" si="722"/>
        <v>0</v>
      </c>
      <c r="N1339">
        <f t="shared" ref="N1339" si="751">$K1338+$K1339-$L1338-$L1339</f>
        <v>-1189</v>
      </c>
    </row>
    <row r="1340" spans="1:14" hidden="1" x14ac:dyDescent="0.3">
      <c r="A1340" t="s">
        <v>8</v>
      </c>
      <c r="B1340">
        <v>9</v>
      </c>
      <c r="C1340">
        <v>9</v>
      </c>
      <c r="D1340">
        <v>157</v>
      </c>
      <c r="E1340">
        <v>170</v>
      </c>
      <c r="F1340">
        <v>1</v>
      </c>
      <c r="G1340">
        <v>0</v>
      </c>
      <c r="I1340" s="7">
        <f t="shared" si="719"/>
        <v>1</v>
      </c>
      <c r="J1340">
        <f t="shared" si="720"/>
        <v>0</v>
      </c>
      <c r="K1340" s="5">
        <f t="shared" si="721"/>
        <v>157</v>
      </c>
      <c r="L1340" s="5">
        <f t="shared" si="722"/>
        <v>0</v>
      </c>
    </row>
    <row r="1341" spans="1:14" hidden="1" x14ac:dyDescent="0.3">
      <c r="A1341" t="s">
        <v>7</v>
      </c>
      <c r="B1341">
        <v>9</v>
      </c>
      <c r="C1341">
        <v>9</v>
      </c>
      <c r="D1341">
        <v>832</v>
      </c>
      <c r="E1341">
        <v>170</v>
      </c>
      <c r="F1341">
        <v>1</v>
      </c>
      <c r="G1341">
        <v>0</v>
      </c>
      <c r="I1341" s="7">
        <f t="shared" si="719"/>
        <v>1</v>
      </c>
      <c r="J1341">
        <f t="shared" si="720"/>
        <v>0</v>
      </c>
      <c r="K1341" s="5">
        <f t="shared" si="721"/>
        <v>0</v>
      </c>
      <c r="L1341" s="5">
        <f t="shared" si="722"/>
        <v>832</v>
      </c>
      <c r="N1341">
        <f t="shared" ref="N1341" si="752">$K1340+$K1341-$L1340-$L1341</f>
        <v>-675</v>
      </c>
    </row>
    <row r="1342" spans="1:14" hidden="1" x14ac:dyDescent="0.3">
      <c r="A1342" t="s">
        <v>8</v>
      </c>
      <c r="B1342">
        <v>22</v>
      </c>
      <c r="C1342">
        <v>31</v>
      </c>
      <c r="D1342">
        <v>1058</v>
      </c>
      <c r="E1342">
        <v>171</v>
      </c>
      <c r="F1342">
        <v>1</v>
      </c>
      <c r="G1342">
        <v>0</v>
      </c>
      <c r="I1342" s="7">
        <f t="shared" si="719"/>
        <v>1.4090909090909092</v>
      </c>
      <c r="J1342">
        <f t="shared" si="720"/>
        <v>9</v>
      </c>
      <c r="K1342" s="5">
        <f t="shared" si="721"/>
        <v>1058</v>
      </c>
      <c r="L1342" s="5">
        <f t="shared" si="722"/>
        <v>0</v>
      </c>
    </row>
    <row r="1343" spans="1:14" hidden="1" x14ac:dyDescent="0.3">
      <c r="A1343" t="s">
        <v>7</v>
      </c>
      <c r="B1343">
        <v>22</v>
      </c>
      <c r="C1343">
        <v>31</v>
      </c>
      <c r="D1343">
        <v>2019</v>
      </c>
      <c r="E1343">
        <v>171</v>
      </c>
      <c r="F1343">
        <v>1</v>
      </c>
      <c r="G1343">
        <v>0</v>
      </c>
      <c r="I1343" s="7">
        <f t="shared" si="719"/>
        <v>1.4090909090909092</v>
      </c>
      <c r="J1343">
        <f t="shared" si="720"/>
        <v>9</v>
      </c>
      <c r="K1343" s="5">
        <f t="shared" si="721"/>
        <v>0</v>
      </c>
      <c r="L1343" s="5">
        <f t="shared" si="722"/>
        <v>2019</v>
      </c>
      <c r="N1343">
        <f t="shared" ref="N1343" si="753">$K1342+$K1343-$L1342-$L1343</f>
        <v>-961</v>
      </c>
    </row>
    <row r="1344" spans="1:14" x14ac:dyDescent="0.3">
      <c r="A1344" t="s">
        <v>7</v>
      </c>
      <c r="B1344">
        <v>10</v>
      </c>
      <c r="C1344">
        <v>43</v>
      </c>
      <c r="D1344">
        <v>3618</v>
      </c>
      <c r="E1344">
        <v>172</v>
      </c>
      <c r="F1344">
        <v>1</v>
      </c>
      <c r="G1344">
        <v>0</v>
      </c>
      <c r="I1344" s="7">
        <f t="shared" si="719"/>
        <v>4.3</v>
      </c>
      <c r="J1344">
        <f t="shared" si="720"/>
        <v>33</v>
      </c>
      <c r="K1344" s="5">
        <f t="shared" si="721"/>
        <v>0</v>
      </c>
      <c r="L1344" s="5">
        <f t="shared" si="722"/>
        <v>3618</v>
      </c>
    </row>
    <row r="1345" spans="1:14" x14ac:dyDescent="0.3">
      <c r="A1345" t="s">
        <v>8</v>
      </c>
      <c r="B1345">
        <v>10</v>
      </c>
      <c r="C1345">
        <v>43</v>
      </c>
      <c r="D1345">
        <v>3340</v>
      </c>
      <c r="E1345">
        <v>172</v>
      </c>
      <c r="F1345">
        <v>1</v>
      </c>
      <c r="G1345">
        <v>0</v>
      </c>
      <c r="I1345" s="7">
        <f t="shared" si="719"/>
        <v>4.3</v>
      </c>
      <c r="J1345">
        <f t="shared" si="720"/>
        <v>33</v>
      </c>
      <c r="K1345" s="5">
        <f t="shared" si="721"/>
        <v>3340</v>
      </c>
      <c r="L1345" s="5">
        <f t="shared" si="722"/>
        <v>0</v>
      </c>
      <c r="N1345">
        <f t="shared" ref="N1345" si="754">$K1344+$K1345-$L1344-$L1345</f>
        <v>-278</v>
      </c>
    </row>
    <row r="1346" spans="1:14" x14ac:dyDescent="0.3">
      <c r="A1346" t="s">
        <v>8</v>
      </c>
      <c r="B1346">
        <v>8</v>
      </c>
      <c r="C1346">
        <v>45</v>
      </c>
      <c r="D1346">
        <v>3377</v>
      </c>
      <c r="E1346">
        <v>173</v>
      </c>
      <c r="F1346">
        <v>1</v>
      </c>
      <c r="G1346">
        <v>0</v>
      </c>
      <c r="I1346" s="7">
        <f t="shared" si="719"/>
        <v>5.625</v>
      </c>
      <c r="J1346">
        <f t="shared" si="720"/>
        <v>37</v>
      </c>
      <c r="K1346" s="5">
        <f t="shared" si="721"/>
        <v>3377</v>
      </c>
      <c r="L1346" s="5">
        <f t="shared" si="722"/>
        <v>0</v>
      </c>
    </row>
    <row r="1347" spans="1:14" x14ac:dyDescent="0.3">
      <c r="A1347" t="s">
        <v>7</v>
      </c>
      <c r="B1347">
        <v>8</v>
      </c>
      <c r="C1347">
        <v>45</v>
      </c>
      <c r="D1347">
        <v>3514</v>
      </c>
      <c r="E1347">
        <v>173</v>
      </c>
      <c r="F1347">
        <v>1</v>
      </c>
      <c r="G1347">
        <v>0</v>
      </c>
      <c r="I1347" s="7">
        <f t="shared" ref="I1347:I1410" si="755">C1347/B1347</f>
        <v>5.625</v>
      </c>
      <c r="J1347">
        <f t="shared" ref="J1347:J1410" si="756">C1347-B1347</f>
        <v>37</v>
      </c>
      <c r="K1347" s="5">
        <f t="shared" ref="K1347:K1410" si="757">IF($A1347="Hungarian",$D1347,0)</f>
        <v>0</v>
      </c>
      <c r="L1347" s="5">
        <f t="shared" ref="L1347:L1410" si="758">IF($A1347="Vickrey Auction",$D1347,0)</f>
        <v>3514</v>
      </c>
      <c r="N1347">
        <f t="shared" ref="N1347" si="759">$K1346+$K1347-$L1346-$L1347</f>
        <v>-137</v>
      </c>
    </row>
    <row r="1348" spans="1:14" hidden="1" x14ac:dyDescent="0.3">
      <c r="A1348" t="s">
        <v>8</v>
      </c>
      <c r="B1348">
        <v>32</v>
      </c>
      <c r="C1348">
        <v>32</v>
      </c>
      <c r="D1348">
        <v>168</v>
      </c>
      <c r="E1348">
        <v>174</v>
      </c>
      <c r="F1348">
        <v>1</v>
      </c>
      <c r="G1348">
        <v>0</v>
      </c>
      <c r="I1348" s="7">
        <f t="shared" si="755"/>
        <v>1</v>
      </c>
      <c r="J1348">
        <f t="shared" si="756"/>
        <v>0</v>
      </c>
      <c r="K1348" s="5">
        <f t="shared" si="757"/>
        <v>168</v>
      </c>
      <c r="L1348" s="5">
        <f t="shared" si="758"/>
        <v>0</v>
      </c>
    </row>
    <row r="1349" spans="1:14" hidden="1" x14ac:dyDescent="0.3">
      <c r="A1349" t="s">
        <v>7</v>
      </c>
      <c r="B1349">
        <v>32</v>
      </c>
      <c r="C1349">
        <v>32</v>
      </c>
      <c r="D1349">
        <v>2626</v>
      </c>
      <c r="E1349">
        <v>174</v>
      </c>
      <c r="F1349">
        <v>1</v>
      </c>
      <c r="G1349">
        <v>0</v>
      </c>
      <c r="I1349" s="7">
        <f t="shared" si="755"/>
        <v>1</v>
      </c>
      <c r="J1349">
        <f t="shared" si="756"/>
        <v>0</v>
      </c>
      <c r="K1349" s="5">
        <f t="shared" si="757"/>
        <v>0</v>
      </c>
      <c r="L1349" s="5">
        <f t="shared" si="758"/>
        <v>2626</v>
      </c>
      <c r="N1349">
        <f t="shared" ref="N1349" si="760">$K1348+$K1349-$L1348-$L1349</f>
        <v>-2458</v>
      </c>
    </row>
    <row r="1350" spans="1:14" hidden="1" x14ac:dyDescent="0.3">
      <c r="A1350" t="s">
        <v>7</v>
      </c>
      <c r="B1350">
        <v>4</v>
      </c>
      <c r="C1350">
        <v>4</v>
      </c>
      <c r="D1350">
        <v>372</v>
      </c>
      <c r="E1350">
        <v>175</v>
      </c>
      <c r="F1350">
        <v>1</v>
      </c>
      <c r="G1350">
        <v>0</v>
      </c>
      <c r="I1350" s="7">
        <f t="shared" si="755"/>
        <v>1</v>
      </c>
      <c r="J1350">
        <f t="shared" si="756"/>
        <v>0</v>
      </c>
      <c r="K1350" s="5">
        <f t="shared" si="757"/>
        <v>0</v>
      </c>
      <c r="L1350" s="5">
        <f t="shared" si="758"/>
        <v>372</v>
      </c>
    </row>
    <row r="1351" spans="1:14" hidden="1" x14ac:dyDescent="0.3">
      <c r="A1351" t="s">
        <v>8</v>
      </c>
      <c r="B1351">
        <v>4</v>
      </c>
      <c r="C1351">
        <v>4</v>
      </c>
      <c r="D1351">
        <v>75</v>
      </c>
      <c r="E1351">
        <v>175</v>
      </c>
      <c r="F1351">
        <v>1</v>
      </c>
      <c r="G1351">
        <v>0</v>
      </c>
      <c r="I1351" s="7">
        <f t="shared" si="755"/>
        <v>1</v>
      </c>
      <c r="J1351">
        <f t="shared" si="756"/>
        <v>0</v>
      </c>
      <c r="K1351" s="5">
        <f t="shared" si="757"/>
        <v>75</v>
      </c>
      <c r="L1351" s="5">
        <f t="shared" si="758"/>
        <v>0</v>
      </c>
      <c r="N1351">
        <f t="shared" ref="N1351" si="761">$K1350+$K1351-$L1350-$L1351</f>
        <v>-297</v>
      </c>
    </row>
    <row r="1352" spans="1:14" hidden="1" x14ac:dyDescent="0.3">
      <c r="A1352" t="s">
        <v>8</v>
      </c>
      <c r="B1352">
        <v>11</v>
      </c>
      <c r="C1352">
        <v>11</v>
      </c>
      <c r="D1352">
        <v>153</v>
      </c>
      <c r="E1352">
        <v>176</v>
      </c>
      <c r="F1352">
        <v>1</v>
      </c>
      <c r="G1352">
        <v>0</v>
      </c>
      <c r="I1352" s="7">
        <f t="shared" si="755"/>
        <v>1</v>
      </c>
      <c r="J1352">
        <f t="shared" si="756"/>
        <v>0</v>
      </c>
      <c r="K1352" s="5">
        <f t="shared" si="757"/>
        <v>153</v>
      </c>
      <c r="L1352" s="5">
        <f t="shared" si="758"/>
        <v>0</v>
      </c>
    </row>
    <row r="1353" spans="1:14" hidden="1" x14ac:dyDescent="0.3">
      <c r="A1353" t="s">
        <v>7</v>
      </c>
      <c r="B1353">
        <v>11</v>
      </c>
      <c r="C1353">
        <v>11</v>
      </c>
      <c r="D1353">
        <v>877</v>
      </c>
      <c r="E1353">
        <v>176</v>
      </c>
      <c r="F1353">
        <v>1</v>
      </c>
      <c r="G1353">
        <v>0</v>
      </c>
      <c r="I1353" s="7">
        <f t="shared" si="755"/>
        <v>1</v>
      </c>
      <c r="J1353">
        <f t="shared" si="756"/>
        <v>0</v>
      </c>
      <c r="K1353" s="5">
        <f t="shared" si="757"/>
        <v>0</v>
      </c>
      <c r="L1353" s="5">
        <f t="shared" si="758"/>
        <v>877</v>
      </c>
      <c r="N1353">
        <f t="shared" ref="N1353" si="762">$K1352+$K1353-$L1352-$L1353</f>
        <v>-724</v>
      </c>
    </row>
    <row r="1354" spans="1:14" hidden="1" x14ac:dyDescent="0.3">
      <c r="A1354" t="s">
        <v>7</v>
      </c>
      <c r="B1354">
        <v>10</v>
      </c>
      <c r="C1354">
        <v>23</v>
      </c>
      <c r="D1354">
        <v>1663</v>
      </c>
      <c r="E1354">
        <v>177</v>
      </c>
      <c r="F1354">
        <v>1</v>
      </c>
      <c r="G1354">
        <v>0</v>
      </c>
      <c r="I1354" s="7">
        <f t="shared" si="755"/>
        <v>2.2999999999999998</v>
      </c>
      <c r="J1354">
        <f t="shared" si="756"/>
        <v>13</v>
      </c>
      <c r="K1354" s="5">
        <f t="shared" si="757"/>
        <v>0</v>
      </c>
      <c r="L1354" s="5">
        <f t="shared" si="758"/>
        <v>1663</v>
      </c>
    </row>
    <row r="1355" spans="1:14" hidden="1" x14ac:dyDescent="0.3">
      <c r="A1355" t="s">
        <v>8</v>
      </c>
      <c r="B1355">
        <v>10</v>
      </c>
      <c r="C1355">
        <v>23</v>
      </c>
      <c r="D1355">
        <v>1207</v>
      </c>
      <c r="E1355">
        <v>177</v>
      </c>
      <c r="F1355">
        <v>1</v>
      </c>
      <c r="G1355">
        <v>0</v>
      </c>
      <c r="I1355" s="7">
        <f t="shared" si="755"/>
        <v>2.2999999999999998</v>
      </c>
      <c r="J1355">
        <f t="shared" si="756"/>
        <v>13</v>
      </c>
      <c r="K1355" s="5">
        <f t="shared" si="757"/>
        <v>1207</v>
      </c>
      <c r="L1355" s="5">
        <f t="shared" si="758"/>
        <v>0</v>
      </c>
      <c r="N1355">
        <f t="shared" ref="N1355" si="763">$K1354+$K1355-$L1354-$L1355</f>
        <v>-456</v>
      </c>
    </row>
    <row r="1356" spans="1:14" hidden="1" x14ac:dyDescent="0.3">
      <c r="A1356" t="s">
        <v>7</v>
      </c>
      <c r="B1356">
        <v>43</v>
      </c>
      <c r="C1356">
        <v>43</v>
      </c>
      <c r="D1356">
        <v>3528</v>
      </c>
      <c r="E1356">
        <v>178</v>
      </c>
      <c r="F1356">
        <v>1</v>
      </c>
      <c r="G1356">
        <v>0</v>
      </c>
      <c r="I1356" s="7">
        <f t="shared" si="755"/>
        <v>1</v>
      </c>
      <c r="J1356">
        <f t="shared" si="756"/>
        <v>0</v>
      </c>
      <c r="K1356" s="5">
        <f t="shared" si="757"/>
        <v>0</v>
      </c>
      <c r="L1356" s="5">
        <f t="shared" si="758"/>
        <v>3528</v>
      </c>
    </row>
    <row r="1357" spans="1:14" hidden="1" x14ac:dyDescent="0.3">
      <c r="A1357" t="s">
        <v>8</v>
      </c>
      <c r="B1357">
        <v>43</v>
      </c>
      <c r="C1357">
        <v>43</v>
      </c>
      <c r="D1357">
        <v>176</v>
      </c>
      <c r="E1357">
        <v>178</v>
      </c>
      <c r="F1357">
        <v>1</v>
      </c>
      <c r="G1357">
        <v>0</v>
      </c>
      <c r="I1357" s="7">
        <f t="shared" si="755"/>
        <v>1</v>
      </c>
      <c r="J1357">
        <f t="shared" si="756"/>
        <v>0</v>
      </c>
      <c r="K1357" s="5">
        <f t="shared" si="757"/>
        <v>176</v>
      </c>
      <c r="L1357" s="5">
        <f t="shared" si="758"/>
        <v>0</v>
      </c>
      <c r="N1357">
        <f t="shared" ref="N1357" si="764">$K1356+$K1357-$L1356-$L1357</f>
        <v>-3352</v>
      </c>
    </row>
    <row r="1358" spans="1:14" hidden="1" x14ac:dyDescent="0.3">
      <c r="A1358" t="s">
        <v>7</v>
      </c>
      <c r="B1358">
        <v>5</v>
      </c>
      <c r="C1358">
        <v>5</v>
      </c>
      <c r="D1358">
        <v>386</v>
      </c>
      <c r="E1358">
        <v>179</v>
      </c>
      <c r="F1358">
        <v>1</v>
      </c>
      <c r="G1358">
        <v>0</v>
      </c>
      <c r="I1358" s="7">
        <f t="shared" si="755"/>
        <v>1</v>
      </c>
      <c r="J1358">
        <f t="shared" si="756"/>
        <v>0</v>
      </c>
      <c r="K1358" s="5">
        <f t="shared" si="757"/>
        <v>0</v>
      </c>
      <c r="L1358" s="5">
        <f t="shared" si="758"/>
        <v>386</v>
      </c>
    </row>
    <row r="1359" spans="1:14" hidden="1" x14ac:dyDescent="0.3">
      <c r="A1359" t="s">
        <v>8</v>
      </c>
      <c r="B1359">
        <v>5</v>
      </c>
      <c r="C1359">
        <v>5</v>
      </c>
      <c r="D1359">
        <v>178</v>
      </c>
      <c r="E1359">
        <v>179</v>
      </c>
      <c r="F1359">
        <v>1</v>
      </c>
      <c r="G1359">
        <v>0</v>
      </c>
      <c r="I1359" s="7">
        <f t="shared" si="755"/>
        <v>1</v>
      </c>
      <c r="J1359">
        <f t="shared" si="756"/>
        <v>0</v>
      </c>
      <c r="K1359" s="5">
        <f t="shared" si="757"/>
        <v>178</v>
      </c>
      <c r="L1359" s="5">
        <f t="shared" si="758"/>
        <v>0</v>
      </c>
      <c r="N1359">
        <f t="shared" ref="N1359" si="765">$K1358+$K1359-$L1358-$L1359</f>
        <v>-208</v>
      </c>
    </row>
    <row r="1360" spans="1:14" hidden="1" x14ac:dyDescent="0.3">
      <c r="A1360" t="s">
        <v>8</v>
      </c>
      <c r="B1360">
        <v>17</v>
      </c>
      <c r="C1360">
        <v>46</v>
      </c>
      <c r="D1360">
        <v>3249</v>
      </c>
      <c r="E1360">
        <v>180</v>
      </c>
      <c r="F1360">
        <v>1</v>
      </c>
      <c r="G1360">
        <v>0</v>
      </c>
      <c r="I1360" s="7">
        <f t="shared" si="755"/>
        <v>2.7058823529411766</v>
      </c>
      <c r="J1360">
        <f t="shared" si="756"/>
        <v>29</v>
      </c>
      <c r="K1360" s="5">
        <f t="shared" si="757"/>
        <v>3249</v>
      </c>
      <c r="L1360" s="5">
        <f t="shared" si="758"/>
        <v>0</v>
      </c>
    </row>
    <row r="1361" spans="1:14" hidden="1" x14ac:dyDescent="0.3">
      <c r="A1361" t="s">
        <v>7</v>
      </c>
      <c r="B1361">
        <v>17</v>
      </c>
      <c r="C1361">
        <v>46</v>
      </c>
      <c r="D1361">
        <v>3662</v>
      </c>
      <c r="E1361">
        <v>180</v>
      </c>
      <c r="F1361">
        <v>1</v>
      </c>
      <c r="G1361">
        <v>0</v>
      </c>
      <c r="I1361" s="7">
        <f t="shared" si="755"/>
        <v>2.7058823529411766</v>
      </c>
      <c r="J1361">
        <f t="shared" si="756"/>
        <v>29</v>
      </c>
      <c r="K1361" s="5">
        <f t="shared" si="757"/>
        <v>0</v>
      </c>
      <c r="L1361" s="5">
        <f t="shared" si="758"/>
        <v>3662</v>
      </c>
      <c r="N1361">
        <f t="shared" ref="N1361" si="766">$K1360+$K1361-$L1360-$L1361</f>
        <v>-413</v>
      </c>
    </row>
    <row r="1362" spans="1:14" hidden="1" x14ac:dyDescent="0.3">
      <c r="A1362" t="s">
        <v>7</v>
      </c>
      <c r="B1362">
        <v>18</v>
      </c>
      <c r="C1362">
        <v>18</v>
      </c>
      <c r="D1362">
        <v>1391</v>
      </c>
      <c r="E1362">
        <v>181</v>
      </c>
      <c r="F1362">
        <v>1</v>
      </c>
      <c r="G1362">
        <v>0</v>
      </c>
      <c r="I1362" s="7">
        <f t="shared" si="755"/>
        <v>1</v>
      </c>
      <c r="J1362">
        <f t="shared" si="756"/>
        <v>0</v>
      </c>
      <c r="K1362" s="5">
        <f t="shared" si="757"/>
        <v>0</v>
      </c>
      <c r="L1362" s="5">
        <f t="shared" si="758"/>
        <v>1391</v>
      </c>
    </row>
    <row r="1363" spans="1:14" hidden="1" x14ac:dyDescent="0.3">
      <c r="A1363" t="s">
        <v>8</v>
      </c>
      <c r="B1363">
        <v>18</v>
      </c>
      <c r="C1363">
        <v>18</v>
      </c>
      <c r="D1363">
        <v>196</v>
      </c>
      <c r="E1363">
        <v>181</v>
      </c>
      <c r="F1363">
        <v>1</v>
      </c>
      <c r="G1363">
        <v>0</v>
      </c>
      <c r="I1363" s="7">
        <f t="shared" si="755"/>
        <v>1</v>
      </c>
      <c r="J1363">
        <f t="shared" si="756"/>
        <v>0</v>
      </c>
      <c r="K1363" s="5">
        <f t="shared" si="757"/>
        <v>196</v>
      </c>
      <c r="L1363" s="5">
        <f t="shared" si="758"/>
        <v>0</v>
      </c>
      <c r="N1363">
        <f t="shared" ref="N1363" si="767">$K1362+$K1363-$L1362-$L1363</f>
        <v>-1195</v>
      </c>
    </row>
    <row r="1364" spans="1:14" hidden="1" x14ac:dyDescent="0.3">
      <c r="A1364" t="s">
        <v>8</v>
      </c>
      <c r="B1364">
        <v>16</v>
      </c>
      <c r="C1364">
        <v>47</v>
      </c>
      <c r="D1364">
        <v>3328</v>
      </c>
      <c r="E1364">
        <v>182</v>
      </c>
      <c r="F1364">
        <v>1</v>
      </c>
      <c r="G1364">
        <v>0</v>
      </c>
      <c r="I1364" s="7">
        <f t="shared" si="755"/>
        <v>2.9375</v>
      </c>
      <c r="J1364">
        <f t="shared" si="756"/>
        <v>31</v>
      </c>
      <c r="K1364" s="5">
        <f t="shared" si="757"/>
        <v>3328</v>
      </c>
      <c r="L1364" s="5">
        <f t="shared" si="758"/>
        <v>0</v>
      </c>
    </row>
    <row r="1365" spans="1:14" hidden="1" x14ac:dyDescent="0.3">
      <c r="A1365" t="s">
        <v>7</v>
      </c>
      <c r="B1365">
        <v>16</v>
      </c>
      <c r="C1365">
        <v>47</v>
      </c>
      <c r="D1365">
        <v>3761</v>
      </c>
      <c r="E1365">
        <v>182</v>
      </c>
      <c r="F1365">
        <v>1</v>
      </c>
      <c r="G1365">
        <v>0</v>
      </c>
      <c r="I1365" s="7">
        <f t="shared" si="755"/>
        <v>2.9375</v>
      </c>
      <c r="J1365">
        <f t="shared" si="756"/>
        <v>31</v>
      </c>
      <c r="K1365" s="5">
        <f t="shared" si="757"/>
        <v>0</v>
      </c>
      <c r="L1365" s="5">
        <f t="shared" si="758"/>
        <v>3761</v>
      </c>
      <c r="N1365">
        <f t="shared" ref="N1365" si="768">$K1364+$K1365-$L1364-$L1365</f>
        <v>-433</v>
      </c>
    </row>
    <row r="1366" spans="1:14" x14ac:dyDescent="0.3">
      <c r="A1366" t="s">
        <v>7</v>
      </c>
      <c r="B1366">
        <v>4</v>
      </c>
      <c r="C1366">
        <v>14</v>
      </c>
      <c r="D1366">
        <v>916</v>
      </c>
      <c r="E1366">
        <v>183</v>
      </c>
      <c r="F1366">
        <v>1</v>
      </c>
      <c r="G1366">
        <v>0</v>
      </c>
      <c r="I1366" s="7">
        <f t="shared" si="755"/>
        <v>3.5</v>
      </c>
      <c r="J1366">
        <f t="shared" si="756"/>
        <v>10</v>
      </c>
      <c r="K1366" s="5">
        <f t="shared" si="757"/>
        <v>0</v>
      </c>
      <c r="L1366" s="5">
        <f t="shared" si="758"/>
        <v>916</v>
      </c>
    </row>
    <row r="1367" spans="1:14" x14ac:dyDescent="0.3">
      <c r="A1367" t="s">
        <v>8</v>
      </c>
      <c r="B1367">
        <v>4</v>
      </c>
      <c r="C1367">
        <v>14</v>
      </c>
      <c r="D1367">
        <v>850</v>
      </c>
      <c r="E1367">
        <v>183</v>
      </c>
      <c r="F1367">
        <v>1</v>
      </c>
      <c r="G1367">
        <v>0</v>
      </c>
      <c r="I1367" s="7">
        <f t="shared" si="755"/>
        <v>3.5</v>
      </c>
      <c r="J1367">
        <f t="shared" si="756"/>
        <v>10</v>
      </c>
      <c r="K1367" s="5">
        <f t="shared" si="757"/>
        <v>850</v>
      </c>
      <c r="L1367" s="5">
        <f t="shared" si="758"/>
        <v>0</v>
      </c>
      <c r="N1367">
        <f t="shared" ref="N1367" si="769">$K1366+$K1367-$L1366-$L1367</f>
        <v>-66</v>
      </c>
    </row>
    <row r="1368" spans="1:14" hidden="1" x14ac:dyDescent="0.3">
      <c r="A1368" t="s">
        <v>7</v>
      </c>
      <c r="B1368">
        <v>13</v>
      </c>
      <c r="C1368">
        <v>17</v>
      </c>
      <c r="D1368">
        <v>1165</v>
      </c>
      <c r="E1368">
        <v>184</v>
      </c>
      <c r="F1368">
        <v>1</v>
      </c>
      <c r="G1368">
        <v>0</v>
      </c>
      <c r="I1368" s="7">
        <f t="shared" si="755"/>
        <v>1.3076923076923077</v>
      </c>
      <c r="J1368">
        <f t="shared" si="756"/>
        <v>4</v>
      </c>
      <c r="K1368" s="5">
        <f t="shared" si="757"/>
        <v>0</v>
      </c>
      <c r="L1368" s="5">
        <f t="shared" si="758"/>
        <v>1165</v>
      </c>
    </row>
    <row r="1369" spans="1:14" hidden="1" x14ac:dyDescent="0.3">
      <c r="A1369" t="s">
        <v>8</v>
      </c>
      <c r="B1369">
        <v>13</v>
      </c>
      <c r="C1369">
        <v>17</v>
      </c>
      <c r="D1369">
        <v>369</v>
      </c>
      <c r="E1369">
        <v>184</v>
      </c>
      <c r="F1369">
        <v>1</v>
      </c>
      <c r="G1369">
        <v>0</v>
      </c>
      <c r="I1369" s="7">
        <f t="shared" si="755"/>
        <v>1.3076923076923077</v>
      </c>
      <c r="J1369">
        <f t="shared" si="756"/>
        <v>4</v>
      </c>
      <c r="K1369" s="5">
        <f t="shared" si="757"/>
        <v>369</v>
      </c>
      <c r="L1369" s="5">
        <f t="shared" si="758"/>
        <v>0</v>
      </c>
      <c r="N1369">
        <f t="shared" ref="N1369" si="770">$K1368+$K1369-$L1368-$L1369</f>
        <v>-796</v>
      </c>
    </row>
    <row r="1370" spans="1:14" hidden="1" x14ac:dyDescent="0.3">
      <c r="A1370" t="s">
        <v>7</v>
      </c>
      <c r="B1370">
        <v>16</v>
      </c>
      <c r="C1370">
        <v>29</v>
      </c>
      <c r="D1370">
        <v>1852</v>
      </c>
      <c r="E1370">
        <v>185</v>
      </c>
      <c r="F1370">
        <v>1</v>
      </c>
      <c r="G1370">
        <v>0</v>
      </c>
      <c r="I1370" s="7">
        <f t="shared" si="755"/>
        <v>1.8125</v>
      </c>
      <c r="J1370">
        <f t="shared" si="756"/>
        <v>13</v>
      </c>
      <c r="K1370" s="5">
        <f t="shared" si="757"/>
        <v>0</v>
      </c>
      <c r="L1370" s="5">
        <f t="shared" si="758"/>
        <v>1852</v>
      </c>
    </row>
    <row r="1371" spans="1:14" hidden="1" x14ac:dyDescent="0.3">
      <c r="A1371" t="s">
        <v>8</v>
      </c>
      <c r="B1371">
        <v>16</v>
      </c>
      <c r="C1371">
        <v>29</v>
      </c>
      <c r="D1371">
        <v>1209</v>
      </c>
      <c r="E1371">
        <v>185</v>
      </c>
      <c r="F1371">
        <v>1</v>
      </c>
      <c r="G1371">
        <v>0</v>
      </c>
      <c r="I1371" s="7">
        <f t="shared" si="755"/>
        <v>1.8125</v>
      </c>
      <c r="J1371">
        <f t="shared" si="756"/>
        <v>13</v>
      </c>
      <c r="K1371" s="5">
        <f t="shared" si="757"/>
        <v>1209</v>
      </c>
      <c r="L1371" s="5">
        <f t="shared" si="758"/>
        <v>0</v>
      </c>
      <c r="N1371">
        <f t="shared" ref="N1371" si="771">$K1370+$K1371-$L1370-$L1371</f>
        <v>-643</v>
      </c>
    </row>
    <row r="1372" spans="1:14" hidden="1" x14ac:dyDescent="0.3">
      <c r="A1372" t="s">
        <v>8</v>
      </c>
      <c r="B1372">
        <v>14</v>
      </c>
      <c r="C1372">
        <v>29</v>
      </c>
      <c r="D1372">
        <v>1524</v>
      </c>
      <c r="E1372">
        <v>186</v>
      </c>
      <c r="F1372">
        <v>1</v>
      </c>
      <c r="G1372">
        <v>0</v>
      </c>
      <c r="I1372" s="7">
        <f t="shared" si="755"/>
        <v>2.0714285714285716</v>
      </c>
      <c r="J1372">
        <f t="shared" si="756"/>
        <v>15</v>
      </c>
      <c r="K1372" s="5">
        <f t="shared" si="757"/>
        <v>1524</v>
      </c>
      <c r="L1372" s="5">
        <f t="shared" si="758"/>
        <v>0</v>
      </c>
    </row>
    <row r="1373" spans="1:14" hidden="1" x14ac:dyDescent="0.3">
      <c r="A1373" t="s">
        <v>7</v>
      </c>
      <c r="B1373">
        <v>14</v>
      </c>
      <c r="C1373">
        <v>29</v>
      </c>
      <c r="D1373">
        <v>2240</v>
      </c>
      <c r="E1373">
        <v>186</v>
      </c>
      <c r="F1373">
        <v>1</v>
      </c>
      <c r="G1373">
        <v>0</v>
      </c>
      <c r="I1373" s="7">
        <f t="shared" si="755"/>
        <v>2.0714285714285716</v>
      </c>
      <c r="J1373">
        <f t="shared" si="756"/>
        <v>15</v>
      </c>
      <c r="K1373" s="5">
        <f t="shared" si="757"/>
        <v>0</v>
      </c>
      <c r="L1373" s="5">
        <f t="shared" si="758"/>
        <v>2240</v>
      </c>
      <c r="N1373">
        <f t="shared" ref="N1373" si="772">$K1372+$K1373-$L1372-$L1373</f>
        <v>-716</v>
      </c>
    </row>
    <row r="1374" spans="1:14" hidden="1" x14ac:dyDescent="0.3">
      <c r="A1374" t="s">
        <v>7</v>
      </c>
      <c r="B1374">
        <v>26</v>
      </c>
      <c r="C1374">
        <v>46</v>
      </c>
      <c r="D1374">
        <v>3627</v>
      </c>
      <c r="E1374">
        <v>187</v>
      </c>
      <c r="F1374">
        <v>1</v>
      </c>
      <c r="G1374">
        <v>0</v>
      </c>
      <c r="I1374" s="7">
        <f t="shared" si="755"/>
        <v>1.7692307692307692</v>
      </c>
      <c r="J1374">
        <f t="shared" si="756"/>
        <v>20</v>
      </c>
      <c r="K1374" s="5">
        <f t="shared" si="757"/>
        <v>0</v>
      </c>
      <c r="L1374" s="5">
        <f t="shared" si="758"/>
        <v>3627</v>
      </c>
    </row>
    <row r="1375" spans="1:14" hidden="1" x14ac:dyDescent="0.3">
      <c r="A1375" t="s">
        <v>8</v>
      </c>
      <c r="B1375">
        <v>26</v>
      </c>
      <c r="C1375">
        <v>46</v>
      </c>
      <c r="D1375">
        <v>2106</v>
      </c>
      <c r="E1375">
        <v>187</v>
      </c>
      <c r="F1375">
        <v>1</v>
      </c>
      <c r="G1375">
        <v>0</v>
      </c>
      <c r="I1375" s="7">
        <f t="shared" si="755"/>
        <v>1.7692307692307692</v>
      </c>
      <c r="J1375">
        <f t="shared" si="756"/>
        <v>20</v>
      </c>
      <c r="K1375" s="5">
        <f t="shared" si="757"/>
        <v>2106</v>
      </c>
      <c r="L1375" s="5">
        <f t="shared" si="758"/>
        <v>0</v>
      </c>
      <c r="N1375">
        <f t="shared" ref="N1375" si="773">$K1374+$K1375-$L1374-$L1375</f>
        <v>-1521</v>
      </c>
    </row>
    <row r="1376" spans="1:14" hidden="1" x14ac:dyDescent="0.3">
      <c r="A1376" t="s">
        <v>7</v>
      </c>
      <c r="B1376">
        <v>11</v>
      </c>
      <c r="C1376">
        <v>25</v>
      </c>
      <c r="D1376">
        <v>1487</v>
      </c>
      <c r="E1376">
        <v>188</v>
      </c>
      <c r="F1376">
        <v>1</v>
      </c>
      <c r="G1376">
        <v>0</v>
      </c>
      <c r="I1376" s="7">
        <f t="shared" si="755"/>
        <v>2.2727272727272729</v>
      </c>
      <c r="J1376">
        <f t="shared" si="756"/>
        <v>14</v>
      </c>
      <c r="K1376" s="5">
        <f t="shared" si="757"/>
        <v>0</v>
      </c>
      <c r="L1376" s="5">
        <f t="shared" si="758"/>
        <v>1487</v>
      </c>
    </row>
    <row r="1377" spans="1:14" hidden="1" x14ac:dyDescent="0.3">
      <c r="A1377" t="s">
        <v>8</v>
      </c>
      <c r="B1377">
        <v>11</v>
      </c>
      <c r="C1377">
        <v>25</v>
      </c>
      <c r="D1377">
        <v>1252</v>
      </c>
      <c r="E1377">
        <v>188</v>
      </c>
      <c r="F1377">
        <v>1</v>
      </c>
      <c r="G1377">
        <v>0</v>
      </c>
      <c r="I1377" s="7">
        <f t="shared" si="755"/>
        <v>2.2727272727272729</v>
      </c>
      <c r="J1377">
        <f t="shared" si="756"/>
        <v>14</v>
      </c>
      <c r="K1377" s="5">
        <f t="shared" si="757"/>
        <v>1252</v>
      </c>
      <c r="L1377" s="5">
        <f t="shared" si="758"/>
        <v>0</v>
      </c>
      <c r="N1377">
        <f t="shared" ref="N1377" si="774">$K1376+$K1377-$L1376-$L1377</f>
        <v>-235</v>
      </c>
    </row>
    <row r="1378" spans="1:14" hidden="1" x14ac:dyDescent="0.3">
      <c r="A1378" t="s">
        <v>7</v>
      </c>
      <c r="B1378">
        <v>3</v>
      </c>
      <c r="C1378">
        <v>3</v>
      </c>
      <c r="D1378">
        <v>346</v>
      </c>
      <c r="E1378">
        <v>189</v>
      </c>
      <c r="F1378">
        <v>1</v>
      </c>
      <c r="G1378">
        <v>0</v>
      </c>
      <c r="I1378" s="7">
        <f t="shared" si="755"/>
        <v>1</v>
      </c>
      <c r="J1378">
        <f t="shared" si="756"/>
        <v>0</v>
      </c>
      <c r="K1378" s="5">
        <f t="shared" si="757"/>
        <v>0</v>
      </c>
      <c r="L1378" s="5">
        <f t="shared" si="758"/>
        <v>346</v>
      </c>
    </row>
    <row r="1379" spans="1:14" hidden="1" x14ac:dyDescent="0.3">
      <c r="A1379" t="s">
        <v>8</v>
      </c>
      <c r="B1379">
        <v>3</v>
      </c>
      <c r="C1379">
        <v>3</v>
      </c>
      <c r="D1379">
        <v>107</v>
      </c>
      <c r="E1379">
        <v>189</v>
      </c>
      <c r="F1379">
        <v>1</v>
      </c>
      <c r="G1379">
        <v>0</v>
      </c>
      <c r="I1379" s="7">
        <f t="shared" si="755"/>
        <v>1</v>
      </c>
      <c r="J1379">
        <f t="shared" si="756"/>
        <v>0</v>
      </c>
      <c r="K1379" s="5">
        <f t="shared" si="757"/>
        <v>107</v>
      </c>
      <c r="L1379" s="5">
        <f t="shared" si="758"/>
        <v>0</v>
      </c>
      <c r="N1379">
        <f t="shared" ref="N1379" si="775">$K1378+$K1379-$L1378-$L1379</f>
        <v>-239</v>
      </c>
    </row>
    <row r="1380" spans="1:14" hidden="1" x14ac:dyDescent="0.3">
      <c r="A1380" t="s">
        <v>8</v>
      </c>
      <c r="B1380">
        <v>8</v>
      </c>
      <c r="C1380">
        <v>8</v>
      </c>
      <c r="D1380">
        <v>67</v>
      </c>
      <c r="E1380">
        <v>190</v>
      </c>
      <c r="F1380">
        <v>1</v>
      </c>
      <c r="G1380">
        <v>0</v>
      </c>
      <c r="I1380" s="7">
        <f t="shared" si="755"/>
        <v>1</v>
      </c>
      <c r="J1380">
        <f t="shared" si="756"/>
        <v>0</v>
      </c>
      <c r="K1380" s="5">
        <f t="shared" si="757"/>
        <v>67</v>
      </c>
      <c r="L1380" s="5">
        <f t="shared" si="758"/>
        <v>0</v>
      </c>
    </row>
    <row r="1381" spans="1:14" hidden="1" x14ac:dyDescent="0.3">
      <c r="A1381" t="s">
        <v>7</v>
      </c>
      <c r="B1381">
        <v>8</v>
      </c>
      <c r="C1381">
        <v>8</v>
      </c>
      <c r="D1381">
        <v>552</v>
      </c>
      <c r="E1381">
        <v>190</v>
      </c>
      <c r="F1381">
        <v>1</v>
      </c>
      <c r="G1381">
        <v>0</v>
      </c>
      <c r="I1381" s="7">
        <f t="shared" si="755"/>
        <v>1</v>
      </c>
      <c r="J1381">
        <f t="shared" si="756"/>
        <v>0</v>
      </c>
      <c r="K1381" s="5">
        <f t="shared" si="757"/>
        <v>0</v>
      </c>
      <c r="L1381" s="5">
        <f t="shared" si="758"/>
        <v>552</v>
      </c>
      <c r="N1381">
        <f t="shared" ref="N1381" si="776">$K1380+$K1381-$L1380-$L1381</f>
        <v>-485</v>
      </c>
    </row>
    <row r="1382" spans="1:14" hidden="1" x14ac:dyDescent="0.3">
      <c r="A1382" t="s">
        <v>7</v>
      </c>
      <c r="B1382">
        <v>23</v>
      </c>
      <c r="C1382">
        <v>23</v>
      </c>
      <c r="D1382">
        <v>1700</v>
      </c>
      <c r="E1382">
        <v>191</v>
      </c>
      <c r="F1382">
        <v>1</v>
      </c>
      <c r="G1382">
        <v>0</v>
      </c>
      <c r="I1382" s="7">
        <f t="shared" si="755"/>
        <v>1</v>
      </c>
      <c r="J1382">
        <f t="shared" si="756"/>
        <v>0</v>
      </c>
      <c r="K1382" s="5">
        <f t="shared" si="757"/>
        <v>0</v>
      </c>
      <c r="L1382" s="5">
        <f t="shared" si="758"/>
        <v>1700</v>
      </c>
    </row>
    <row r="1383" spans="1:14" hidden="1" x14ac:dyDescent="0.3">
      <c r="A1383" t="s">
        <v>8</v>
      </c>
      <c r="B1383">
        <v>23</v>
      </c>
      <c r="C1383">
        <v>23</v>
      </c>
      <c r="D1383">
        <v>165</v>
      </c>
      <c r="E1383">
        <v>191</v>
      </c>
      <c r="F1383">
        <v>1</v>
      </c>
      <c r="G1383">
        <v>0</v>
      </c>
      <c r="I1383" s="7">
        <f t="shared" si="755"/>
        <v>1</v>
      </c>
      <c r="J1383">
        <f t="shared" si="756"/>
        <v>0</v>
      </c>
      <c r="K1383" s="5">
        <f t="shared" si="757"/>
        <v>165</v>
      </c>
      <c r="L1383" s="5">
        <f t="shared" si="758"/>
        <v>0</v>
      </c>
      <c r="N1383">
        <f t="shared" ref="N1383" si="777">$K1382+$K1383-$L1382-$L1383</f>
        <v>-1535</v>
      </c>
    </row>
    <row r="1384" spans="1:14" hidden="1" x14ac:dyDescent="0.3">
      <c r="A1384" t="s">
        <v>7</v>
      </c>
      <c r="B1384">
        <v>23</v>
      </c>
      <c r="C1384">
        <v>23</v>
      </c>
      <c r="D1384">
        <v>1758</v>
      </c>
      <c r="E1384">
        <v>192</v>
      </c>
      <c r="F1384">
        <v>1</v>
      </c>
      <c r="G1384">
        <v>0</v>
      </c>
      <c r="I1384" s="7">
        <f t="shared" si="755"/>
        <v>1</v>
      </c>
      <c r="J1384">
        <f t="shared" si="756"/>
        <v>0</v>
      </c>
      <c r="K1384" s="5">
        <f t="shared" si="757"/>
        <v>0</v>
      </c>
      <c r="L1384" s="5">
        <f t="shared" si="758"/>
        <v>1758</v>
      </c>
    </row>
    <row r="1385" spans="1:14" hidden="1" x14ac:dyDescent="0.3">
      <c r="A1385" t="s">
        <v>8</v>
      </c>
      <c r="B1385">
        <v>23</v>
      </c>
      <c r="C1385">
        <v>23</v>
      </c>
      <c r="D1385">
        <v>179</v>
      </c>
      <c r="E1385">
        <v>192</v>
      </c>
      <c r="F1385">
        <v>1</v>
      </c>
      <c r="G1385">
        <v>0</v>
      </c>
      <c r="I1385" s="7">
        <f t="shared" si="755"/>
        <v>1</v>
      </c>
      <c r="J1385">
        <f t="shared" si="756"/>
        <v>0</v>
      </c>
      <c r="K1385" s="5">
        <f t="shared" si="757"/>
        <v>179</v>
      </c>
      <c r="L1385" s="5">
        <f t="shared" si="758"/>
        <v>0</v>
      </c>
      <c r="N1385">
        <f t="shared" ref="N1385" si="778">$K1384+$K1385-$L1384-$L1385</f>
        <v>-1579</v>
      </c>
    </row>
    <row r="1386" spans="1:14" hidden="1" x14ac:dyDescent="0.3">
      <c r="A1386" t="s">
        <v>7</v>
      </c>
      <c r="B1386">
        <v>25</v>
      </c>
      <c r="C1386">
        <v>27</v>
      </c>
      <c r="D1386">
        <v>1866</v>
      </c>
      <c r="E1386">
        <v>193</v>
      </c>
      <c r="F1386">
        <v>1</v>
      </c>
      <c r="G1386">
        <v>0</v>
      </c>
      <c r="I1386" s="7">
        <f t="shared" si="755"/>
        <v>1.08</v>
      </c>
      <c r="J1386">
        <f t="shared" si="756"/>
        <v>2</v>
      </c>
      <c r="K1386" s="5">
        <f t="shared" si="757"/>
        <v>0</v>
      </c>
      <c r="L1386" s="5">
        <f t="shared" si="758"/>
        <v>1866</v>
      </c>
    </row>
    <row r="1387" spans="1:14" hidden="1" x14ac:dyDescent="0.3">
      <c r="A1387" t="s">
        <v>8</v>
      </c>
      <c r="B1387">
        <v>25</v>
      </c>
      <c r="C1387">
        <v>27</v>
      </c>
      <c r="D1387">
        <v>370</v>
      </c>
      <c r="E1387">
        <v>193</v>
      </c>
      <c r="F1387">
        <v>1</v>
      </c>
      <c r="G1387">
        <v>0</v>
      </c>
      <c r="I1387" s="7">
        <f t="shared" si="755"/>
        <v>1.08</v>
      </c>
      <c r="J1387">
        <f t="shared" si="756"/>
        <v>2</v>
      </c>
      <c r="K1387" s="5">
        <f t="shared" si="757"/>
        <v>370</v>
      </c>
      <c r="L1387" s="5">
        <f t="shared" si="758"/>
        <v>0</v>
      </c>
      <c r="N1387">
        <f t="shared" ref="N1387" si="779">$K1386+$K1387-$L1386-$L1387</f>
        <v>-1496</v>
      </c>
    </row>
    <row r="1388" spans="1:14" hidden="1" x14ac:dyDescent="0.3">
      <c r="A1388" t="s">
        <v>8</v>
      </c>
      <c r="B1388">
        <v>17</v>
      </c>
      <c r="C1388">
        <v>17</v>
      </c>
      <c r="D1388">
        <v>170</v>
      </c>
      <c r="E1388">
        <v>194</v>
      </c>
      <c r="F1388">
        <v>1</v>
      </c>
      <c r="G1388">
        <v>0</v>
      </c>
      <c r="I1388" s="7">
        <f t="shared" si="755"/>
        <v>1</v>
      </c>
      <c r="J1388">
        <f t="shared" si="756"/>
        <v>0</v>
      </c>
      <c r="K1388" s="5">
        <f t="shared" si="757"/>
        <v>170</v>
      </c>
      <c r="L1388" s="5">
        <f t="shared" si="758"/>
        <v>0</v>
      </c>
    </row>
    <row r="1389" spans="1:14" hidden="1" x14ac:dyDescent="0.3">
      <c r="A1389" t="s">
        <v>7</v>
      </c>
      <c r="B1389">
        <v>17</v>
      </c>
      <c r="C1389">
        <v>17</v>
      </c>
      <c r="D1389">
        <v>1304</v>
      </c>
      <c r="E1389">
        <v>194</v>
      </c>
      <c r="F1389">
        <v>1</v>
      </c>
      <c r="G1389">
        <v>0</v>
      </c>
      <c r="I1389" s="7">
        <f t="shared" si="755"/>
        <v>1</v>
      </c>
      <c r="J1389">
        <f t="shared" si="756"/>
        <v>0</v>
      </c>
      <c r="K1389" s="5">
        <f t="shared" si="757"/>
        <v>0</v>
      </c>
      <c r="L1389" s="5">
        <f t="shared" si="758"/>
        <v>1304</v>
      </c>
      <c r="N1389">
        <f t="shared" ref="N1389" si="780">$K1388+$K1389-$L1388-$L1389</f>
        <v>-1134</v>
      </c>
    </row>
    <row r="1390" spans="1:14" hidden="1" x14ac:dyDescent="0.3">
      <c r="A1390" t="s">
        <v>7</v>
      </c>
      <c r="B1390">
        <v>21</v>
      </c>
      <c r="C1390">
        <v>45</v>
      </c>
      <c r="D1390">
        <v>3341</v>
      </c>
      <c r="E1390">
        <v>195</v>
      </c>
      <c r="F1390">
        <v>1</v>
      </c>
      <c r="G1390">
        <v>0</v>
      </c>
      <c r="I1390" s="7">
        <f t="shared" si="755"/>
        <v>2.1428571428571428</v>
      </c>
      <c r="J1390">
        <f t="shared" si="756"/>
        <v>24</v>
      </c>
      <c r="K1390" s="5">
        <f t="shared" si="757"/>
        <v>0</v>
      </c>
      <c r="L1390" s="5">
        <f t="shared" si="758"/>
        <v>3341</v>
      </c>
    </row>
    <row r="1391" spans="1:14" hidden="1" x14ac:dyDescent="0.3">
      <c r="A1391" t="s">
        <v>8</v>
      </c>
      <c r="B1391">
        <v>21</v>
      </c>
      <c r="C1391">
        <v>45</v>
      </c>
      <c r="D1391">
        <v>2436</v>
      </c>
      <c r="E1391">
        <v>195</v>
      </c>
      <c r="F1391">
        <v>1</v>
      </c>
      <c r="G1391">
        <v>0</v>
      </c>
      <c r="I1391" s="7">
        <f t="shared" si="755"/>
        <v>2.1428571428571428</v>
      </c>
      <c r="J1391">
        <f t="shared" si="756"/>
        <v>24</v>
      </c>
      <c r="K1391" s="5">
        <f t="shared" si="757"/>
        <v>2436</v>
      </c>
      <c r="L1391" s="5">
        <f t="shared" si="758"/>
        <v>0</v>
      </c>
      <c r="N1391">
        <f t="shared" ref="N1391" si="781">$K1390+$K1391-$L1390-$L1391</f>
        <v>-905</v>
      </c>
    </row>
    <row r="1392" spans="1:14" hidden="1" x14ac:dyDescent="0.3">
      <c r="A1392" t="s">
        <v>7</v>
      </c>
      <c r="B1392">
        <v>30</v>
      </c>
      <c r="C1392">
        <v>30</v>
      </c>
      <c r="D1392">
        <v>2228</v>
      </c>
      <c r="E1392">
        <v>196</v>
      </c>
      <c r="F1392">
        <v>1</v>
      </c>
      <c r="G1392">
        <v>0</v>
      </c>
      <c r="I1392" s="7">
        <f t="shared" si="755"/>
        <v>1</v>
      </c>
      <c r="J1392">
        <f t="shared" si="756"/>
        <v>0</v>
      </c>
      <c r="K1392" s="5">
        <f t="shared" si="757"/>
        <v>0</v>
      </c>
      <c r="L1392" s="5">
        <f t="shared" si="758"/>
        <v>2228</v>
      </c>
    </row>
    <row r="1393" spans="1:14" hidden="1" x14ac:dyDescent="0.3">
      <c r="A1393" t="s">
        <v>8</v>
      </c>
      <c r="B1393">
        <v>30</v>
      </c>
      <c r="C1393">
        <v>30</v>
      </c>
      <c r="D1393">
        <v>129</v>
      </c>
      <c r="E1393">
        <v>196</v>
      </c>
      <c r="F1393">
        <v>1</v>
      </c>
      <c r="G1393">
        <v>0</v>
      </c>
      <c r="I1393" s="7">
        <f t="shared" si="755"/>
        <v>1</v>
      </c>
      <c r="J1393">
        <f t="shared" si="756"/>
        <v>0</v>
      </c>
      <c r="K1393" s="5">
        <f t="shared" si="757"/>
        <v>129</v>
      </c>
      <c r="L1393" s="5">
        <f t="shared" si="758"/>
        <v>0</v>
      </c>
      <c r="N1393">
        <f t="shared" ref="N1393" si="782">$K1392+$K1393-$L1392-$L1393</f>
        <v>-2099</v>
      </c>
    </row>
    <row r="1394" spans="1:14" hidden="1" x14ac:dyDescent="0.3">
      <c r="A1394" t="s">
        <v>7</v>
      </c>
      <c r="B1394">
        <v>27</v>
      </c>
      <c r="C1394">
        <v>38</v>
      </c>
      <c r="D1394">
        <v>2813</v>
      </c>
      <c r="E1394">
        <v>197</v>
      </c>
      <c r="F1394">
        <v>1</v>
      </c>
      <c r="G1394">
        <v>0</v>
      </c>
      <c r="I1394" s="7">
        <f t="shared" si="755"/>
        <v>1.4074074074074074</v>
      </c>
      <c r="J1394">
        <f t="shared" si="756"/>
        <v>11</v>
      </c>
      <c r="K1394" s="5">
        <f t="shared" si="757"/>
        <v>0</v>
      </c>
      <c r="L1394" s="5">
        <f t="shared" si="758"/>
        <v>2813</v>
      </c>
    </row>
    <row r="1395" spans="1:14" hidden="1" x14ac:dyDescent="0.3">
      <c r="A1395" t="s">
        <v>8</v>
      </c>
      <c r="B1395">
        <v>27</v>
      </c>
      <c r="C1395">
        <v>38</v>
      </c>
      <c r="D1395">
        <v>1122</v>
      </c>
      <c r="E1395">
        <v>197</v>
      </c>
      <c r="F1395">
        <v>1</v>
      </c>
      <c r="G1395">
        <v>0</v>
      </c>
      <c r="I1395" s="7">
        <f t="shared" si="755"/>
        <v>1.4074074074074074</v>
      </c>
      <c r="J1395">
        <f t="shared" si="756"/>
        <v>11</v>
      </c>
      <c r="K1395" s="5">
        <f t="shared" si="757"/>
        <v>1122</v>
      </c>
      <c r="L1395" s="5">
        <f t="shared" si="758"/>
        <v>0</v>
      </c>
      <c r="N1395">
        <f t="shared" ref="N1395" si="783">$K1394+$K1395-$L1394-$L1395</f>
        <v>-1691</v>
      </c>
    </row>
    <row r="1396" spans="1:14" hidden="1" x14ac:dyDescent="0.3">
      <c r="A1396" t="s">
        <v>7</v>
      </c>
      <c r="B1396">
        <v>26</v>
      </c>
      <c r="C1396">
        <v>26</v>
      </c>
      <c r="D1396">
        <v>1807</v>
      </c>
      <c r="E1396">
        <v>198</v>
      </c>
      <c r="F1396">
        <v>1</v>
      </c>
      <c r="G1396">
        <v>0</v>
      </c>
      <c r="I1396" s="7">
        <f t="shared" si="755"/>
        <v>1</v>
      </c>
      <c r="J1396">
        <f t="shared" si="756"/>
        <v>0</v>
      </c>
      <c r="K1396" s="5">
        <f t="shared" si="757"/>
        <v>0</v>
      </c>
      <c r="L1396" s="5">
        <f t="shared" si="758"/>
        <v>1807</v>
      </c>
    </row>
    <row r="1397" spans="1:14" hidden="1" x14ac:dyDescent="0.3">
      <c r="A1397" t="s">
        <v>8</v>
      </c>
      <c r="B1397">
        <v>26</v>
      </c>
      <c r="C1397">
        <v>26</v>
      </c>
      <c r="D1397">
        <v>162</v>
      </c>
      <c r="E1397">
        <v>198</v>
      </c>
      <c r="F1397">
        <v>1</v>
      </c>
      <c r="G1397">
        <v>0</v>
      </c>
      <c r="I1397" s="7">
        <f t="shared" si="755"/>
        <v>1</v>
      </c>
      <c r="J1397">
        <f t="shared" si="756"/>
        <v>0</v>
      </c>
      <c r="K1397" s="5">
        <f t="shared" si="757"/>
        <v>162</v>
      </c>
      <c r="L1397" s="5">
        <f t="shared" si="758"/>
        <v>0</v>
      </c>
      <c r="N1397">
        <f t="shared" ref="N1397" si="784">$K1396+$K1397-$L1396-$L1397</f>
        <v>-1645</v>
      </c>
    </row>
    <row r="1398" spans="1:14" hidden="1" x14ac:dyDescent="0.3">
      <c r="A1398" t="s">
        <v>7</v>
      </c>
      <c r="B1398">
        <v>14</v>
      </c>
      <c r="C1398">
        <v>27</v>
      </c>
      <c r="D1398">
        <v>1799</v>
      </c>
      <c r="E1398">
        <v>199</v>
      </c>
      <c r="F1398">
        <v>1</v>
      </c>
      <c r="G1398">
        <v>0</v>
      </c>
      <c r="I1398" s="7">
        <f t="shared" si="755"/>
        <v>1.9285714285714286</v>
      </c>
      <c r="J1398">
        <f t="shared" si="756"/>
        <v>13</v>
      </c>
      <c r="K1398" s="5">
        <f t="shared" si="757"/>
        <v>0</v>
      </c>
      <c r="L1398" s="5">
        <f t="shared" si="758"/>
        <v>1799</v>
      </c>
    </row>
    <row r="1399" spans="1:14" hidden="1" x14ac:dyDescent="0.3">
      <c r="A1399" t="s">
        <v>8</v>
      </c>
      <c r="B1399">
        <v>14</v>
      </c>
      <c r="C1399">
        <v>27</v>
      </c>
      <c r="D1399">
        <v>1331</v>
      </c>
      <c r="E1399">
        <v>199</v>
      </c>
      <c r="F1399">
        <v>1</v>
      </c>
      <c r="G1399">
        <v>0</v>
      </c>
      <c r="I1399" s="7">
        <f t="shared" si="755"/>
        <v>1.9285714285714286</v>
      </c>
      <c r="J1399">
        <f t="shared" si="756"/>
        <v>13</v>
      </c>
      <c r="K1399" s="5">
        <f t="shared" si="757"/>
        <v>1331</v>
      </c>
      <c r="L1399" s="5">
        <f t="shared" si="758"/>
        <v>0</v>
      </c>
      <c r="N1399">
        <f t="shared" ref="N1399" si="785">$K1398+$K1399-$L1398-$L1399</f>
        <v>-468</v>
      </c>
    </row>
    <row r="1400" spans="1:14" hidden="1" x14ac:dyDescent="0.3">
      <c r="A1400" t="s">
        <v>7</v>
      </c>
      <c r="B1400">
        <v>12</v>
      </c>
      <c r="C1400">
        <v>31</v>
      </c>
      <c r="D1400">
        <v>2284</v>
      </c>
      <c r="E1400">
        <v>200</v>
      </c>
      <c r="F1400">
        <v>1</v>
      </c>
      <c r="G1400">
        <v>0</v>
      </c>
      <c r="I1400" s="7">
        <f t="shared" si="755"/>
        <v>2.5833333333333335</v>
      </c>
      <c r="J1400">
        <f t="shared" si="756"/>
        <v>19</v>
      </c>
      <c r="K1400" s="5">
        <f t="shared" si="757"/>
        <v>0</v>
      </c>
      <c r="L1400" s="5">
        <f t="shared" si="758"/>
        <v>2284</v>
      </c>
    </row>
    <row r="1401" spans="1:14" hidden="1" x14ac:dyDescent="0.3">
      <c r="A1401" t="s">
        <v>8</v>
      </c>
      <c r="B1401">
        <v>12</v>
      </c>
      <c r="C1401">
        <v>31</v>
      </c>
      <c r="D1401">
        <v>1717</v>
      </c>
      <c r="E1401">
        <v>200</v>
      </c>
      <c r="F1401">
        <v>1</v>
      </c>
      <c r="G1401">
        <v>0</v>
      </c>
      <c r="I1401" s="7">
        <f t="shared" si="755"/>
        <v>2.5833333333333335</v>
      </c>
      <c r="J1401">
        <f t="shared" si="756"/>
        <v>19</v>
      </c>
      <c r="K1401" s="5">
        <f t="shared" si="757"/>
        <v>1717</v>
      </c>
      <c r="L1401" s="5">
        <f t="shared" si="758"/>
        <v>0</v>
      </c>
      <c r="N1401">
        <f t="shared" ref="N1401" si="786">$K1400+$K1401-$L1400-$L1401</f>
        <v>-567</v>
      </c>
    </row>
    <row r="1402" spans="1:14" hidden="1" x14ac:dyDescent="0.3">
      <c r="A1402" t="s">
        <v>7</v>
      </c>
      <c r="B1402">
        <v>37</v>
      </c>
      <c r="C1402">
        <v>37</v>
      </c>
      <c r="D1402">
        <v>2970</v>
      </c>
      <c r="E1402">
        <v>201</v>
      </c>
      <c r="F1402">
        <v>1</v>
      </c>
      <c r="G1402">
        <v>0</v>
      </c>
      <c r="I1402" s="7">
        <f t="shared" si="755"/>
        <v>1</v>
      </c>
      <c r="J1402">
        <f t="shared" si="756"/>
        <v>0</v>
      </c>
      <c r="K1402" s="5">
        <f t="shared" si="757"/>
        <v>0</v>
      </c>
      <c r="L1402" s="5">
        <f t="shared" si="758"/>
        <v>2970</v>
      </c>
    </row>
    <row r="1403" spans="1:14" hidden="1" x14ac:dyDescent="0.3">
      <c r="A1403" t="s">
        <v>8</v>
      </c>
      <c r="B1403">
        <v>37</v>
      </c>
      <c r="C1403">
        <v>37</v>
      </c>
      <c r="D1403">
        <v>178</v>
      </c>
      <c r="E1403">
        <v>201</v>
      </c>
      <c r="F1403">
        <v>1</v>
      </c>
      <c r="G1403">
        <v>0</v>
      </c>
      <c r="I1403" s="7">
        <f t="shared" si="755"/>
        <v>1</v>
      </c>
      <c r="J1403">
        <f t="shared" si="756"/>
        <v>0</v>
      </c>
      <c r="K1403" s="5">
        <f t="shared" si="757"/>
        <v>178</v>
      </c>
      <c r="L1403" s="5">
        <f t="shared" si="758"/>
        <v>0</v>
      </c>
      <c r="N1403">
        <f t="shared" ref="N1403" si="787">$K1402+$K1403-$L1402-$L1403</f>
        <v>-2792</v>
      </c>
    </row>
    <row r="1404" spans="1:14" hidden="1" x14ac:dyDescent="0.3">
      <c r="A1404" t="s">
        <v>8</v>
      </c>
      <c r="B1404">
        <v>11</v>
      </c>
      <c r="C1404">
        <v>11</v>
      </c>
      <c r="D1404">
        <v>190</v>
      </c>
      <c r="E1404">
        <v>202</v>
      </c>
      <c r="F1404">
        <v>1</v>
      </c>
      <c r="G1404">
        <v>0</v>
      </c>
      <c r="I1404" s="7">
        <f t="shared" si="755"/>
        <v>1</v>
      </c>
      <c r="J1404">
        <f t="shared" si="756"/>
        <v>0</v>
      </c>
      <c r="K1404" s="5">
        <f t="shared" si="757"/>
        <v>190</v>
      </c>
      <c r="L1404" s="5">
        <f t="shared" si="758"/>
        <v>0</v>
      </c>
    </row>
    <row r="1405" spans="1:14" hidden="1" x14ac:dyDescent="0.3">
      <c r="A1405" t="s">
        <v>7</v>
      </c>
      <c r="B1405">
        <v>11</v>
      </c>
      <c r="C1405">
        <v>11</v>
      </c>
      <c r="D1405">
        <v>762</v>
      </c>
      <c r="E1405">
        <v>202</v>
      </c>
      <c r="F1405">
        <v>1</v>
      </c>
      <c r="G1405">
        <v>0</v>
      </c>
      <c r="I1405" s="7">
        <f t="shared" si="755"/>
        <v>1</v>
      </c>
      <c r="J1405">
        <f t="shared" si="756"/>
        <v>0</v>
      </c>
      <c r="K1405" s="5">
        <f t="shared" si="757"/>
        <v>0</v>
      </c>
      <c r="L1405" s="5">
        <f t="shared" si="758"/>
        <v>762</v>
      </c>
      <c r="N1405">
        <f t="shared" ref="N1405" si="788">$K1404+$K1405-$L1404-$L1405</f>
        <v>-572</v>
      </c>
    </row>
    <row r="1406" spans="1:14" hidden="1" x14ac:dyDescent="0.3">
      <c r="A1406" t="s">
        <v>8</v>
      </c>
      <c r="B1406">
        <v>30</v>
      </c>
      <c r="C1406">
        <v>30</v>
      </c>
      <c r="D1406">
        <v>188</v>
      </c>
      <c r="E1406">
        <v>203</v>
      </c>
      <c r="F1406">
        <v>1</v>
      </c>
      <c r="G1406">
        <v>0</v>
      </c>
      <c r="I1406" s="7">
        <f t="shared" si="755"/>
        <v>1</v>
      </c>
      <c r="J1406">
        <f t="shared" si="756"/>
        <v>0</v>
      </c>
      <c r="K1406" s="5">
        <f t="shared" si="757"/>
        <v>188</v>
      </c>
      <c r="L1406" s="5">
        <f t="shared" si="758"/>
        <v>0</v>
      </c>
    </row>
    <row r="1407" spans="1:14" hidden="1" x14ac:dyDescent="0.3">
      <c r="A1407" t="s">
        <v>7</v>
      </c>
      <c r="B1407">
        <v>30</v>
      </c>
      <c r="C1407">
        <v>30</v>
      </c>
      <c r="D1407">
        <v>2592</v>
      </c>
      <c r="E1407">
        <v>203</v>
      </c>
      <c r="F1407">
        <v>1</v>
      </c>
      <c r="G1407">
        <v>0</v>
      </c>
      <c r="I1407" s="7">
        <f t="shared" si="755"/>
        <v>1</v>
      </c>
      <c r="J1407">
        <f t="shared" si="756"/>
        <v>0</v>
      </c>
      <c r="K1407" s="5">
        <f t="shared" si="757"/>
        <v>0</v>
      </c>
      <c r="L1407" s="5">
        <f t="shared" si="758"/>
        <v>2592</v>
      </c>
      <c r="N1407">
        <f t="shared" ref="N1407" si="789">$K1406+$K1407-$L1406-$L1407</f>
        <v>-2404</v>
      </c>
    </row>
    <row r="1408" spans="1:14" hidden="1" x14ac:dyDescent="0.3">
      <c r="A1408" t="s">
        <v>8</v>
      </c>
      <c r="B1408">
        <v>21</v>
      </c>
      <c r="C1408">
        <v>21</v>
      </c>
      <c r="D1408">
        <v>148</v>
      </c>
      <c r="E1408">
        <v>204</v>
      </c>
      <c r="F1408">
        <v>1</v>
      </c>
      <c r="G1408">
        <v>0</v>
      </c>
      <c r="I1408" s="7">
        <f t="shared" si="755"/>
        <v>1</v>
      </c>
      <c r="J1408">
        <f t="shared" si="756"/>
        <v>0</v>
      </c>
      <c r="K1408" s="5">
        <f t="shared" si="757"/>
        <v>148</v>
      </c>
      <c r="L1408" s="5">
        <f t="shared" si="758"/>
        <v>0</v>
      </c>
    </row>
    <row r="1409" spans="1:14" hidden="1" x14ac:dyDescent="0.3">
      <c r="A1409" t="s">
        <v>7</v>
      </c>
      <c r="B1409">
        <v>21</v>
      </c>
      <c r="C1409">
        <v>21</v>
      </c>
      <c r="D1409">
        <v>1826</v>
      </c>
      <c r="E1409">
        <v>204</v>
      </c>
      <c r="F1409">
        <v>1</v>
      </c>
      <c r="G1409">
        <v>0</v>
      </c>
      <c r="I1409" s="7">
        <f t="shared" si="755"/>
        <v>1</v>
      </c>
      <c r="J1409">
        <f t="shared" si="756"/>
        <v>0</v>
      </c>
      <c r="K1409" s="5">
        <f t="shared" si="757"/>
        <v>0</v>
      </c>
      <c r="L1409" s="5">
        <f t="shared" si="758"/>
        <v>1826</v>
      </c>
      <c r="N1409">
        <f t="shared" ref="N1409" si="790">$K1408+$K1409-$L1408-$L1409</f>
        <v>-1678</v>
      </c>
    </row>
    <row r="1410" spans="1:14" hidden="1" x14ac:dyDescent="0.3">
      <c r="A1410" t="s">
        <v>8</v>
      </c>
      <c r="B1410">
        <v>2</v>
      </c>
      <c r="C1410">
        <v>2</v>
      </c>
      <c r="D1410">
        <v>44</v>
      </c>
      <c r="E1410">
        <v>205</v>
      </c>
      <c r="F1410">
        <v>1</v>
      </c>
      <c r="G1410">
        <v>0</v>
      </c>
      <c r="I1410" s="7">
        <f t="shared" si="755"/>
        <v>1</v>
      </c>
      <c r="J1410">
        <f t="shared" si="756"/>
        <v>0</v>
      </c>
      <c r="K1410" s="5">
        <f t="shared" si="757"/>
        <v>44</v>
      </c>
      <c r="L1410" s="5">
        <f t="shared" si="758"/>
        <v>0</v>
      </c>
    </row>
    <row r="1411" spans="1:14" hidden="1" x14ac:dyDescent="0.3">
      <c r="A1411" t="s">
        <v>7</v>
      </c>
      <c r="B1411">
        <v>2</v>
      </c>
      <c r="C1411">
        <v>2</v>
      </c>
      <c r="D1411">
        <v>156</v>
      </c>
      <c r="E1411">
        <v>205</v>
      </c>
      <c r="F1411">
        <v>1</v>
      </c>
      <c r="G1411">
        <v>0</v>
      </c>
      <c r="I1411" s="7">
        <f t="shared" ref="I1411:I1474" si="791">C1411/B1411</f>
        <v>1</v>
      </c>
      <c r="J1411">
        <f t="shared" ref="J1411:J1474" si="792">C1411-B1411</f>
        <v>0</v>
      </c>
      <c r="K1411" s="5">
        <f t="shared" ref="K1411:K1474" si="793">IF($A1411="Hungarian",$D1411,0)</f>
        <v>0</v>
      </c>
      <c r="L1411" s="5">
        <f t="shared" ref="L1411:L1474" si="794">IF($A1411="Vickrey Auction",$D1411,0)</f>
        <v>156</v>
      </c>
      <c r="N1411">
        <f t="shared" ref="N1411" si="795">$K1410+$K1411-$L1410-$L1411</f>
        <v>-112</v>
      </c>
    </row>
    <row r="1412" spans="1:14" hidden="1" x14ac:dyDescent="0.3">
      <c r="A1412" t="s">
        <v>8</v>
      </c>
      <c r="B1412">
        <v>17</v>
      </c>
      <c r="C1412">
        <v>17</v>
      </c>
      <c r="D1412">
        <v>128</v>
      </c>
      <c r="E1412">
        <v>206</v>
      </c>
      <c r="F1412">
        <v>1</v>
      </c>
      <c r="G1412">
        <v>0</v>
      </c>
      <c r="I1412" s="7">
        <f t="shared" si="791"/>
        <v>1</v>
      </c>
      <c r="J1412">
        <f t="shared" si="792"/>
        <v>0</v>
      </c>
      <c r="K1412" s="5">
        <f t="shared" si="793"/>
        <v>128</v>
      </c>
      <c r="L1412" s="5">
        <f t="shared" si="794"/>
        <v>0</v>
      </c>
    </row>
    <row r="1413" spans="1:14" hidden="1" x14ac:dyDescent="0.3">
      <c r="A1413" t="s">
        <v>7</v>
      </c>
      <c r="B1413">
        <v>17</v>
      </c>
      <c r="C1413">
        <v>17</v>
      </c>
      <c r="D1413">
        <v>1318</v>
      </c>
      <c r="E1413">
        <v>206</v>
      </c>
      <c r="F1413">
        <v>1</v>
      </c>
      <c r="G1413">
        <v>0</v>
      </c>
      <c r="I1413" s="7">
        <f t="shared" si="791"/>
        <v>1</v>
      </c>
      <c r="J1413">
        <f t="shared" si="792"/>
        <v>0</v>
      </c>
      <c r="K1413" s="5">
        <f t="shared" si="793"/>
        <v>0</v>
      </c>
      <c r="L1413" s="5">
        <f t="shared" si="794"/>
        <v>1318</v>
      </c>
      <c r="N1413">
        <f t="shared" ref="N1413" si="796">$K1412+$K1413-$L1412-$L1413</f>
        <v>-1190</v>
      </c>
    </row>
    <row r="1414" spans="1:14" hidden="1" x14ac:dyDescent="0.3">
      <c r="A1414" t="s">
        <v>7</v>
      </c>
      <c r="B1414">
        <v>6</v>
      </c>
      <c r="C1414">
        <v>6</v>
      </c>
      <c r="D1414">
        <v>391</v>
      </c>
      <c r="E1414">
        <v>207</v>
      </c>
      <c r="F1414">
        <v>1</v>
      </c>
      <c r="G1414">
        <v>0</v>
      </c>
      <c r="I1414" s="7">
        <f t="shared" si="791"/>
        <v>1</v>
      </c>
      <c r="J1414">
        <f t="shared" si="792"/>
        <v>0</v>
      </c>
      <c r="K1414" s="5">
        <f t="shared" si="793"/>
        <v>0</v>
      </c>
      <c r="L1414" s="5">
        <f t="shared" si="794"/>
        <v>391</v>
      </c>
    </row>
    <row r="1415" spans="1:14" hidden="1" x14ac:dyDescent="0.3">
      <c r="A1415" t="s">
        <v>8</v>
      </c>
      <c r="B1415">
        <v>6</v>
      </c>
      <c r="C1415">
        <v>6</v>
      </c>
      <c r="D1415">
        <v>163</v>
      </c>
      <c r="E1415">
        <v>207</v>
      </c>
      <c r="F1415">
        <v>1</v>
      </c>
      <c r="G1415">
        <v>0</v>
      </c>
      <c r="I1415" s="7">
        <f t="shared" si="791"/>
        <v>1</v>
      </c>
      <c r="J1415">
        <f t="shared" si="792"/>
        <v>0</v>
      </c>
      <c r="K1415" s="5">
        <f t="shared" si="793"/>
        <v>163</v>
      </c>
      <c r="L1415" s="5">
        <f t="shared" si="794"/>
        <v>0</v>
      </c>
      <c r="N1415">
        <f t="shared" ref="N1415" si="797">$K1414+$K1415-$L1414-$L1415</f>
        <v>-228</v>
      </c>
    </row>
    <row r="1416" spans="1:14" hidden="1" x14ac:dyDescent="0.3">
      <c r="A1416" t="s">
        <v>7</v>
      </c>
      <c r="B1416">
        <v>14</v>
      </c>
      <c r="C1416">
        <v>15</v>
      </c>
      <c r="D1416">
        <v>1031</v>
      </c>
      <c r="E1416">
        <v>208</v>
      </c>
      <c r="F1416">
        <v>1</v>
      </c>
      <c r="G1416">
        <v>0</v>
      </c>
      <c r="I1416" s="7">
        <f t="shared" si="791"/>
        <v>1.0714285714285714</v>
      </c>
      <c r="J1416">
        <f t="shared" si="792"/>
        <v>1</v>
      </c>
      <c r="K1416" s="5">
        <f t="shared" si="793"/>
        <v>0</v>
      </c>
      <c r="L1416" s="5">
        <f t="shared" si="794"/>
        <v>1031</v>
      </c>
    </row>
    <row r="1417" spans="1:14" hidden="1" x14ac:dyDescent="0.3">
      <c r="A1417" t="s">
        <v>8</v>
      </c>
      <c r="B1417">
        <v>14</v>
      </c>
      <c r="C1417">
        <v>15</v>
      </c>
      <c r="D1417">
        <v>229</v>
      </c>
      <c r="E1417">
        <v>208</v>
      </c>
      <c r="F1417">
        <v>1</v>
      </c>
      <c r="G1417">
        <v>0</v>
      </c>
      <c r="I1417" s="7">
        <f t="shared" si="791"/>
        <v>1.0714285714285714</v>
      </c>
      <c r="J1417">
        <f t="shared" si="792"/>
        <v>1</v>
      </c>
      <c r="K1417" s="5">
        <f t="shared" si="793"/>
        <v>229</v>
      </c>
      <c r="L1417" s="5">
        <f t="shared" si="794"/>
        <v>0</v>
      </c>
      <c r="N1417">
        <f t="shared" ref="N1417" si="798">$K1416+$K1417-$L1416-$L1417</f>
        <v>-802</v>
      </c>
    </row>
    <row r="1418" spans="1:14" x14ac:dyDescent="0.3">
      <c r="A1418" t="s">
        <v>8</v>
      </c>
      <c r="B1418">
        <v>9</v>
      </c>
      <c r="C1418">
        <v>47</v>
      </c>
      <c r="D1418">
        <v>3946</v>
      </c>
      <c r="E1418">
        <v>209</v>
      </c>
      <c r="F1418">
        <v>0</v>
      </c>
      <c r="G1418">
        <v>1</v>
      </c>
      <c r="I1418" s="7">
        <f t="shared" si="791"/>
        <v>5.2222222222222223</v>
      </c>
      <c r="J1418">
        <f t="shared" si="792"/>
        <v>38</v>
      </c>
      <c r="K1418" s="5">
        <f t="shared" si="793"/>
        <v>3946</v>
      </c>
      <c r="L1418" s="5">
        <f t="shared" si="794"/>
        <v>0</v>
      </c>
    </row>
    <row r="1419" spans="1:14" x14ac:dyDescent="0.3">
      <c r="A1419" t="s">
        <v>7</v>
      </c>
      <c r="B1419">
        <v>9</v>
      </c>
      <c r="C1419">
        <v>47</v>
      </c>
      <c r="D1419">
        <v>3647</v>
      </c>
      <c r="E1419">
        <v>209</v>
      </c>
      <c r="F1419">
        <v>0</v>
      </c>
      <c r="G1419">
        <v>1</v>
      </c>
      <c r="I1419" s="7">
        <f t="shared" si="791"/>
        <v>5.2222222222222223</v>
      </c>
      <c r="J1419">
        <f t="shared" si="792"/>
        <v>38</v>
      </c>
      <c r="K1419" s="5">
        <f t="shared" si="793"/>
        <v>0</v>
      </c>
      <c r="L1419" s="5">
        <f t="shared" si="794"/>
        <v>3647</v>
      </c>
      <c r="N1419">
        <f t="shared" ref="N1419" si="799">$K1418+$K1419-$L1418-$L1419</f>
        <v>299</v>
      </c>
    </row>
    <row r="1420" spans="1:14" hidden="1" x14ac:dyDescent="0.3">
      <c r="A1420" t="s">
        <v>8</v>
      </c>
      <c r="B1420">
        <v>39</v>
      </c>
      <c r="C1420">
        <v>39</v>
      </c>
      <c r="D1420">
        <v>166</v>
      </c>
      <c r="E1420">
        <v>210</v>
      </c>
      <c r="F1420">
        <v>1</v>
      </c>
      <c r="G1420">
        <v>0</v>
      </c>
      <c r="I1420" s="7">
        <f t="shared" si="791"/>
        <v>1</v>
      </c>
      <c r="J1420">
        <f t="shared" si="792"/>
        <v>0</v>
      </c>
      <c r="K1420" s="5">
        <f t="shared" si="793"/>
        <v>166</v>
      </c>
      <c r="L1420" s="5">
        <f t="shared" si="794"/>
        <v>0</v>
      </c>
    </row>
    <row r="1421" spans="1:14" hidden="1" x14ac:dyDescent="0.3">
      <c r="A1421" t="s">
        <v>7</v>
      </c>
      <c r="B1421">
        <v>39</v>
      </c>
      <c r="C1421">
        <v>39</v>
      </c>
      <c r="D1421">
        <v>3097</v>
      </c>
      <c r="E1421">
        <v>210</v>
      </c>
      <c r="F1421">
        <v>1</v>
      </c>
      <c r="G1421">
        <v>0</v>
      </c>
      <c r="I1421" s="7">
        <f t="shared" si="791"/>
        <v>1</v>
      </c>
      <c r="J1421">
        <f t="shared" si="792"/>
        <v>0</v>
      </c>
      <c r="K1421" s="5">
        <f t="shared" si="793"/>
        <v>0</v>
      </c>
      <c r="L1421" s="5">
        <f t="shared" si="794"/>
        <v>3097</v>
      </c>
      <c r="N1421">
        <f t="shared" ref="N1421" si="800">$K1420+$K1421-$L1420-$L1421</f>
        <v>-2931</v>
      </c>
    </row>
    <row r="1422" spans="1:14" x14ac:dyDescent="0.3">
      <c r="A1422" t="s">
        <v>8</v>
      </c>
      <c r="B1422">
        <v>2</v>
      </c>
      <c r="C1422">
        <v>35</v>
      </c>
      <c r="D1422">
        <v>3450</v>
      </c>
      <c r="E1422">
        <v>211</v>
      </c>
      <c r="F1422">
        <v>1</v>
      </c>
      <c r="G1422">
        <v>0</v>
      </c>
      <c r="I1422" s="7">
        <f t="shared" si="791"/>
        <v>17.5</v>
      </c>
      <c r="J1422">
        <f t="shared" si="792"/>
        <v>33</v>
      </c>
      <c r="K1422" s="5">
        <f t="shared" si="793"/>
        <v>3450</v>
      </c>
      <c r="L1422" s="5">
        <f t="shared" si="794"/>
        <v>0</v>
      </c>
    </row>
    <row r="1423" spans="1:14" x14ac:dyDescent="0.3">
      <c r="A1423" t="s">
        <v>7</v>
      </c>
      <c r="B1423">
        <v>2</v>
      </c>
      <c r="C1423">
        <v>35</v>
      </c>
      <c r="D1423">
        <v>3521</v>
      </c>
      <c r="E1423">
        <v>211</v>
      </c>
      <c r="F1423">
        <v>1</v>
      </c>
      <c r="G1423">
        <v>0</v>
      </c>
      <c r="I1423" s="7">
        <f t="shared" si="791"/>
        <v>17.5</v>
      </c>
      <c r="J1423">
        <f t="shared" si="792"/>
        <v>33</v>
      </c>
      <c r="K1423" s="5">
        <f t="shared" si="793"/>
        <v>0</v>
      </c>
      <c r="L1423" s="5">
        <f t="shared" si="794"/>
        <v>3521</v>
      </c>
      <c r="N1423">
        <f t="shared" ref="N1423" si="801">$K1422+$K1423-$L1422-$L1423</f>
        <v>-71</v>
      </c>
    </row>
    <row r="1424" spans="1:14" hidden="1" x14ac:dyDescent="0.3">
      <c r="A1424" t="s">
        <v>8</v>
      </c>
      <c r="B1424">
        <v>14</v>
      </c>
      <c r="C1424">
        <v>14</v>
      </c>
      <c r="D1424">
        <v>164</v>
      </c>
      <c r="E1424">
        <v>212</v>
      </c>
      <c r="F1424">
        <v>1</v>
      </c>
      <c r="G1424">
        <v>0</v>
      </c>
      <c r="I1424" s="7">
        <f t="shared" si="791"/>
        <v>1</v>
      </c>
      <c r="J1424">
        <f t="shared" si="792"/>
        <v>0</v>
      </c>
      <c r="K1424" s="5">
        <f t="shared" si="793"/>
        <v>164</v>
      </c>
      <c r="L1424" s="5">
        <f t="shared" si="794"/>
        <v>0</v>
      </c>
    </row>
    <row r="1425" spans="1:14" hidden="1" x14ac:dyDescent="0.3">
      <c r="A1425" t="s">
        <v>7</v>
      </c>
      <c r="B1425">
        <v>14</v>
      </c>
      <c r="C1425">
        <v>14</v>
      </c>
      <c r="D1425">
        <v>964</v>
      </c>
      <c r="E1425">
        <v>212</v>
      </c>
      <c r="F1425">
        <v>1</v>
      </c>
      <c r="G1425">
        <v>0</v>
      </c>
      <c r="I1425" s="7">
        <f t="shared" si="791"/>
        <v>1</v>
      </c>
      <c r="J1425">
        <f t="shared" si="792"/>
        <v>0</v>
      </c>
      <c r="K1425" s="5">
        <f t="shared" si="793"/>
        <v>0</v>
      </c>
      <c r="L1425" s="5">
        <f t="shared" si="794"/>
        <v>964</v>
      </c>
      <c r="N1425">
        <f t="shared" ref="N1425" si="802">$K1424+$K1425-$L1424-$L1425</f>
        <v>-800</v>
      </c>
    </row>
    <row r="1426" spans="1:14" hidden="1" x14ac:dyDescent="0.3">
      <c r="A1426" t="s">
        <v>8</v>
      </c>
      <c r="B1426">
        <v>9</v>
      </c>
      <c r="C1426">
        <v>9</v>
      </c>
      <c r="D1426">
        <v>102</v>
      </c>
      <c r="E1426">
        <v>213</v>
      </c>
      <c r="F1426">
        <v>1</v>
      </c>
      <c r="G1426">
        <v>0</v>
      </c>
      <c r="I1426" s="7">
        <f t="shared" si="791"/>
        <v>1</v>
      </c>
      <c r="J1426">
        <f t="shared" si="792"/>
        <v>0</v>
      </c>
      <c r="K1426" s="5">
        <f t="shared" si="793"/>
        <v>102</v>
      </c>
      <c r="L1426" s="5">
        <f t="shared" si="794"/>
        <v>0</v>
      </c>
    </row>
    <row r="1427" spans="1:14" hidden="1" x14ac:dyDescent="0.3">
      <c r="A1427" t="s">
        <v>7</v>
      </c>
      <c r="B1427">
        <v>9</v>
      </c>
      <c r="C1427">
        <v>9</v>
      </c>
      <c r="D1427">
        <v>662</v>
      </c>
      <c r="E1427">
        <v>213</v>
      </c>
      <c r="F1427">
        <v>1</v>
      </c>
      <c r="G1427">
        <v>0</v>
      </c>
      <c r="I1427" s="7">
        <f t="shared" si="791"/>
        <v>1</v>
      </c>
      <c r="J1427">
        <f t="shared" si="792"/>
        <v>0</v>
      </c>
      <c r="K1427" s="5">
        <f t="shared" si="793"/>
        <v>0</v>
      </c>
      <c r="L1427" s="5">
        <f t="shared" si="794"/>
        <v>662</v>
      </c>
      <c r="N1427">
        <f t="shared" ref="N1427" si="803">$K1426+$K1427-$L1426-$L1427</f>
        <v>-560</v>
      </c>
    </row>
    <row r="1428" spans="1:14" hidden="1" x14ac:dyDescent="0.3">
      <c r="A1428" t="s">
        <v>8</v>
      </c>
      <c r="B1428">
        <v>2</v>
      </c>
      <c r="C1428">
        <v>2</v>
      </c>
      <c r="D1428">
        <v>89</v>
      </c>
      <c r="E1428">
        <v>214</v>
      </c>
      <c r="F1428">
        <v>1</v>
      </c>
      <c r="G1428">
        <v>0</v>
      </c>
      <c r="I1428" s="7">
        <f t="shared" si="791"/>
        <v>1</v>
      </c>
      <c r="J1428">
        <f t="shared" si="792"/>
        <v>0</v>
      </c>
      <c r="K1428" s="5">
        <f t="shared" si="793"/>
        <v>89</v>
      </c>
      <c r="L1428" s="5">
        <f t="shared" si="794"/>
        <v>0</v>
      </c>
    </row>
    <row r="1429" spans="1:14" hidden="1" x14ac:dyDescent="0.3">
      <c r="A1429" t="s">
        <v>7</v>
      </c>
      <c r="B1429">
        <v>2</v>
      </c>
      <c r="C1429">
        <v>2</v>
      </c>
      <c r="D1429">
        <v>138</v>
      </c>
      <c r="E1429">
        <v>214</v>
      </c>
      <c r="F1429">
        <v>1</v>
      </c>
      <c r="G1429">
        <v>0</v>
      </c>
      <c r="I1429" s="7">
        <f t="shared" si="791"/>
        <v>1</v>
      </c>
      <c r="J1429">
        <f t="shared" si="792"/>
        <v>0</v>
      </c>
      <c r="K1429" s="5">
        <f t="shared" si="793"/>
        <v>0</v>
      </c>
      <c r="L1429" s="5">
        <f t="shared" si="794"/>
        <v>138</v>
      </c>
      <c r="N1429">
        <f t="shared" ref="N1429" si="804">$K1428+$K1429-$L1428-$L1429</f>
        <v>-49</v>
      </c>
    </row>
    <row r="1430" spans="1:14" x14ac:dyDescent="0.3">
      <c r="A1430" t="s">
        <v>8</v>
      </c>
      <c r="B1430">
        <v>6</v>
      </c>
      <c r="C1430">
        <v>29</v>
      </c>
      <c r="D1430">
        <v>2068</v>
      </c>
      <c r="E1430">
        <v>215</v>
      </c>
      <c r="F1430">
        <v>1</v>
      </c>
      <c r="G1430">
        <v>0</v>
      </c>
      <c r="I1430" s="7">
        <f t="shared" si="791"/>
        <v>4.833333333333333</v>
      </c>
      <c r="J1430">
        <f t="shared" si="792"/>
        <v>23</v>
      </c>
      <c r="K1430" s="5">
        <f t="shared" si="793"/>
        <v>2068</v>
      </c>
      <c r="L1430" s="5">
        <f t="shared" si="794"/>
        <v>0</v>
      </c>
    </row>
    <row r="1431" spans="1:14" x14ac:dyDescent="0.3">
      <c r="A1431" t="s">
        <v>7</v>
      </c>
      <c r="B1431">
        <v>6</v>
      </c>
      <c r="C1431">
        <v>29</v>
      </c>
      <c r="D1431">
        <v>2097</v>
      </c>
      <c r="E1431">
        <v>215</v>
      </c>
      <c r="F1431">
        <v>1</v>
      </c>
      <c r="G1431">
        <v>0</v>
      </c>
      <c r="I1431" s="7">
        <f t="shared" si="791"/>
        <v>4.833333333333333</v>
      </c>
      <c r="J1431">
        <f t="shared" si="792"/>
        <v>23</v>
      </c>
      <c r="K1431" s="5">
        <f t="shared" si="793"/>
        <v>0</v>
      </c>
      <c r="L1431" s="5">
        <f t="shared" si="794"/>
        <v>2097</v>
      </c>
      <c r="N1431">
        <f t="shared" ref="N1431" si="805">$K1430+$K1431-$L1430-$L1431</f>
        <v>-29</v>
      </c>
    </row>
    <row r="1432" spans="1:14" hidden="1" x14ac:dyDescent="0.3">
      <c r="A1432" t="s">
        <v>8</v>
      </c>
      <c r="B1432">
        <v>23</v>
      </c>
      <c r="C1432">
        <v>50</v>
      </c>
      <c r="D1432">
        <v>2757</v>
      </c>
      <c r="E1432">
        <v>216</v>
      </c>
      <c r="F1432">
        <v>1</v>
      </c>
      <c r="G1432">
        <v>0</v>
      </c>
      <c r="I1432" s="7">
        <f t="shared" si="791"/>
        <v>2.1739130434782608</v>
      </c>
      <c r="J1432">
        <f t="shared" si="792"/>
        <v>27</v>
      </c>
      <c r="K1432" s="5">
        <f t="shared" si="793"/>
        <v>2757</v>
      </c>
      <c r="L1432" s="5">
        <f t="shared" si="794"/>
        <v>0</v>
      </c>
    </row>
    <row r="1433" spans="1:14" hidden="1" x14ac:dyDescent="0.3">
      <c r="A1433" t="s">
        <v>7</v>
      </c>
      <c r="B1433">
        <v>23</v>
      </c>
      <c r="C1433">
        <v>50</v>
      </c>
      <c r="D1433">
        <v>3616</v>
      </c>
      <c r="E1433">
        <v>216</v>
      </c>
      <c r="F1433">
        <v>1</v>
      </c>
      <c r="G1433">
        <v>0</v>
      </c>
      <c r="I1433" s="7">
        <f t="shared" si="791"/>
        <v>2.1739130434782608</v>
      </c>
      <c r="J1433">
        <f t="shared" si="792"/>
        <v>27</v>
      </c>
      <c r="K1433" s="5">
        <f t="shared" si="793"/>
        <v>0</v>
      </c>
      <c r="L1433" s="5">
        <f t="shared" si="794"/>
        <v>3616</v>
      </c>
      <c r="N1433">
        <f t="shared" ref="N1433" si="806">$K1432+$K1433-$L1432-$L1433</f>
        <v>-859</v>
      </c>
    </row>
    <row r="1434" spans="1:14" hidden="1" x14ac:dyDescent="0.3">
      <c r="A1434" t="s">
        <v>8</v>
      </c>
      <c r="B1434">
        <v>26</v>
      </c>
      <c r="C1434">
        <v>26</v>
      </c>
      <c r="D1434">
        <v>154</v>
      </c>
      <c r="E1434">
        <v>217</v>
      </c>
      <c r="F1434">
        <v>1</v>
      </c>
      <c r="G1434">
        <v>0</v>
      </c>
      <c r="I1434" s="7">
        <f t="shared" si="791"/>
        <v>1</v>
      </c>
      <c r="J1434">
        <f t="shared" si="792"/>
        <v>0</v>
      </c>
      <c r="K1434" s="5">
        <f t="shared" si="793"/>
        <v>154</v>
      </c>
      <c r="L1434" s="5">
        <f t="shared" si="794"/>
        <v>0</v>
      </c>
    </row>
    <row r="1435" spans="1:14" hidden="1" x14ac:dyDescent="0.3">
      <c r="A1435" t="s">
        <v>7</v>
      </c>
      <c r="B1435">
        <v>26</v>
      </c>
      <c r="C1435">
        <v>26</v>
      </c>
      <c r="D1435">
        <v>1948</v>
      </c>
      <c r="E1435">
        <v>217</v>
      </c>
      <c r="F1435">
        <v>1</v>
      </c>
      <c r="G1435">
        <v>0</v>
      </c>
      <c r="I1435" s="7">
        <f t="shared" si="791"/>
        <v>1</v>
      </c>
      <c r="J1435">
        <f t="shared" si="792"/>
        <v>0</v>
      </c>
      <c r="K1435" s="5">
        <f t="shared" si="793"/>
        <v>0</v>
      </c>
      <c r="L1435" s="5">
        <f t="shared" si="794"/>
        <v>1948</v>
      </c>
      <c r="N1435">
        <f t="shared" ref="N1435" si="807">$K1434+$K1435-$L1434-$L1435</f>
        <v>-1794</v>
      </c>
    </row>
    <row r="1436" spans="1:14" x14ac:dyDescent="0.3">
      <c r="A1436" t="s">
        <v>8</v>
      </c>
      <c r="B1436">
        <v>3</v>
      </c>
      <c r="C1436">
        <v>41</v>
      </c>
      <c r="D1436">
        <v>3376</v>
      </c>
      <c r="E1436">
        <v>218</v>
      </c>
      <c r="F1436">
        <v>0</v>
      </c>
      <c r="G1436">
        <v>1</v>
      </c>
      <c r="I1436" s="7">
        <f t="shared" si="791"/>
        <v>13.666666666666666</v>
      </c>
      <c r="J1436">
        <f t="shared" si="792"/>
        <v>38</v>
      </c>
      <c r="K1436" s="5">
        <f t="shared" si="793"/>
        <v>3376</v>
      </c>
      <c r="L1436" s="5">
        <f t="shared" si="794"/>
        <v>0</v>
      </c>
    </row>
    <row r="1437" spans="1:14" x14ac:dyDescent="0.3">
      <c r="A1437" t="s">
        <v>7</v>
      </c>
      <c r="B1437">
        <v>3</v>
      </c>
      <c r="C1437">
        <v>41</v>
      </c>
      <c r="D1437">
        <v>3259</v>
      </c>
      <c r="E1437">
        <v>218</v>
      </c>
      <c r="F1437">
        <v>0</v>
      </c>
      <c r="G1437">
        <v>1</v>
      </c>
      <c r="I1437" s="7">
        <f t="shared" si="791"/>
        <v>13.666666666666666</v>
      </c>
      <c r="J1437">
        <f t="shared" si="792"/>
        <v>38</v>
      </c>
      <c r="K1437" s="5">
        <f t="shared" si="793"/>
        <v>0</v>
      </c>
      <c r="L1437" s="5">
        <f t="shared" si="794"/>
        <v>3259</v>
      </c>
      <c r="N1437">
        <f t="shared" ref="N1437" si="808">$K1436+$K1437-$L1436-$L1437</f>
        <v>117</v>
      </c>
    </row>
    <row r="1438" spans="1:14" hidden="1" x14ac:dyDescent="0.3">
      <c r="A1438" t="s">
        <v>8</v>
      </c>
      <c r="B1438">
        <v>26</v>
      </c>
      <c r="C1438">
        <v>26</v>
      </c>
      <c r="D1438">
        <v>153</v>
      </c>
      <c r="E1438">
        <v>219</v>
      </c>
      <c r="F1438">
        <v>1</v>
      </c>
      <c r="G1438">
        <v>0</v>
      </c>
      <c r="I1438" s="7">
        <f t="shared" si="791"/>
        <v>1</v>
      </c>
      <c r="J1438">
        <f t="shared" si="792"/>
        <v>0</v>
      </c>
      <c r="K1438" s="5">
        <f t="shared" si="793"/>
        <v>153</v>
      </c>
      <c r="L1438" s="5">
        <f t="shared" si="794"/>
        <v>0</v>
      </c>
    </row>
    <row r="1439" spans="1:14" hidden="1" x14ac:dyDescent="0.3">
      <c r="A1439" t="s">
        <v>7</v>
      </c>
      <c r="B1439">
        <v>26</v>
      </c>
      <c r="C1439">
        <v>26</v>
      </c>
      <c r="D1439">
        <v>2222</v>
      </c>
      <c r="E1439">
        <v>219</v>
      </c>
      <c r="F1439">
        <v>1</v>
      </c>
      <c r="G1439">
        <v>0</v>
      </c>
      <c r="I1439" s="7">
        <f t="shared" si="791"/>
        <v>1</v>
      </c>
      <c r="J1439">
        <f t="shared" si="792"/>
        <v>0</v>
      </c>
      <c r="K1439" s="5">
        <f t="shared" si="793"/>
        <v>0</v>
      </c>
      <c r="L1439" s="5">
        <f t="shared" si="794"/>
        <v>2222</v>
      </c>
      <c r="N1439">
        <f t="shared" ref="N1439" si="809">$K1438+$K1439-$L1438-$L1439</f>
        <v>-2069</v>
      </c>
    </row>
    <row r="1440" spans="1:14" hidden="1" x14ac:dyDescent="0.3">
      <c r="A1440" t="s">
        <v>8</v>
      </c>
      <c r="B1440">
        <v>33</v>
      </c>
      <c r="C1440">
        <v>33</v>
      </c>
      <c r="D1440">
        <v>201</v>
      </c>
      <c r="E1440">
        <v>220</v>
      </c>
      <c r="F1440">
        <v>1</v>
      </c>
      <c r="G1440">
        <v>0</v>
      </c>
      <c r="I1440" s="7">
        <f t="shared" si="791"/>
        <v>1</v>
      </c>
      <c r="J1440">
        <f t="shared" si="792"/>
        <v>0</v>
      </c>
      <c r="K1440" s="5">
        <f t="shared" si="793"/>
        <v>201</v>
      </c>
      <c r="L1440" s="5">
        <f t="shared" si="794"/>
        <v>0</v>
      </c>
    </row>
    <row r="1441" spans="1:14" hidden="1" x14ac:dyDescent="0.3">
      <c r="A1441" t="s">
        <v>7</v>
      </c>
      <c r="B1441">
        <v>33</v>
      </c>
      <c r="C1441">
        <v>33</v>
      </c>
      <c r="D1441">
        <v>2610</v>
      </c>
      <c r="E1441">
        <v>220</v>
      </c>
      <c r="F1441">
        <v>1</v>
      </c>
      <c r="G1441">
        <v>0</v>
      </c>
      <c r="I1441" s="7">
        <f t="shared" si="791"/>
        <v>1</v>
      </c>
      <c r="J1441">
        <f t="shared" si="792"/>
        <v>0</v>
      </c>
      <c r="K1441" s="5">
        <f t="shared" si="793"/>
        <v>0</v>
      </c>
      <c r="L1441" s="5">
        <f t="shared" si="794"/>
        <v>2610</v>
      </c>
      <c r="N1441">
        <f t="shared" ref="N1441" si="810">$K1440+$K1441-$L1440-$L1441</f>
        <v>-2409</v>
      </c>
    </row>
    <row r="1442" spans="1:14" hidden="1" x14ac:dyDescent="0.3">
      <c r="A1442" t="s">
        <v>7</v>
      </c>
      <c r="B1442">
        <v>37</v>
      </c>
      <c r="C1442">
        <v>48</v>
      </c>
      <c r="D1442">
        <v>4119</v>
      </c>
      <c r="E1442">
        <v>221</v>
      </c>
      <c r="F1442">
        <v>1</v>
      </c>
      <c r="G1442">
        <v>0</v>
      </c>
      <c r="I1442" s="7">
        <f t="shared" si="791"/>
        <v>1.2972972972972974</v>
      </c>
      <c r="J1442">
        <f t="shared" si="792"/>
        <v>11</v>
      </c>
      <c r="K1442" s="5">
        <f t="shared" si="793"/>
        <v>0</v>
      </c>
      <c r="L1442" s="5">
        <f t="shared" si="794"/>
        <v>4119</v>
      </c>
    </row>
    <row r="1443" spans="1:14" hidden="1" x14ac:dyDescent="0.3">
      <c r="A1443" t="s">
        <v>8</v>
      </c>
      <c r="B1443">
        <v>37</v>
      </c>
      <c r="C1443">
        <v>48</v>
      </c>
      <c r="D1443">
        <v>1251</v>
      </c>
      <c r="E1443">
        <v>221</v>
      </c>
      <c r="F1443">
        <v>1</v>
      </c>
      <c r="G1443">
        <v>0</v>
      </c>
      <c r="I1443" s="7">
        <f t="shared" si="791"/>
        <v>1.2972972972972974</v>
      </c>
      <c r="J1443">
        <f t="shared" si="792"/>
        <v>11</v>
      </c>
      <c r="K1443" s="5">
        <f t="shared" si="793"/>
        <v>1251</v>
      </c>
      <c r="L1443" s="5">
        <f t="shared" si="794"/>
        <v>0</v>
      </c>
      <c r="N1443">
        <f t="shared" ref="N1443" si="811">$K1442+$K1443-$L1442-$L1443</f>
        <v>-2868</v>
      </c>
    </row>
    <row r="1444" spans="1:14" x14ac:dyDescent="0.3">
      <c r="A1444" t="s">
        <v>8</v>
      </c>
      <c r="B1444">
        <v>3</v>
      </c>
      <c r="C1444">
        <v>18</v>
      </c>
      <c r="D1444">
        <v>1362</v>
      </c>
      <c r="E1444">
        <v>222</v>
      </c>
      <c r="F1444">
        <v>0</v>
      </c>
      <c r="G1444">
        <v>1</v>
      </c>
      <c r="I1444" s="7">
        <f t="shared" si="791"/>
        <v>6</v>
      </c>
      <c r="J1444">
        <f t="shared" si="792"/>
        <v>15</v>
      </c>
      <c r="K1444" s="5">
        <f t="shared" si="793"/>
        <v>1362</v>
      </c>
      <c r="L1444" s="5">
        <f t="shared" si="794"/>
        <v>0</v>
      </c>
    </row>
    <row r="1445" spans="1:14" x14ac:dyDescent="0.3">
      <c r="A1445" t="s">
        <v>7</v>
      </c>
      <c r="B1445">
        <v>3</v>
      </c>
      <c r="C1445">
        <v>18</v>
      </c>
      <c r="D1445">
        <v>1346</v>
      </c>
      <c r="E1445">
        <v>222</v>
      </c>
      <c r="F1445">
        <v>0</v>
      </c>
      <c r="G1445">
        <v>1</v>
      </c>
      <c r="I1445" s="7">
        <f t="shared" si="791"/>
        <v>6</v>
      </c>
      <c r="J1445">
        <f t="shared" si="792"/>
        <v>15</v>
      </c>
      <c r="K1445" s="5">
        <f t="shared" si="793"/>
        <v>0</v>
      </c>
      <c r="L1445" s="5">
        <f t="shared" si="794"/>
        <v>1346</v>
      </c>
      <c r="N1445">
        <f t="shared" ref="N1445" si="812">$K1444+$K1445-$L1444-$L1445</f>
        <v>16</v>
      </c>
    </row>
    <row r="1446" spans="1:14" hidden="1" x14ac:dyDescent="0.3">
      <c r="A1446" t="s">
        <v>7</v>
      </c>
      <c r="B1446">
        <v>17</v>
      </c>
      <c r="C1446">
        <v>18</v>
      </c>
      <c r="D1446">
        <v>1428</v>
      </c>
      <c r="E1446">
        <v>223</v>
      </c>
      <c r="F1446">
        <v>1</v>
      </c>
      <c r="G1446">
        <v>0</v>
      </c>
      <c r="I1446" s="7">
        <f t="shared" si="791"/>
        <v>1.0588235294117647</v>
      </c>
      <c r="J1446">
        <f t="shared" si="792"/>
        <v>1</v>
      </c>
      <c r="K1446" s="5">
        <f t="shared" si="793"/>
        <v>0</v>
      </c>
      <c r="L1446" s="5">
        <f t="shared" si="794"/>
        <v>1428</v>
      </c>
    </row>
    <row r="1447" spans="1:14" hidden="1" x14ac:dyDescent="0.3">
      <c r="A1447" t="s">
        <v>8</v>
      </c>
      <c r="B1447">
        <v>17</v>
      </c>
      <c r="C1447">
        <v>18</v>
      </c>
      <c r="D1447">
        <v>263</v>
      </c>
      <c r="E1447">
        <v>223</v>
      </c>
      <c r="F1447">
        <v>1</v>
      </c>
      <c r="G1447">
        <v>0</v>
      </c>
      <c r="I1447" s="7">
        <f t="shared" si="791"/>
        <v>1.0588235294117647</v>
      </c>
      <c r="J1447">
        <f t="shared" si="792"/>
        <v>1</v>
      </c>
      <c r="K1447" s="5">
        <f t="shared" si="793"/>
        <v>263</v>
      </c>
      <c r="L1447" s="5">
        <f t="shared" si="794"/>
        <v>0</v>
      </c>
      <c r="N1447">
        <f t="shared" ref="N1447" si="813">$K1446+$K1447-$L1446-$L1447</f>
        <v>-1165</v>
      </c>
    </row>
    <row r="1448" spans="1:14" hidden="1" x14ac:dyDescent="0.3">
      <c r="A1448" t="s">
        <v>7</v>
      </c>
      <c r="B1448">
        <v>28</v>
      </c>
      <c r="C1448">
        <v>28</v>
      </c>
      <c r="D1448">
        <v>2098</v>
      </c>
      <c r="E1448">
        <v>224</v>
      </c>
      <c r="F1448">
        <v>1</v>
      </c>
      <c r="G1448">
        <v>0</v>
      </c>
      <c r="I1448" s="7">
        <f t="shared" si="791"/>
        <v>1</v>
      </c>
      <c r="J1448">
        <f t="shared" si="792"/>
        <v>0</v>
      </c>
      <c r="K1448" s="5">
        <f t="shared" si="793"/>
        <v>0</v>
      </c>
      <c r="L1448" s="5">
        <f t="shared" si="794"/>
        <v>2098</v>
      </c>
    </row>
    <row r="1449" spans="1:14" hidden="1" x14ac:dyDescent="0.3">
      <c r="A1449" t="s">
        <v>8</v>
      </c>
      <c r="B1449">
        <v>28</v>
      </c>
      <c r="C1449">
        <v>28</v>
      </c>
      <c r="D1449">
        <v>129</v>
      </c>
      <c r="E1449">
        <v>224</v>
      </c>
      <c r="F1449">
        <v>1</v>
      </c>
      <c r="G1449">
        <v>0</v>
      </c>
      <c r="I1449" s="7">
        <f t="shared" si="791"/>
        <v>1</v>
      </c>
      <c r="J1449">
        <f t="shared" si="792"/>
        <v>0</v>
      </c>
      <c r="K1449" s="5">
        <f t="shared" si="793"/>
        <v>129</v>
      </c>
      <c r="L1449" s="5">
        <f t="shared" si="794"/>
        <v>0</v>
      </c>
      <c r="N1449">
        <f t="shared" ref="N1449" si="814">$K1448+$K1449-$L1448-$L1449</f>
        <v>-1969</v>
      </c>
    </row>
    <row r="1450" spans="1:14" x14ac:dyDescent="0.3">
      <c r="A1450" t="s">
        <v>7</v>
      </c>
      <c r="B1450">
        <v>11</v>
      </c>
      <c r="C1450">
        <v>46</v>
      </c>
      <c r="D1450">
        <v>3495</v>
      </c>
      <c r="E1450">
        <v>225</v>
      </c>
      <c r="F1450">
        <v>0</v>
      </c>
      <c r="G1450">
        <v>1</v>
      </c>
      <c r="I1450" s="7">
        <f t="shared" si="791"/>
        <v>4.1818181818181817</v>
      </c>
      <c r="J1450">
        <f t="shared" si="792"/>
        <v>35</v>
      </c>
      <c r="K1450" s="5">
        <f t="shared" si="793"/>
        <v>0</v>
      </c>
      <c r="L1450" s="5">
        <f t="shared" si="794"/>
        <v>3495</v>
      </c>
    </row>
    <row r="1451" spans="1:14" x14ac:dyDescent="0.3">
      <c r="A1451" t="s">
        <v>8</v>
      </c>
      <c r="B1451">
        <v>11</v>
      </c>
      <c r="C1451">
        <v>46</v>
      </c>
      <c r="D1451">
        <v>3518</v>
      </c>
      <c r="E1451">
        <v>225</v>
      </c>
      <c r="F1451">
        <v>0</v>
      </c>
      <c r="G1451">
        <v>1</v>
      </c>
      <c r="I1451" s="7">
        <f t="shared" si="791"/>
        <v>4.1818181818181817</v>
      </c>
      <c r="J1451">
        <f t="shared" si="792"/>
        <v>35</v>
      </c>
      <c r="K1451" s="5">
        <f t="shared" si="793"/>
        <v>3518</v>
      </c>
      <c r="L1451" s="5">
        <f t="shared" si="794"/>
        <v>0</v>
      </c>
      <c r="N1451">
        <f t="shared" ref="N1451" si="815">$K1450+$K1451-$L1450-$L1451</f>
        <v>23</v>
      </c>
    </row>
    <row r="1452" spans="1:14" hidden="1" x14ac:dyDescent="0.3">
      <c r="A1452" t="s">
        <v>8</v>
      </c>
      <c r="B1452">
        <v>9</v>
      </c>
      <c r="C1452">
        <v>9</v>
      </c>
      <c r="D1452">
        <v>126</v>
      </c>
      <c r="E1452">
        <v>226</v>
      </c>
      <c r="F1452">
        <v>1</v>
      </c>
      <c r="G1452">
        <v>0</v>
      </c>
      <c r="I1452" s="7">
        <f t="shared" si="791"/>
        <v>1</v>
      </c>
      <c r="J1452">
        <f t="shared" si="792"/>
        <v>0</v>
      </c>
      <c r="K1452" s="5">
        <f t="shared" si="793"/>
        <v>126</v>
      </c>
      <c r="L1452" s="5">
        <f t="shared" si="794"/>
        <v>0</v>
      </c>
    </row>
    <row r="1453" spans="1:14" hidden="1" x14ac:dyDescent="0.3">
      <c r="A1453" t="s">
        <v>7</v>
      </c>
      <c r="B1453">
        <v>9</v>
      </c>
      <c r="C1453">
        <v>9</v>
      </c>
      <c r="D1453">
        <v>659</v>
      </c>
      <c r="E1453">
        <v>226</v>
      </c>
      <c r="F1453">
        <v>1</v>
      </c>
      <c r="G1453">
        <v>0</v>
      </c>
      <c r="I1453" s="7">
        <f t="shared" si="791"/>
        <v>1</v>
      </c>
      <c r="J1453">
        <f t="shared" si="792"/>
        <v>0</v>
      </c>
      <c r="K1453" s="5">
        <f t="shared" si="793"/>
        <v>0</v>
      </c>
      <c r="L1453" s="5">
        <f t="shared" si="794"/>
        <v>659</v>
      </c>
      <c r="N1453">
        <f t="shared" ref="N1453" si="816">$K1452+$K1453-$L1452-$L1453</f>
        <v>-533</v>
      </c>
    </row>
    <row r="1454" spans="1:14" hidden="1" x14ac:dyDescent="0.3">
      <c r="A1454" t="s">
        <v>8</v>
      </c>
      <c r="B1454">
        <v>25</v>
      </c>
      <c r="C1454">
        <v>25</v>
      </c>
      <c r="D1454">
        <v>182</v>
      </c>
      <c r="E1454">
        <v>227</v>
      </c>
      <c r="F1454">
        <v>1</v>
      </c>
      <c r="G1454">
        <v>0</v>
      </c>
      <c r="I1454" s="7">
        <f t="shared" si="791"/>
        <v>1</v>
      </c>
      <c r="J1454">
        <f t="shared" si="792"/>
        <v>0</v>
      </c>
      <c r="K1454" s="5">
        <f t="shared" si="793"/>
        <v>182</v>
      </c>
      <c r="L1454" s="5">
        <f t="shared" si="794"/>
        <v>0</v>
      </c>
    </row>
    <row r="1455" spans="1:14" hidden="1" x14ac:dyDescent="0.3">
      <c r="A1455" t="s">
        <v>7</v>
      </c>
      <c r="B1455">
        <v>25</v>
      </c>
      <c r="C1455">
        <v>25</v>
      </c>
      <c r="D1455">
        <v>1566</v>
      </c>
      <c r="E1455">
        <v>227</v>
      </c>
      <c r="F1455">
        <v>1</v>
      </c>
      <c r="G1455">
        <v>0</v>
      </c>
      <c r="I1455" s="7">
        <f t="shared" si="791"/>
        <v>1</v>
      </c>
      <c r="J1455">
        <f t="shared" si="792"/>
        <v>0</v>
      </c>
      <c r="K1455" s="5">
        <f t="shared" si="793"/>
        <v>0</v>
      </c>
      <c r="L1455" s="5">
        <f t="shared" si="794"/>
        <v>1566</v>
      </c>
      <c r="N1455">
        <f t="shared" ref="N1455" si="817">$K1454+$K1455-$L1454-$L1455</f>
        <v>-1384</v>
      </c>
    </row>
    <row r="1456" spans="1:14" x14ac:dyDescent="0.3">
      <c r="A1456" t="s">
        <v>7</v>
      </c>
      <c r="B1456">
        <v>2</v>
      </c>
      <c r="C1456">
        <v>45</v>
      </c>
      <c r="D1456">
        <v>4458</v>
      </c>
      <c r="E1456">
        <v>228</v>
      </c>
      <c r="F1456">
        <v>0</v>
      </c>
      <c r="G1456">
        <v>1</v>
      </c>
      <c r="I1456" s="7">
        <f t="shared" si="791"/>
        <v>22.5</v>
      </c>
      <c r="J1456">
        <f t="shared" si="792"/>
        <v>43</v>
      </c>
      <c r="K1456" s="5">
        <f t="shared" si="793"/>
        <v>0</v>
      </c>
      <c r="L1456" s="5">
        <f t="shared" si="794"/>
        <v>4458</v>
      </c>
    </row>
    <row r="1457" spans="1:14" x14ac:dyDescent="0.3">
      <c r="A1457" t="s">
        <v>8</v>
      </c>
      <c r="B1457">
        <v>2</v>
      </c>
      <c r="C1457">
        <v>45</v>
      </c>
      <c r="D1457">
        <v>4556</v>
      </c>
      <c r="E1457">
        <v>228</v>
      </c>
      <c r="F1457">
        <v>0</v>
      </c>
      <c r="G1457">
        <v>1</v>
      </c>
      <c r="I1457" s="7">
        <f t="shared" si="791"/>
        <v>22.5</v>
      </c>
      <c r="J1457">
        <f t="shared" si="792"/>
        <v>43</v>
      </c>
      <c r="K1457" s="5">
        <f t="shared" si="793"/>
        <v>4556</v>
      </c>
      <c r="L1457" s="5">
        <f t="shared" si="794"/>
        <v>0</v>
      </c>
      <c r="N1457">
        <f t="shared" ref="N1457" si="818">$K1456+$K1457-$L1456-$L1457</f>
        <v>98</v>
      </c>
    </row>
    <row r="1458" spans="1:14" x14ac:dyDescent="0.3">
      <c r="A1458" t="s">
        <v>8</v>
      </c>
      <c r="B1458">
        <v>15</v>
      </c>
      <c r="C1458">
        <v>47</v>
      </c>
      <c r="D1458">
        <v>3008</v>
      </c>
      <c r="E1458">
        <v>229</v>
      </c>
      <c r="F1458">
        <v>1</v>
      </c>
      <c r="G1458">
        <v>0</v>
      </c>
      <c r="I1458" s="7">
        <f t="shared" si="791"/>
        <v>3.1333333333333333</v>
      </c>
      <c r="J1458">
        <f t="shared" si="792"/>
        <v>32</v>
      </c>
      <c r="K1458" s="5">
        <f t="shared" si="793"/>
        <v>3008</v>
      </c>
      <c r="L1458" s="5">
        <f t="shared" si="794"/>
        <v>0</v>
      </c>
    </row>
    <row r="1459" spans="1:14" x14ac:dyDescent="0.3">
      <c r="A1459" t="s">
        <v>7</v>
      </c>
      <c r="B1459">
        <v>15</v>
      </c>
      <c r="C1459">
        <v>47</v>
      </c>
      <c r="D1459">
        <v>3255</v>
      </c>
      <c r="E1459">
        <v>229</v>
      </c>
      <c r="F1459">
        <v>1</v>
      </c>
      <c r="G1459">
        <v>0</v>
      </c>
      <c r="I1459" s="7">
        <f t="shared" si="791"/>
        <v>3.1333333333333333</v>
      </c>
      <c r="J1459">
        <f t="shared" si="792"/>
        <v>32</v>
      </c>
      <c r="K1459" s="5">
        <f t="shared" si="793"/>
        <v>0</v>
      </c>
      <c r="L1459" s="5">
        <f t="shared" si="794"/>
        <v>3255</v>
      </c>
      <c r="N1459">
        <f t="shared" ref="N1459" si="819">$K1458+$K1459-$L1458-$L1459</f>
        <v>-247</v>
      </c>
    </row>
    <row r="1460" spans="1:14" hidden="1" x14ac:dyDescent="0.3">
      <c r="A1460" t="s">
        <v>7</v>
      </c>
      <c r="B1460">
        <v>15</v>
      </c>
      <c r="C1460">
        <v>15</v>
      </c>
      <c r="D1460">
        <v>1247</v>
      </c>
      <c r="E1460">
        <v>230</v>
      </c>
      <c r="F1460">
        <v>1</v>
      </c>
      <c r="G1460">
        <v>0</v>
      </c>
      <c r="I1460" s="7">
        <f t="shared" si="791"/>
        <v>1</v>
      </c>
      <c r="J1460">
        <f t="shared" si="792"/>
        <v>0</v>
      </c>
      <c r="K1460" s="5">
        <f t="shared" si="793"/>
        <v>0</v>
      </c>
      <c r="L1460" s="5">
        <f t="shared" si="794"/>
        <v>1247</v>
      </c>
    </row>
    <row r="1461" spans="1:14" hidden="1" x14ac:dyDescent="0.3">
      <c r="A1461" t="s">
        <v>8</v>
      </c>
      <c r="B1461">
        <v>15</v>
      </c>
      <c r="C1461">
        <v>15</v>
      </c>
      <c r="D1461">
        <v>146</v>
      </c>
      <c r="E1461">
        <v>230</v>
      </c>
      <c r="F1461">
        <v>1</v>
      </c>
      <c r="G1461">
        <v>0</v>
      </c>
      <c r="I1461" s="7">
        <f t="shared" si="791"/>
        <v>1</v>
      </c>
      <c r="J1461">
        <f t="shared" si="792"/>
        <v>0</v>
      </c>
      <c r="K1461" s="5">
        <f t="shared" si="793"/>
        <v>146</v>
      </c>
      <c r="L1461" s="5">
        <f t="shared" si="794"/>
        <v>0</v>
      </c>
      <c r="N1461">
        <f t="shared" ref="N1461" si="820">$K1460+$K1461-$L1460-$L1461</f>
        <v>-1101</v>
      </c>
    </row>
    <row r="1462" spans="1:14" hidden="1" x14ac:dyDescent="0.3">
      <c r="A1462" t="s">
        <v>8</v>
      </c>
      <c r="B1462">
        <v>6</v>
      </c>
      <c r="C1462">
        <v>6</v>
      </c>
      <c r="D1462">
        <v>122</v>
      </c>
      <c r="E1462">
        <v>231</v>
      </c>
      <c r="F1462">
        <v>1</v>
      </c>
      <c r="G1462">
        <v>0</v>
      </c>
      <c r="I1462" s="7">
        <f t="shared" si="791"/>
        <v>1</v>
      </c>
      <c r="J1462">
        <f t="shared" si="792"/>
        <v>0</v>
      </c>
      <c r="K1462" s="5">
        <f t="shared" si="793"/>
        <v>122</v>
      </c>
      <c r="L1462" s="5">
        <f t="shared" si="794"/>
        <v>0</v>
      </c>
    </row>
    <row r="1463" spans="1:14" hidden="1" x14ac:dyDescent="0.3">
      <c r="A1463" t="s">
        <v>7</v>
      </c>
      <c r="B1463">
        <v>6</v>
      </c>
      <c r="C1463">
        <v>6</v>
      </c>
      <c r="D1463">
        <v>502</v>
      </c>
      <c r="E1463">
        <v>231</v>
      </c>
      <c r="F1463">
        <v>1</v>
      </c>
      <c r="G1463">
        <v>0</v>
      </c>
      <c r="I1463" s="7">
        <f t="shared" si="791"/>
        <v>1</v>
      </c>
      <c r="J1463">
        <f t="shared" si="792"/>
        <v>0</v>
      </c>
      <c r="K1463" s="5">
        <f t="shared" si="793"/>
        <v>0</v>
      </c>
      <c r="L1463" s="5">
        <f t="shared" si="794"/>
        <v>502</v>
      </c>
      <c r="N1463">
        <f t="shared" ref="N1463" si="821">$K1462+$K1463-$L1462-$L1463</f>
        <v>-380</v>
      </c>
    </row>
    <row r="1464" spans="1:14" hidden="1" x14ac:dyDescent="0.3">
      <c r="A1464" t="s">
        <v>7</v>
      </c>
      <c r="B1464">
        <v>22</v>
      </c>
      <c r="C1464">
        <v>39</v>
      </c>
      <c r="D1464">
        <v>3400</v>
      </c>
      <c r="E1464">
        <v>232</v>
      </c>
      <c r="F1464">
        <v>1</v>
      </c>
      <c r="G1464">
        <v>0</v>
      </c>
      <c r="I1464" s="7">
        <f t="shared" si="791"/>
        <v>1.7727272727272727</v>
      </c>
      <c r="J1464">
        <f t="shared" si="792"/>
        <v>17</v>
      </c>
      <c r="K1464" s="5">
        <f t="shared" si="793"/>
        <v>0</v>
      </c>
      <c r="L1464" s="5">
        <f t="shared" si="794"/>
        <v>3400</v>
      </c>
    </row>
    <row r="1465" spans="1:14" hidden="1" x14ac:dyDescent="0.3">
      <c r="A1465" t="s">
        <v>8</v>
      </c>
      <c r="B1465">
        <v>22</v>
      </c>
      <c r="C1465">
        <v>39</v>
      </c>
      <c r="D1465">
        <v>2084</v>
      </c>
      <c r="E1465">
        <v>232</v>
      </c>
      <c r="F1465">
        <v>1</v>
      </c>
      <c r="G1465">
        <v>0</v>
      </c>
      <c r="I1465" s="7">
        <f t="shared" si="791"/>
        <v>1.7727272727272727</v>
      </c>
      <c r="J1465">
        <f t="shared" si="792"/>
        <v>17</v>
      </c>
      <c r="K1465" s="5">
        <f t="shared" si="793"/>
        <v>2084</v>
      </c>
      <c r="L1465" s="5">
        <f t="shared" si="794"/>
        <v>0</v>
      </c>
      <c r="N1465">
        <f t="shared" ref="N1465" si="822">$K1464+$K1465-$L1464-$L1465</f>
        <v>-1316</v>
      </c>
    </row>
    <row r="1466" spans="1:14" hidden="1" x14ac:dyDescent="0.3">
      <c r="A1466" t="s">
        <v>7</v>
      </c>
      <c r="B1466">
        <v>12</v>
      </c>
      <c r="C1466">
        <v>22</v>
      </c>
      <c r="D1466">
        <v>1671</v>
      </c>
      <c r="E1466">
        <v>233</v>
      </c>
      <c r="F1466">
        <v>1</v>
      </c>
      <c r="G1466">
        <v>0</v>
      </c>
      <c r="I1466" s="7">
        <f t="shared" si="791"/>
        <v>1.8333333333333333</v>
      </c>
      <c r="J1466">
        <f t="shared" si="792"/>
        <v>10</v>
      </c>
      <c r="K1466" s="5">
        <f t="shared" si="793"/>
        <v>0</v>
      </c>
      <c r="L1466" s="5">
        <f t="shared" si="794"/>
        <v>1671</v>
      </c>
    </row>
    <row r="1467" spans="1:14" hidden="1" x14ac:dyDescent="0.3">
      <c r="A1467" t="s">
        <v>8</v>
      </c>
      <c r="B1467">
        <v>12</v>
      </c>
      <c r="C1467">
        <v>22</v>
      </c>
      <c r="D1467">
        <v>1079</v>
      </c>
      <c r="E1467">
        <v>233</v>
      </c>
      <c r="F1467">
        <v>1</v>
      </c>
      <c r="G1467">
        <v>0</v>
      </c>
      <c r="I1467" s="7">
        <f t="shared" si="791"/>
        <v>1.8333333333333333</v>
      </c>
      <c r="J1467">
        <f t="shared" si="792"/>
        <v>10</v>
      </c>
      <c r="K1467" s="5">
        <f t="shared" si="793"/>
        <v>1079</v>
      </c>
      <c r="L1467" s="5">
        <f t="shared" si="794"/>
        <v>0</v>
      </c>
      <c r="N1467">
        <f t="shared" ref="N1467" si="823">$K1466+$K1467-$L1466-$L1467</f>
        <v>-592</v>
      </c>
    </row>
    <row r="1468" spans="1:14" x14ac:dyDescent="0.3">
      <c r="A1468" t="s">
        <v>8</v>
      </c>
      <c r="B1468">
        <v>4</v>
      </c>
      <c r="C1468">
        <v>17</v>
      </c>
      <c r="D1468">
        <v>1287</v>
      </c>
      <c r="E1468">
        <v>234</v>
      </c>
      <c r="F1468">
        <v>1</v>
      </c>
      <c r="G1468">
        <v>0</v>
      </c>
      <c r="I1468" s="7">
        <f t="shared" si="791"/>
        <v>4.25</v>
      </c>
      <c r="J1468">
        <f t="shared" si="792"/>
        <v>13</v>
      </c>
      <c r="K1468" s="5">
        <f t="shared" si="793"/>
        <v>1287</v>
      </c>
      <c r="L1468" s="5">
        <f t="shared" si="794"/>
        <v>0</v>
      </c>
    </row>
    <row r="1469" spans="1:14" x14ac:dyDescent="0.3">
      <c r="A1469" t="s">
        <v>7</v>
      </c>
      <c r="B1469">
        <v>4</v>
      </c>
      <c r="C1469">
        <v>17</v>
      </c>
      <c r="D1469">
        <v>1428</v>
      </c>
      <c r="E1469">
        <v>234</v>
      </c>
      <c r="F1469">
        <v>1</v>
      </c>
      <c r="G1469">
        <v>0</v>
      </c>
      <c r="I1469" s="7">
        <f t="shared" si="791"/>
        <v>4.25</v>
      </c>
      <c r="J1469">
        <f t="shared" si="792"/>
        <v>13</v>
      </c>
      <c r="K1469" s="5">
        <f t="shared" si="793"/>
        <v>0</v>
      </c>
      <c r="L1469" s="5">
        <f t="shared" si="794"/>
        <v>1428</v>
      </c>
      <c r="N1469">
        <f t="shared" ref="N1469" si="824">$K1468+$K1469-$L1468-$L1469</f>
        <v>-141</v>
      </c>
    </row>
    <row r="1470" spans="1:14" x14ac:dyDescent="0.3">
      <c r="A1470" t="s">
        <v>8</v>
      </c>
      <c r="B1470">
        <v>3</v>
      </c>
      <c r="C1470">
        <v>16</v>
      </c>
      <c r="D1470">
        <v>1301</v>
      </c>
      <c r="E1470">
        <v>235</v>
      </c>
      <c r="F1470">
        <v>0</v>
      </c>
      <c r="G1470">
        <v>1</v>
      </c>
      <c r="I1470" s="7">
        <f t="shared" si="791"/>
        <v>5.333333333333333</v>
      </c>
      <c r="J1470">
        <f t="shared" si="792"/>
        <v>13</v>
      </c>
      <c r="K1470" s="5">
        <f t="shared" si="793"/>
        <v>1301</v>
      </c>
      <c r="L1470" s="5">
        <f t="shared" si="794"/>
        <v>0</v>
      </c>
    </row>
    <row r="1471" spans="1:14" x14ac:dyDescent="0.3">
      <c r="A1471" t="s">
        <v>7</v>
      </c>
      <c r="B1471">
        <v>3</v>
      </c>
      <c r="C1471">
        <v>16</v>
      </c>
      <c r="D1471">
        <v>1220</v>
      </c>
      <c r="E1471">
        <v>235</v>
      </c>
      <c r="F1471">
        <v>0</v>
      </c>
      <c r="G1471">
        <v>1</v>
      </c>
      <c r="I1471" s="7">
        <f t="shared" si="791"/>
        <v>5.333333333333333</v>
      </c>
      <c r="J1471">
        <f t="shared" si="792"/>
        <v>13</v>
      </c>
      <c r="K1471" s="5">
        <f t="shared" si="793"/>
        <v>0</v>
      </c>
      <c r="L1471" s="5">
        <f t="shared" si="794"/>
        <v>1220</v>
      </c>
      <c r="N1471">
        <f t="shared" ref="N1471" si="825">$K1470+$K1471-$L1470-$L1471</f>
        <v>81</v>
      </c>
    </row>
    <row r="1472" spans="1:14" hidden="1" x14ac:dyDescent="0.3">
      <c r="A1472" t="s">
        <v>7</v>
      </c>
      <c r="B1472">
        <v>10</v>
      </c>
      <c r="C1472">
        <v>10</v>
      </c>
      <c r="D1472">
        <v>822</v>
      </c>
      <c r="E1472">
        <v>236</v>
      </c>
      <c r="F1472">
        <v>1</v>
      </c>
      <c r="G1472">
        <v>0</v>
      </c>
      <c r="I1472" s="7">
        <f t="shared" si="791"/>
        <v>1</v>
      </c>
      <c r="J1472">
        <f t="shared" si="792"/>
        <v>0</v>
      </c>
      <c r="K1472" s="5">
        <f t="shared" si="793"/>
        <v>0</v>
      </c>
      <c r="L1472" s="5">
        <f t="shared" si="794"/>
        <v>822</v>
      </c>
    </row>
    <row r="1473" spans="1:14" hidden="1" x14ac:dyDescent="0.3">
      <c r="A1473" t="s">
        <v>8</v>
      </c>
      <c r="B1473">
        <v>10</v>
      </c>
      <c r="C1473">
        <v>10</v>
      </c>
      <c r="D1473">
        <v>172</v>
      </c>
      <c r="E1473">
        <v>236</v>
      </c>
      <c r="F1473">
        <v>1</v>
      </c>
      <c r="G1473">
        <v>0</v>
      </c>
      <c r="I1473" s="7">
        <f t="shared" si="791"/>
        <v>1</v>
      </c>
      <c r="J1473">
        <f t="shared" si="792"/>
        <v>0</v>
      </c>
      <c r="K1473" s="5">
        <f t="shared" si="793"/>
        <v>172</v>
      </c>
      <c r="L1473" s="5">
        <f t="shared" si="794"/>
        <v>0</v>
      </c>
      <c r="N1473">
        <f t="shared" ref="N1473" si="826">$K1472+$K1473-$L1472-$L1473</f>
        <v>-650</v>
      </c>
    </row>
    <row r="1474" spans="1:14" hidden="1" x14ac:dyDescent="0.3">
      <c r="A1474" t="s">
        <v>8</v>
      </c>
      <c r="B1474">
        <v>19</v>
      </c>
      <c r="C1474">
        <v>36</v>
      </c>
      <c r="D1474">
        <v>1888</v>
      </c>
      <c r="E1474">
        <v>237</v>
      </c>
      <c r="F1474">
        <v>1</v>
      </c>
      <c r="G1474">
        <v>0</v>
      </c>
      <c r="I1474" s="7">
        <f t="shared" si="791"/>
        <v>1.8947368421052631</v>
      </c>
      <c r="J1474">
        <f t="shared" si="792"/>
        <v>17</v>
      </c>
      <c r="K1474" s="5">
        <f t="shared" si="793"/>
        <v>1888</v>
      </c>
      <c r="L1474" s="5">
        <f t="shared" si="794"/>
        <v>0</v>
      </c>
    </row>
    <row r="1475" spans="1:14" hidden="1" x14ac:dyDescent="0.3">
      <c r="A1475" t="s">
        <v>7</v>
      </c>
      <c r="B1475">
        <v>19</v>
      </c>
      <c r="C1475">
        <v>36</v>
      </c>
      <c r="D1475">
        <v>2628</v>
      </c>
      <c r="E1475">
        <v>237</v>
      </c>
      <c r="F1475">
        <v>1</v>
      </c>
      <c r="G1475">
        <v>0</v>
      </c>
      <c r="I1475" s="7">
        <f t="shared" ref="I1475:I1538" si="827">C1475/B1475</f>
        <v>1.8947368421052631</v>
      </c>
      <c r="J1475">
        <f t="shared" ref="J1475:J1538" si="828">C1475-B1475</f>
        <v>17</v>
      </c>
      <c r="K1475" s="5">
        <f t="shared" ref="K1475:K1538" si="829">IF($A1475="Hungarian",$D1475,0)</f>
        <v>0</v>
      </c>
      <c r="L1475" s="5">
        <f t="shared" ref="L1475:L1538" si="830">IF($A1475="Vickrey Auction",$D1475,0)</f>
        <v>2628</v>
      </c>
      <c r="N1475">
        <f t="shared" ref="N1475" si="831">$K1474+$K1475-$L1474-$L1475</f>
        <v>-740</v>
      </c>
    </row>
    <row r="1476" spans="1:14" x14ac:dyDescent="0.3">
      <c r="A1476" t="s">
        <v>8</v>
      </c>
      <c r="B1476">
        <v>4</v>
      </c>
      <c r="C1476">
        <v>25</v>
      </c>
      <c r="D1476">
        <v>2140</v>
      </c>
      <c r="E1476">
        <v>238</v>
      </c>
      <c r="F1476">
        <v>1</v>
      </c>
      <c r="G1476">
        <v>0</v>
      </c>
      <c r="I1476" s="7">
        <f t="shared" si="827"/>
        <v>6.25</v>
      </c>
      <c r="J1476">
        <f t="shared" si="828"/>
        <v>21</v>
      </c>
      <c r="K1476" s="5">
        <f t="shared" si="829"/>
        <v>2140</v>
      </c>
      <c r="L1476" s="5">
        <f t="shared" si="830"/>
        <v>0</v>
      </c>
    </row>
    <row r="1477" spans="1:14" x14ac:dyDescent="0.3">
      <c r="A1477" t="s">
        <v>7</v>
      </c>
      <c r="B1477">
        <v>4</v>
      </c>
      <c r="C1477">
        <v>25</v>
      </c>
      <c r="D1477">
        <v>2452</v>
      </c>
      <c r="E1477">
        <v>238</v>
      </c>
      <c r="F1477">
        <v>1</v>
      </c>
      <c r="G1477">
        <v>0</v>
      </c>
      <c r="I1477" s="7">
        <f t="shared" si="827"/>
        <v>6.25</v>
      </c>
      <c r="J1477">
        <f t="shared" si="828"/>
        <v>21</v>
      </c>
      <c r="K1477" s="5">
        <f t="shared" si="829"/>
        <v>0</v>
      </c>
      <c r="L1477" s="5">
        <f t="shared" si="830"/>
        <v>2452</v>
      </c>
      <c r="N1477">
        <f t="shared" ref="N1477" si="832">$K1476+$K1477-$L1476-$L1477</f>
        <v>-312</v>
      </c>
    </row>
    <row r="1478" spans="1:14" hidden="1" x14ac:dyDescent="0.3">
      <c r="A1478" t="s">
        <v>8</v>
      </c>
      <c r="B1478">
        <v>17</v>
      </c>
      <c r="C1478">
        <v>43</v>
      </c>
      <c r="D1478">
        <v>2456</v>
      </c>
      <c r="E1478">
        <v>239</v>
      </c>
      <c r="F1478">
        <v>1</v>
      </c>
      <c r="G1478">
        <v>0</v>
      </c>
      <c r="I1478" s="7">
        <f t="shared" si="827"/>
        <v>2.5294117647058822</v>
      </c>
      <c r="J1478">
        <f t="shared" si="828"/>
        <v>26</v>
      </c>
      <c r="K1478" s="5">
        <f t="shared" si="829"/>
        <v>2456</v>
      </c>
      <c r="L1478" s="5">
        <f t="shared" si="830"/>
        <v>0</v>
      </c>
    </row>
    <row r="1479" spans="1:14" hidden="1" x14ac:dyDescent="0.3">
      <c r="A1479" t="s">
        <v>7</v>
      </c>
      <c r="B1479">
        <v>17</v>
      </c>
      <c r="C1479">
        <v>43</v>
      </c>
      <c r="D1479">
        <v>3079</v>
      </c>
      <c r="E1479">
        <v>239</v>
      </c>
      <c r="F1479">
        <v>1</v>
      </c>
      <c r="G1479">
        <v>0</v>
      </c>
      <c r="I1479" s="7">
        <f t="shared" si="827"/>
        <v>2.5294117647058822</v>
      </c>
      <c r="J1479">
        <f t="shared" si="828"/>
        <v>26</v>
      </c>
      <c r="K1479" s="5">
        <f t="shared" si="829"/>
        <v>0</v>
      </c>
      <c r="L1479" s="5">
        <f t="shared" si="830"/>
        <v>3079</v>
      </c>
      <c r="N1479">
        <f t="shared" ref="N1479" si="833">$K1478+$K1479-$L1478-$L1479</f>
        <v>-623</v>
      </c>
    </row>
    <row r="1480" spans="1:14" hidden="1" x14ac:dyDescent="0.3">
      <c r="A1480" t="s">
        <v>8</v>
      </c>
      <c r="B1480">
        <v>27</v>
      </c>
      <c r="C1480">
        <v>27</v>
      </c>
      <c r="D1480">
        <v>157</v>
      </c>
      <c r="E1480">
        <v>240</v>
      </c>
      <c r="F1480">
        <v>1</v>
      </c>
      <c r="G1480">
        <v>0</v>
      </c>
      <c r="I1480" s="7">
        <f t="shared" si="827"/>
        <v>1</v>
      </c>
      <c r="J1480">
        <f t="shared" si="828"/>
        <v>0</v>
      </c>
      <c r="K1480" s="5">
        <f t="shared" si="829"/>
        <v>157</v>
      </c>
      <c r="L1480" s="5">
        <f t="shared" si="830"/>
        <v>0</v>
      </c>
    </row>
    <row r="1481" spans="1:14" hidden="1" x14ac:dyDescent="0.3">
      <c r="A1481" t="s">
        <v>7</v>
      </c>
      <c r="B1481">
        <v>27</v>
      </c>
      <c r="C1481">
        <v>27</v>
      </c>
      <c r="D1481">
        <v>2150</v>
      </c>
      <c r="E1481">
        <v>240</v>
      </c>
      <c r="F1481">
        <v>1</v>
      </c>
      <c r="G1481">
        <v>0</v>
      </c>
      <c r="I1481" s="7">
        <f t="shared" si="827"/>
        <v>1</v>
      </c>
      <c r="J1481">
        <f t="shared" si="828"/>
        <v>0</v>
      </c>
      <c r="K1481" s="5">
        <f t="shared" si="829"/>
        <v>0</v>
      </c>
      <c r="L1481" s="5">
        <f t="shared" si="830"/>
        <v>2150</v>
      </c>
      <c r="N1481">
        <f t="shared" ref="N1481" si="834">$K1480+$K1481-$L1480-$L1481</f>
        <v>-1993</v>
      </c>
    </row>
    <row r="1482" spans="1:14" x14ac:dyDescent="0.3">
      <c r="A1482" t="s">
        <v>8</v>
      </c>
      <c r="B1482">
        <v>3</v>
      </c>
      <c r="C1482">
        <v>42</v>
      </c>
      <c r="D1482">
        <v>3688</v>
      </c>
      <c r="E1482">
        <v>241</v>
      </c>
      <c r="F1482">
        <v>1</v>
      </c>
      <c r="G1482">
        <v>0</v>
      </c>
      <c r="I1482" s="7">
        <f t="shared" si="827"/>
        <v>14</v>
      </c>
      <c r="J1482">
        <f t="shared" si="828"/>
        <v>39</v>
      </c>
      <c r="K1482" s="5">
        <f t="shared" si="829"/>
        <v>3688</v>
      </c>
      <c r="L1482" s="5">
        <f t="shared" si="830"/>
        <v>0</v>
      </c>
    </row>
    <row r="1483" spans="1:14" x14ac:dyDescent="0.3">
      <c r="A1483" t="s">
        <v>7</v>
      </c>
      <c r="B1483">
        <v>3</v>
      </c>
      <c r="C1483">
        <v>42</v>
      </c>
      <c r="D1483">
        <v>3691</v>
      </c>
      <c r="E1483">
        <v>241</v>
      </c>
      <c r="F1483">
        <v>1</v>
      </c>
      <c r="G1483">
        <v>0</v>
      </c>
      <c r="I1483" s="7">
        <f t="shared" si="827"/>
        <v>14</v>
      </c>
      <c r="J1483">
        <f t="shared" si="828"/>
        <v>39</v>
      </c>
      <c r="K1483" s="5">
        <f t="shared" si="829"/>
        <v>0</v>
      </c>
      <c r="L1483" s="5">
        <f t="shared" si="830"/>
        <v>3691</v>
      </c>
      <c r="N1483">
        <f t="shared" ref="N1483" si="835">$K1482+$K1483-$L1482-$L1483</f>
        <v>-3</v>
      </c>
    </row>
    <row r="1484" spans="1:14" hidden="1" x14ac:dyDescent="0.3">
      <c r="A1484" t="s">
        <v>8</v>
      </c>
      <c r="B1484">
        <v>22</v>
      </c>
      <c r="C1484">
        <v>25</v>
      </c>
      <c r="D1484">
        <v>516</v>
      </c>
      <c r="E1484">
        <v>242</v>
      </c>
      <c r="F1484">
        <v>1</v>
      </c>
      <c r="G1484">
        <v>0</v>
      </c>
      <c r="I1484" s="7">
        <f t="shared" si="827"/>
        <v>1.1363636363636365</v>
      </c>
      <c r="J1484">
        <f t="shared" si="828"/>
        <v>3</v>
      </c>
      <c r="K1484" s="5">
        <f t="shared" si="829"/>
        <v>516</v>
      </c>
      <c r="L1484" s="5">
        <f t="shared" si="830"/>
        <v>0</v>
      </c>
    </row>
    <row r="1485" spans="1:14" hidden="1" x14ac:dyDescent="0.3">
      <c r="A1485" t="s">
        <v>7</v>
      </c>
      <c r="B1485">
        <v>22</v>
      </c>
      <c r="C1485">
        <v>25</v>
      </c>
      <c r="D1485">
        <v>2142</v>
      </c>
      <c r="E1485">
        <v>242</v>
      </c>
      <c r="F1485">
        <v>1</v>
      </c>
      <c r="G1485">
        <v>0</v>
      </c>
      <c r="I1485" s="7">
        <f t="shared" si="827"/>
        <v>1.1363636363636365</v>
      </c>
      <c r="J1485">
        <f t="shared" si="828"/>
        <v>3</v>
      </c>
      <c r="K1485" s="5">
        <f t="shared" si="829"/>
        <v>0</v>
      </c>
      <c r="L1485" s="5">
        <f t="shared" si="830"/>
        <v>2142</v>
      </c>
      <c r="N1485">
        <f t="shared" ref="N1485" si="836">$K1484+$K1485-$L1484-$L1485</f>
        <v>-1626</v>
      </c>
    </row>
    <row r="1486" spans="1:14" hidden="1" x14ac:dyDescent="0.3">
      <c r="A1486" t="s">
        <v>8</v>
      </c>
      <c r="B1486">
        <v>23</v>
      </c>
      <c r="C1486">
        <v>32</v>
      </c>
      <c r="D1486">
        <v>1078</v>
      </c>
      <c r="E1486">
        <v>243</v>
      </c>
      <c r="F1486">
        <v>1</v>
      </c>
      <c r="G1486">
        <v>0</v>
      </c>
      <c r="I1486" s="7">
        <f t="shared" si="827"/>
        <v>1.3913043478260869</v>
      </c>
      <c r="J1486">
        <f t="shared" si="828"/>
        <v>9</v>
      </c>
      <c r="K1486" s="5">
        <f t="shared" si="829"/>
        <v>1078</v>
      </c>
      <c r="L1486" s="5">
        <f t="shared" si="830"/>
        <v>0</v>
      </c>
    </row>
    <row r="1487" spans="1:14" hidden="1" x14ac:dyDescent="0.3">
      <c r="A1487" t="s">
        <v>7</v>
      </c>
      <c r="B1487">
        <v>23</v>
      </c>
      <c r="C1487">
        <v>32</v>
      </c>
      <c r="D1487">
        <v>2502</v>
      </c>
      <c r="E1487">
        <v>243</v>
      </c>
      <c r="F1487">
        <v>1</v>
      </c>
      <c r="G1487">
        <v>0</v>
      </c>
      <c r="I1487" s="7">
        <f t="shared" si="827"/>
        <v>1.3913043478260869</v>
      </c>
      <c r="J1487">
        <f t="shared" si="828"/>
        <v>9</v>
      </c>
      <c r="K1487" s="5">
        <f t="shared" si="829"/>
        <v>0</v>
      </c>
      <c r="L1487" s="5">
        <f t="shared" si="830"/>
        <v>2502</v>
      </c>
      <c r="N1487">
        <f t="shared" ref="N1487" si="837">$K1486+$K1487-$L1486-$L1487</f>
        <v>-1424</v>
      </c>
    </row>
    <row r="1488" spans="1:14" hidden="1" x14ac:dyDescent="0.3">
      <c r="A1488" t="s">
        <v>8</v>
      </c>
      <c r="B1488">
        <v>28</v>
      </c>
      <c r="C1488">
        <v>28</v>
      </c>
      <c r="D1488">
        <v>112</v>
      </c>
      <c r="E1488">
        <v>244</v>
      </c>
      <c r="F1488">
        <v>1</v>
      </c>
      <c r="G1488">
        <v>0</v>
      </c>
      <c r="I1488" s="7">
        <f t="shared" si="827"/>
        <v>1</v>
      </c>
      <c r="J1488">
        <f t="shared" si="828"/>
        <v>0</v>
      </c>
      <c r="K1488" s="5">
        <f t="shared" si="829"/>
        <v>112</v>
      </c>
      <c r="L1488" s="5">
        <f t="shared" si="830"/>
        <v>0</v>
      </c>
    </row>
    <row r="1489" spans="1:14" hidden="1" x14ac:dyDescent="0.3">
      <c r="A1489" t="s">
        <v>7</v>
      </c>
      <c r="B1489">
        <v>28</v>
      </c>
      <c r="C1489">
        <v>28</v>
      </c>
      <c r="D1489">
        <v>2410</v>
      </c>
      <c r="E1489">
        <v>244</v>
      </c>
      <c r="F1489">
        <v>1</v>
      </c>
      <c r="G1489">
        <v>0</v>
      </c>
      <c r="I1489" s="7">
        <f t="shared" si="827"/>
        <v>1</v>
      </c>
      <c r="J1489">
        <f t="shared" si="828"/>
        <v>0</v>
      </c>
      <c r="K1489" s="5">
        <f t="shared" si="829"/>
        <v>0</v>
      </c>
      <c r="L1489" s="5">
        <f t="shared" si="830"/>
        <v>2410</v>
      </c>
      <c r="N1489">
        <f t="shared" ref="N1489" si="838">$K1488+$K1489-$L1488-$L1489</f>
        <v>-2298</v>
      </c>
    </row>
    <row r="1490" spans="1:14" hidden="1" x14ac:dyDescent="0.3">
      <c r="A1490" t="s">
        <v>7</v>
      </c>
      <c r="B1490">
        <v>31</v>
      </c>
      <c r="C1490">
        <v>31</v>
      </c>
      <c r="D1490">
        <v>2703</v>
      </c>
      <c r="E1490">
        <v>245</v>
      </c>
      <c r="F1490">
        <v>1</v>
      </c>
      <c r="G1490">
        <v>0</v>
      </c>
      <c r="I1490" s="7">
        <f t="shared" si="827"/>
        <v>1</v>
      </c>
      <c r="J1490">
        <f t="shared" si="828"/>
        <v>0</v>
      </c>
      <c r="K1490" s="5">
        <f t="shared" si="829"/>
        <v>0</v>
      </c>
      <c r="L1490" s="5">
        <f t="shared" si="830"/>
        <v>2703</v>
      </c>
    </row>
    <row r="1491" spans="1:14" hidden="1" x14ac:dyDescent="0.3">
      <c r="A1491" t="s">
        <v>8</v>
      </c>
      <c r="B1491">
        <v>31</v>
      </c>
      <c r="C1491">
        <v>31</v>
      </c>
      <c r="D1491">
        <v>172</v>
      </c>
      <c r="E1491">
        <v>245</v>
      </c>
      <c r="F1491">
        <v>1</v>
      </c>
      <c r="G1491">
        <v>0</v>
      </c>
      <c r="I1491" s="7">
        <f t="shared" si="827"/>
        <v>1</v>
      </c>
      <c r="J1491">
        <f t="shared" si="828"/>
        <v>0</v>
      </c>
      <c r="K1491" s="5">
        <f t="shared" si="829"/>
        <v>172</v>
      </c>
      <c r="L1491" s="5">
        <f t="shared" si="830"/>
        <v>0</v>
      </c>
      <c r="N1491">
        <f t="shared" ref="N1491" si="839">$K1490+$K1491-$L1490-$L1491</f>
        <v>-2531</v>
      </c>
    </row>
    <row r="1492" spans="1:14" hidden="1" x14ac:dyDescent="0.3">
      <c r="A1492" t="s">
        <v>8</v>
      </c>
      <c r="B1492">
        <v>30</v>
      </c>
      <c r="C1492">
        <v>39</v>
      </c>
      <c r="D1492">
        <v>929</v>
      </c>
      <c r="E1492">
        <v>246</v>
      </c>
      <c r="F1492">
        <v>1</v>
      </c>
      <c r="G1492">
        <v>0</v>
      </c>
      <c r="I1492" s="7">
        <f t="shared" si="827"/>
        <v>1.3</v>
      </c>
      <c r="J1492">
        <f t="shared" si="828"/>
        <v>9</v>
      </c>
      <c r="K1492" s="5">
        <f t="shared" si="829"/>
        <v>929</v>
      </c>
      <c r="L1492" s="5">
        <f t="shared" si="830"/>
        <v>0</v>
      </c>
    </row>
    <row r="1493" spans="1:14" hidden="1" x14ac:dyDescent="0.3">
      <c r="A1493" t="s">
        <v>7</v>
      </c>
      <c r="B1493">
        <v>30</v>
      </c>
      <c r="C1493">
        <v>39</v>
      </c>
      <c r="D1493">
        <v>2742</v>
      </c>
      <c r="E1493">
        <v>246</v>
      </c>
      <c r="F1493">
        <v>1</v>
      </c>
      <c r="G1493">
        <v>0</v>
      </c>
      <c r="I1493" s="7">
        <f t="shared" si="827"/>
        <v>1.3</v>
      </c>
      <c r="J1493">
        <f t="shared" si="828"/>
        <v>9</v>
      </c>
      <c r="K1493" s="5">
        <f t="shared" si="829"/>
        <v>0</v>
      </c>
      <c r="L1493" s="5">
        <f t="shared" si="830"/>
        <v>2742</v>
      </c>
      <c r="N1493">
        <f t="shared" ref="N1493" si="840">$K1492+$K1493-$L1492-$L1493</f>
        <v>-1813</v>
      </c>
    </row>
    <row r="1494" spans="1:14" hidden="1" x14ac:dyDescent="0.3">
      <c r="A1494" t="s">
        <v>7</v>
      </c>
      <c r="B1494">
        <v>7</v>
      </c>
      <c r="C1494">
        <v>7</v>
      </c>
      <c r="D1494">
        <v>624</v>
      </c>
      <c r="E1494">
        <v>247</v>
      </c>
      <c r="F1494">
        <v>1</v>
      </c>
      <c r="G1494">
        <v>0</v>
      </c>
      <c r="I1494" s="7">
        <f t="shared" si="827"/>
        <v>1</v>
      </c>
      <c r="J1494">
        <f t="shared" si="828"/>
        <v>0</v>
      </c>
      <c r="K1494" s="5">
        <f t="shared" si="829"/>
        <v>0</v>
      </c>
      <c r="L1494" s="5">
        <f t="shared" si="830"/>
        <v>624</v>
      </c>
    </row>
    <row r="1495" spans="1:14" hidden="1" x14ac:dyDescent="0.3">
      <c r="A1495" t="s">
        <v>8</v>
      </c>
      <c r="B1495">
        <v>7</v>
      </c>
      <c r="C1495">
        <v>7</v>
      </c>
      <c r="D1495">
        <v>68</v>
      </c>
      <c r="E1495">
        <v>247</v>
      </c>
      <c r="F1495">
        <v>1</v>
      </c>
      <c r="G1495">
        <v>0</v>
      </c>
      <c r="I1495" s="7">
        <f t="shared" si="827"/>
        <v>1</v>
      </c>
      <c r="J1495">
        <f t="shared" si="828"/>
        <v>0</v>
      </c>
      <c r="K1495" s="5">
        <f t="shared" si="829"/>
        <v>68</v>
      </c>
      <c r="L1495" s="5">
        <f t="shared" si="830"/>
        <v>0</v>
      </c>
      <c r="N1495">
        <f t="shared" ref="N1495" si="841">$K1494+$K1495-$L1494-$L1495</f>
        <v>-556</v>
      </c>
    </row>
    <row r="1496" spans="1:14" hidden="1" x14ac:dyDescent="0.3">
      <c r="A1496" t="s">
        <v>8</v>
      </c>
      <c r="B1496">
        <v>2</v>
      </c>
      <c r="C1496">
        <v>2</v>
      </c>
      <c r="D1496">
        <v>91</v>
      </c>
      <c r="E1496">
        <v>248</v>
      </c>
      <c r="F1496">
        <v>1</v>
      </c>
      <c r="G1496">
        <v>0</v>
      </c>
      <c r="I1496" s="7">
        <f t="shared" si="827"/>
        <v>1</v>
      </c>
      <c r="J1496">
        <f t="shared" si="828"/>
        <v>0</v>
      </c>
      <c r="K1496" s="5">
        <f t="shared" si="829"/>
        <v>91</v>
      </c>
      <c r="L1496" s="5">
        <f t="shared" si="830"/>
        <v>0</v>
      </c>
    </row>
    <row r="1497" spans="1:14" hidden="1" x14ac:dyDescent="0.3">
      <c r="A1497" t="s">
        <v>7</v>
      </c>
      <c r="B1497">
        <v>2</v>
      </c>
      <c r="C1497">
        <v>2</v>
      </c>
      <c r="D1497">
        <v>177</v>
      </c>
      <c r="E1497">
        <v>248</v>
      </c>
      <c r="F1497">
        <v>1</v>
      </c>
      <c r="G1497">
        <v>0</v>
      </c>
      <c r="I1497" s="7">
        <f t="shared" si="827"/>
        <v>1</v>
      </c>
      <c r="J1497">
        <f t="shared" si="828"/>
        <v>0</v>
      </c>
      <c r="K1497" s="5">
        <f t="shared" si="829"/>
        <v>0</v>
      </c>
      <c r="L1497" s="5">
        <f t="shared" si="830"/>
        <v>177</v>
      </c>
      <c r="N1497">
        <f t="shared" ref="N1497" si="842">$K1496+$K1497-$L1496-$L1497</f>
        <v>-86</v>
      </c>
    </row>
    <row r="1498" spans="1:14" x14ac:dyDescent="0.3">
      <c r="A1498" t="s">
        <v>7</v>
      </c>
      <c r="B1498">
        <v>4</v>
      </c>
      <c r="C1498">
        <v>16</v>
      </c>
      <c r="D1498">
        <v>1293</v>
      </c>
      <c r="E1498">
        <v>249</v>
      </c>
      <c r="F1498">
        <v>1</v>
      </c>
      <c r="G1498">
        <v>0</v>
      </c>
      <c r="I1498" s="7">
        <f t="shared" si="827"/>
        <v>4</v>
      </c>
      <c r="J1498">
        <f t="shared" si="828"/>
        <v>12</v>
      </c>
      <c r="K1498" s="5">
        <f t="shared" si="829"/>
        <v>0</v>
      </c>
      <c r="L1498" s="5">
        <f t="shared" si="830"/>
        <v>1293</v>
      </c>
    </row>
    <row r="1499" spans="1:14" x14ac:dyDescent="0.3">
      <c r="A1499" t="s">
        <v>8</v>
      </c>
      <c r="B1499">
        <v>4</v>
      </c>
      <c r="C1499">
        <v>16</v>
      </c>
      <c r="D1499">
        <v>1227</v>
      </c>
      <c r="E1499">
        <v>249</v>
      </c>
      <c r="F1499">
        <v>1</v>
      </c>
      <c r="G1499">
        <v>0</v>
      </c>
      <c r="I1499" s="7">
        <f t="shared" si="827"/>
        <v>4</v>
      </c>
      <c r="J1499">
        <f t="shared" si="828"/>
        <v>12</v>
      </c>
      <c r="K1499" s="5">
        <f t="shared" si="829"/>
        <v>1227</v>
      </c>
      <c r="L1499" s="5">
        <f t="shared" si="830"/>
        <v>0</v>
      </c>
      <c r="N1499">
        <f t="shared" ref="N1499" si="843">$K1498+$K1499-$L1498-$L1499</f>
        <v>-66</v>
      </c>
    </row>
    <row r="1500" spans="1:14" x14ac:dyDescent="0.3">
      <c r="A1500" t="s">
        <v>7</v>
      </c>
      <c r="B1500">
        <v>4</v>
      </c>
      <c r="C1500">
        <v>48</v>
      </c>
      <c r="D1500">
        <v>4425</v>
      </c>
      <c r="E1500">
        <v>250</v>
      </c>
      <c r="F1500">
        <v>1</v>
      </c>
      <c r="G1500">
        <v>0</v>
      </c>
      <c r="I1500" s="7">
        <f t="shared" si="827"/>
        <v>12</v>
      </c>
      <c r="J1500">
        <f t="shared" si="828"/>
        <v>44</v>
      </c>
      <c r="K1500" s="5">
        <f t="shared" si="829"/>
        <v>0</v>
      </c>
      <c r="L1500" s="5">
        <f t="shared" si="830"/>
        <v>4425</v>
      </c>
    </row>
    <row r="1501" spans="1:14" x14ac:dyDescent="0.3">
      <c r="A1501" t="s">
        <v>8</v>
      </c>
      <c r="B1501">
        <v>4</v>
      </c>
      <c r="C1501">
        <v>48</v>
      </c>
      <c r="D1501">
        <v>4420</v>
      </c>
      <c r="E1501">
        <v>250</v>
      </c>
      <c r="F1501">
        <v>1</v>
      </c>
      <c r="G1501">
        <v>0</v>
      </c>
      <c r="I1501" s="7">
        <f t="shared" si="827"/>
        <v>12</v>
      </c>
      <c r="J1501">
        <f t="shared" si="828"/>
        <v>44</v>
      </c>
      <c r="K1501" s="5">
        <f t="shared" si="829"/>
        <v>4420</v>
      </c>
      <c r="L1501" s="5">
        <f t="shared" si="830"/>
        <v>0</v>
      </c>
      <c r="N1501">
        <f t="shared" ref="N1501" si="844">$K1500+$K1501-$L1500-$L1501</f>
        <v>-5</v>
      </c>
    </row>
    <row r="1502" spans="1:14" hidden="1" x14ac:dyDescent="0.3">
      <c r="A1502" t="s">
        <v>7</v>
      </c>
      <c r="B1502">
        <v>27</v>
      </c>
      <c r="C1502">
        <v>32</v>
      </c>
      <c r="D1502">
        <v>2327</v>
      </c>
      <c r="E1502">
        <v>251</v>
      </c>
      <c r="F1502">
        <v>1</v>
      </c>
      <c r="G1502">
        <v>0</v>
      </c>
      <c r="I1502" s="7">
        <f t="shared" si="827"/>
        <v>1.1851851851851851</v>
      </c>
      <c r="J1502">
        <f t="shared" si="828"/>
        <v>5</v>
      </c>
      <c r="K1502" s="5">
        <f t="shared" si="829"/>
        <v>0</v>
      </c>
      <c r="L1502" s="5">
        <f t="shared" si="830"/>
        <v>2327</v>
      </c>
    </row>
    <row r="1503" spans="1:14" hidden="1" x14ac:dyDescent="0.3">
      <c r="A1503" t="s">
        <v>8</v>
      </c>
      <c r="B1503">
        <v>27</v>
      </c>
      <c r="C1503">
        <v>32</v>
      </c>
      <c r="D1503">
        <v>530</v>
      </c>
      <c r="E1503">
        <v>251</v>
      </c>
      <c r="F1503">
        <v>1</v>
      </c>
      <c r="G1503">
        <v>0</v>
      </c>
      <c r="I1503" s="7">
        <f t="shared" si="827"/>
        <v>1.1851851851851851</v>
      </c>
      <c r="J1503">
        <f t="shared" si="828"/>
        <v>5</v>
      </c>
      <c r="K1503" s="5">
        <f t="shared" si="829"/>
        <v>530</v>
      </c>
      <c r="L1503" s="5">
        <f t="shared" si="830"/>
        <v>0</v>
      </c>
      <c r="N1503">
        <f t="shared" ref="N1503" si="845">$K1502+$K1503-$L1502-$L1503</f>
        <v>-1797</v>
      </c>
    </row>
    <row r="1504" spans="1:14" hidden="1" x14ac:dyDescent="0.3">
      <c r="A1504" t="s">
        <v>7</v>
      </c>
      <c r="B1504">
        <v>11</v>
      </c>
      <c r="C1504">
        <v>11</v>
      </c>
      <c r="D1504">
        <v>986</v>
      </c>
      <c r="E1504">
        <v>252</v>
      </c>
      <c r="F1504">
        <v>1</v>
      </c>
      <c r="G1504">
        <v>0</v>
      </c>
      <c r="I1504" s="7">
        <f t="shared" si="827"/>
        <v>1</v>
      </c>
      <c r="J1504">
        <f t="shared" si="828"/>
        <v>0</v>
      </c>
      <c r="K1504" s="5">
        <f t="shared" si="829"/>
        <v>0</v>
      </c>
      <c r="L1504" s="5">
        <f t="shared" si="830"/>
        <v>986</v>
      </c>
    </row>
    <row r="1505" spans="1:14" hidden="1" x14ac:dyDescent="0.3">
      <c r="A1505" t="s">
        <v>8</v>
      </c>
      <c r="B1505">
        <v>11</v>
      </c>
      <c r="C1505">
        <v>11</v>
      </c>
      <c r="D1505">
        <v>148</v>
      </c>
      <c r="E1505">
        <v>252</v>
      </c>
      <c r="F1505">
        <v>1</v>
      </c>
      <c r="G1505">
        <v>0</v>
      </c>
      <c r="I1505" s="7">
        <f t="shared" si="827"/>
        <v>1</v>
      </c>
      <c r="J1505">
        <f t="shared" si="828"/>
        <v>0</v>
      </c>
      <c r="K1505" s="5">
        <f t="shared" si="829"/>
        <v>148</v>
      </c>
      <c r="L1505" s="5">
        <f t="shared" si="830"/>
        <v>0</v>
      </c>
      <c r="N1505">
        <f t="shared" ref="N1505" si="846">$K1504+$K1505-$L1504-$L1505</f>
        <v>-838</v>
      </c>
    </row>
    <row r="1506" spans="1:14" hidden="1" x14ac:dyDescent="0.3">
      <c r="A1506" t="s">
        <v>8</v>
      </c>
      <c r="B1506">
        <v>16</v>
      </c>
      <c r="C1506">
        <v>16</v>
      </c>
      <c r="D1506">
        <v>191</v>
      </c>
      <c r="E1506">
        <v>253</v>
      </c>
      <c r="F1506">
        <v>1</v>
      </c>
      <c r="G1506">
        <v>0</v>
      </c>
      <c r="I1506" s="7">
        <f t="shared" si="827"/>
        <v>1</v>
      </c>
      <c r="J1506">
        <f t="shared" si="828"/>
        <v>0</v>
      </c>
      <c r="K1506" s="5">
        <f t="shared" si="829"/>
        <v>191</v>
      </c>
      <c r="L1506" s="5">
        <f t="shared" si="830"/>
        <v>0</v>
      </c>
    </row>
    <row r="1507" spans="1:14" hidden="1" x14ac:dyDescent="0.3">
      <c r="A1507" t="s">
        <v>7</v>
      </c>
      <c r="B1507">
        <v>16</v>
      </c>
      <c r="C1507">
        <v>16</v>
      </c>
      <c r="D1507">
        <v>1255</v>
      </c>
      <c r="E1507">
        <v>253</v>
      </c>
      <c r="F1507">
        <v>1</v>
      </c>
      <c r="G1507">
        <v>0</v>
      </c>
      <c r="I1507" s="7">
        <f t="shared" si="827"/>
        <v>1</v>
      </c>
      <c r="J1507">
        <f t="shared" si="828"/>
        <v>0</v>
      </c>
      <c r="K1507" s="5">
        <f t="shared" si="829"/>
        <v>0</v>
      </c>
      <c r="L1507" s="5">
        <f t="shared" si="830"/>
        <v>1255</v>
      </c>
      <c r="N1507">
        <f t="shared" ref="N1507" si="847">$K1506+$K1507-$L1506-$L1507</f>
        <v>-1064</v>
      </c>
    </row>
    <row r="1508" spans="1:14" hidden="1" x14ac:dyDescent="0.3">
      <c r="A1508" t="s">
        <v>8</v>
      </c>
      <c r="B1508">
        <v>29</v>
      </c>
      <c r="C1508">
        <v>32</v>
      </c>
      <c r="D1508">
        <v>407</v>
      </c>
      <c r="E1508">
        <v>254</v>
      </c>
      <c r="F1508">
        <v>1</v>
      </c>
      <c r="G1508">
        <v>0</v>
      </c>
      <c r="I1508" s="7">
        <f t="shared" si="827"/>
        <v>1.103448275862069</v>
      </c>
      <c r="J1508">
        <f t="shared" si="828"/>
        <v>3</v>
      </c>
      <c r="K1508" s="5">
        <f t="shared" si="829"/>
        <v>407</v>
      </c>
      <c r="L1508" s="5">
        <f t="shared" si="830"/>
        <v>0</v>
      </c>
    </row>
    <row r="1509" spans="1:14" hidden="1" x14ac:dyDescent="0.3">
      <c r="A1509" t="s">
        <v>7</v>
      </c>
      <c r="B1509">
        <v>29</v>
      </c>
      <c r="C1509">
        <v>32</v>
      </c>
      <c r="D1509">
        <v>2144</v>
      </c>
      <c r="E1509">
        <v>254</v>
      </c>
      <c r="F1509">
        <v>1</v>
      </c>
      <c r="G1509">
        <v>0</v>
      </c>
      <c r="I1509" s="7">
        <f t="shared" si="827"/>
        <v>1.103448275862069</v>
      </c>
      <c r="J1509">
        <f t="shared" si="828"/>
        <v>3</v>
      </c>
      <c r="K1509" s="5">
        <f t="shared" si="829"/>
        <v>0</v>
      </c>
      <c r="L1509" s="5">
        <f t="shared" si="830"/>
        <v>2144</v>
      </c>
      <c r="N1509">
        <f t="shared" ref="N1509" si="848">$K1508+$K1509-$L1508-$L1509</f>
        <v>-1737</v>
      </c>
    </row>
    <row r="1510" spans="1:14" hidden="1" x14ac:dyDescent="0.3">
      <c r="A1510" t="s">
        <v>8</v>
      </c>
      <c r="B1510">
        <v>15</v>
      </c>
      <c r="C1510">
        <v>15</v>
      </c>
      <c r="D1510">
        <v>146</v>
      </c>
      <c r="E1510">
        <v>255</v>
      </c>
      <c r="F1510">
        <v>1</v>
      </c>
      <c r="G1510">
        <v>0</v>
      </c>
      <c r="I1510" s="7">
        <f t="shared" si="827"/>
        <v>1</v>
      </c>
      <c r="J1510">
        <f t="shared" si="828"/>
        <v>0</v>
      </c>
      <c r="K1510" s="5">
        <f t="shared" si="829"/>
        <v>146</v>
      </c>
      <c r="L1510" s="5">
        <f t="shared" si="830"/>
        <v>0</v>
      </c>
    </row>
    <row r="1511" spans="1:14" hidden="1" x14ac:dyDescent="0.3">
      <c r="A1511" t="s">
        <v>7</v>
      </c>
      <c r="B1511">
        <v>15</v>
      </c>
      <c r="C1511">
        <v>15</v>
      </c>
      <c r="D1511">
        <v>1120</v>
      </c>
      <c r="E1511">
        <v>255</v>
      </c>
      <c r="F1511">
        <v>1</v>
      </c>
      <c r="G1511">
        <v>0</v>
      </c>
      <c r="I1511" s="7">
        <f t="shared" si="827"/>
        <v>1</v>
      </c>
      <c r="J1511">
        <f t="shared" si="828"/>
        <v>0</v>
      </c>
      <c r="K1511" s="5">
        <f t="shared" si="829"/>
        <v>0</v>
      </c>
      <c r="L1511" s="5">
        <f t="shared" si="830"/>
        <v>1120</v>
      </c>
      <c r="N1511">
        <f t="shared" ref="N1511" si="849">$K1510+$K1511-$L1510-$L1511</f>
        <v>-974</v>
      </c>
    </row>
    <row r="1512" spans="1:14" hidden="1" x14ac:dyDescent="0.3">
      <c r="A1512" t="s">
        <v>8</v>
      </c>
      <c r="B1512">
        <v>34</v>
      </c>
      <c r="C1512">
        <v>45</v>
      </c>
      <c r="D1512">
        <v>1123</v>
      </c>
      <c r="E1512">
        <v>256</v>
      </c>
      <c r="F1512">
        <v>1</v>
      </c>
      <c r="G1512">
        <v>0</v>
      </c>
      <c r="I1512" s="7">
        <f t="shared" si="827"/>
        <v>1.3235294117647058</v>
      </c>
      <c r="J1512">
        <f t="shared" si="828"/>
        <v>11</v>
      </c>
      <c r="K1512" s="5">
        <f t="shared" si="829"/>
        <v>1123</v>
      </c>
      <c r="L1512" s="5">
        <f t="shared" si="830"/>
        <v>0</v>
      </c>
    </row>
    <row r="1513" spans="1:14" hidden="1" x14ac:dyDescent="0.3">
      <c r="A1513" t="s">
        <v>7</v>
      </c>
      <c r="B1513">
        <v>34</v>
      </c>
      <c r="C1513">
        <v>45</v>
      </c>
      <c r="D1513">
        <v>3306</v>
      </c>
      <c r="E1513">
        <v>256</v>
      </c>
      <c r="F1513">
        <v>1</v>
      </c>
      <c r="G1513">
        <v>0</v>
      </c>
      <c r="I1513" s="7">
        <f t="shared" si="827"/>
        <v>1.3235294117647058</v>
      </c>
      <c r="J1513">
        <f t="shared" si="828"/>
        <v>11</v>
      </c>
      <c r="K1513" s="5">
        <f t="shared" si="829"/>
        <v>0</v>
      </c>
      <c r="L1513" s="5">
        <f t="shared" si="830"/>
        <v>3306</v>
      </c>
      <c r="N1513">
        <f t="shared" ref="N1513" si="850">$K1512+$K1513-$L1512-$L1513</f>
        <v>-2183</v>
      </c>
    </row>
    <row r="1514" spans="1:14" hidden="1" x14ac:dyDescent="0.3">
      <c r="A1514" t="s">
        <v>7</v>
      </c>
      <c r="B1514">
        <v>16</v>
      </c>
      <c r="C1514">
        <v>17</v>
      </c>
      <c r="D1514">
        <v>1440</v>
      </c>
      <c r="E1514">
        <v>257</v>
      </c>
      <c r="F1514">
        <v>1</v>
      </c>
      <c r="G1514">
        <v>0</v>
      </c>
      <c r="I1514" s="7">
        <f t="shared" si="827"/>
        <v>1.0625</v>
      </c>
      <c r="J1514">
        <f t="shared" si="828"/>
        <v>1</v>
      </c>
      <c r="K1514" s="5">
        <f t="shared" si="829"/>
        <v>0</v>
      </c>
      <c r="L1514" s="5">
        <f t="shared" si="830"/>
        <v>1440</v>
      </c>
    </row>
    <row r="1515" spans="1:14" hidden="1" x14ac:dyDescent="0.3">
      <c r="A1515" t="s">
        <v>8</v>
      </c>
      <c r="B1515">
        <v>16</v>
      </c>
      <c r="C1515">
        <v>17</v>
      </c>
      <c r="D1515">
        <v>237</v>
      </c>
      <c r="E1515">
        <v>257</v>
      </c>
      <c r="F1515">
        <v>1</v>
      </c>
      <c r="G1515">
        <v>0</v>
      </c>
      <c r="I1515" s="7">
        <f t="shared" si="827"/>
        <v>1.0625</v>
      </c>
      <c r="J1515">
        <f t="shared" si="828"/>
        <v>1</v>
      </c>
      <c r="K1515" s="5">
        <f t="shared" si="829"/>
        <v>237</v>
      </c>
      <c r="L1515" s="5">
        <f t="shared" si="830"/>
        <v>0</v>
      </c>
      <c r="N1515">
        <f t="shared" ref="N1515" si="851">$K1514+$K1515-$L1514-$L1515</f>
        <v>-1203</v>
      </c>
    </row>
    <row r="1516" spans="1:14" x14ac:dyDescent="0.3">
      <c r="A1516" t="s">
        <v>8</v>
      </c>
      <c r="B1516">
        <v>6</v>
      </c>
      <c r="C1516">
        <v>27</v>
      </c>
      <c r="D1516">
        <v>2236</v>
      </c>
      <c r="E1516">
        <v>258</v>
      </c>
      <c r="F1516">
        <v>1</v>
      </c>
      <c r="G1516">
        <v>0</v>
      </c>
      <c r="I1516" s="7">
        <f t="shared" si="827"/>
        <v>4.5</v>
      </c>
      <c r="J1516">
        <f t="shared" si="828"/>
        <v>21</v>
      </c>
      <c r="K1516" s="5">
        <f t="shared" si="829"/>
        <v>2236</v>
      </c>
      <c r="L1516" s="5">
        <f t="shared" si="830"/>
        <v>0</v>
      </c>
    </row>
    <row r="1517" spans="1:14" x14ac:dyDescent="0.3">
      <c r="A1517" t="s">
        <v>7</v>
      </c>
      <c r="B1517">
        <v>6</v>
      </c>
      <c r="C1517">
        <v>27</v>
      </c>
      <c r="D1517">
        <v>2389</v>
      </c>
      <c r="E1517">
        <v>258</v>
      </c>
      <c r="F1517">
        <v>1</v>
      </c>
      <c r="G1517">
        <v>0</v>
      </c>
      <c r="I1517" s="7">
        <f t="shared" si="827"/>
        <v>4.5</v>
      </c>
      <c r="J1517">
        <f t="shared" si="828"/>
        <v>21</v>
      </c>
      <c r="K1517" s="5">
        <f t="shared" si="829"/>
        <v>0</v>
      </c>
      <c r="L1517" s="5">
        <f t="shared" si="830"/>
        <v>2389</v>
      </c>
      <c r="N1517">
        <f t="shared" ref="N1517" si="852">$K1516+$K1517-$L1516-$L1517</f>
        <v>-153</v>
      </c>
    </row>
    <row r="1518" spans="1:14" hidden="1" x14ac:dyDescent="0.3">
      <c r="A1518" t="s">
        <v>7</v>
      </c>
      <c r="B1518">
        <v>3</v>
      </c>
      <c r="C1518">
        <v>3</v>
      </c>
      <c r="D1518">
        <v>249</v>
      </c>
      <c r="E1518">
        <v>259</v>
      </c>
      <c r="F1518">
        <v>1</v>
      </c>
      <c r="G1518">
        <v>0</v>
      </c>
      <c r="I1518" s="7">
        <f t="shared" si="827"/>
        <v>1</v>
      </c>
      <c r="J1518">
        <f t="shared" si="828"/>
        <v>0</v>
      </c>
      <c r="K1518" s="5">
        <f t="shared" si="829"/>
        <v>0</v>
      </c>
      <c r="L1518" s="5">
        <f t="shared" si="830"/>
        <v>249</v>
      </c>
    </row>
    <row r="1519" spans="1:14" hidden="1" x14ac:dyDescent="0.3">
      <c r="A1519" t="s">
        <v>8</v>
      </c>
      <c r="B1519">
        <v>3</v>
      </c>
      <c r="C1519">
        <v>3</v>
      </c>
      <c r="D1519">
        <v>61</v>
      </c>
      <c r="E1519">
        <v>259</v>
      </c>
      <c r="F1519">
        <v>1</v>
      </c>
      <c r="G1519">
        <v>0</v>
      </c>
      <c r="I1519" s="7">
        <f t="shared" si="827"/>
        <v>1</v>
      </c>
      <c r="J1519">
        <f t="shared" si="828"/>
        <v>0</v>
      </c>
      <c r="K1519" s="5">
        <f t="shared" si="829"/>
        <v>61</v>
      </c>
      <c r="L1519" s="5">
        <f t="shared" si="830"/>
        <v>0</v>
      </c>
      <c r="N1519">
        <f t="shared" ref="N1519" si="853">$K1518+$K1519-$L1518-$L1519</f>
        <v>-188</v>
      </c>
    </row>
    <row r="1520" spans="1:14" x14ac:dyDescent="0.3">
      <c r="A1520" t="s">
        <v>7</v>
      </c>
      <c r="B1520">
        <v>8</v>
      </c>
      <c r="C1520">
        <v>29</v>
      </c>
      <c r="D1520">
        <v>2069</v>
      </c>
      <c r="E1520">
        <v>260</v>
      </c>
      <c r="F1520">
        <v>1</v>
      </c>
      <c r="G1520">
        <v>0</v>
      </c>
      <c r="I1520" s="7">
        <f t="shared" si="827"/>
        <v>3.625</v>
      </c>
      <c r="J1520">
        <f t="shared" si="828"/>
        <v>21</v>
      </c>
      <c r="K1520" s="5">
        <f t="shared" si="829"/>
        <v>0</v>
      </c>
      <c r="L1520" s="5">
        <f t="shared" si="830"/>
        <v>2069</v>
      </c>
    </row>
    <row r="1521" spans="1:14" x14ac:dyDescent="0.3">
      <c r="A1521" t="s">
        <v>8</v>
      </c>
      <c r="B1521">
        <v>8</v>
      </c>
      <c r="C1521">
        <v>29</v>
      </c>
      <c r="D1521">
        <v>1904</v>
      </c>
      <c r="E1521">
        <v>260</v>
      </c>
      <c r="F1521">
        <v>1</v>
      </c>
      <c r="G1521">
        <v>0</v>
      </c>
      <c r="I1521" s="7">
        <f t="shared" si="827"/>
        <v>3.625</v>
      </c>
      <c r="J1521">
        <f t="shared" si="828"/>
        <v>21</v>
      </c>
      <c r="K1521" s="5">
        <f t="shared" si="829"/>
        <v>1904</v>
      </c>
      <c r="L1521" s="5">
        <f t="shared" si="830"/>
        <v>0</v>
      </c>
      <c r="N1521">
        <f t="shared" ref="N1521" si="854">$K1520+$K1521-$L1520-$L1521</f>
        <v>-165</v>
      </c>
    </row>
    <row r="1522" spans="1:14" hidden="1" x14ac:dyDescent="0.3">
      <c r="A1522" t="s">
        <v>7</v>
      </c>
      <c r="B1522">
        <v>11</v>
      </c>
      <c r="C1522">
        <v>11</v>
      </c>
      <c r="D1522">
        <v>994</v>
      </c>
      <c r="E1522">
        <v>261</v>
      </c>
      <c r="F1522">
        <v>1</v>
      </c>
      <c r="G1522">
        <v>0</v>
      </c>
      <c r="I1522" s="7">
        <f t="shared" si="827"/>
        <v>1</v>
      </c>
      <c r="J1522">
        <f t="shared" si="828"/>
        <v>0</v>
      </c>
      <c r="K1522" s="5">
        <f t="shared" si="829"/>
        <v>0</v>
      </c>
      <c r="L1522" s="5">
        <f t="shared" si="830"/>
        <v>994</v>
      </c>
    </row>
    <row r="1523" spans="1:14" hidden="1" x14ac:dyDescent="0.3">
      <c r="A1523" t="s">
        <v>8</v>
      </c>
      <c r="B1523">
        <v>11</v>
      </c>
      <c r="C1523">
        <v>11</v>
      </c>
      <c r="D1523">
        <v>137</v>
      </c>
      <c r="E1523">
        <v>261</v>
      </c>
      <c r="F1523">
        <v>1</v>
      </c>
      <c r="G1523">
        <v>0</v>
      </c>
      <c r="I1523" s="7">
        <f t="shared" si="827"/>
        <v>1</v>
      </c>
      <c r="J1523">
        <f t="shared" si="828"/>
        <v>0</v>
      </c>
      <c r="K1523" s="5">
        <f t="shared" si="829"/>
        <v>137</v>
      </c>
      <c r="L1523" s="5">
        <f t="shared" si="830"/>
        <v>0</v>
      </c>
      <c r="N1523">
        <f t="shared" ref="N1523" si="855">$K1522+$K1523-$L1522-$L1523</f>
        <v>-857</v>
      </c>
    </row>
    <row r="1524" spans="1:14" hidden="1" x14ac:dyDescent="0.3">
      <c r="A1524" t="s">
        <v>7</v>
      </c>
      <c r="B1524">
        <v>34</v>
      </c>
      <c r="C1524">
        <v>39</v>
      </c>
      <c r="D1524">
        <v>2848</v>
      </c>
      <c r="E1524">
        <v>262</v>
      </c>
      <c r="F1524">
        <v>1</v>
      </c>
      <c r="G1524">
        <v>0</v>
      </c>
      <c r="I1524" s="7">
        <f t="shared" si="827"/>
        <v>1.1470588235294117</v>
      </c>
      <c r="J1524">
        <f t="shared" si="828"/>
        <v>5</v>
      </c>
      <c r="K1524" s="5">
        <f t="shared" si="829"/>
        <v>0</v>
      </c>
      <c r="L1524" s="5">
        <f t="shared" si="830"/>
        <v>2848</v>
      </c>
    </row>
    <row r="1525" spans="1:14" hidden="1" x14ac:dyDescent="0.3">
      <c r="A1525" t="s">
        <v>8</v>
      </c>
      <c r="B1525">
        <v>34</v>
      </c>
      <c r="C1525">
        <v>39</v>
      </c>
      <c r="D1525">
        <v>476</v>
      </c>
      <c r="E1525">
        <v>262</v>
      </c>
      <c r="F1525">
        <v>1</v>
      </c>
      <c r="G1525">
        <v>0</v>
      </c>
      <c r="I1525" s="7">
        <f t="shared" si="827"/>
        <v>1.1470588235294117</v>
      </c>
      <c r="J1525">
        <f t="shared" si="828"/>
        <v>5</v>
      </c>
      <c r="K1525" s="5">
        <f t="shared" si="829"/>
        <v>476</v>
      </c>
      <c r="L1525" s="5">
        <f t="shared" si="830"/>
        <v>0</v>
      </c>
      <c r="N1525">
        <f t="shared" ref="N1525" si="856">$K1524+$K1525-$L1524-$L1525</f>
        <v>-2372</v>
      </c>
    </row>
    <row r="1526" spans="1:14" hidden="1" x14ac:dyDescent="0.3">
      <c r="A1526" t="s">
        <v>8</v>
      </c>
      <c r="B1526">
        <v>17</v>
      </c>
      <c r="C1526">
        <v>17</v>
      </c>
      <c r="D1526">
        <v>130</v>
      </c>
      <c r="E1526">
        <v>263</v>
      </c>
      <c r="F1526">
        <v>1</v>
      </c>
      <c r="G1526">
        <v>0</v>
      </c>
      <c r="I1526" s="7">
        <f t="shared" si="827"/>
        <v>1</v>
      </c>
      <c r="J1526">
        <f t="shared" si="828"/>
        <v>0</v>
      </c>
      <c r="K1526" s="5">
        <f t="shared" si="829"/>
        <v>130</v>
      </c>
      <c r="L1526" s="5">
        <f t="shared" si="830"/>
        <v>0</v>
      </c>
    </row>
    <row r="1527" spans="1:14" hidden="1" x14ac:dyDescent="0.3">
      <c r="A1527" t="s">
        <v>7</v>
      </c>
      <c r="B1527">
        <v>17</v>
      </c>
      <c r="C1527">
        <v>17</v>
      </c>
      <c r="D1527">
        <v>1477</v>
      </c>
      <c r="E1527">
        <v>263</v>
      </c>
      <c r="F1527">
        <v>1</v>
      </c>
      <c r="G1527">
        <v>0</v>
      </c>
      <c r="I1527" s="7">
        <f t="shared" si="827"/>
        <v>1</v>
      </c>
      <c r="J1527">
        <f t="shared" si="828"/>
        <v>0</v>
      </c>
      <c r="K1527" s="5">
        <f t="shared" si="829"/>
        <v>0</v>
      </c>
      <c r="L1527" s="5">
        <f t="shared" si="830"/>
        <v>1477</v>
      </c>
      <c r="N1527">
        <f t="shared" ref="N1527" si="857">$K1526+$K1527-$L1526-$L1527</f>
        <v>-1347</v>
      </c>
    </row>
    <row r="1528" spans="1:14" x14ac:dyDescent="0.3">
      <c r="A1528" t="s">
        <v>8</v>
      </c>
      <c r="B1528">
        <v>8</v>
      </c>
      <c r="C1528">
        <v>47</v>
      </c>
      <c r="D1528">
        <v>3995</v>
      </c>
      <c r="E1528">
        <v>264</v>
      </c>
      <c r="F1528">
        <v>1</v>
      </c>
      <c r="G1528">
        <v>0</v>
      </c>
      <c r="I1528" s="7">
        <f t="shared" si="827"/>
        <v>5.875</v>
      </c>
      <c r="J1528">
        <f t="shared" si="828"/>
        <v>39</v>
      </c>
      <c r="K1528" s="5">
        <f t="shared" si="829"/>
        <v>3995</v>
      </c>
      <c r="L1528" s="5">
        <f t="shared" si="830"/>
        <v>0</v>
      </c>
    </row>
    <row r="1529" spans="1:14" x14ac:dyDescent="0.3">
      <c r="A1529" t="s">
        <v>7</v>
      </c>
      <c r="B1529">
        <v>8</v>
      </c>
      <c r="C1529">
        <v>47</v>
      </c>
      <c r="D1529">
        <v>4022</v>
      </c>
      <c r="E1529">
        <v>264</v>
      </c>
      <c r="F1529">
        <v>1</v>
      </c>
      <c r="G1529">
        <v>0</v>
      </c>
      <c r="I1529" s="7">
        <f t="shared" si="827"/>
        <v>5.875</v>
      </c>
      <c r="J1529">
        <f t="shared" si="828"/>
        <v>39</v>
      </c>
      <c r="K1529" s="5">
        <f t="shared" si="829"/>
        <v>0</v>
      </c>
      <c r="L1529" s="5">
        <f t="shared" si="830"/>
        <v>4022</v>
      </c>
      <c r="N1529">
        <f t="shared" ref="N1529" si="858">$K1528+$K1529-$L1528-$L1529</f>
        <v>-27</v>
      </c>
    </row>
    <row r="1530" spans="1:14" hidden="1" x14ac:dyDescent="0.3">
      <c r="A1530" t="s">
        <v>8</v>
      </c>
      <c r="B1530">
        <v>20</v>
      </c>
      <c r="C1530">
        <v>20</v>
      </c>
      <c r="D1530">
        <v>221</v>
      </c>
      <c r="E1530">
        <v>265</v>
      </c>
      <c r="F1530">
        <v>1</v>
      </c>
      <c r="G1530">
        <v>0</v>
      </c>
      <c r="I1530" s="7">
        <f t="shared" si="827"/>
        <v>1</v>
      </c>
      <c r="J1530">
        <f t="shared" si="828"/>
        <v>0</v>
      </c>
      <c r="K1530" s="5">
        <f t="shared" si="829"/>
        <v>221</v>
      </c>
      <c r="L1530" s="5">
        <f t="shared" si="830"/>
        <v>0</v>
      </c>
    </row>
    <row r="1531" spans="1:14" hidden="1" x14ac:dyDescent="0.3">
      <c r="A1531" t="s">
        <v>7</v>
      </c>
      <c r="B1531">
        <v>20</v>
      </c>
      <c r="C1531">
        <v>20</v>
      </c>
      <c r="D1531">
        <v>1825</v>
      </c>
      <c r="E1531">
        <v>265</v>
      </c>
      <c r="F1531">
        <v>1</v>
      </c>
      <c r="G1531">
        <v>0</v>
      </c>
      <c r="I1531" s="7">
        <f t="shared" si="827"/>
        <v>1</v>
      </c>
      <c r="J1531">
        <f t="shared" si="828"/>
        <v>0</v>
      </c>
      <c r="K1531" s="5">
        <f t="shared" si="829"/>
        <v>0</v>
      </c>
      <c r="L1531" s="5">
        <f t="shared" si="830"/>
        <v>1825</v>
      </c>
      <c r="N1531">
        <f t="shared" ref="N1531" si="859">$K1530+$K1531-$L1530-$L1531</f>
        <v>-1604</v>
      </c>
    </row>
    <row r="1532" spans="1:14" hidden="1" x14ac:dyDescent="0.3">
      <c r="A1532" t="s">
        <v>8</v>
      </c>
      <c r="B1532">
        <v>11</v>
      </c>
      <c r="C1532">
        <v>11</v>
      </c>
      <c r="D1532">
        <v>114</v>
      </c>
      <c r="E1532">
        <v>266</v>
      </c>
      <c r="F1532">
        <v>1</v>
      </c>
      <c r="G1532">
        <v>0</v>
      </c>
      <c r="I1532" s="7">
        <f t="shared" si="827"/>
        <v>1</v>
      </c>
      <c r="J1532">
        <f t="shared" si="828"/>
        <v>0</v>
      </c>
      <c r="K1532" s="5">
        <f t="shared" si="829"/>
        <v>114</v>
      </c>
      <c r="L1532" s="5">
        <f t="shared" si="830"/>
        <v>0</v>
      </c>
    </row>
    <row r="1533" spans="1:14" hidden="1" x14ac:dyDescent="0.3">
      <c r="A1533" t="s">
        <v>7</v>
      </c>
      <c r="B1533">
        <v>11</v>
      </c>
      <c r="C1533">
        <v>11</v>
      </c>
      <c r="D1533">
        <v>898</v>
      </c>
      <c r="E1533">
        <v>266</v>
      </c>
      <c r="F1533">
        <v>1</v>
      </c>
      <c r="G1533">
        <v>0</v>
      </c>
      <c r="I1533" s="7">
        <f t="shared" si="827"/>
        <v>1</v>
      </c>
      <c r="J1533">
        <f t="shared" si="828"/>
        <v>0</v>
      </c>
      <c r="K1533" s="5">
        <f t="shared" si="829"/>
        <v>0</v>
      </c>
      <c r="L1533" s="5">
        <f t="shared" si="830"/>
        <v>898</v>
      </c>
      <c r="N1533">
        <f t="shared" ref="N1533" si="860">$K1532+$K1533-$L1532-$L1533</f>
        <v>-784</v>
      </c>
    </row>
    <row r="1534" spans="1:14" hidden="1" x14ac:dyDescent="0.3">
      <c r="A1534" t="s">
        <v>7</v>
      </c>
      <c r="B1534">
        <v>12</v>
      </c>
      <c r="C1534">
        <v>12</v>
      </c>
      <c r="D1534">
        <v>1129</v>
      </c>
      <c r="E1534">
        <v>267</v>
      </c>
      <c r="F1534">
        <v>1</v>
      </c>
      <c r="G1534">
        <v>0</v>
      </c>
      <c r="I1534" s="7">
        <f t="shared" si="827"/>
        <v>1</v>
      </c>
      <c r="J1534">
        <f t="shared" si="828"/>
        <v>0</v>
      </c>
      <c r="K1534" s="5">
        <f t="shared" si="829"/>
        <v>0</v>
      </c>
      <c r="L1534" s="5">
        <f t="shared" si="830"/>
        <v>1129</v>
      </c>
    </row>
    <row r="1535" spans="1:14" hidden="1" x14ac:dyDescent="0.3">
      <c r="A1535" t="s">
        <v>8</v>
      </c>
      <c r="B1535">
        <v>12</v>
      </c>
      <c r="C1535">
        <v>12</v>
      </c>
      <c r="D1535">
        <v>142</v>
      </c>
      <c r="E1535">
        <v>267</v>
      </c>
      <c r="F1535">
        <v>1</v>
      </c>
      <c r="G1535">
        <v>0</v>
      </c>
      <c r="I1535" s="7">
        <f t="shared" si="827"/>
        <v>1</v>
      </c>
      <c r="J1535">
        <f t="shared" si="828"/>
        <v>0</v>
      </c>
      <c r="K1535" s="5">
        <f t="shared" si="829"/>
        <v>142</v>
      </c>
      <c r="L1535" s="5">
        <f t="shared" si="830"/>
        <v>0</v>
      </c>
      <c r="N1535">
        <f t="shared" ref="N1535" si="861">$K1534+$K1535-$L1534-$L1535</f>
        <v>-987</v>
      </c>
    </row>
    <row r="1536" spans="1:14" hidden="1" x14ac:dyDescent="0.3">
      <c r="A1536" t="s">
        <v>8</v>
      </c>
      <c r="B1536">
        <v>13</v>
      </c>
      <c r="C1536">
        <v>13</v>
      </c>
      <c r="D1536">
        <v>178</v>
      </c>
      <c r="E1536">
        <v>268</v>
      </c>
      <c r="F1536">
        <v>1</v>
      </c>
      <c r="G1536">
        <v>0</v>
      </c>
      <c r="I1536" s="7">
        <f t="shared" si="827"/>
        <v>1</v>
      </c>
      <c r="J1536">
        <f t="shared" si="828"/>
        <v>0</v>
      </c>
      <c r="K1536" s="5">
        <f t="shared" si="829"/>
        <v>178</v>
      </c>
      <c r="L1536" s="5">
        <f t="shared" si="830"/>
        <v>0</v>
      </c>
    </row>
    <row r="1537" spans="1:14" hidden="1" x14ac:dyDescent="0.3">
      <c r="A1537" t="s">
        <v>7</v>
      </c>
      <c r="B1537">
        <v>13</v>
      </c>
      <c r="C1537">
        <v>13</v>
      </c>
      <c r="D1537">
        <v>1036</v>
      </c>
      <c r="E1537">
        <v>268</v>
      </c>
      <c r="F1537">
        <v>1</v>
      </c>
      <c r="G1537">
        <v>0</v>
      </c>
      <c r="I1537" s="7">
        <f t="shared" si="827"/>
        <v>1</v>
      </c>
      <c r="J1537">
        <f t="shared" si="828"/>
        <v>0</v>
      </c>
      <c r="K1537" s="5">
        <f t="shared" si="829"/>
        <v>0</v>
      </c>
      <c r="L1537" s="5">
        <f t="shared" si="830"/>
        <v>1036</v>
      </c>
      <c r="N1537">
        <f t="shared" ref="N1537" si="862">$K1536+$K1537-$L1536-$L1537</f>
        <v>-858</v>
      </c>
    </row>
    <row r="1538" spans="1:14" hidden="1" x14ac:dyDescent="0.3">
      <c r="A1538" t="s">
        <v>8</v>
      </c>
      <c r="B1538">
        <v>21</v>
      </c>
      <c r="C1538">
        <v>21</v>
      </c>
      <c r="D1538">
        <v>133</v>
      </c>
      <c r="E1538">
        <v>269</v>
      </c>
      <c r="F1538">
        <v>1</v>
      </c>
      <c r="G1538">
        <v>0</v>
      </c>
      <c r="I1538" s="7">
        <f t="shared" si="827"/>
        <v>1</v>
      </c>
      <c r="J1538">
        <f t="shared" si="828"/>
        <v>0</v>
      </c>
      <c r="K1538" s="5">
        <f t="shared" si="829"/>
        <v>133</v>
      </c>
      <c r="L1538" s="5">
        <f t="shared" si="830"/>
        <v>0</v>
      </c>
    </row>
    <row r="1539" spans="1:14" hidden="1" x14ac:dyDescent="0.3">
      <c r="A1539" t="s">
        <v>7</v>
      </c>
      <c r="B1539">
        <v>21</v>
      </c>
      <c r="C1539">
        <v>21</v>
      </c>
      <c r="D1539">
        <v>1502</v>
      </c>
      <c r="E1539">
        <v>269</v>
      </c>
      <c r="F1539">
        <v>1</v>
      </c>
      <c r="G1539">
        <v>0</v>
      </c>
      <c r="I1539" s="7">
        <f t="shared" ref="I1539:I1602" si="863">C1539/B1539</f>
        <v>1</v>
      </c>
      <c r="J1539">
        <f t="shared" ref="J1539:J1602" si="864">C1539-B1539</f>
        <v>0</v>
      </c>
      <c r="K1539" s="5">
        <f t="shared" ref="K1539:K1602" si="865">IF($A1539="Hungarian",$D1539,0)</f>
        <v>0</v>
      </c>
      <c r="L1539" s="5">
        <f t="shared" ref="L1539:L1602" si="866">IF($A1539="Vickrey Auction",$D1539,0)</f>
        <v>1502</v>
      </c>
      <c r="N1539">
        <f t="shared" ref="N1539" si="867">$K1538+$K1539-$L1538-$L1539</f>
        <v>-1369</v>
      </c>
    </row>
    <row r="1540" spans="1:14" hidden="1" x14ac:dyDescent="0.3">
      <c r="A1540" t="s">
        <v>7</v>
      </c>
      <c r="B1540">
        <v>15</v>
      </c>
      <c r="C1540">
        <v>15</v>
      </c>
      <c r="D1540">
        <v>872</v>
      </c>
      <c r="E1540">
        <v>270</v>
      </c>
      <c r="F1540">
        <v>1</v>
      </c>
      <c r="G1540">
        <v>0</v>
      </c>
      <c r="I1540" s="7">
        <f t="shared" si="863"/>
        <v>1</v>
      </c>
      <c r="J1540">
        <f t="shared" si="864"/>
        <v>0</v>
      </c>
      <c r="K1540" s="5">
        <f t="shared" si="865"/>
        <v>0</v>
      </c>
      <c r="L1540" s="5">
        <f t="shared" si="866"/>
        <v>872</v>
      </c>
    </row>
    <row r="1541" spans="1:14" hidden="1" x14ac:dyDescent="0.3">
      <c r="A1541" t="s">
        <v>8</v>
      </c>
      <c r="B1541">
        <v>15</v>
      </c>
      <c r="C1541">
        <v>15</v>
      </c>
      <c r="D1541">
        <v>161</v>
      </c>
      <c r="E1541">
        <v>270</v>
      </c>
      <c r="F1541">
        <v>1</v>
      </c>
      <c r="G1541">
        <v>0</v>
      </c>
      <c r="I1541" s="7">
        <f t="shared" si="863"/>
        <v>1</v>
      </c>
      <c r="J1541">
        <f t="shared" si="864"/>
        <v>0</v>
      </c>
      <c r="K1541" s="5">
        <f t="shared" si="865"/>
        <v>161</v>
      </c>
      <c r="L1541" s="5">
        <f t="shared" si="866"/>
        <v>0</v>
      </c>
      <c r="N1541">
        <f t="shared" ref="N1541" si="868">$K1540+$K1541-$L1540-$L1541</f>
        <v>-711</v>
      </c>
    </row>
    <row r="1542" spans="1:14" hidden="1" x14ac:dyDescent="0.3">
      <c r="A1542" t="s">
        <v>7</v>
      </c>
      <c r="B1542">
        <v>11</v>
      </c>
      <c r="C1542">
        <v>11</v>
      </c>
      <c r="D1542">
        <v>860</v>
      </c>
      <c r="E1542">
        <v>271</v>
      </c>
      <c r="F1542">
        <v>1</v>
      </c>
      <c r="G1542">
        <v>0</v>
      </c>
      <c r="I1542" s="7">
        <f t="shared" si="863"/>
        <v>1</v>
      </c>
      <c r="J1542">
        <f t="shared" si="864"/>
        <v>0</v>
      </c>
      <c r="K1542" s="5">
        <f t="shared" si="865"/>
        <v>0</v>
      </c>
      <c r="L1542" s="5">
        <f t="shared" si="866"/>
        <v>860</v>
      </c>
    </row>
    <row r="1543" spans="1:14" hidden="1" x14ac:dyDescent="0.3">
      <c r="A1543" t="s">
        <v>8</v>
      </c>
      <c r="B1543">
        <v>11</v>
      </c>
      <c r="C1543">
        <v>11</v>
      </c>
      <c r="D1543">
        <v>110</v>
      </c>
      <c r="E1543">
        <v>271</v>
      </c>
      <c r="F1543">
        <v>1</v>
      </c>
      <c r="G1543">
        <v>0</v>
      </c>
      <c r="I1543" s="7">
        <f t="shared" si="863"/>
        <v>1</v>
      </c>
      <c r="J1543">
        <f t="shared" si="864"/>
        <v>0</v>
      </c>
      <c r="K1543" s="5">
        <f t="shared" si="865"/>
        <v>110</v>
      </c>
      <c r="L1543" s="5">
        <f t="shared" si="866"/>
        <v>0</v>
      </c>
      <c r="N1543">
        <f t="shared" ref="N1543" si="869">$K1542+$K1543-$L1542-$L1543</f>
        <v>-750</v>
      </c>
    </row>
    <row r="1544" spans="1:14" hidden="1" x14ac:dyDescent="0.3">
      <c r="A1544" t="s">
        <v>7</v>
      </c>
      <c r="B1544">
        <v>30</v>
      </c>
      <c r="C1544">
        <v>44</v>
      </c>
      <c r="D1544">
        <v>3443</v>
      </c>
      <c r="E1544">
        <v>272</v>
      </c>
      <c r="F1544">
        <v>1</v>
      </c>
      <c r="G1544">
        <v>0</v>
      </c>
      <c r="I1544" s="7">
        <f t="shared" si="863"/>
        <v>1.4666666666666666</v>
      </c>
      <c r="J1544">
        <f t="shared" si="864"/>
        <v>14</v>
      </c>
      <c r="K1544" s="5">
        <f t="shared" si="865"/>
        <v>0</v>
      </c>
      <c r="L1544" s="5">
        <f t="shared" si="866"/>
        <v>3443</v>
      </c>
    </row>
    <row r="1545" spans="1:14" hidden="1" x14ac:dyDescent="0.3">
      <c r="A1545" t="s">
        <v>8</v>
      </c>
      <c r="B1545">
        <v>30</v>
      </c>
      <c r="C1545">
        <v>44</v>
      </c>
      <c r="D1545">
        <v>1575</v>
      </c>
      <c r="E1545">
        <v>272</v>
      </c>
      <c r="F1545">
        <v>1</v>
      </c>
      <c r="G1545">
        <v>0</v>
      </c>
      <c r="I1545" s="7">
        <f t="shared" si="863"/>
        <v>1.4666666666666666</v>
      </c>
      <c r="J1545">
        <f t="shared" si="864"/>
        <v>14</v>
      </c>
      <c r="K1545" s="5">
        <f t="shared" si="865"/>
        <v>1575</v>
      </c>
      <c r="L1545" s="5">
        <f t="shared" si="866"/>
        <v>0</v>
      </c>
      <c r="N1545">
        <f t="shared" ref="N1545" si="870">$K1544+$K1545-$L1544-$L1545</f>
        <v>-1868</v>
      </c>
    </row>
    <row r="1546" spans="1:14" hidden="1" x14ac:dyDescent="0.3">
      <c r="A1546" t="s">
        <v>7</v>
      </c>
      <c r="B1546">
        <v>19</v>
      </c>
      <c r="C1546">
        <v>38</v>
      </c>
      <c r="D1546">
        <v>2766</v>
      </c>
      <c r="E1546">
        <v>273</v>
      </c>
      <c r="F1546">
        <v>1</v>
      </c>
      <c r="G1546">
        <v>0</v>
      </c>
      <c r="I1546" s="7">
        <f t="shared" si="863"/>
        <v>2</v>
      </c>
      <c r="J1546">
        <f t="shared" si="864"/>
        <v>19</v>
      </c>
      <c r="K1546" s="5">
        <f t="shared" si="865"/>
        <v>0</v>
      </c>
      <c r="L1546" s="5">
        <f t="shared" si="866"/>
        <v>2766</v>
      </c>
    </row>
    <row r="1547" spans="1:14" hidden="1" x14ac:dyDescent="0.3">
      <c r="A1547" t="s">
        <v>8</v>
      </c>
      <c r="B1547">
        <v>19</v>
      </c>
      <c r="C1547">
        <v>38</v>
      </c>
      <c r="D1547">
        <v>1904</v>
      </c>
      <c r="E1547">
        <v>273</v>
      </c>
      <c r="F1547">
        <v>1</v>
      </c>
      <c r="G1547">
        <v>0</v>
      </c>
      <c r="I1547" s="7">
        <f t="shared" si="863"/>
        <v>2</v>
      </c>
      <c r="J1547">
        <f t="shared" si="864"/>
        <v>19</v>
      </c>
      <c r="K1547" s="5">
        <f t="shared" si="865"/>
        <v>1904</v>
      </c>
      <c r="L1547" s="5">
        <f t="shared" si="866"/>
        <v>0</v>
      </c>
      <c r="N1547">
        <f t="shared" ref="N1547" si="871">$K1546+$K1547-$L1546-$L1547</f>
        <v>-862</v>
      </c>
    </row>
    <row r="1548" spans="1:14" hidden="1" x14ac:dyDescent="0.3">
      <c r="A1548" t="s">
        <v>7</v>
      </c>
      <c r="B1548">
        <v>26</v>
      </c>
      <c r="C1548">
        <v>33</v>
      </c>
      <c r="D1548">
        <v>2637</v>
      </c>
      <c r="E1548">
        <v>274</v>
      </c>
      <c r="F1548">
        <v>1</v>
      </c>
      <c r="G1548">
        <v>0</v>
      </c>
      <c r="I1548" s="7">
        <f t="shared" si="863"/>
        <v>1.2692307692307692</v>
      </c>
      <c r="J1548">
        <f t="shared" si="864"/>
        <v>7</v>
      </c>
      <c r="K1548" s="5">
        <f t="shared" si="865"/>
        <v>0</v>
      </c>
      <c r="L1548" s="5">
        <f t="shared" si="866"/>
        <v>2637</v>
      </c>
    </row>
    <row r="1549" spans="1:14" hidden="1" x14ac:dyDescent="0.3">
      <c r="A1549" t="s">
        <v>8</v>
      </c>
      <c r="B1549">
        <v>26</v>
      </c>
      <c r="C1549">
        <v>33</v>
      </c>
      <c r="D1549">
        <v>683</v>
      </c>
      <c r="E1549">
        <v>274</v>
      </c>
      <c r="F1549">
        <v>1</v>
      </c>
      <c r="G1549">
        <v>0</v>
      </c>
      <c r="I1549" s="7">
        <f t="shared" si="863"/>
        <v>1.2692307692307692</v>
      </c>
      <c r="J1549">
        <f t="shared" si="864"/>
        <v>7</v>
      </c>
      <c r="K1549" s="5">
        <f t="shared" si="865"/>
        <v>683</v>
      </c>
      <c r="L1549" s="5">
        <f t="shared" si="866"/>
        <v>0</v>
      </c>
      <c r="N1549">
        <f t="shared" ref="N1549" si="872">$K1548+$K1549-$L1548-$L1549</f>
        <v>-1954</v>
      </c>
    </row>
    <row r="1550" spans="1:14" hidden="1" x14ac:dyDescent="0.3">
      <c r="A1550" t="s">
        <v>8</v>
      </c>
      <c r="B1550">
        <v>15</v>
      </c>
      <c r="C1550">
        <v>27</v>
      </c>
      <c r="D1550">
        <v>1412</v>
      </c>
      <c r="E1550">
        <v>275</v>
      </c>
      <c r="F1550">
        <v>1</v>
      </c>
      <c r="G1550">
        <v>0</v>
      </c>
      <c r="I1550" s="7">
        <f t="shared" si="863"/>
        <v>1.8</v>
      </c>
      <c r="J1550">
        <f t="shared" si="864"/>
        <v>12</v>
      </c>
      <c r="K1550" s="5">
        <f t="shared" si="865"/>
        <v>1412</v>
      </c>
      <c r="L1550" s="5">
        <f t="shared" si="866"/>
        <v>0</v>
      </c>
    </row>
    <row r="1551" spans="1:14" hidden="1" x14ac:dyDescent="0.3">
      <c r="A1551" t="s">
        <v>7</v>
      </c>
      <c r="B1551">
        <v>15</v>
      </c>
      <c r="C1551">
        <v>27</v>
      </c>
      <c r="D1551">
        <v>2215</v>
      </c>
      <c r="E1551">
        <v>275</v>
      </c>
      <c r="F1551">
        <v>1</v>
      </c>
      <c r="G1551">
        <v>0</v>
      </c>
      <c r="I1551" s="7">
        <f t="shared" si="863"/>
        <v>1.8</v>
      </c>
      <c r="J1551">
        <f t="shared" si="864"/>
        <v>12</v>
      </c>
      <c r="K1551" s="5">
        <f t="shared" si="865"/>
        <v>0</v>
      </c>
      <c r="L1551" s="5">
        <f t="shared" si="866"/>
        <v>2215</v>
      </c>
      <c r="N1551">
        <f t="shared" ref="N1551" si="873">$K1550+$K1551-$L1550-$L1551</f>
        <v>-803</v>
      </c>
    </row>
    <row r="1552" spans="1:14" hidden="1" x14ac:dyDescent="0.3">
      <c r="A1552" t="s">
        <v>8</v>
      </c>
      <c r="B1552">
        <v>6</v>
      </c>
      <c r="C1552">
        <v>6</v>
      </c>
      <c r="D1552">
        <v>122</v>
      </c>
      <c r="E1552">
        <v>276</v>
      </c>
      <c r="F1552">
        <v>1</v>
      </c>
      <c r="G1552">
        <v>0</v>
      </c>
      <c r="I1552" s="7">
        <f t="shared" si="863"/>
        <v>1</v>
      </c>
      <c r="J1552">
        <f t="shared" si="864"/>
        <v>0</v>
      </c>
      <c r="K1552" s="5">
        <f t="shared" si="865"/>
        <v>122</v>
      </c>
      <c r="L1552" s="5">
        <f t="shared" si="866"/>
        <v>0</v>
      </c>
    </row>
    <row r="1553" spans="1:14" hidden="1" x14ac:dyDescent="0.3">
      <c r="A1553" t="s">
        <v>7</v>
      </c>
      <c r="B1553">
        <v>6</v>
      </c>
      <c r="C1553">
        <v>6</v>
      </c>
      <c r="D1553">
        <v>427</v>
      </c>
      <c r="E1553">
        <v>276</v>
      </c>
      <c r="F1553">
        <v>1</v>
      </c>
      <c r="G1553">
        <v>0</v>
      </c>
      <c r="I1553" s="7">
        <f t="shared" si="863"/>
        <v>1</v>
      </c>
      <c r="J1553">
        <f t="shared" si="864"/>
        <v>0</v>
      </c>
      <c r="K1553" s="5">
        <f t="shared" si="865"/>
        <v>0</v>
      </c>
      <c r="L1553" s="5">
        <f t="shared" si="866"/>
        <v>427</v>
      </c>
      <c r="N1553">
        <f t="shared" ref="N1553" si="874">$K1552+$K1553-$L1552-$L1553</f>
        <v>-305</v>
      </c>
    </row>
    <row r="1554" spans="1:14" hidden="1" x14ac:dyDescent="0.3">
      <c r="A1554" t="s">
        <v>7</v>
      </c>
      <c r="B1554">
        <v>5</v>
      </c>
      <c r="C1554">
        <v>5</v>
      </c>
      <c r="D1554">
        <v>371</v>
      </c>
      <c r="E1554">
        <v>277</v>
      </c>
      <c r="F1554">
        <v>1</v>
      </c>
      <c r="G1554">
        <v>0</v>
      </c>
      <c r="I1554" s="7">
        <f t="shared" si="863"/>
        <v>1</v>
      </c>
      <c r="J1554">
        <f t="shared" si="864"/>
        <v>0</v>
      </c>
      <c r="K1554" s="5">
        <f t="shared" si="865"/>
        <v>0</v>
      </c>
      <c r="L1554" s="5">
        <f t="shared" si="866"/>
        <v>371</v>
      </c>
    </row>
    <row r="1555" spans="1:14" hidden="1" x14ac:dyDescent="0.3">
      <c r="A1555" t="s">
        <v>8</v>
      </c>
      <c r="B1555">
        <v>5</v>
      </c>
      <c r="C1555">
        <v>5</v>
      </c>
      <c r="D1555">
        <v>126</v>
      </c>
      <c r="E1555">
        <v>277</v>
      </c>
      <c r="F1555">
        <v>1</v>
      </c>
      <c r="G1555">
        <v>0</v>
      </c>
      <c r="I1555" s="7">
        <f t="shared" si="863"/>
        <v>1</v>
      </c>
      <c r="J1555">
        <f t="shared" si="864"/>
        <v>0</v>
      </c>
      <c r="K1555" s="5">
        <f t="shared" si="865"/>
        <v>126</v>
      </c>
      <c r="L1555" s="5">
        <f t="shared" si="866"/>
        <v>0</v>
      </c>
      <c r="N1555">
        <f t="shared" ref="N1555" si="875">$K1554+$K1555-$L1554-$L1555</f>
        <v>-245</v>
      </c>
    </row>
    <row r="1556" spans="1:14" hidden="1" x14ac:dyDescent="0.3">
      <c r="A1556" t="s">
        <v>8</v>
      </c>
      <c r="B1556">
        <v>3</v>
      </c>
      <c r="C1556">
        <v>3</v>
      </c>
      <c r="D1556">
        <v>81</v>
      </c>
      <c r="E1556">
        <v>278</v>
      </c>
      <c r="F1556">
        <v>1</v>
      </c>
      <c r="G1556">
        <v>0</v>
      </c>
      <c r="I1556" s="7">
        <f t="shared" si="863"/>
        <v>1</v>
      </c>
      <c r="J1556">
        <f t="shared" si="864"/>
        <v>0</v>
      </c>
      <c r="K1556" s="5">
        <f t="shared" si="865"/>
        <v>81</v>
      </c>
      <c r="L1556" s="5">
        <f t="shared" si="866"/>
        <v>0</v>
      </c>
    </row>
    <row r="1557" spans="1:14" hidden="1" x14ac:dyDescent="0.3">
      <c r="A1557" t="s">
        <v>7</v>
      </c>
      <c r="B1557">
        <v>3</v>
      </c>
      <c r="C1557">
        <v>3</v>
      </c>
      <c r="D1557">
        <v>216</v>
      </c>
      <c r="E1557">
        <v>278</v>
      </c>
      <c r="F1557">
        <v>1</v>
      </c>
      <c r="G1557">
        <v>0</v>
      </c>
      <c r="I1557" s="7">
        <f t="shared" si="863"/>
        <v>1</v>
      </c>
      <c r="J1557">
        <f t="shared" si="864"/>
        <v>0</v>
      </c>
      <c r="K1557" s="5">
        <f t="shared" si="865"/>
        <v>0</v>
      </c>
      <c r="L1557" s="5">
        <f t="shared" si="866"/>
        <v>216</v>
      </c>
      <c r="N1557">
        <f t="shared" ref="N1557" si="876">$K1556+$K1557-$L1556-$L1557</f>
        <v>-135</v>
      </c>
    </row>
    <row r="1558" spans="1:14" hidden="1" x14ac:dyDescent="0.3">
      <c r="A1558" t="s">
        <v>7</v>
      </c>
      <c r="B1558">
        <v>2</v>
      </c>
      <c r="C1558">
        <v>3</v>
      </c>
      <c r="D1558">
        <v>250</v>
      </c>
      <c r="E1558">
        <v>279</v>
      </c>
      <c r="F1558">
        <v>1</v>
      </c>
      <c r="G1558">
        <v>0</v>
      </c>
      <c r="I1558" s="7">
        <f t="shared" si="863"/>
        <v>1.5</v>
      </c>
      <c r="J1558">
        <f t="shared" si="864"/>
        <v>1</v>
      </c>
      <c r="K1558" s="5">
        <f t="shared" si="865"/>
        <v>0</v>
      </c>
      <c r="L1558" s="5">
        <f t="shared" si="866"/>
        <v>250</v>
      </c>
    </row>
    <row r="1559" spans="1:14" hidden="1" x14ac:dyDescent="0.3">
      <c r="A1559" t="s">
        <v>8</v>
      </c>
      <c r="B1559">
        <v>2</v>
      </c>
      <c r="C1559">
        <v>3</v>
      </c>
      <c r="D1559">
        <v>215</v>
      </c>
      <c r="E1559">
        <v>279</v>
      </c>
      <c r="F1559">
        <v>1</v>
      </c>
      <c r="G1559">
        <v>0</v>
      </c>
      <c r="I1559" s="7">
        <f t="shared" si="863"/>
        <v>1.5</v>
      </c>
      <c r="J1559">
        <f t="shared" si="864"/>
        <v>1</v>
      </c>
      <c r="K1559" s="5">
        <f t="shared" si="865"/>
        <v>215</v>
      </c>
      <c r="L1559" s="5">
        <f t="shared" si="866"/>
        <v>0</v>
      </c>
      <c r="N1559">
        <f t="shared" ref="N1559" si="877">$K1558+$K1559-$L1558-$L1559</f>
        <v>-35</v>
      </c>
    </row>
    <row r="1560" spans="1:14" hidden="1" x14ac:dyDescent="0.3">
      <c r="A1560" t="s">
        <v>7</v>
      </c>
      <c r="B1560">
        <v>23</v>
      </c>
      <c r="C1560">
        <v>23</v>
      </c>
      <c r="D1560">
        <v>1955</v>
      </c>
      <c r="E1560">
        <v>280</v>
      </c>
      <c r="F1560">
        <v>1</v>
      </c>
      <c r="G1560">
        <v>0</v>
      </c>
      <c r="I1560" s="7">
        <f t="shared" si="863"/>
        <v>1</v>
      </c>
      <c r="J1560">
        <f t="shared" si="864"/>
        <v>0</v>
      </c>
      <c r="K1560" s="5">
        <f t="shared" si="865"/>
        <v>0</v>
      </c>
      <c r="L1560" s="5">
        <f t="shared" si="866"/>
        <v>1955</v>
      </c>
    </row>
    <row r="1561" spans="1:14" hidden="1" x14ac:dyDescent="0.3">
      <c r="A1561" t="s">
        <v>8</v>
      </c>
      <c r="B1561">
        <v>23</v>
      </c>
      <c r="C1561">
        <v>23</v>
      </c>
      <c r="D1561">
        <v>177</v>
      </c>
      <c r="E1561">
        <v>280</v>
      </c>
      <c r="F1561">
        <v>1</v>
      </c>
      <c r="G1561">
        <v>0</v>
      </c>
      <c r="I1561" s="7">
        <f t="shared" si="863"/>
        <v>1</v>
      </c>
      <c r="J1561">
        <f t="shared" si="864"/>
        <v>0</v>
      </c>
      <c r="K1561" s="5">
        <f t="shared" si="865"/>
        <v>177</v>
      </c>
      <c r="L1561" s="5">
        <f t="shared" si="866"/>
        <v>0</v>
      </c>
      <c r="N1561">
        <f t="shared" ref="N1561" si="878">$K1560+$K1561-$L1560-$L1561</f>
        <v>-1778</v>
      </c>
    </row>
    <row r="1562" spans="1:14" hidden="1" x14ac:dyDescent="0.3">
      <c r="A1562" t="s">
        <v>7</v>
      </c>
      <c r="B1562">
        <v>9</v>
      </c>
      <c r="C1562">
        <v>9</v>
      </c>
      <c r="D1562">
        <v>741</v>
      </c>
      <c r="E1562">
        <v>281</v>
      </c>
      <c r="F1562">
        <v>1</v>
      </c>
      <c r="G1562">
        <v>0</v>
      </c>
      <c r="I1562" s="7">
        <f t="shared" si="863"/>
        <v>1</v>
      </c>
      <c r="J1562">
        <f t="shared" si="864"/>
        <v>0</v>
      </c>
      <c r="K1562" s="5">
        <f t="shared" si="865"/>
        <v>0</v>
      </c>
      <c r="L1562" s="5">
        <f t="shared" si="866"/>
        <v>741</v>
      </c>
    </row>
    <row r="1563" spans="1:14" hidden="1" x14ac:dyDescent="0.3">
      <c r="A1563" t="s">
        <v>8</v>
      </c>
      <c r="B1563">
        <v>9</v>
      </c>
      <c r="C1563">
        <v>9</v>
      </c>
      <c r="D1563">
        <v>111</v>
      </c>
      <c r="E1563">
        <v>281</v>
      </c>
      <c r="F1563">
        <v>1</v>
      </c>
      <c r="G1563">
        <v>0</v>
      </c>
      <c r="I1563" s="7">
        <f t="shared" si="863"/>
        <v>1</v>
      </c>
      <c r="J1563">
        <f t="shared" si="864"/>
        <v>0</v>
      </c>
      <c r="K1563" s="5">
        <f t="shared" si="865"/>
        <v>111</v>
      </c>
      <c r="L1563" s="5">
        <f t="shared" si="866"/>
        <v>0</v>
      </c>
      <c r="N1563">
        <f t="shared" ref="N1563" si="879">$K1562+$K1563-$L1562-$L1563</f>
        <v>-630</v>
      </c>
    </row>
    <row r="1564" spans="1:14" hidden="1" x14ac:dyDescent="0.3">
      <c r="A1564" t="s">
        <v>7</v>
      </c>
      <c r="B1564">
        <v>31</v>
      </c>
      <c r="C1564">
        <v>31</v>
      </c>
      <c r="D1564">
        <v>2585</v>
      </c>
      <c r="E1564">
        <v>282</v>
      </c>
      <c r="F1564">
        <v>1</v>
      </c>
      <c r="G1564">
        <v>0</v>
      </c>
      <c r="I1564" s="7">
        <f t="shared" si="863"/>
        <v>1</v>
      </c>
      <c r="J1564">
        <f t="shared" si="864"/>
        <v>0</v>
      </c>
      <c r="K1564" s="5">
        <f t="shared" si="865"/>
        <v>0</v>
      </c>
      <c r="L1564" s="5">
        <f t="shared" si="866"/>
        <v>2585</v>
      </c>
    </row>
    <row r="1565" spans="1:14" hidden="1" x14ac:dyDescent="0.3">
      <c r="A1565" t="s">
        <v>8</v>
      </c>
      <c r="B1565">
        <v>31</v>
      </c>
      <c r="C1565">
        <v>31</v>
      </c>
      <c r="D1565">
        <v>180</v>
      </c>
      <c r="E1565">
        <v>282</v>
      </c>
      <c r="F1565">
        <v>1</v>
      </c>
      <c r="G1565">
        <v>0</v>
      </c>
      <c r="I1565" s="7">
        <f t="shared" si="863"/>
        <v>1</v>
      </c>
      <c r="J1565">
        <f t="shared" si="864"/>
        <v>0</v>
      </c>
      <c r="K1565" s="5">
        <f t="shared" si="865"/>
        <v>180</v>
      </c>
      <c r="L1565" s="5">
        <f t="shared" si="866"/>
        <v>0</v>
      </c>
      <c r="N1565">
        <f t="shared" ref="N1565" si="880">$K1564+$K1565-$L1564-$L1565</f>
        <v>-2405</v>
      </c>
    </row>
    <row r="1566" spans="1:14" hidden="1" x14ac:dyDescent="0.3">
      <c r="A1566" t="s">
        <v>8</v>
      </c>
      <c r="B1566">
        <v>41</v>
      </c>
      <c r="C1566">
        <v>41</v>
      </c>
      <c r="D1566">
        <v>191</v>
      </c>
      <c r="E1566">
        <v>283</v>
      </c>
      <c r="F1566">
        <v>1</v>
      </c>
      <c r="G1566">
        <v>0</v>
      </c>
      <c r="I1566" s="7">
        <f t="shared" si="863"/>
        <v>1</v>
      </c>
      <c r="J1566">
        <f t="shared" si="864"/>
        <v>0</v>
      </c>
      <c r="K1566" s="5">
        <f t="shared" si="865"/>
        <v>191</v>
      </c>
      <c r="L1566" s="5">
        <f t="shared" si="866"/>
        <v>0</v>
      </c>
    </row>
    <row r="1567" spans="1:14" hidden="1" x14ac:dyDescent="0.3">
      <c r="A1567" t="s">
        <v>7</v>
      </c>
      <c r="B1567">
        <v>41</v>
      </c>
      <c r="C1567">
        <v>41</v>
      </c>
      <c r="D1567">
        <v>3489</v>
      </c>
      <c r="E1567">
        <v>283</v>
      </c>
      <c r="F1567">
        <v>1</v>
      </c>
      <c r="G1567">
        <v>0</v>
      </c>
      <c r="I1567" s="7">
        <f t="shared" si="863"/>
        <v>1</v>
      </c>
      <c r="J1567">
        <f t="shared" si="864"/>
        <v>0</v>
      </c>
      <c r="K1567" s="5">
        <f t="shared" si="865"/>
        <v>0</v>
      </c>
      <c r="L1567" s="5">
        <f t="shared" si="866"/>
        <v>3489</v>
      </c>
      <c r="N1567">
        <f t="shared" ref="N1567" si="881">$K1566+$K1567-$L1566-$L1567</f>
        <v>-3298</v>
      </c>
    </row>
    <row r="1568" spans="1:14" hidden="1" x14ac:dyDescent="0.3">
      <c r="A1568" t="s">
        <v>7</v>
      </c>
      <c r="B1568">
        <v>34</v>
      </c>
      <c r="C1568">
        <v>34</v>
      </c>
      <c r="D1568">
        <v>2837</v>
      </c>
      <c r="E1568">
        <v>284</v>
      </c>
      <c r="F1568">
        <v>1</v>
      </c>
      <c r="G1568">
        <v>0</v>
      </c>
      <c r="I1568" s="7">
        <f t="shared" si="863"/>
        <v>1</v>
      </c>
      <c r="J1568">
        <f t="shared" si="864"/>
        <v>0</v>
      </c>
      <c r="K1568" s="5">
        <f t="shared" si="865"/>
        <v>0</v>
      </c>
      <c r="L1568" s="5">
        <f t="shared" si="866"/>
        <v>2837</v>
      </c>
    </row>
    <row r="1569" spans="1:14" hidden="1" x14ac:dyDescent="0.3">
      <c r="A1569" t="s">
        <v>8</v>
      </c>
      <c r="B1569">
        <v>34</v>
      </c>
      <c r="C1569">
        <v>34</v>
      </c>
      <c r="D1569">
        <v>183</v>
      </c>
      <c r="E1569">
        <v>284</v>
      </c>
      <c r="F1569">
        <v>1</v>
      </c>
      <c r="G1569">
        <v>0</v>
      </c>
      <c r="I1569" s="7">
        <f t="shared" si="863"/>
        <v>1</v>
      </c>
      <c r="J1569">
        <f t="shared" si="864"/>
        <v>0</v>
      </c>
      <c r="K1569" s="5">
        <f t="shared" si="865"/>
        <v>183</v>
      </c>
      <c r="L1569" s="5">
        <f t="shared" si="866"/>
        <v>0</v>
      </c>
      <c r="N1569">
        <f t="shared" ref="N1569" si="882">$K1568+$K1569-$L1568-$L1569</f>
        <v>-2654</v>
      </c>
    </row>
    <row r="1570" spans="1:14" hidden="1" x14ac:dyDescent="0.3">
      <c r="A1570" t="s">
        <v>8</v>
      </c>
      <c r="B1570">
        <v>26</v>
      </c>
      <c r="C1570">
        <v>26</v>
      </c>
      <c r="D1570">
        <v>128</v>
      </c>
      <c r="E1570">
        <v>285</v>
      </c>
      <c r="F1570">
        <v>1</v>
      </c>
      <c r="G1570">
        <v>0</v>
      </c>
      <c r="I1570" s="7">
        <f t="shared" si="863"/>
        <v>1</v>
      </c>
      <c r="J1570">
        <f t="shared" si="864"/>
        <v>0</v>
      </c>
      <c r="K1570" s="5">
        <f t="shared" si="865"/>
        <v>128</v>
      </c>
      <c r="L1570" s="5">
        <f t="shared" si="866"/>
        <v>0</v>
      </c>
    </row>
    <row r="1571" spans="1:14" hidden="1" x14ac:dyDescent="0.3">
      <c r="A1571" t="s">
        <v>7</v>
      </c>
      <c r="B1571">
        <v>26</v>
      </c>
      <c r="C1571">
        <v>26</v>
      </c>
      <c r="D1571">
        <v>1942</v>
      </c>
      <c r="E1571">
        <v>285</v>
      </c>
      <c r="F1571">
        <v>1</v>
      </c>
      <c r="G1571">
        <v>0</v>
      </c>
      <c r="I1571" s="7">
        <f t="shared" si="863"/>
        <v>1</v>
      </c>
      <c r="J1571">
        <f t="shared" si="864"/>
        <v>0</v>
      </c>
      <c r="K1571" s="5">
        <f t="shared" si="865"/>
        <v>0</v>
      </c>
      <c r="L1571" s="5">
        <f t="shared" si="866"/>
        <v>1942</v>
      </c>
      <c r="N1571">
        <f t="shared" ref="N1571" si="883">$K1570+$K1571-$L1570-$L1571</f>
        <v>-1814</v>
      </c>
    </row>
    <row r="1572" spans="1:14" x14ac:dyDescent="0.3">
      <c r="A1572" t="s">
        <v>8</v>
      </c>
      <c r="B1572">
        <v>5</v>
      </c>
      <c r="C1572">
        <v>45</v>
      </c>
      <c r="D1572">
        <v>3535</v>
      </c>
      <c r="E1572">
        <v>286</v>
      </c>
      <c r="F1572">
        <v>0</v>
      </c>
      <c r="G1572">
        <v>1</v>
      </c>
      <c r="I1572" s="7">
        <f t="shared" si="863"/>
        <v>9</v>
      </c>
      <c r="J1572">
        <f t="shared" si="864"/>
        <v>40</v>
      </c>
      <c r="K1572" s="5">
        <f t="shared" si="865"/>
        <v>3535</v>
      </c>
      <c r="L1572" s="5">
        <f t="shared" si="866"/>
        <v>0</v>
      </c>
    </row>
    <row r="1573" spans="1:14" x14ac:dyDescent="0.3">
      <c r="A1573" t="s">
        <v>7</v>
      </c>
      <c r="B1573">
        <v>5</v>
      </c>
      <c r="C1573">
        <v>45</v>
      </c>
      <c r="D1573">
        <v>3499</v>
      </c>
      <c r="E1573">
        <v>286</v>
      </c>
      <c r="F1573">
        <v>0</v>
      </c>
      <c r="G1573">
        <v>1</v>
      </c>
      <c r="I1573" s="7">
        <f t="shared" si="863"/>
        <v>9</v>
      </c>
      <c r="J1573">
        <f t="shared" si="864"/>
        <v>40</v>
      </c>
      <c r="K1573" s="5">
        <f t="shared" si="865"/>
        <v>0</v>
      </c>
      <c r="L1573" s="5">
        <f t="shared" si="866"/>
        <v>3499</v>
      </c>
      <c r="N1573">
        <f t="shared" ref="N1573" si="884">$K1572+$K1573-$L1572-$L1573</f>
        <v>36</v>
      </c>
    </row>
    <row r="1574" spans="1:14" hidden="1" x14ac:dyDescent="0.3">
      <c r="A1574" t="s">
        <v>8</v>
      </c>
      <c r="B1574">
        <v>11</v>
      </c>
      <c r="C1574">
        <v>21</v>
      </c>
      <c r="D1574">
        <v>894</v>
      </c>
      <c r="E1574">
        <v>287</v>
      </c>
      <c r="F1574">
        <v>1</v>
      </c>
      <c r="G1574">
        <v>0</v>
      </c>
      <c r="I1574" s="7">
        <f t="shared" si="863"/>
        <v>1.9090909090909092</v>
      </c>
      <c r="J1574">
        <f t="shared" si="864"/>
        <v>10</v>
      </c>
      <c r="K1574" s="5">
        <f t="shared" si="865"/>
        <v>894</v>
      </c>
      <c r="L1574" s="5">
        <f t="shared" si="866"/>
        <v>0</v>
      </c>
    </row>
    <row r="1575" spans="1:14" hidden="1" x14ac:dyDescent="0.3">
      <c r="A1575" t="s">
        <v>7</v>
      </c>
      <c r="B1575">
        <v>11</v>
      </c>
      <c r="C1575">
        <v>21</v>
      </c>
      <c r="D1575">
        <v>1480</v>
      </c>
      <c r="E1575">
        <v>287</v>
      </c>
      <c r="F1575">
        <v>1</v>
      </c>
      <c r="G1575">
        <v>0</v>
      </c>
      <c r="I1575" s="7">
        <f t="shared" si="863"/>
        <v>1.9090909090909092</v>
      </c>
      <c r="J1575">
        <f t="shared" si="864"/>
        <v>10</v>
      </c>
      <c r="K1575" s="5">
        <f t="shared" si="865"/>
        <v>0</v>
      </c>
      <c r="L1575" s="5">
        <f t="shared" si="866"/>
        <v>1480</v>
      </c>
      <c r="N1575">
        <f t="shared" ref="N1575" si="885">$K1574+$K1575-$L1574-$L1575</f>
        <v>-586</v>
      </c>
    </row>
    <row r="1576" spans="1:14" hidden="1" x14ac:dyDescent="0.3">
      <c r="A1576" t="s">
        <v>7</v>
      </c>
      <c r="B1576">
        <v>6</v>
      </c>
      <c r="C1576">
        <v>6</v>
      </c>
      <c r="D1576">
        <v>601</v>
      </c>
      <c r="E1576">
        <v>288</v>
      </c>
      <c r="F1576">
        <v>1</v>
      </c>
      <c r="G1576">
        <v>0</v>
      </c>
      <c r="I1576" s="7">
        <f t="shared" si="863"/>
        <v>1</v>
      </c>
      <c r="J1576">
        <f t="shared" si="864"/>
        <v>0</v>
      </c>
      <c r="K1576" s="5">
        <f t="shared" si="865"/>
        <v>0</v>
      </c>
      <c r="L1576" s="5">
        <f t="shared" si="866"/>
        <v>601</v>
      </c>
    </row>
    <row r="1577" spans="1:14" hidden="1" x14ac:dyDescent="0.3">
      <c r="A1577" t="s">
        <v>8</v>
      </c>
      <c r="B1577">
        <v>6</v>
      </c>
      <c r="C1577">
        <v>6</v>
      </c>
      <c r="D1577">
        <v>154</v>
      </c>
      <c r="E1577">
        <v>288</v>
      </c>
      <c r="F1577">
        <v>1</v>
      </c>
      <c r="G1577">
        <v>0</v>
      </c>
      <c r="I1577" s="7">
        <f t="shared" si="863"/>
        <v>1</v>
      </c>
      <c r="J1577">
        <f t="shared" si="864"/>
        <v>0</v>
      </c>
      <c r="K1577" s="5">
        <f t="shared" si="865"/>
        <v>154</v>
      </c>
      <c r="L1577" s="5">
        <f t="shared" si="866"/>
        <v>0</v>
      </c>
      <c r="N1577">
        <f t="shared" ref="N1577" si="886">$K1576+$K1577-$L1576-$L1577</f>
        <v>-447</v>
      </c>
    </row>
    <row r="1578" spans="1:14" x14ac:dyDescent="0.3">
      <c r="A1578" t="s">
        <v>7</v>
      </c>
      <c r="B1578">
        <v>15</v>
      </c>
      <c r="C1578">
        <v>47</v>
      </c>
      <c r="D1578">
        <v>3413</v>
      </c>
      <c r="E1578">
        <v>289</v>
      </c>
      <c r="F1578">
        <v>1</v>
      </c>
      <c r="G1578">
        <v>0</v>
      </c>
      <c r="I1578" s="7">
        <f t="shared" si="863"/>
        <v>3.1333333333333333</v>
      </c>
      <c r="J1578">
        <f t="shared" si="864"/>
        <v>32</v>
      </c>
      <c r="K1578" s="5">
        <f t="shared" si="865"/>
        <v>0</v>
      </c>
      <c r="L1578" s="5">
        <f t="shared" si="866"/>
        <v>3413</v>
      </c>
    </row>
    <row r="1579" spans="1:14" x14ac:dyDescent="0.3">
      <c r="A1579" t="s">
        <v>8</v>
      </c>
      <c r="B1579">
        <v>15</v>
      </c>
      <c r="C1579">
        <v>47</v>
      </c>
      <c r="D1579">
        <v>3310</v>
      </c>
      <c r="E1579">
        <v>289</v>
      </c>
      <c r="F1579">
        <v>1</v>
      </c>
      <c r="G1579">
        <v>0</v>
      </c>
      <c r="I1579" s="7">
        <f t="shared" si="863"/>
        <v>3.1333333333333333</v>
      </c>
      <c r="J1579">
        <f t="shared" si="864"/>
        <v>32</v>
      </c>
      <c r="K1579" s="5">
        <f t="shared" si="865"/>
        <v>3310</v>
      </c>
      <c r="L1579" s="5">
        <f t="shared" si="866"/>
        <v>0</v>
      </c>
      <c r="N1579">
        <f t="shared" ref="N1579" si="887">$K1578+$K1579-$L1578-$L1579</f>
        <v>-103</v>
      </c>
    </row>
    <row r="1580" spans="1:14" hidden="1" x14ac:dyDescent="0.3">
      <c r="A1580" t="s">
        <v>7</v>
      </c>
      <c r="B1580">
        <v>35</v>
      </c>
      <c r="C1580">
        <v>35</v>
      </c>
      <c r="D1580">
        <v>2583</v>
      </c>
      <c r="E1580">
        <v>290</v>
      </c>
      <c r="F1580">
        <v>1</v>
      </c>
      <c r="G1580">
        <v>0</v>
      </c>
      <c r="I1580" s="7">
        <f t="shared" si="863"/>
        <v>1</v>
      </c>
      <c r="J1580">
        <f t="shared" si="864"/>
        <v>0</v>
      </c>
      <c r="K1580" s="5">
        <f t="shared" si="865"/>
        <v>0</v>
      </c>
      <c r="L1580" s="5">
        <f t="shared" si="866"/>
        <v>2583</v>
      </c>
    </row>
    <row r="1581" spans="1:14" hidden="1" x14ac:dyDescent="0.3">
      <c r="A1581" t="s">
        <v>8</v>
      </c>
      <c r="B1581">
        <v>35</v>
      </c>
      <c r="C1581">
        <v>35</v>
      </c>
      <c r="D1581">
        <v>147</v>
      </c>
      <c r="E1581">
        <v>290</v>
      </c>
      <c r="F1581">
        <v>1</v>
      </c>
      <c r="G1581">
        <v>0</v>
      </c>
      <c r="I1581" s="7">
        <f t="shared" si="863"/>
        <v>1</v>
      </c>
      <c r="J1581">
        <f t="shared" si="864"/>
        <v>0</v>
      </c>
      <c r="K1581" s="5">
        <f t="shared" si="865"/>
        <v>147</v>
      </c>
      <c r="L1581" s="5">
        <f t="shared" si="866"/>
        <v>0</v>
      </c>
      <c r="N1581">
        <f t="shared" ref="N1581" si="888">$K1580+$K1581-$L1580-$L1581</f>
        <v>-2436</v>
      </c>
    </row>
    <row r="1582" spans="1:14" x14ac:dyDescent="0.3">
      <c r="A1582" t="s">
        <v>7</v>
      </c>
      <c r="B1582">
        <v>6</v>
      </c>
      <c r="C1582">
        <v>49</v>
      </c>
      <c r="D1582">
        <v>4299</v>
      </c>
      <c r="E1582">
        <v>291</v>
      </c>
      <c r="F1582">
        <v>0</v>
      </c>
      <c r="G1582">
        <v>1</v>
      </c>
      <c r="I1582" s="7">
        <f t="shared" si="863"/>
        <v>8.1666666666666661</v>
      </c>
      <c r="J1582">
        <f t="shared" si="864"/>
        <v>43</v>
      </c>
      <c r="K1582" s="5">
        <f t="shared" si="865"/>
        <v>0</v>
      </c>
      <c r="L1582" s="5">
        <f t="shared" si="866"/>
        <v>4299</v>
      </c>
    </row>
    <row r="1583" spans="1:14" x14ac:dyDescent="0.3">
      <c r="A1583" t="s">
        <v>8</v>
      </c>
      <c r="B1583">
        <v>6</v>
      </c>
      <c r="C1583">
        <v>49</v>
      </c>
      <c r="D1583">
        <v>4396</v>
      </c>
      <c r="E1583">
        <v>291</v>
      </c>
      <c r="F1583">
        <v>0</v>
      </c>
      <c r="G1583">
        <v>1</v>
      </c>
      <c r="I1583" s="7">
        <f t="shared" si="863"/>
        <v>8.1666666666666661</v>
      </c>
      <c r="J1583">
        <f t="shared" si="864"/>
        <v>43</v>
      </c>
      <c r="K1583" s="5">
        <f t="shared" si="865"/>
        <v>4396</v>
      </c>
      <c r="L1583" s="5">
        <f t="shared" si="866"/>
        <v>0</v>
      </c>
      <c r="N1583">
        <f t="shared" ref="N1583" si="889">$K1582+$K1583-$L1582-$L1583</f>
        <v>97</v>
      </c>
    </row>
    <row r="1584" spans="1:14" hidden="1" x14ac:dyDescent="0.3">
      <c r="A1584" t="s">
        <v>8</v>
      </c>
      <c r="B1584">
        <v>19</v>
      </c>
      <c r="C1584">
        <v>40</v>
      </c>
      <c r="D1584">
        <v>2023</v>
      </c>
      <c r="E1584">
        <v>292</v>
      </c>
      <c r="F1584">
        <v>1</v>
      </c>
      <c r="G1584">
        <v>0</v>
      </c>
      <c r="I1584" s="7">
        <f t="shared" si="863"/>
        <v>2.1052631578947367</v>
      </c>
      <c r="J1584">
        <f t="shared" si="864"/>
        <v>21</v>
      </c>
      <c r="K1584" s="5">
        <f t="shared" si="865"/>
        <v>2023</v>
      </c>
      <c r="L1584" s="5">
        <f t="shared" si="866"/>
        <v>0</v>
      </c>
    </row>
    <row r="1585" spans="1:14" hidden="1" x14ac:dyDescent="0.3">
      <c r="A1585" t="s">
        <v>7</v>
      </c>
      <c r="B1585">
        <v>19</v>
      </c>
      <c r="C1585">
        <v>40</v>
      </c>
      <c r="D1585">
        <v>2784</v>
      </c>
      <c r="E1585">
        <v>292</v>
      </c>
      <c r="F1585">
        <v>1</v>
      </c>
      <c r="G1585">
        <v>0</v>
      </c>
      <c r="I1585" s="7">
        <f t="shared" si="863"/>
        <v>2.1052631578947367</v>
      </c>
      <c r="J1585">
        <f t="shared" si="864"/>
        <v>21</v>
      </c>
      <c r="K1585" s="5">
        <f t="shared" si="865"/>
        <v>0</v>
      </c>
      <c r="L1585" s="5">
        <f t="shared" si="866"/>
        <v>2784</v>
      </c>
      <c r="N1585">
        <f t="shared" ref="N1585" si="890">$K1584+$K1585-$L1584-$L1585</f>
        <v>-761</v>
      </c>
    </row>
    <row r="1586" spans="1:14" hidden="1" x14ac:dyDescent="0.3">
      <c r="A1586" t="s">
        <v>7</v>
      </c>
      <c r="B1586">
        <v>19</v>
      </c>
      <c r="C1586">
        <v>19</v>
      </c>
      <c r="D1586">
        <v>1367</v>
      </c>
      <c r="E1586">
        <v>293</v>
      </c>
      <c r="F1586">
        <v>1</v>
      </c>
      <c r="G1586">
        <v>0</v>
      </c>
      <c r="I1586" s="7">
        <f t="shared" si="863"/>
        <v>1</v>
      </c>
      <c r="J1586">
        <f t="shared" si="864"/>
        <v>0</v>
      </c>
      <c r="K1586" s="5">
        <f t="shared" si="865"/>
        <v>0</v>
      </c>
      <c r="L1586" s="5">
        <f t="shared" si="866"/>
        <v>1367</v>
      </c>
    </row>
    <row r="1587" spans="1:14" hidden="1" x14ac:dyDescent="0.3">
      <c r="A1587" t="s">
        <v>8</v>
      </c>
      <c r="B1587">
        <v>19</v>
      </c>
      <c r="C1587">
        <v>19</v>
      </c>
      <c r="D1587">
        <v>124</v>
      </c>
      <c r="E1587">
        <v>293</v>
      </c>
      <c r="F1587">
        <v>1</v>
      </c>
      <c r="G1587">
        <v>0</v>
      </c>
      <c r="I1587" s="7">
        <f t="shared" si="863"/>
        <v>1</v>
      </c>
      <c r="J1587">
        <f t="shared" si="864"/>
        <v>0</v>
      </c>
      <c r="K1587" s="5">
        <f t="shared" si="865"/>
        <v>124</v>
      </c>
      <c r="L1587" s="5">
        <f t="shared" si="866"/>
        <v>0</v>
      </c>
      <c r="N1587">
        <f t="shared" ref="N1587" si="891">$K1586+$K1587-$L1586-$L1587</f>
        <v>-1243</v>
      </c>
    </row>
    <row r="1588" spans="1:14" hidden="1" x14ac:dyDescent="0.3">
      <c r="A1588" t="s">
        <v>7</v>
      </c>
      <c r="B1588">
        <v>2</v>
      </c>
      <c r="C1588">
        <v>2</v>
      </c>
      <c r="D1588">
        <v>190</v>
      </c>
      <c r="E1588">
        <v>294</v>
      </c>
      <c r="F1588">
        <v>1</v>
      </c>
      <c r="G1588">
        <v>0</v>
      </c>
      <c r="I1588" s="7">
        <f t="shared" si="863"/>
        <v>1</v>
      </c>
      <c r="J1588">
        <f t="shared" si="864"/>
        <v>0</v>
      </c>
      <c r="K1588" s="5">
        <f t="shared" si="865"/>
        <v>0</v>
      </c>
      <c r="L1588" s="5">
        <f t="shared" si="866"/>
        <v>190</v>
      </c>
    </row>
    <row r="1589" spans="1:14" hidden="1" x14ac:dyDescent="0.3">
      <c r="A1589" t="s">
        <v>8</v>
      </c>
      <c r="B1589">
        <v>2</v>
      </c>
      <c r="C1589">
        <v>2</v>
      </c>
      <c r="D1589">
        <v>102</v>
      </c>
      <c r="E1589">
        <v>294</v>
      </c>
      <c r="F1589">
        <v>1</v>
      </c>
      <c r="G1589">
        <v>0</v>
      </c>
      <c r="I1589" s="7">
        <f t="shared" si="863"/>
        <v>1</v>
      </c>
      <c r="J1589">
        <f t="shared" si="864"/>
        <v>0</v>
      </c>
      <c r="K1589" s="5">
        <f t="shared" si="865"/>
        <v>102</v>
      </c>
      <c r="L1589" s="5">
        <f t="shared" si="866"/>
        <v>0</v>
      </c>
      <c r="N1589">
        <f t="shared" ref="N1589" si="892">$K1588+$K1589-$L1588-$L1589</f>
        <v>-88</v>
      </c>
    </row>
    <row r="1590" spans="1:14" hidden="1" x14ac:dyDescent="0.3">
      <c r="A1590" t="s">
        <v>7</v>
      </c>
      <c r="B1590">
        <v>29</v>
      </c>
      <c r="C1590">
        <v>40</v>
      </c>
      <c r="D1590">
        <v>2921</v>
      </c>
      <c r="E1590">
        <v>295</v>
      </c>
      <c r="F1590">
        <v>1</v>
      </c>
      <c r="G1590">
        <v>0</v>
      </c>
      <c r="I1590" s="7">
        <f t="shared" si="863"/>
        <v>1.3793103448275863</v>
      </c>
      <c r="J1590">
        <f t="shared" si="864"/>
        <v>11</v>
      </c>
      <c r="K1590" s="5">
        <f t="shared" si="865"/>
        <v>0</v>
      </c>
      <c r="L1590" s="5">
        <f t="shared" si="866"/>
        <v>2921</v>
      </c>
    </row>
    <row r="1591" spans="1:14" hidden="1" x14ac:dyDescent="0.3">
      <c r="A1591" t="s">
        <v>8</v>
      </c>
      <c r="B1591">
        <v>29</v>
      </c>
      <c r="C1591">
        <v>40</v>
      </c>
      <c r="D1591">
        <v>1248</v>
      </c>
      <c r="E1591">
        <v>295</v>
      </c>
      <c r="F1591">
        <v>1</v>
      </c>
      <c r="G1591">
        <v>0</v>
      </c>
      <c r="I1591" s="7">
        <f t="shared" si="863"/>
        <v>1.3793103448275863</v>
      </c>
      <c r="J1591">
        <f t="shared" si="864"/>
        <v>11</v>
      </c>
      <c r="K1591" s="5">
        <f t="shared" si="865"/>
        <v>1248</v>
      </c>
      <c r="L1591" s="5">
        <f t="shared" si="866"/>
        <v>0</v>
      </c>
      <c r="N1591">
        <f t="shared" ref="N1591" si="893">$K1590+$K1591-$L1590-$L1591</f>
        <v>-1673</v>
      </c>
    </row>
    <row r="1592" spans="1:14" hidden="1" x14ac:dyDescent="0.3">
      <c r="A1592" t="s">
        <v>8</v>
      </c>
      <c r="B1592">
        <v>23</v>
      </c>
      <c r="C1592">
        <v>23</v>
      </c>
      <c r="D1592">
        <v>169</v>
      </c>
      <c r="E1592">
        <v>296</v>
      </c>
      <c r="F1592">
        <v>1</v>
      </c>
      <c r="G1592">
        <v>0</v>
      </c>
      <c r="I1592" s="7">
        <f t="shared" si="863"/>
        <v>1</v>
      </c>
      <c r="J1592">
        <f t="shared" si="864"/>
        <v>0</v>
      </c>
      <c r="K1592" s="5">
        <f t="shared" si="865"/>
        <v>169</v>
      </c>
      <c r="L1592" s="5">
        <f t="shared" si="866"/>
        <v>0</v>
      </c>
    </row>
    <row r="1593" spans="1:14" hidden="1" x14ac:dyDescent="0.3">
      <c r="A1593" t="s">
        <v>7</v>
      </c>
      <c r="B1593">
        <v>23</v>
      </c>
      <c r="C1593">
        <v>23</v>
      </c>
      <c r="D1593">
        <v>1822</v>
      </c>
      <c r="E1593">
        <v>296</v>
      </c>
      <c r="F1593">
        <v>1</v>
      </c>
      <c r="G1593">
        <v>0</v>
      </c>
      <c r="I1593" s="7">
        <f t="shared" si="863"/>
        <v>1</v>
      </c>
      <c r="J1593">
        <f t="shared" si="864"/>
        <v>0</v>
      </c>
      <c r="K1593" s="5">
        <f t="shared" si="865"/>
        <v>0</v>
      </c>
      <c r="L1593" s="5">
        <f t="shared" si="866"/>
        <v>1822</v>
      </c>
      <c r="N1593">
        <f t="shared" ref="N1593" si="894">$K1592+$K1593-$L1592-$L1593</f>
        <v>-1653</v>
      </c>
    </row>
    <row r="1594" spans="1:14" hidden="1" x14ac:dyDescent="0.3">
      <c r="A1594" t="s">
        <v>7</v>
      </c>
      <c r="B1594">
        <v>43</v>
      </c>
      <c r="C1594">
        <v>43</v>
      </c>
      <c r="D1594">
        <v>3773</v>
      </c>
      <c r="E1594">
        <v>297</v>
      </c>
      <c r="F1594">
        <v>1</v>
      </c>
      <c r="G1594">
        <v>0</v>
      </c>
      <c r="I1594" s="7">
        <f t="shared" si="863"/>
        <v>1</v>
      </c>
      <c r="J1594">
        <f t="shared" si="864"/>
        <v>0</v>
      </c>
      <c r="K1594" s="5">
        <f t="shared" si="865"/>
        <v>0</v>
      </c>
      <c r="L1594" s="5">
        <f t="shared" si="866"/>
        <v>3773</v>
      </c>
    </row>
    <row r="1595" spans="1:14" hidden="1" x14ac:dyDescent="0.3">
      <c r="A1595" t="s">
        <v>8</v>
      </c>
      <c r="B1595">
        <v>43</v>
      </c>
      <c r="C1595">
        <v>43</v>
      </c>
      <c r="D1595">
        <v>170</v>
      </c>
      <c r="E1595">
        <v>297</v>
      </c>
      <c r="F1595">
        <v>1</v>
      </c>
      <c r="G1595">
        <v>0</v>
      </c>
      <c r="I1595" s="7">
        <f t="shared" si="863"/>
        <v>1</v>
      </c>
      <c r="J1595">
        <f t="shared" si="864"/>
        <v>0</v>
      </c>
      <c r="K1595" s="5">
        <f t="shared" si="865"/>
        <v>170</v>
      </c>
      <c r="L1595" s="5">
        <f t="shared" si="866"/>
        <v>0</v>
      </c>
      <c r="N1595">
        <f t="shared" ref="N1595" si="895">$K1594+$K1595-$L1594-$L1595</f>
        <v>-3603</v>
      </c>
    </row>
    <row r="1596" spans="1:14" x14ac:dyDescent="0.3">
      <c r="A1596" t="s">
        <v>8</v>
      </c>
      <c r="B1596">
        <v>11</v>
      </c>
      <c r="C1596">
        <v>45</v>
      </c>
      <c r="D1596">
        <v>3157</v>
      </c>
      <c r="E1596">
        <v>298</v>
      </c>
      <c r="F1596">
        <v>1</v>
      </c>
      <c r="G1596">
        <v>0</v>
      </c>
      <c r="I1596" s="7">
        <f t="shared" si="863"/>
        <v>4.0909090909090908</v>
      </c>
      <c r="J1596">
        <f t="shared" si="864"/>
        <v>34</v>
      </c>
      <c r="K1596" s="5">
        <f t="shared" si="865"/>
        <v>3157</v>
      </c>
      <c r="L1596" s="5">
        <f t="shared" si="866"/>
        <v>0</v>
      </c>
    </row>
    <row r="1597" spans="1:14" x14ac:dyDescent="0.3">
      <c r="A1597" t="s">
        <v>7</v>
      </c>
      <c r="B1597">
        <v>11</v>
      </c>
      <c r="C1597">
        <v>45</v>
      </c>
      <c r="D1597">
        <v>3283</v>
      </c>
      <c r="E1597">
        <v>298</v>
      </c>
      <c r="F1597">
        <v>1</v>
      </c>
      <c r="G1597">
        <v>0</v>
      </c>
      <c r="I1597" s="7">
        <f t="shared" si="863"/>
        <v>4.0909090909090908</v>
      </c>
      <c r="J1597">
        <f t="shared" si="864"/>
        <v>34</v>
      </c>
      <c r="K1597" s="5">
        <f t="shared" si="865"/>
        <v>0</v>
      </c>
      <c r="L1597" s="5">
        <f t="shared" si="866"/>
        <v>3283</v>
      </c>
      <c r="N1597">
        <f t="shared" ref="N1597" si="896">$K1596+$K1597-$L1596-$L1597</f>
        <v>-126</v>
      </c>
    </row>
    <row r="1598" spans="1:14" hidden="1" x14ac:dyDescent="0.3">
      <c r="A1598" t="s">
        <v>7</v>
      </c>
      <c r="B1598">
        <v>6</v>
      </c>
      <c r="C1598">
        <v>6</v>
      </c>
      <c r="D1598">
        <v>484</v>
      </c>
      <c r="E1598">
        <v>299</v>
      </c>
      <c r="F1598">
        <v>1</v>
      </c>
      <c r="G1598">
        <v>0</v>
      </c>
      <c r="I1598" s="7">
        <f t="shared" si="863"/>
        <v>1</v>
      </c>
      <c r="J1598">
        <f t="shared" si="864"/>
        <v>0</v>
      </c>
      <c r="K1598" s="5">
        <f t="shared" si="865"/>
        <v>0</v>
      </c>
      <c r="L1598" s="5">
        <f t="shared" si="866"/>
        <v>484</v>
      </c>
    </row>
    <row r="1599" spans="1:14" hidden="1" x14ac:dyDescent="0.3">
      <c r="A1599" t="s">
        <v>8</v>
      </c>
      <c r="B1599">
        <v>6</v>
      </c>
      <c r="C1599">
        <v>6</v>
      </c>
      <c r="D1599">
        <v>144</v>
      </c>
      <c r="E1599">
        <v>299</v>
      </c>
      <c r="F1599">
        <v>1</v>
      </c>
      <c r="G1599">
        <v>0</v>
      </c>
      <c r="I1599" s="7">
        <f t="shared" si="863"/>
        <v>1</v>
      </c>
      <c r="J1599">
        <f t="shared" si="864"/>
        <v>0</v>
      </c>
      <c r="K1599" s="5">
        <f t="shared" si="865"/>
        <v>144</v>
      </c>
      <c r="L1599" s="5">
        <f t="shared" si="866"/>
        <v>0</v>
      </c>
      <c r="N1599">
        <f t="shared" ref="N1599" si="897">$K1598+$K1599-$L1598-$L1599</f>
        <v>-340</v>
      </c>
    </row>
    <row r="1600" spans="1:14" hidden="1" x14ac:dyDescent="0.3">
      <c r="A1600" t="s">
        <v>7</v>
      </c>
      <c r="B1600">
        <v>37</v>
      </c>
      <c r="C1600">
        <v>37</v>
      </c>
      <c r="D1600">
        <v>3032</v>
      </c>
      <c r="E1600">
        <v>300</v>
      </c>
      <c r="F1600">
        <v>1</v>
      </c>
      <c r="G1600">
        <v>0</v>
      </c>
      <c r="I1600" s="7">
        <f t="shared" si="863"/>
        <v>1</v>
      </c>
      <c r="J1600">
        <f t="shared" si="864"/>
        <v>0</v>
      </c>
      <c r="K1600" s="5">
        <f t="shared" si="865"/>
        <v>0</v>
      </c>
      <c r="L1600" s="5">
        <f t="shared" si="866"/>
        <v>3032</v>
      </c>
    </row>
    <row r="1601" spans="1:14" hidden="1" x14ac:dyDescent="0.3">
      <c r="A1601" t="s">
        <v>8</v>
      </c>
      <c r="B1601">
        <v>37</v>
      </c>
      <c r="C1601">
        <v>37</v>
      </c>
      <c r="D1601">
        <v>161</v>
      </c>
      <c r="E1601">
        <v>300</v>
      </c>
      <c r="F1601">
        <v>1</v>
      </c>
      <c r="G1601">
        <v>0</v>
      </c>
      <c r="I1601" s="7">
        <f t="shared" si="863"/>
        <v>1</v>
      </c>
      <c r="J1601">
        <f t="shared" si="864"/>
        <v>0</v>
      </c>
      <c r="K1601" s="5">
        <f t="shared" si="865"/>
        <v>161</v>
      </c>
      <c r="L1601" s="5">
        <f t="shared" si="866"/>
        <v>0</v>
      </c>
      <c r="N1601">
        <f t="shared" ref="N1601" si="898">$K1600+$K1601-$L1600-$L1601</f>
        <v>-2871</v>
      </c>
    </row>
    <row r="1602" spans="1:14" hidden="1" x14ac:dyDescent="0.3">
      <c r="A1602" t="s">
        <v>7</v>
      </c>
      <c r="B1602">
        <v>8</v>
      </c>
      <c r="C1602">
        <v>8</v>
      </c>
      <c r="D1602">
        <v>713</v>
      </c>
      <c r="E1602">
        <v>301</v>
      </c>
      <c r="F1602">
        <v>1</v>
      </c>
      <c r="G1602">
        <v>0</v>
      </c>
      <c r="I1602" s="7">
        <f t="shared" si="863"/>
        <v>1</v>
      </c>
      <c r="J1602">
        <f t="shared" si="864"/>
        <v>0</v>
      </c>
      <c r="K1602" s="5">
        <f t="shared" si="865"/>
        <v>0</v>
      </c>
      <c r="L1602" s="5">
        <f t="shared" si="866"/>
        <v>713</v>
      </c>
    </row>
    <row r="1603" spans="1:14" hidden="1" x14ac:dyDescent="0.3">
      <c r="A1603" t="s">
        <v>8</v>
      </c>
      <c r="B1603">
        <v>8</v>
      </c>
      <c r="C1603">
        <v>8</v>
      </c>
      <c r="D1603">
        <v>82</v>
      </c>
      <c r="E1603">
        <v>301</v>
      </c>
      <c r="F1603">
        <v>1</v>
      </c>
      <c r="G1603">
        <v>0</v>
      </c>
      <c r="I1603" s="7">
        <f t="shared" ref="I1603:I1666" si="899">C1603/B1603</f>
        <v>1</v>
      </c>
      <c r="J1603">
        <f t="shared" ref="J1603:J1666" si="900">C1603-B1603</f>
        <v>0</v>
      </c>
      <c r="K1603" s="5">
        <f t="shared" ref="K1603:K1666" si="901">IF($A1603="Hungarian",$D1603,0)</f>
        <v>82</v>
      </c>
      <c r="L1603" s="5">
        <f t="shared" ref="L1603:L1666" si="902">IF($A1603="Vickrey Auction",$D1603,0)</f>
        <v>0</v>
      </c>
      <c r="N1603">
        <f t="shared" ref="N1603" si="903">$K1602+$K1603-$L1602-$L1603</f>
        <v>-631</v>
      </c>
    </row>
    <row r="1604" spans="1:14" hidden="1" x14ac:dyDescent="0.3">
      <c r="A1604" t="s">
        <v>7</v>
      </c>
      <c r="B1604">
        <v>32</v>
      </c>
      <c r="C1604">
        <v>43</v>
      </c>
      <c r="D1604">
        <v>3236</v>
      </c>
      <c r="E1604">
        <v>302</v>
      </c>
      <c r="F1604">
        <v>1</v>
      </c>
      <c r="G1604">
        <v>0</v>
      </c>
      <c r="I1604" s="7">
        <f t="shared" si="899"/>
        <v>1.34375</v>
      </c>
      <c r="J1604">
        <f t="shared" si="900"/>
        <v>11</v>
      </c>
      <c r="K1604" s="5">
        <f t="shared" si="901"/>
        <v>0</v>
      </c>
      <c r="L1604" s="5">
        <f t="shared" si="902"/>
        <v>3236</v>
      </c>
    </row>
    <row r="1605" spans="1:14" hidden="1" x14ac:dyDescent="0.3">
      <c r="A1605" t="s">
        <v>8</v>
      </c>
      <c r="B1605">
        <v>32</v>
      </c>
      <c r="C1605">
        <v>43</v>
      </c>
      <c r="D1605">
        <v>1194</v>
      </c>
      <c r="E1605">
        <v>302</v>
      </c>
      <c r="F1605">
        <v>1</v>
      </c>
      <c r="G1605">
        <v>0</v>
      </c>
      <c r="I1605" s="7">
        <f t="shared" si="899"/>
        <v>1.34375</v>
      </c>
      <c r="J1605">
        <f t="shared" si="900"/>
        <v>11</v>
      </c>
      <c r="K1605" s="5">
        <f t="shared" si="901"/>
        <v>1194</v>
      </c>
      <c r="L1605" s="5">
        <f t="shared" si="902"/>
        <v>0</v>
      </c>
      <c r="N1605">
        <f t="shared" ref="N1605" si="904">$K1604+$K1605-$L1604-$L1605</f>
        <v>-2042</v>
      </c>
    </row>
    <row r="1606" spans="1:14" hidden="1" x14ac:dyDescent="0.3">
      <c r="A1606" t="s">
        <v>7</v>
      </c>
      <c r="B1606">
        <v>14</v>
      </c>
      <c r="C1606">
        <v>14</v>
      </c>
      <c r="D1606">
        <v>1078</v>
      </c>
      <c r="E1606">
        <v>303</v>
      </c>
      <c r="F1606">
        <v>1</v>
      </c>
      <c r="G1606">
        <v>0</v>
      </c>
      <c r="I1606" s="7">
        <f t="shared" si="899"/>
        <v>1</v>
      </c>
      <c r="J1606">
        <f t="shared" si="900"/>
        <v>0</v>
      </c>
      <c r="K1606" s="5">
        <f t="shared" si="901"/>
        <v>0</v>
      </c>
      <c r="L1606" s="5">
        <f t="shared" si="902"/>
        <v>1078</v>
      </c>
    </row>
    <row r="1607" spans="1:14" hidden="1" x14ac:dyDescent="0.3">
      <c r="A1607" t="s">
        <v>8</v>
      </c>
      <c r="B1607">
        <v>14</v>
      </c>
      <c r="C1607">
        <v>14</v>
      </c>
      <c r="D1607">
        <v>97</v>
      </c>
      <c r="E1607">
        <v>303</v>
      </c>
      <c r="F1607">
        <v>1</v>
      </c>
      <c r="G1607">
        <v>0</v>
      </c>
      <c r="I1607" s="7">
        <f t="shared" si="899"/>
        <v>1</v>
      </c>
      <c r="J1607">
        <f t="shared" si="900"/>
        <v>0</v>
      </c>
      <c r="K1607" s="5">
        <f t="shared" si="901"/>
        <v>97</v>
      </c>
      <c r="L1607" s="5">
        <f t="shared" si="902"/>
        <v>0</v>
      </c>
      <c r="N1607">
        <f t="shared" ref="N1607" si="905">$K1606+$K1607-$L1606-$L1607</f>
        <v>-981</v>
      </c>
    </row>
    <row r="1608" spans="1:14" hidden="1" x14ac:dyDescent="0.3">
      <c r="A1608" t="s">
        <v>8</v>
      </c>
      <c r="B1608">
        <v>21</v>
      </c>
      <c r="C1608">
        <v>21</v>
      </c>
      <c r="D1608">
        <v>161</v>
      </c>
      <c r="E1608">
        <v>304</v>
      </c>
      <c r="F1608">
        <v>1</v>
      </c>
      <c r="G1608">
        <v>0</v>
      </c>
      <c r="I1608" s="7">
        <f t="shared" si="899"/>
        <v>1</v>
      </c>
      <c r="J1608">
        <f t="shared" si="900"/>
        <v>0</v>
      </c>
      <c r="K1608" s="5">
        <f t="shared" si="901"/>
        <v>161</v>
      </c>
      <c r="L1608" s="5">
        <f t="shared" si="902"/>
        <v>0</v>
      </c>
    </row>
    <row r="1609" spans="1:14" hidden="1" x14ac:dyDescent="0.3">
      <c r="A1609" t="s">
        <v>7</v>
      </c>
      <c r="B1609">
        <v>21</v>
      </c>
      <c r="C1609">
        <v>21</v>
      </c>
      <c r="D1609">
        <v>2013</v>
      </c>
      <c r="E1609">
        <v>304</v>
      </c>
      <c r="F1609">
        <v>1</v>
      </c>
      <c r="G1609">
        <v>0</v>
      </c>
      <c r="I1609" s="7">
        <f t="shared" si="899"/>
        <v>1</v>
      </c>
      <c r="J1609">
        <f t="shared" si="900"/>
        <v>0</v>
      </c>
      <c r="K1609" s="5">
        <f t="shared" si="901"/>
        <v>0</v>
      </c>
      <c r="L1609" s="5">
        <f t="shared" si="902"/>
        <v>2013</v>
      </c>
      <c r="N1609">
        <f t="shared" ref="N1609" si="906">$K1608+$K1609-$L1608-$L1609</f>
        <v>-1852</v>
      </c>
    </row>
    <row r="1610" spans="1:14" hidden="1" x14ac:dyDescent="0.3">
      <c r="A1610" t="s">
        <v>8</v>
      </c>
      <c r="B1610">
        <v>7</v>
      </c>
      <c r="C1610">
        <v>7</v>
      </c>
      <c r="D1610">
        <v>81</v>
      </c>
      <c r="E1610">
        <v>305</v>
      </c>
      <c r="F1610">
        <v>1</v>
      </c>
      <c r="G1610">
        <v>0</v>
      </c>
      <c r="I1610" s="7">
        <f t="shared" si="899"/>
        <v>1</v>
      </c>
      <c r="J1610">
        <f t="shared" si="900"/>
        <v>0</v>
      </c>
      <c r="K1610" s="5">
        <f t="shared" si="901"/>
        <v>81</v>
      </c>
      <c r="L1610" s="5">
        <f t="shared" si="902"/>
        <v>0</v>
      </c>
    </row>
    <row r="1611" spans="1:14" hidden="1" x14ac:dyDescent="0.3">
      <c r="A1611" t="s">
        <v>7</v>
      </c>
      <c r="B1611">
        <v>7</v>
      </c>
      <c r="C1611">
        <v>7</v>
      </c>
      <c r="D1611">
        <v>652</v>
      </c>
      <c r="E1611">
        <v>305</v>
      </c>
      <c r="F1611">
        <v>1</v>
      </c>
      <c r="G1611">
        <v>0</v>
      </c>
      <c r="I1611" s="7">
        <f t="shared" si="899"/>
        <v>1</v>
      </c>
      <c r="J1611">
        <f t="shared" si="900"/>
        <v>0</v>
      </c>
      <c r="K1611" s="5">
        <f t="shared" si="901"/>
        <v>0</v>
      </c>
      <c r="L1611" s="5">
        <f t="shared" si="902"/>
        <v>652</v>
      </c>
      <c r="N1611">
        <f t="shared" ref="N1611" si="907">$K1610+$K1611-$L1610-$L1611</f>
        <v>-571</v>
      </c>
    </row>
    <row r="1612" spans="1:14" hidden="1" x14ac:dyDescent="0.3">
      <c r="A1612" t="s">
        <v>8</v>
      </c>
      <c r="B1612">
        <v>46</v>
      </c>
      <c r="C1612">
        <v>46</v>
      </c>
      <c r="D1612">
        <v>140</v>
      </c>
      <c r="E1612">
        <v>306</v>
      </c>
      <c r="F1612">
        <v>1</v>
      </c>
      <c r="G1612">
        <v>0</v>
      </c>
      <c r="I1612" s="7">
        <f t="shared" si="899"/>
        <v>1</v>
      </c>
      <c r="J1612">
        <f t="shared" si="900"/>
        <v>0</v>
      </c>
      <c r="K1612" s="5">
        <f t="shared" si="901"/>
        <v>140</v>
      </c>
      <c r="L1612" s="5">
        <f t="shared" si="902"/>
        <v>0</v>
      </c>
    </row>
    <row r="1613" spans="1:14" hidden="1" x14ac:dyDescent="0.3">
      <c r="A1613" t="s">
        <v>7</v>
      </c>
      <c r="B1613">
        <v>46</v>
      </c>
      <c r="C1613">
        <v>46</v>
      </c>
      <c r="D1613">
        <v>3395</v>
      </c>
      <c r="E1613">
        <v>306</v>
      </c>
      <c r="F1613">
        <v>1</v>
      </c>
      <c r="G1613">
        <v>0</v>
      </c>
      <c r="I1613" s="7">
        <f t="shared" si="899"/>
        <v>1</v>
      </c>
      <c r="J1613">
        <f t="shared" si="900"/>
        <v>0</v>
      </c>
      <c r="K1613" s="5">
        <f t="shared" si="901"/>
        <v>0</v>
      </c>
      <c r="L1613" s="5">
        <f t="shared" si="902"/>
        <v>3395</v>
      </c>
      <c r="N1613">
        <f t="shared" ref="N1613" si="908">$K1612+$K1613-$L1612-$L1613</f>
        <v>-3255</v>
      </c>
    </row>
    <row r="1614" spans="1:14" hidden="1" x14ac:dyDescent="0.3">
      <c r="A1614" t="s">
        <v>8</v>
      </c>
      <c r="B1614">
        <v>41</v>
      </c>
      <c r="C1614">
        <v>44</v>
      </c>
      <c r="D1614">
        <v>490</v>
      </c>
      <c r="E1614">
        <v>307</v>
      </c>
      <c r="F1614">
        <v>1</v>
      </c>
      <c r="G1614">
        <v>0</v>
      </c>
      <c r="I1614" s="7">
        <f t="shared" si="899"/>
        <v>1.0731707317073171</v>
      </c>
      <c r="J1614">
        <f t="shared" si="900"/>
        <v>3</v>
      </c>
      <c r="K1614" s="5">
        <f t="shared" si="901"/>
        <v>490</v>
      </c>
      <c r="L1614" s="5">
        <f t="shared" si="902"/>
        <v>0</v>
      </c>
    </row>
    <row r="1615" spans="1:14" hidden="1" x14ac:dyDescent="0.3">
      <c r="A1615" t="s">
        <v>7</v>
      </c>
      <c r="B1615">
        <v>41</v>
      </c>
      <c r="C1615">
        <v>44</v>
      </c>
      <c r="D1615">
        <v>3343</v>
      </c>
      <c r="E1615">
        <v>307</v>
      </c>
      <c r="F1615">
        <v>1</v>
      </c>
      <c r="G1615">
        <v>0</v>
      </c>
      <c r="I1615" s="7">
        <f t="shared" si="899"/>
        <v>1.0731707317073171</v>
      </c>
      <c r="J1615">
        <f t="shared" si="900"/>
        <v>3</v>
      </c>
      <c r="K1615" s="5">
        <f t="shared" si="901"/>
        <v>0</v>
      </c>
      <c r="L1615" s="5">
        <f t="shared" si="902"/>
        <v>3343</v>
      </c>
      <c r="N1615">
        <f t="shared" ref="N1615" si="909">$K1614+$K1615-$L1614-$L1615</f>
        <v>-2853</v>
      </c>
    </row>
    <row r="1616" spans="1:14" hidden="1" x14ac:dyDescent="0.3">
      <c r="A1616" t="s">
        <v>7</v>
      </c>
      <c r="B1616">
        <v>31</v>
      </c>
      <c r="C1616">
        <v>36</v>
      </c>
      <c r="D1616">
        <v>2773</v>
      </c>
      <c r="E1616">
        <v>308</v>
      </c>
      <c r="F1616">
        <v>1</v>
      </c>
      <c r="G1616">
        <v>0</v>
      </c>
      <c r="I1616" s="7">
        <f t="shared" si="899"/>
        <v>1.1612903225806452</v>
      </c>
      <c r="J1616">
        <f t="shared" si="900"/>
        <v>5</v>
      </c>
      <c r="K1616" s="5">
        <f t="shared" si="901"/>
        <v>0</v>
      </c>
      <c r="L1616" s="5">
        <f t="shared" si="902"/>
        <v>2773</v>
      </c>
    </row>
    <row r="1617" spans="1:14" hidden="1" x14ac:dyDescent="0.3">
      <c r="A1617" t="s">
        <v>8</v>
      </c>
      <c r="B1617">
        <v>31</v>
      </c>
      <c r="C1617">
        <v>36</v>
      </c>
      <c r="D1617">
        <v>401</v>
      </c>
      <c r="E1617">
        <v>308</v>
      </c>
      <c r="F1617">
        <v>1</v>
      </c>
      <c r="G1617">
        <v>0</v>
      </c>
      <c r="I1617" s="7">
        <f t="shared" si="899"/>
        <v>1.1612903225806452</v>
      </c>
      <c r="J1617">
        <f t="shared" si="900"/>
        <v>5</v>
      </c>
      <c r="K1617" s="5">
        <f t="shared" si="901"/>
        <v>401</v>
      </c>
      <c r="L1617" s="5">
        <f t="shared" si="902"/>
        <v>0</v>
      </c>
      <c r="N1617">
        <f t="shared" ref="N1617" si="910">$K1616+$K1617-$L1616-$L1617</f>
        <v>-2372</v>
      </c>
    </row>
    <row r="1618" spans="1:14" hidden="1" x14ac:dyDescent="0.3">
      <c r="A1618" t="s">
        <v>8</v>
      </c>
      <c r="B1618">
        <v>39</v>
      </c>
      <c r="C1618">
        <v>50</v>
      </c>
      <c r="D1618">
        <v>1236</v>
      </c>
      <c r="E1618">
        <v>309</v>
      </c>
      <c r="F1618">
        <v>1</v>
      </c>
      <c r="G1618">
        <v>0</v>
      </c>
      <c r="I1618" s="7">
        <f t="shared" si="899"/>
        <v>1.2820512820512822</v>
      </c>
      <c r="J1618">
        <f t="shared" si="900"/>
        <v>11</v>
      </c>
      <c r="K1618" s="5">
        <f t="shared" si="901"/>
        <v>1236</v>
      </c>
      <c r="L1618" s="5">
        <f t="shared" si="902"/>
        <v>0</v>
      </c>
    </row>
    <row r="1619" spans="1:14" hidden="1" x14ac:dyDescent="0.3">
      <c r="A1619" t="s">
        <v>7</v>
      </c>
      <c r="B1619">
        <v>39</v>
      </c>
      <c r="C1619">
        <v>50</v>
      </c>
      <c r="D1619">
        <v>3855</v>
      </c>
      <c r="E1619">
        <v>309</v>
      </c>
      <c r="F1619">
        <v>1</v>
      </c>
      <c r="G1619">
        <v>0</v>
      </c>
      <c r="I1619" s="7">
        <f t="shared" si="899"/>
        <v>1.2820512820512822</v>
      </c>
      <c r="J1619">
        <f t="shared" si="900"/>
        <v>11</v>
      </c>
      <c r="K1619" s="5">
        <f t="shared" si="901"/>
        <v>0</v>
      </c>
      <c r="L1619" s="5">
        <f t="shared" si="902"/>
        <v>3855</v>
      </c>
      <c r="N1619">
        <f t="shared" ref="N1619" si="911">$K1618+$K1619-$L1618-$L1619</f>
        <v>-2619</v>
      </c>
    </row>
    <row r="1620" spans="1:14" hidden="1" x14ac:dyDescent="0.3">
      <c r="A1620" t="s">
        <v>8</v>
      </c>
      <c r="B1620">
        <v>15</v>
      </c>
      <c r="C1620">
        <v>30</v>
      </c>
      <c r="D1620">
        <v>1394</v>
      </c>
      <c r="E1620">
        <v>310</v>
      </c>
      <c r="F1620">
        <v>1</v>
      </c>
      <c r="G1620">
        <v>0</v>
      </c>
      <c r="I1620" s="7">
        <f t="shared" si="899"/>
        <v>2</v>
      </c>
      <c r="J1620">
        <f t="shared" si="900"/>
        <v>15</v>
      </c>
      <c r="K1620" s="5">
        <f t="shared" si="901"/>
        <v>1394</v>
      </c>
      <c r="L1620" s="5">
        <f t="shared" si="902"/>
        <v>0</v>
      </c>
    </row>
    <row r="1621" spans="1:14" hidden="1" x14ac:dyDescent="0.3">
      <c r="A1621" t="s">
        <v>7</v>
      </c>
      <c r="B1621">
        <v>15</v>
      </c>
      <c r="C1621">
        <v>30</v>
      </c>
      <c r="D1621">
        <v>2115</v>
      </c>
      <c r="E1621">
        <v>310</v>
      </c>
      <c r="F1621">
        <v>1</v>
      </c>
      <c r="G1621">
        <v>0</v>
      </c>
      <c r="I1621" s="7">
        <f t="shared" si="899"/>
        <v>2</v>
      </c>
      <c r="J1621">
        <f t="shared" si="900"/>
        <v>15</v>
      </c>
      <c r="K1621" s="5">
        <f t="shared" si="901"/>
        <v>0</v>
      </c>
      <c r="L1621" s="5">
        <f t="shared" si="902"/>
        <v>2115</v>
      </c>
      <c r="N1621">
        <f t="shared" ref="N1621" si="912">$K1620+$K1621-$L1620-$L1621</f>
        <v>-721</v>
      </c>
    </row>
    <row r="1622" spans="1:14" hidden="1" x14ac:dyDescent="0.3">
      <c r="A1622" t="s">
        <v>8</v>
      </c>
      <c r="B1622">
        <v>2</v>
      </c>
      <c r="C1622">
        <v>2</v>
      </c>
      <c r="D1622">
        <v>92</v>
      </c>
      <c r="E1622">
        <v>311</v>
      </c>
      <c r="F1622">
        <v>1</v>
      </c>
      <c r="G1622">
        <v>0</v>
      </c>
      <c r="I1622" s="7">
        <f t="shared" si="899"/>
        <v>1</v>
      </c>
      <c r="J1622">
        <f t="shared" si="900"/>
        <v>0</v>
      </c>
      <c r="K1622" s="5">
        <f t="shared" si="901"/>
        <v>92</v>
      </c>
      <c r="L1622" s="5">
        <f t="shared" si="902"/>
        <v>0</v>
      </c>
    </row>
    <row r="1623" spans="1:14" hidden="1" x14ac:dyDescent="0.3">
      <c r="A1623" t="s">
        <v>7</v>
      </c>
      <c r="B1623">
        <v>2</v>
      </c>
      <c r="C1623">
        <v>2</v>
      </c>
      <c r="D1623">
        <v>99</v>
      </c>
      <c r="E1623">
        <v>311</v>
      </c>
      <c r="F1623">
        <v>1</v>
      </c>
      <c r="G1623">
        <v>0</v>
      </c>
      <c r="I1623" s="7">
        <f t="shared" si="899"/>
        <v>1</v>
      </c>
      <c r="J1623">
        <f t="shared" si="900"/>
        <v>0</v>
      </c>
      <c r="K1623" s="5">
        <f t="shared" si="901"/>
        <v>0</v>
      </c>
      <c r="L1623" s="5">
        <f t="shared" si="902"/>
        <v>99</v>
      </c>
      <c r="N1623">
        <f t="shared" ref="N1623" si="913">$K1622+$K1623-$L1622-$L1623</f>
        <v>-7</v>
      </c>
    </row>
    <row r="1624" spans="1:14" hidden="1" x14ac:dyDescent="0.3">
      <c r="A1624" t="s">
        <v>7</v>
      </c>
      <c r="B1624">
        <v>25</v>
      </c>
      <c r="C1624">
        <v>42</v>
      </c>
      <c r="D1624">
        <v>2608</v>
      </c>
      <c r="E1624">
        <v>312</v>
      </c>
      <c r="F1624">
        <v>1</v>
      </c>
      <c r="G1624">
        <v>0</v>
      </c>
      <c r="I1624" s="7">
        <f t="shared" si="899"/>
        <v>1.68</v>
      </c>
      <c r="J1624">
        <f t="shared" si="900"/>
        <v>17</v>
      </c>
      <c r="K1624" s="5">
        <f t="shared" si="901"/>
        <v>0</v>
      </c>
      <c r="L1624" s="5">
        <f t="shared" si="902"/>
        <v>2608</v>
      </c>
    </row>
    <row r="1625" spans="1:14" hidden="1" x14ac:dyDescent="0.3">
      <c r="A1625" t="s">
        <v>8</v>
      </c>
      <c r="B1625">
        <v>25</v>
      </c>
      <c r="C1625">
        <v>42</v>
      </c>
      <c r="D1625">
        <v>1703</v>
      </c>
      <c r="E1625">
        <v>312</v>
      </c>
      <c r="F1625">
        <v>1</v>
      </c>
      <c r="G1625">
        <v>0</v>
      </c>
      <c r="I1625" s="7">
        <f t="shared" si="899"/>
        <v>1.68</v>
      </c>
      <c r="J1625">
        <f t="shared" si="900"/>
        <v>17</v>
      </c>
      <c r="K1625" s="5">
        <f t="shared" si="901"/>
        <v>1703</v>
      </c>
      <c r="L1625" s="5">
        <f t="shared" si="902"/>
        <v>0</v>
      </c>
      <c r="N1625">
        <f t="shared" ref="N1625" si="914">$K1624+$K1625-$L1624-$L1625</f>
        <v>-905</v>
      </c>
    </row>
    <row r="1626" spans="1:14" x14ac:dyDescent="0.3">
      <c r="A1626" t="s">
        <v>8</v>
      </c>
      <c r="B1626">
        <v>2</v>
      </c>
      <c r="C1626">
        <v>27</v>
      </c>
      <c r="D1626">
        <v>2430</v>
      </c>
      <c r="E1626">
        <v>313</v>
      </c>
      <c r="F1626">
        <v>0</v>
      </c>
      <c r="G1626">
        <v>1</v>
      </c>
      <c r="I1626" s="7">
        <f t="shared" si="899"/>
        <v>13.5</v>
      </c>
      <c r="J1626">
        <f t="shared" si="900"/>
        <v>25</v>
      </c>
      <c r="K1626" s="5">
        <f t="shared" si="901"/>
        <v>2430</v>
      </c>
      <c r="L1626" s="5">
        <f t="shared" si="902"/>
        <v>0</v>
      </c>
    </row>
    <row r="1627" spans="1:14" x14ac:dyDescent="0.3">
      <c r="A1627" t="s">
        <v>7</v>
      </c>
      <c r="B1627">
        <v>2</v>
      </c>
      <c r="C1627">
        <v>27</v>
      </c>
      <c r="D1627">
        <v>2271</v>
      </c>
      <c r="E1627">
        <v>313</v>
      </c>
      <c r="F1627">
        <v>0</v>
      </c>
      <c r="G1627">
        <v>1</v>
      </c>
      <c r="I1627" s="7">
        <f t="shared" si="899"/>
        <v>13.5</v>
      </c>
      <c r="J1627">
        <f t="shared" si="900"/>
        <v>25</v>
      </c>
      <c r="K1627" s="5">
        <f t="shared" si="901"/>
        <v>0</v>
      </c>
      <c r="L1627" s="5">
        <f t="shared" si="902"/>
        <v>2271</v>
      </c>
      <c r="N1627">
        <f t="shared" ref="N1627" si="915">$K1626+$K1627-$L1626-$L1627</f>
        <v>159</v>
      </c>
    </row>
    <row r="1628" spans="1:14" hidden="1" x14ac:dyDescent="0.3">
      <c r="A1628" t="s">
        <v>8</v>
      </c>
      <c r="B1628">
        <v>11</v>
      </c>
      <c r="C1628">
        <v>30</v>
      </c>
      <c r="D1628">
        <v>2145</v>
      </c>
      <c r="E1628">
        <v>314</v>
      </c>
      <c r="F1628">
        <v>1</v>
      </c>
      <c r="G1628">
        <v>0</v>
      </c>
      <c r="I1628" s="7">
        <f t="shared" si="899"/>
        <v>2.7272727272727271</v>
      </c>
      <c r="J1628">
        <f t="shared" si="900"/>
        <v>19</v>
      </c>
      <c r="K1628" s="5">
        <f t="shared" si="901"/>
        <v>2145</v>
      </c>
      <c r="L1628" s="5">
        <f t="shared" si="902"/>
        <v>0</v>
      </c>
    </row>
    <row r="1629" spans="1:14" hidden="1" x14ac:dyDescent="0.3">
      <c r="A1629" t="s">
        <v>7</v>
      </c>
      <c r="B1629">
        <v>11</v>
      </c>
      <c r="C1629">
        <v>30</v>
      </c>
      <c r="D1629">
        <v>2373</v>
      </c>
      <c r="E1629">
        <v>314</v>
      </c>
      <c r="F1629">
        <v>1</v>
      </c>
      <c r="G1629">
        <v>0</v>
      </c>
      <c r="I1629" s="7">
        <f t="shared" si="899"/>
        <v>2.7272727272727271</v>
      </c>
      <c r="J1629">
        <f t="shared" si="900"/>
        <v>19</v>
      </c>
      <c r="K1629" s="5">
        <f t="shared" si="901"/>
        <v>0</v>
      </c>
      <c r="L1629" s="5">
        <f t="shared" si="902"/>
        <v>2373</v>
      </c>
      <c r="N1629">
        <f t="shared" ref="N1629" si="916">$K1628+$K1629-$L1628-$L1629</f>
        <v>-228</v>
      </c>
    </row>
    <row r="1630" spans="1:14" hidden="1" x14ac:dyDescent="0.3">
      <c r="A1630" t="s">
        <v>7</v>
      </c>
      <c r="B1630">
        <v>5</v>
      </c>
      <c r="C1630">
        <v>5</v>
      </c>
      <c r="D1630">
        <v>428</v>
      </c>
      <c r="E1630">
        <v>315</v>
      </c>
      <c r="F1630">
        <v>1</v>
      </c>
      <c r="G1630">
        <v>0</v>
      </c>
      <c r="I1630" s="7">
        <f t="shared" si="899"/>
        <v>1</v>
      </c>
      <c r="J1630">
        <f t="shared" si="900"/>
        <v>0</v>
      </c>
      <c r="K1630" s="5">
        <f t="shared" si="901"/>
        <v>0</v>
      </c>
      <c r="L1630" s="5">
        <f t="shared" si="902"/>
        <v>428</v>
      </c>
    </row>
    <row r="1631" spans="1:14" hidden="1" x14ac:dyDescent="0.3">
      <c r="A1631" t="s">
        <v>8</v>
      </c>
      <c r="B1631">
        <v>5</v>
      </c>
      <c r="C1631">
        <v>5</v>
      </c>
      <c r="D1631">
        <v>107</v>
      </c>
      <c r="E1631">
        <v>315</v>
      </c>
      <c r="F1631">
        <v>1</v>
      </c>
      <c r="G1631">
        <v>0</v>
      </c>
      <c r="I1631" s="7">
        <f t="shared" si="899"/>
        <v>1</v>
      </c>
      <c r="J1631">
        <f t="shared" si="900"/>
        <v>0</v>
      </c>
      <c r="K1631" s="5">
        <f t="shared" si="901"/>
        <v>107</v>
      </c>
      <c r="L1631" s="5">
        <f t="shared" si="902"/>
        <v>0</v>
      </c>
      <c r="N1631">
        <f t="shared" ref="N1631" si="917">$K1630+$K1631-$L1630-$L1631</f>
        <v>-321</v>
      </c>
    </row>
    <row r="1632" spans="1:14" x14ac:dyDescent="0.3">
      <c r="A1632" t="s">
        <v>7</v>
      </c>
      <c r="B1632">
        <v>13</v>
      </c>
      <c r="C1632">
        <v>40</v>
      </c>
      <c r="D1632">
        <v>3411</v>
      </c>
      <c r="E1632">
        <v>316</v>
      </c>
      <c r="F1632">
        <v>1</v>
      </c>
      <c r="G1632">
        <v>0</v>
      </c>
      <c r="I1632" s="7">
        <f t="shared" si="899"/>
        <v>3.0769230769230771</v>
      </c>
      <c r="J1632">
        <f t="shared" si="900"/>
        <v>27</v>
      </c>
      <c r="K1632" s="5">
        <f t="shared" si="901"/>
        <v>0</v>
      </c>
      <c r="L1632" s="5">
        <f t="shared" si="902"/>
        <v>3411</v>
      </c>
    </row>
    <row r="1633" spans="1:14" x14ac:dyDescent="0.3">
      <c r="A1633" t="s">
        <v>8</v>
      </c>
      <c r="B1633">
        <v>13</v>
      </c>
      <c r="C1633">
        <v>40</v>
      </c>
      <c r="D1633">
        <v>2974</v>
      </c>
      <c r="E1633">
        <v>316</v>
      </c>
      <c r="F1633">
        <v>1</v>
      </c>
      <c r="G1633">
        <v>0</v>
      </c>
      <c r="I1633" s="7">
        <f t="shared" si="899"/>
        <v>3.0769230769230771</v>
      </c>
      <c r="J1633">
        <f t="shared" si="900"/>
        <v>27</v>
      </c>
      <c r="K1633" s="5">
        <f t="shared" si="901"/>
        <v>2974</v>
      </c>
      <c r="L1633" s="5">
        <f t="shared" si="902"/>
        <v>0</v>
      </c>
      <c r="N1633">
        <f t="shared" ref="N1633" si="918">$K1632+$K1633-$L1632-$L1633</f>
        <v>-437</v>
      </c>
    </row>
    <row r="1634" spans="1:14" hidden="1" x14ac:dyDescent="0.3">
      <c r="A1634" t="s">
        <v>7</v>
      </c>
      <c r="B1634">
        <v>11</v>
      </c>
      <c r="C1634">
        <v>11</v>
      </c>
      <c r="D1634">
        <v>861</v>
      </c>
      <c r="E1634">
        <v>317</v>
      </c>
      <c r="F1634">
        <v>1</v>
      </c>
      <c r="G1634">
        <v>0</v>
      </c>
      <c r="I1634" s="7">
        <f t="shared" si="899"/>
        <v>1</v>
      </c>
      <c r="J1634">
        <f t="shared" si="900"/>
        <v>0</v>
      </c>
      <c r="K1634" s="5">
        <f t="shared" si="901"/>
        <v>0</v>
      </c>
      <c r="L1634" s="5">
        <f t="shared" si="902"/>
        <v>861</v>
      </c>
    </row>
    <row r="1635" spans="1:14" hidden="1" x14ac:dyDescent="0.3">
      <c r="A1635" t="s">
        <v>8</v>
      </c>
      <c r="B1635">
        <v>11</v>
      </c>
      <c r="C1635">
        <v>11</v>
      </c>
      <c r="D1635">
        <v>124</v>
      </c>
      <c r="E1635">
        <v>317</v>
      </c>
      <c r="F1635">
        <v>1</v>
      </c>
      <c r="G1635">
        <v>0</v>
      </c>
      <c r="I1635" s="7">
        <f t="shared" si="899"/>
        <v>1</v>
      </c>
      <c r="J1635">
        <f t="shared" si="900"/>
        <v>0</v>
      </c>
      <c r="K1635" s="5">
        <f t="shared" si="901"/>
        <v>124</v>
      </c>
      <c r="L1635" s="5">
        <f t="shared" si="902"/>
        <v>0</v>
      </c>
      <c r="N1635">
        <f t="shared" ref="N1635" si="919">$K1634+$K1635-$L1634-$L1635</f>
        <v>-737</v>
      </c>
    </row>
    <row r="1636" spans="1:14" hidden="1" x14ac:dyDescent="0.3">
      <c r="A1636" t="s">
        <v>7</v>
      </c>
      <c r="B1636">
        <v>43</v>
      </c>
      <c r="C1636">
        <v>45</v>
      </c>
      <c r="D1636">
        <v>3292</v>
      </c>
      <c r="E1636">
        <v>318</v>
      </c>
      <c r="F1636">
        <v>1</v>
      </c>
      <c r="G1636">
        <v>0</v>
      </c>
      <c r="I1636" s="7">
        <f t="shared" si="899"/>
        <v>1.0465116279069768</v>
      </c>
      <c r="J1636">
        <f t="shared" si="900"/>
        <v>2</v>
      </c>
      <c r="K1636" s="5">
        <f t="shared" si="901"/>
        <v>0</v>
      </c>
      <c r="L1636" s="5">
        <f t="shared" si="902"/>
        <v>3292</v>
      </c>
    </row>
    <row r="1637" spans="1:14" hidden="1" x14ac:dyDescent="0.3">
      <c r="A1637" t="s">
        <v>8</v>
      </c>
      <c r="B1637">
        <v>43</v>
      </c>
      <c r="C1637">
        <v>45</v>
      </c>
      <c r="D1637">
        <v>340</v>
      </c>
      <c r="E1637">
        <v>318</v>
      </c>
      <c r="F1637">
        <v>1</v>
      </c>
      <c r="G1637">
        <v>0</v>
      </c>
      <c r="I1637" s="7">
        <f t="shared" si="899"/>
        <v>1.0465116279069768</v>
      </c>
      <c r="J1637">
        <f t="shared" si="900"/>
        <v>2</v>
      </c>
      <c r="K1637" s="5">
        <f t="shared" si="901"/>
        <v>340</v>
      </c>
      <c r="L1637" s="5">
        <f t="shared" si="902"/>
        <v>0</v>
      </c>
      <c r="N1637">
        <f t="shared" ref="N1637" si="920">$K1636+$K1637-$L1636-$L1637</f>
        <v>-2952</v>
      </c>
    </row>
    <row r="1638" spans="1:14" hidden="1" x14ac:dyDescent="0.3">
      <c r="A1638" t="s">
        <v>7</v>
      </c>
      <c r="B1638">
        <v>20</v>
      </c>
      <c r="C1638">
        <v>20</v>
      </c>
      <c r="D1638">
        <v>1812</v>
      </c>
      <c r="E1638">
        <v>319</v>
      </c>
      <c r="F1638">
        <v>1</v>
      </c>
      <c r="G1638">
        <v>0</v>
      </c>
      <c r="I1638" s="7">
        <f t="shared" si="899"/>
        <v>1</v>
      </c>
      <c r="J1638">
        <f t="shared" si="900"/>
        <v>0</v>
      </c>
      <c r="K1638" s="5">
        <f t="shared" si="901"/>
        <v>0</v>
      </c>
      <c r="L1638" s="5">
        <f t="shared" si="902"/>
        <v>1812</v>
      </c>
    </row>
    <row r="1639" spans="1:14" hidden="1" x14ac:dyDescent="0.3">
      <c r="A1639" t="s">
        <v>8</v>
      </c>
      <c r="B1639">
        <v>20</v>
      </c>
      <c r="C1639">
        <v>20</v>
      </c>
      <c r="D1639">
        <v>120</v>
      </c>
      <c r="E1639">
        <v>319</v>
      </c>
      <c r="F1639">
        <v>1</v>
      </c>
      <c r="G1639">
        <v>0</v>
      </c>
      <c r="I1639" s="7">
        <f t="shared" si="899"/>
        <v>1</v>
      </c>
      <c r="J1639">
        <f t="shared" si="900"/>
        <v>0</v>
      </c>
      <c r="K1639" s="5">
        <f t="shared" si="901"/>
        <v>120</v>
      </c>
      <c r="L1639" s="5">
        <f t="shared" si="902"/>
        <v>0</v>
      </c>
      <c r="N1639">
        <f t="shared" ref="N1639" si="921">$K1638+$K1639-$L1638-$L1639</f>
        <v>-1692</v>
      </c>
    </row>
    <row r="1640" spans="1:14" x14ac:dyDescent="0.3">
      <c r="A1640" t="s">
        <v>7</v>
      </c>
      <c r="B1640">
        <v>5</v>
      </c>
      <c r="C1640">
        <v>31</v>
      </c>
      <c r="D1640">
        <v>2189</v>
      </c>
      <c r="E1640">
        <v>320</v>
      </c>
      <c r="F1640">
        <v>0</v>
      </c>
      <c r="G1640">
        <v>1</v>
      </c>
      <c r="I1640" s="7">
        <f t="shared" si="899"/>
        <v>6.2</v>
      </c>
      <c r="J1640">
        <f t="shared" si="900"/>
        <v>26</v>
      </c>
      <c r="K1640" s="5">
        <f t="shared" si="901"/>
        <v>0</v>
      </c>
      <c r="L1640" s="5">
        <f t="shared" si="902"/>
        <v>2189</v>
      </c>
    </row>
    <row r="1641" spans="1:14" x14ac:dyDescent="0.3">
      <c r="A1641" t="s">
        <v>8</v>
      </c>
      <c r="B1641">
        <v>5</v>
      </c>
      <c r="C1641">
        <v>31</v>
      </c>
      <c r="D1641">
        <v>2348</v>
      </c>
      <c r="E1641">
        <v>320</v>
      </c>
      <c r="F1641">
        <v>0</v>
      </c>
      <c r="G1641">
        <v>1</v>
      </c>
      <c r="I1641" s="7">
        <f t="shared" si="899"/>
        <v>6.2</v>
      </c>
      <c r="J1641">
        <f t="shared" si="900"/>
        <v>26</v>
      </c>
      <c r="K1641" s="5">
        <f t="shared" si="901"/>
        <v>2348</v>
      </c>
      <c r="L1641" s="5">
        <f t="shared" si="902"/>
        <v>0</v>
      </c>
      <c r="N1641">
        <f t="shared" ref="N1641" si="922">$K1640+$K1641-$L1640-$L1641</f>
        <v>159</v>
      </c>
    </row>
    <row r="1642" spans="1:14" hidden="1" x14ac:dyDescent="0.3">
      <c r="A1642" t="s">
        <v>8</v>
      </c>
      <c r="B1642">
        <v>25</v>
      </c>
      <c r="C1642">
        <v>25</v>
      </c>
      <c r="D1642">
        <v>170</v>
      </c>
      <c r="E1642">
        <v>321</v>
      </c>
      <c r="F1642">
        <v>1</v>
      </c>
      <c r="G1642">
        <v>0</v>
      </c>
      <c r="I1642" s="7">
        <f t="shared" si="899"/>
        <v>1</v>
      </c>
      <c r="J1642">
        <f t="shared" si="900"/>
        <v>0</v>
      </c>
      <c r="K1642" s="5">
        <f t="shared" si="901"/>
        <v>170</v>
      </c>
      <c r="L1642" s="5">
        <f t="shared" si="902"/>
        <v>0</v>
      </c>
    </row>
    <row r="1643" spans="1:14" hidden="1" x14ac:dyDescent="0.3">
      <c r="A1643" t="s">
        <v>7</v>
      </c>
      <c r="B1643">
        <v>25</v>
      </c>
      <c r="C1643">
        <v>25</v>
      </c>
      <c r="D1643">
        <v>1980</v>
      </c>
      <c r="E1643">
        <v>321</v>
      </c>
      <c r="F1643">
        <v>1</v>
      </c>
      <c r="G1643">
        <v>0</v>
      </c>
      <c r="I1643" s="7">
        <f t="shared" si="899"/>
        <v>1</v>
      </c>
      <c r="J1643">
        <f t="shared" si="900"/>
        <v>0</v>
      </c>
      <c r="K1643" s="5">
        <f t="shared" si="901"/>
        <v>0</v>
      </c>
      <c r="L1643" s="5">
        <f t="shared" si="902"/>
        <v>1980</v>
      </c>
      <c r="N1643">
        <f t="shared" ref="N1643" si="923">$K1642+$K1643-$L1642-$L1643</f>
        <v>-1810</v>
      </c>
    </row>
    <row r="1644" spans="1:14" hidden="1" x14ac:dyDescent="0.3">
      <c r="A1644" t="s">
        <v>7</v>
      </c>
      <c r="B1644">
        <v>30</v>
      </c>
      <c r="C1644">
        <v>30</v>
      </c>
      <c r="D1644">
        <v>2138</v>
      </c>
      <c r="E1644">
        <v>322</v>
      </c>
      <c r="F1644">
        <v>1</v>
      </c>
      <c r="G1644">
        <v>0</v>
      </c>
      <c r="I1644" s="7">
        <f t="shared" si="899"/>
        <v>1</v>
      </c>
      <c r="J1644">
        <f t="shared" si="900"/>
        <v>0</v>
      </c>
      <c r="K1644" s="5">
        <f t="shared" si="901"/>
        <v>0</v>
      </c>
      <c r="L1644" s="5">
        <f t="shared" si="902"/>
        <v>2138</v>
      </c>
    </row>
    <row r="1645" spans="1:14" hidden="1" x14ac:dyDescent="0.3">
      <c r="A1645" t="s">
        <v>8</v>
      </c>
      <c r="B1645">
        <v>30</v>
      </c>
      <c r="C1645">
        <v>30</v>
      </c>
      <c r="D1645">
        <v>158</v>
      </c>
      <c r="E1645">
        <v>322</v>
      </c>
      <c r="F1645">
        <v>1</v>
      </c>
      <c r="G1645">
        <v>0</v>
      </c>
      <c r="I1645" s="7">
        <f t="shared" si="899"/>
        <v>1</v>
      </c>
      <c r="J1645">
        <f t="shared" si="900"/>
        <v>0</v>
      </c>
      <c r="K1645" s="5">
        <f t="shared" si="901"/>
        <v>158</v>
      </c>
      <c r="L1645" s="5">
        <f t="shared" si="902"/>
        <v>0</v>
      </c>
      <c r="N1645">
        <f t="shared" ref="N1645" si="924">$K1644+$K1645-$L1644-$L1645</f>
        <v>-1980</v>
      </c>
    </row>
    <row r="1646" spans="1:14" x14ac:dyDescent="0.3">
      <c r="A1646" t="s">
        <v>8</v>
      </c>
      <c r="B1646">
        <v>5</v>
      </c>
      <c r="C1646">
        <v>24</v>
      </c>
      <c r="D1646">
        <v>2058</v>
      </c>
      <c r="E1646">
        <v>323</v>
      </c>
      <c r="F1646">
        <v>0</v>
      </c>
      <c r="G1646">
        <v>1</v>
      </c>
      <c r="I1646" s="7">
        <f t="shared" si="899"/>
        <v>4.8</v>
      </c>
      <c r="J1646">
        <f t="shared" si="900"/>
        <v>19</v>
      </c>
      <c r="K1646" s="5">
        <f t="shared" si="901"/>
        <v>2058</v>
      </c>
      <c r="L1646" s="5">
        <f t="shared" si="902"/>
        <v>0</v>
      </c>
    </row>
    <row r="1647" spans="1:14" x14ac:dyDescent="0.3">
      <c r="A1647" t="s">
        <v>7</v>
      </c>
      <c r="B1647">
        <v>5</v>
      </c>
      <c r="C1647">
        <v>24</v>
      </c>
      <c r="D1647">
        <v>1958</v>
      </c>
      <c r="E1647">
        <v>323</v>
      </c>
      <c r="F1647">
        <v>0</v>
      </c>
      <c r="G1647">
        <v>1</v>
      </c>
      <c r="I1647" s="7">
        <f t="shared" si="899"/>
        <v>4.8</v>
      </c>
      <c r="J1647">
        <f t="shared" si="900"/>
        <v>19</v>
      </c>
      <c r="K1647" s="5">
        <f t="shared" si="901"/>
        <v>0</v>
      </c>
      <c r="L1647" s="5">
        <f t="shared" si="902"/>
        <v>1958</v>
      </c>
      <c r="N1647">
        <f t="shared" ref="N1647" si="925">$K1646+$K1647-$L1646-$L1647</f>
        <v>100</v>
      </c>
    </row>
    <row r="1648" spans="1:14" hidden="1" x14ac:dyDescent="0.3">
      <c r="A1648" t="s">
        <v>8</v>
      </c>
      <c r="B1648">
        <v>7</v>
      </c>
      <c r="C1648">
        <v>7</v>
      </c>
      <c r="D1648">
        <v>171</v>
      </c>
      <c r="E1648">
        <v>324</v>
      </c>
      <c r="F1648">
        <v>1</v>
      </c>
      <c r="G1648">
        <v>0</v>
      </c>
      <c r="I1648" s="7">
        <f t="shared" si="899"/>
        <v>1</v>
      </c>
      <c r="J1648">
        <f t="shared" si="900"/>
        <v>0</v>
      </c>
      <c r="K1648" s="5">
        <f t="shared" si="901"/>
        <v>171</v>
      </c>
      <c r="L1648" s="5">
        <f t="shared" si="902"/>
        <v>0</v>
      </c>
    </row>
    <row r="1649" spans="1:14" hidden="1" x14ac:dyDescent="0.3">
      <c r="A1649" t="s">
        <v>7</v>
      </c>
      <c r="B1649">
        <v>7</v>
      </c>
      <c r="C1649">
        <v>7</v>
      </c>
      <c r="D1649">
        <v>654</v>
      </c>
      <c r="E1649">
        <v>324</v>
      </c>
      <c r="F1649">
        <v>1</v>
      </c>
      <c r="G1649">
        <v>0</v>
      </c>
      <c r="I1649" s="7">
        <f t="shared" si="899"/>
        <v>1</v>
      </c>
      <c r="J1649">
        <f t="shared" si="900"/>
        <v>0</v>
      </c>
      <c r="K1649" s="5">
        <f t="shared" si="901"/>
        <v>0</v>
      </c>
      <c r="L1649" s="5">
        <f t="shared" si="902"/>
        <v>654</v>
      </c>
      <c r="N1649">
        <f t="shared" ref="N1649" si="926">$K1648+$K1649-$L1648-$L1649</f>
        <v>-483</v>
      </c>
    </row>
    <row r="1650" spans="1:14" hidden="1" x14ac:dyDescent="0.3">
      <c r="A1650" t="s">
        <v>7</v>
      </c>
      <c r="B1650">
        <v>33</v>
      </c>
      <c r="C1650">
        <v>33</v>
      </c>
      <c r="D1650">
        <v>2810</v>
      </c>
      <c r="E1650">
        <v>325</v>
      </c>
      <c r="F1650">
        <v>1</v>
      </c>
      <c r="G1650">
        <v>0</v>
      </c>
      <c r="I1650" s="7">
        <f t="shared" si="899"/>
        <v>1</v>
      </c>
      <c r="J1650">
        <f t="shared" si="900"/>
        <v>0</v>
      </c>
      <c r="K1650" s="5">
        <f t="shared" si="901"/>
        <v>0</v>
      </c>
      <c r="L1650" s="5">
        <f t="shared" si="902"/>
        <v>2810</v>
      </c>
    </row>
    <row r="1651" spans="1:14" hidden="1" x14ac:dyDescent="0.3">
      <c r="A1651" t="s">
        <v>8</v>
      </c>
      <c r="B1651">
        <v>33</v>
      </c>
      <c r="C1651">
        <v>33</v>
      </c>
      <c r="D1651">
        <v>151</v>
      </c>
      <c r="E1651">
        <v>325</v>
      </c>
      <c r="F1651">
        <v>1</v>
      </c>
      <c r="G1651">
        <v>0</v>
      </c>
      <c r="I1651" s="7">
        <f t="shared" si="899"/>
        <v>1</v>
      </c>
      <c r="J1651">
        <f t="shared" si="900"/>
        <v>0</v>
      </c>
      <c r="K1651" s="5">
        <f t="shared" si="901"/>
        <v>151</v>
      </c>
      <c r="L1651" s="5">
        <f t="shared" si="902"/>
        <v>0</v>
      </c>
      <c r="N1651">
        <f t="shared" ref="N1651" si="927">$K1650+$K1651-$L1650-$L1651</f>
        <v>-2659</v>
      </c>
    </row>
    <row r="1652" spans="1:14" hidden="1" x14ac:dyDescent="0.3">
      <c r="A1652" t="s">
        <v>7</v>
      </c>
      <c r="B1652">
        <v>7</v>
      </c>
      <c r="C1652">
        <v>7</v>
      </c>
      <c r="D1652">
        <v>514</v>
      </c>
      <c r="E1652">
        <v>326</v>
      </c>
      <c r="F1652">
        <v>1</v>
      </c>
      <c r="G1652">
        <v>0</v>
      </c>
      <c r="I1652" s="7">
        <f t="shared" si="899"/>
        <v>1</v>
      </c>
      <c r="J1652">
        <f t="shared" si="900"/>
        <v>0</v>
      </c>
      <c r="K1652" s="5">
        <f t="shared" si="901"/>
        <v>0</v>
      </c>
      <c r="L1652" s="5">
        <f t="shared" si="902"/>
        <v>514</v>
      </c>
    </row>
    <row r="1653" spans="1:14" hidden="1" x14ac:dyDescent="0.3">
      <c r="A1653" t="s">
        <v>8</v>
      </c>
      <c r="B1653">
        <v>7</v>
      </c>
      <c r="C1653">
        <v>7</v>
      </c>
      <c r="D1653">
        <v>163</v>
      </c>
      <c r="E1653">
        <v>326</v>
      </c>
      <c r="F1653">
        <v>1</v>
      </c>
      <c r="G1653">
        <v>0</v>
      </c>
      <c r="I1653" s="7">
        <f t="shared" si="899"/>
        <v>1</v>
      </c>
      <c r="J1653">
        <f t="shared" si="900"/>
        <v>0</v>
      </c>
      <c r="K1653" s="5">
        <f t="shared" si="901"/>
        <v>163</v>
      </c>
      <c r="L1653" s="5">
        <f t="shared" si="902"/>
        <v>0</v>
      </c>
      <c r="N1653">
        <f t="shared" ref="N1653" si="928">$K1652+$K1653-$L1652-$L1653</f>
        <v>-351</v>
      </c>
    </row>
    <row r="1654" spans="1:14" hidden="1" x14ac:dyDescent="0.3">
      <c r="A1654" t="s">
        <v>7</v>
      </c>
      <c r="B1654">
        <v>34</v>
      </c>
      <c r="C1654">
        <v>46</v>
      </c>
      <c r="D1654">
        <v>3375</v>
      </c>
      <c r="E1654">
        <v>327</v>
      </c>
      <c r="F1654">
        <v>1</v>
      </c>
      <c r="G1654">
        <v>0</v>
      </c>
      <c r="I1654" s="7">
        <f t="shared" si="899"/>
        <v>1.3529411764705883</v>
      </c>
      <c r="J1654">
        <f t="shared" si="900"/>
        <v>12</v>
      </c>
      <c r="K1654" s="5">
        <f t="shared" si="901"/>
        <v>0</v>
      </c>
      <c r="L1654" s="5">
        <f t="shared" si="902"/>
        <v>3375</v>
      </c>
    </row>
    <row r="1655" spans="1:14" hidden="1" x14ac:dyDescent="0.3">
      <c r="A1655" t="s">
        <v>8</v>
      </c>
      <c r="B1655">
        <v>34</v>
      </c>
      <c r="C1655">
        <v>46</v>
      </c>
      <c r="D1655">
        <v>1356</v>
      </c>
      <c r="E1655">
        <v>327</v>
      </c>
      <c r="F1655">
        <v>1</v>
      </c>
      <c r="G1655">
        <v>0</v>
      </c>
      <c r="I1655" s="7">
        <f t="shared" si="899"/>
        <v>1.3529411764705883</v>
      </c>
      <c r="J1655">
        <f t="shared" si="900"/>
        <v>12</v>
      </c>
      <c r="K1655" s="5">
        <f t="shared" si="901"/>
        <v>1356</v>
      </c>
      <c r="L1655" s="5">
        <f t="shared" si="902"/>
        <v>0</v>
      </c>
      <c r="N1655">
        <f t="shared" ref="N1655" si="929">$K1654+$K1655-$L1654-$L1655</f>
        <v>-2019</v>
      </c>
    </row>
    <row r="1656" spans="1:14" x14ac:dyDescent="0.3">
      <c r="A1656" t="s">
        <v>7</v>
      </c>
      <c r="B1656">
        <v>11</v>
      </c>
      <c r="C1656">
        <v>41</v>
      </c>
      <c r="D1656">
        <v>3081</v>
      </c>
      <c r="E1656">
        <v>328</v>
      </c>
      <c r="F1656">
        <v>0</v>
      </c>
      <c r="G1656">
        <v>1</v>
      </c>
      <c r="I1656" s="7">
        <f t="shared" si="899"/>
        <v>3.7272727272727271</v>
      </c>
      <c r="J1656">
        <f t="shared" si="900"/>
        <v>30</v>
      </c>
      <c r="K1656" s="5">
        <f t="shared" si="901"/>
        <v>0</v>
      </c>
      <c r="L1656" s="5">
        <f t="shared" si="902"/>
        <v>3081</v>
      </c>
    </row>
    <row r="1657" spans="1:14" x14ac:dyDescent="0.3">
      <c r="A1657" t="s">
        <v>8</v>
      </c>
      <c r="B1657">
        <v>11</v>
      </c>
      <c r="C1657">
        <v>41</v>
      </c>
      <c r="D1657">
        <v>3163</v>
      </c>
      <c r="E1657">
        <v>328</v>
      </c>
      <c r="F1657">
        <v>0</v>
      </c>
      <c r="G1657">
        <v>1</v>
      </c>
      <c r="I1657" s="7">
        <f t="shared" si="899"/>
        <v>3.7272727272727271</v>
      </c>
      <c r="J1657">
        <f t="shared" si="900"/>
        <v>30</v>
      </c>
      <c r="K1657" s="5">
        <f t="shared" si="901"/>
        <v>3163</v>
      </c>
      <c r="L1657" s="5">
        <f t="shared" si="902"/>
        <v>0</v>
      </c>
      <c r="N1657">
        <f t="shared" ref="N1657" si="930">$K1656+$K1657-$L1656-$L1657</f>
        <v>82</v>
      </c>
    </row>
    <row r="1658" spans="1:14" hidden="1" x14ac:dyDescent="0.3">
      <c r="A1658" t="s">
        <v>7</v>
      </c>
      <c r="B1658">
        <v>35</v>
      </c>
      <c r="C1658">
        <v>35</v>
      </c>
      <c r="D1658">
        <v>2451</v>
      </c>
      <c r="E1658">
        <v>329</v>
      </c>
      <c r="F1658">
        <v>1</v>
      </c>
      <c r="G1658">
        <v>0</v>
      </c>
      <c r="I1658" s="7">
        <f t="shared" si="899"/>
        <v>1</v>
      </c>
      <c r="J1658">
        <f t="shared" si="900"/>
        <v>0</v>
      </c>
      <c r="K1658" s="5">
        <f t="shared" si="901"/>
        <v>0</v>
      </c>
      <c r="L1658" s="5">
        <f t="shared" si="902"/>
        <v>2451</v>
      </c>
    </row>
    <row r="1659" spans="1:14" hidden="1" x14ac:dyDescent="0.3">
      <c r="A1659" t="s">
        <v>8</v>
      </c>
      <c r="B1659">
        <v>35</v>
      </c>
      <c r="C1659">
        <v>35</v>
      </c>
      <c r="D1659">
        <v>160</v>
      </c>
      <c r="E1659">
        <v>329</v>
      </c>
      <c r="F1659">
        <v>1</v>
      </c>
      <c r="G1659">
        <v>0</v>
      </c>
      <c r="I1659" s="7">
        <f t="shared" si="899"/>
        <v>1</v>
      </c>
      <c r="J1659">
        <f t="shared" si="900"/>
        <v>0</v>
      </c>
      <c r="K1659" s="5">
        <f t="shared" si="901"/>
        <v>160</v>
      </c>
      <c r="L1659" s="5">
        <f t="shared" si="902"/>
        <v>0</v>
      </c>
      <c r="N1659">
        <f t="shared" ref="N1659" si="931">$K1658+$K1659-$L1658-$L1659</f>
        <v>-2291</v>
      </c>
    </row>
    <row r="1660" spans="1:14" hidden="1" x14ac:dyDescent="0.3">
      <c r="A1660" t="s">
        <v>7</v>
      </c>
      <c r="B1660">
        <v>27</v>
      </c>
      <c r="C1660">
        <v>40</v>
      </c>
      <c r="D1660">
        <v>3092</v>
      </c>
      <c r="E1660">
        <v>330</v>
      </c>
      <c r="F1660">
        <v>1</v>
      </c>
      <c r="G1660">
        <v>0</v>
      </c>
      <c r="I1660" s="7">
        <f t="shared" si="899"/>
        <v>1.4814814814814814</v>
      </c>
      <c r="J1660">
        <f t="shared" si="900"/>
        <v>13</v>
      </c>
      <c r="K1660" s="5">
        <f t="shared" si="901"/>
        <v>0</v>
      </c>
      <c r="L1660" s="5">
        <f t="shared" si="902"/>
        <v>3092</v>
      </c>
    </row>
    <row r="1661" spans="1:14" hidden="1" x14ac:dyDescent="0.3">
      <c r="A1661" t="s">
        <v>8</v>
      </c>
      <c r="B1661">
        <v>27</v>
      </c>
      <c r="C1661">
        <v>40</v>
      </c>
      <c r="D1661">
        <v>1449</v>
      </c>
      <c r="E1661">
        <v>330</v>
      </c>
      <c r="F1661">
        <v>1</v>
      </c>
      <c r="G1661">
        <v>0</v>
      </c>
      <c r="I1661" s="7">
        <f t="shared" si="899"/>
        <v>1.4814814814814814</v>
      </c>
      <c r="J1661">
        <f t="shared" si="900"/>
        <v>13</v>
      </c>
      <c r="K1661" s="5">
        <f t="shared" si="901"/>
        <v>1449</v>
      </c>
      <c r="L1661" s="5">
        <f t="shared" si="902"/>
        <v>0</v>
      </c>
      <c r="N1661">
        <f t="shared" ref="N1661" si="932">$K1660+$K1661-$L1660-$L1661</f>
        <v>-1643</v>
      </c>
    </row>
    <row r="1662" spans="1:14" hidden="1" x14ac:dyDescent="0.3">
      <c r="A1662" t="s">
        <v>8</v>
      </c>
      <c r="B1662">
        <v>35</v>
      </c>
      <c r="C1662">
        <v>35</v>
      </c>
      <c r="D1662">
        <v>164</v>
      </c>
      <c r="E1662">
        <v>331</v>
      </c>
      <c r="F1662">
        <v>1</v>
      </c>
      <c r="G1662">
        <v>0</v>
      </c>
      <c r="I1662" s="7">
        <f t="shared" si="899"/>
        <v>1</v>
      </c>
      <c r="J1662">
        <f t="shared" si="900"/>
        <v>0</v>
      </c>
      <c r="K1662" s="5">
        <f t="shared" si="901"/>
        <v>164</v>
      </c>
      <c r="L1662" s="5">
        <f t="shared" si="902"/>
        <v>0</v>
      </c>
    </row>
    <row r="1663" spans="1:14" hidden="1" x14ac:dyDescent="0.3">
      <c r="A1663" t="s">
        <v>7</v>
      </c>
      <c r="B1663">
        <v>35</v>
      </c>
      <c r="C1663">
        <v>35</v>
      </c>
      <c r="D1663">
        <v>2608</v>
      </c>
      <c r="E1663">
        <v>331</v>
      </c>
      <c r="F1663">
        <v>1</v>
      </c>
      <c r="G1663">
        <v>0</v>
      </c>
      <c r="I1663" s="7">
        <f t="shared" si="899"/>
        <v>1</v>
      </c>
      <c r="J1663">
        <f t="shared" si="900"/>
        <v>0</v>
      </c>
      <c r="K1663" s="5">
        <f t="shared" si="901"/>
        <v>0</v>
      </c>
      <c r="L1663" s="5">
        <f t="shared" si="902"/>
        <v>2608</v>
      </c>
      <c r="N1663">
        <f t="shared" ref="N1663" si="933">$K1662+$K1663-$L1662-$L1663</f>
        <v>-2444</v>
      </c>
    </row>
    <row r="1664" spans="1:14" hidden="1" x14ac:dyDescent="0.3">
      <c r="A1664" t="s">
        <v>8</v>
      </c>
      <c r="B1664">
        <v>33</v>
      </c>
      <c r="C1664">
        <v>33</v>
      </c>
      <c r="D1664">
        <v>164</v>
      </c>
      <c r="E1664">
        <v>332</v>
      </c>
      <c r="F1664">
        <v>1</v>
      </c>
      <c r="G1664">
        <v>0</v>
      </c>
      <c r="I1664" s="7">
        <f t="shared" si="899"/>
        <v>1</v>
      </c>
      <c r="J1664">
        <f t="shared" si="900"/>
        <v>0</v>
      </c>
      <c r="K1664" s="5">
        <f t="shared" si="901"/>
        <v>164</v>
      </c>
      <c r="L1664" s="5">
        <f t="shared" si="902"/>
        <v>0</v>
      </c>
    </row>
    <row r="1665" spans="1:14" hidden="1" x14ac:dyDescent="0.3">
      <c r="A1665" t="s">
        <v>7</v>
      </c>
      <c r="B1665">
        <v>33</v>
      </c>
      <c r="C1665">
        <v>33</v>
      </c>
      <c r="D1665">
        <v>2784</v>
      </c>
      <c r="E1665">
        <v>332</v>
      </c>
      <c r="F1665">
        <v>1</v>
      </c>
      <c r="G1665">
        <v>0</v>
      </c>
      <c r="I1665" s="7">
        <f t="shared" si="899"/>
        <v>1</v>
      </c>
      <c r="J1665">
        <f t="shared" si="900"/>
        <v>0</v>
      </c>
      <c r="K1665" s="5">
        <f t="shared" si="901"/>
        <v>0</v>
      </c>
      <c r="L1665" s="5">
        <f t="shared" si="902"/>
        <v>2784</v>
      </c>
      <c r="N1665">
        <f t="shared" ref="N1665" si="934">$K1664+$K1665-$L1664-$L1665</f>
        <v>-2620</v>
      </c>
    </row>
    <row r="1666" spans="1:14" hidden="1" x14ac:dyDescent="0.3">
      <c r="A1666" t="s">
        <v>8</v>
      </c>
      <c r="B1666">
        <v>37</v>
      </c>
      <c r="C1666">
        <v>37</v>
      </c>
      <c r="D1666">
        <v>156</v>
      </c>
      <c r="E1666">
        <v>333</v>
      </c>
      <c r="F1666">
        <v>1</v>
      </c>
      <c r="G1666">
        <v>0</v>
      </c>
      <c r="I1666" s="7">
        <f t="shared" si="899"/>
        <v>1</v>
      </c>
      <c r="J1666">
        <f t="shared" si="900"/>
        <v>0</v>
      </c>
      <c r="K1666" s="5">
        <f t="shared" si="901"/>
        <v>156</v>
      </c>
      <c r="L1666" s="5">
        <f t="shared" si="902"/>
        <v>0</v>
      </c>
    </row>
    <row r="1667" spans="1:14" hidden="1" x14ac:dyDescent="0.3">
      <c r="A1667" t="s">
        <v>7</v>
      </c>
      <c r="B1667">
        <v>37</v>
      </c>
      <c r="C1667">
        <v>37</v>
      </c>
      <c r="D1667">
        <v>3052</v>
      </c>
      <c r="E1667">
        <v>333</v>
      </c>
      <c r="F1667">
        <v>1</v>
      </c>
      <c r="G1667">
        <v>0</v>
      </c>
      <c r="I1667" s="7">
        <f t="shared" ref="I1667:I1730" si="935">C1667/B1667</f>
        <v>1</v>
      </c>
      <c r="J1667">
        <f t="shared" ref="J1667:J1730" si="936">C1667-B1667</f>
        <v>0</v>
      </c>
      <c r="K1667" s="5">
        <f t="shared" ref="K1667:K1730" si="937">IF($A1667="Hungarian",$D1667,0)</f>
        <v>0</v>
      </c>
      <c r="L1667" s="5">
        <f t="shared" ref="L1667:L1730" si="938">IF($A1667="Vickrey Auction",$D1667,0)</f>
        <v>3052</v>
      </c>
      <c r="N1667">
        <f t="shared" ref="N1667" si="939">$K1666+$K1667-$L1666-$L1667</f>
        <v>-2896</v>
      </c>
    </row>
    <row r="1668" spans="1:14" hidden="1" x14ac:dyDescent="0.3">
      <c r="A1668" t="s">
        <v>7</v>
      </c>
      <c r="B1668">
        <v>33</v>
      </c>
      <c r="C1668">
        <v>40</v>
      </c>
      <c r="D1668">
        <v>2882</v>
      </c>
      <c r="E1668">
        <v>334</v>
      </c>
      <c r="F1668">
        <v>1</v>
      </c>
      <c r="G1668">
        <v>0</v>
      </c>
      <c r="I1668" s="7">
        <f t="shared" si="935"/>
        <v>1.2121212121212122</v>
      </c>
      <c r="J1668">
        <f t="shared" si="936"/>
        <v>7</v>
      </c>
      <c r="K1668" s="5">
        <f t="shared" si="937"/>
        <v>0</v>
      </c>
      <c r="L1668" s="5">
        <f t="shared" si="938"/>
        <v>2882</v>
      </c>
    </row>
    <row r="1669" spans="1:14" hidden="1" x14ac:dyDescent="0.3">
      <c r="A1669" t="s">
        <v>8</v>
      </c>
      <c r="B1669">
        <v>33</v>
      </c>
      <c r="C1669">
        <v>40</v>
      </c>
      <c r="D1669">
        <v>623</v>
      </c>
      <c r="E1669">
        <v>334</v>
      </c>
      <c r="F1669">
        <v>1</v>
      </c>
      <c r="G1669">
        <v>0</v>
      </c>
      <c r="I1669" s="7">
        <f t="shared" si="935"/>
        <v>1.2121212121212122</v>
      </c>
      <c r="J1669">
        <f t="shared" si="936"/>
        <v>7</v>
      </c>
      <c r="K1669" s="5">
        <f t="shared" si="937"/>
        <v>623</v>
      </c>
      <c r="L1669" s="5">
        <f t="shared" si="938"/>
        <v>0</v>
      </c>
      <c r="N1669">
        <f t="shared" ref="N1669" si="940">$K1668+$K1669-$L1668-$L1669</f>
        <v>-2259</v>
      </c>
    </row>
    <row r="1670" spans="1:14" hidden="1" x14ac:dyDescent="0.3">
      <c r="A1670" t="s">
        <v>7</v>
      </c>
      <c r="B1670">
        <v>8</v>
      </c>
      <c r="C1670">
        <v>8</v>
      </c>
      <c r="D1670">
        <v>601</v>
      </c>
      <c r="E1670">
        <v>335</v>
      </c>
      <c r="F1670">
        <v>1</v>
      </c>
      <c r="G1670">
        <v>0</v>
      </c>
      <c r="I1670" s="7">
        <f t="shared" si="935"/>
        <v>1</v>
      </c>
      <c r="J1670">
        <f t="shared" si="936"/>
        <v>0</v>
      </c>
      <c r="K1670" s="5">
        <f t="shared" si="937"/>
        <v>0</v>
      </c>
      <c r="L1670" s="5">
        <f t="shared" si="938"/>
        <v>601</v>
      </c>
    </row>
    <row r="1671" spans="1:14" hidden="1" x14ac:dyDescent="0.3">
      <c r="A1671" t="s">
        <v>8</v>
      </c>
      <c r="B1671">
        <v>8</v>
      </c>
      <c r="C1671">
        <v>8</v>
      </c>
      <c r="D1671">
        <v>117</v>
      </c>
      <c r="E1671">
        <v>335</v>
      </c>
      <c r="F1671">
        <v>1</v>
      </c>
      <c r="G1671">
        <v>0</v>
      </c>
      <c r="I1671" s="7">
        <f t="shared" si="935"/>
        <v>1</v>
      </c>
      <c r="J1671">
        <f t="shared" si="936"/>
        <v>0</v>
      </c>
      <c r="K1671" s="5">
        <f t="shared" si="937"/>
        <v>117</v>
      </c>
      <c r="L1671" s="5">
        <f t="shared" si="938"/>
        <v>0</v>
      </c>
      <c r="N1671">
        <f t="shared" ref="N1671" si="941">$K1670+$K1671-$L1670-$L1671</f>
        <v>-484</v>
      </c>
    </row>
    <row r="1672" spans="1:14" hidden="1" x14ac:dyDescent="0.3">
      <c r="A1672" t="s">
        <v>8</v>
      </c>
      <c r="B1672">
        <v>10</v>
      </c>
      <c r="C1672">
        <v>10</v>
      </c>
      <c r="D1672">
        <v>165</v>
      </c>
      <c r="E1672">
        <v>336</v>
      </c>
      <c r="F1672">
        <v>1</v>
      </c>
      <c r="G1672">
        <v>0</v>
      </c>
      <c r="I1672" s="7">
        <f t="shared" si="935"/>
        <v>1</v>
      </c>
      <c r="J1672">
        <f t="shared" si="936"/>
        <v>0</v>
      </c>
      <c r="K1672" s="5">
        <f t="shared" si="937"/>
        <v>165</v>
      </c>
      <c r="L1672" s="5">
        <f t="shared" si="938"/>
        <v>0</v>
      </c>
    </row>
    <row r="1673" spans="1:14" hidden="1" x14ac:dyDescent="0.3">
      <c r="A1673" t="s">
        <v>7</v>
      </c>
      <c r="B1673">
        <v>10</v>
      </c>
      <c r="C1673">
        <v>10</v>
      </c>
      <c r="D1673">
        <v>741</v>
      </c>
      <c r="E1673">
        <v>336</v>
      </c>
      <c r="F1673">
        <v>1</v>
      </c>
      <c r="G1673">
        <v>0</v>
      </c>
      <c r="I1673" s="7">
        <f t="shared" si="935"/>
        <v>1</v>
      </c>
      <c r="J1673">
        <f t="shared" si="936"/>
        <v>0</v>
      </c>
      <c r="K1673" s="5">
        <f t="shared" si="937"/>
        <v>0</v>
      </c>
      <c r="L1673" s="5">
        <f t="shared" si="938"/>
        <v>741</v>
      </c>
      <c r="N1673">
        <f t="shared" ref="N1673" si="942">$K1672+$K1673-$L1672-$L1673</f>
        <v>-576</v>
      </c>
    </row>
    <row r="1674" spans="1:14" x14ac:dyDescent="0.3">
      <c r="A1674" t="s">
        <v>8</v>
      </c>
      <c r="B1674">
        <v>5</v>
      </c>
      <c r="C1674">
        <v>37</v>
      </c>
      <c r="D1674">
        <v>3783</v>
      </c>
      <c r="E1674">
        <v>337</v>
      </c>
      <c r="F1674">
        <v>0</v>
      </c>
      <c r="G1674">
        <v>1</v>
      </c>
      <c r="I1674" s="7">
        <f t="shared" si="935"/>
        <v>7.4</v>
      </c>
      <c r="J1674">
        <f t="shared" si="936"/>
        <v>32</v>
      </c>
      <c r="K1674" s="5">
        <f t="shared" si="937"/>
        <v>3783</v>
      </c>
      <c r="L1674" s="5">
        <f t="shared" si="938"/>
        <v>0</v>
      </c>
    </row>
    <row r="1675" spans="1:14" x14ac:dyDescent="0.3">
      <c r="A1675" t="s">
        <v>7</v>
      </c>
      <c r="B1675">
        <v>5</v>
      </c>
      <c r="C1675">
        <v>37</v>
      </c>
      <c r="D1675">
        <v>3606</v>
      </c>
      <c r="E1675">
        <v>337</v>
      </c>
      <c r="F1675">
        <v>0</v>
      </c>
      <c r="G1675">
        <v>1</v>
      </c>
      <c r="I1675" s="7">
        <f t="shared" si="935"/>
        <v>7.4</v>
      </c>
      <c r="J1675">
        <f t="shared" si="936"/>
        <v>32</v>
      </c>
      <c r="K1675" s="5">
        <f t="shared" si="937"/>
        <v>0</v>
      </c>
      <c r="L1675" s="5">
        <f t="shared" si="938"/>
        <v>3606</v>
      </c>
      <c r="N1675">
        <f t="shared" ref="N1675" si="943">$K1674+$K1675-$L1674-$L1675</f>
        <v>177</v>
      </c>
    </row>
    <row r="1676" spans="1:14" hidden="1" x14ac:dyDescent="0.3">
      <c r="A1676" t="s">
        <v>8</v>
      </c>
      <c r="B1676">
        <v>14</v>
      </c>
      <c r="C1676">
        <v>31</v>
      </c>
      <c r="D1676">
        <v>1545</v>
      </c>
      <c r="E1676">
        <v>338</v>
      </c>
      <c r="F1676">
        <v>1</v>
      </c>
      <c r="G1676">
        <v>0</v>
      </c>
      <c r="I1676" s="7">
        <f t="shared" si="935"/>
        <v>2.2142857142857144</v>
      </c>
      <c r="J1676">
        <f t="shared" si="936"/>
        <v>17</v>
      </c>
      <c r="K1676" s="5">
        <f t="shared" si="937"/>
        <v>1545</v>
      </c>
      <c r="L1676" s="5">
        <f t="shared" si="938"/>
        <v>0</v>
      </c>
    </row>
    <row r="1677" spans="1:14" hidden="1" x14ac:dyDescent="0.3">
      <c r="A1677" t="s">
        <v>7</v>
      </c>
      <c r="B1677">
        <v>14</v>
      </c>
      <c r="C1677">
        <v>31</v>
      </c>
      <c r="D1677">
        <v>1874</v>
      </c>
      <c r="E1677">
        <v>338</v>
      </c>
      <c r="F1677">
        <v>1</v>
      </c>
      <c r="G1677">
        <v>0</v>
      </c>
      <c r="I1677" s="7">
        <f t="shared" si="935"/>
        <v>2.2142857142857144</v>
      </c>
      <c r="J1677">
        <f t="shared" si="936"/>
        <v>17</v>
      </c>
      <c r="K1677" s="5">
        <f t="shared" si="937"/>
        <v>0</v>
      </c>
      <c r="L1677" s="5">
        <f t="shared" si="938"/>
        <v>1874</v>
      </c>
      <c r="N1677">
        <f t="shared" ref="N1677" si="944">$K1676+$K1677-$L1676-$L1677</f>
        <v>-329</v>
      </c>
    </row>
    <row r="1678" spans="1:14" hidden="1" x14ac:dyDescent="0.3">
      <c r="A1678" t="s">
        <v>7</v>
      </c>
      <c r="B1678">
        <v>29</v>
      </c>
      <c r="C1678">
        <v>40</v>
      </c>
      <c r="D1678">
        <v>2624</v>
      </c>
      <c r="E1678">
        <v>339</v>
      </c>
      <c r="F1678">
        <v>1</v>
      </c>
      <c r="G1678">
        <v>0</v>
      </c>
      <c r="I1678" s="7">
        <f t="shared" si="935"/>
        <v>1.3793103448275863</v>
      </c>
      <c r="J1678">
        <f t="shared" si="936"/>
        <v>11</v>
      </c>
      <c r="K1678" s="5">
        <f t="shared" si="937"/>
        <v>0</v>
      </c>
      <c r="L1678" s="5">
        <f t="shared" si="938"/>
        <v>2624</v>
      </c>
    </row>
    <row r="1679" spans="1:14" hidden="1" x14ac:dyDescent="0.3">
      <c r="A1679" t="s">
        <v>8</v>
      </c>
      <c r="B1679">
        <v>29</v>
      </c>
      <c r="C1679">
        <v>40</v>
      </c>
      <c r="D1679">
        <v>1107</v>
      </c>
      <c r="E1679">
        <v>339</v>
      </c>
      <c r="F1679">
        <v>1</v>
      </c>
      <c r="G1679">
        <v>0</v>
      </c>
      <c r="I1679" s="7">
        <f t="shared" si="935"/>
        <v>1.3793103448275863</v>
      </c>
      <c r="J1679">
        <f t="shared" si="936"/>
        <v>11</v>
      </c>
      <c r="K1679" s="5">
        <f t="shared" si="937"/>
        <v>1107</v>
      </c>
      <c r="L1679" s="5">
        <f t="shared" si="938"/>
        <v>0</v>
      </c>
      <c r="N1679">
        <f t="shared" ref="N1679" si="945">$K1678+$K1679-$L1678-$L1679</f>
        <v>-1517</v>
      </c>
    </row>
    <row r="1680" spans="1:14" hidden="1" x14ac:dyDescent="0.3">
      <c r="A1680" t="s">
        <v>8</v>
      </c>
      <c r="B1680">
        <v>13</v>
      </c>
      <c r="C1680">
        <v>24</v>
      </c>
      <c r="D1680">
        <v>1375</v>
      </c>
      <c r="E1680">
        <v>340</v>
      </c>
      <c r="F1680">
        <v>1</v>
      </c>
      <c r="G1680">
        <v>0</v>
      </c>
      <c r="I1680" s="7">
        <f t="shared" si="935"/>
        <v>1.8461538461538463</v>
      </c>
      <c r="J1680">
        <f t="shared" si="936"/>
        <v>11</v>
      </c>
      <c r="K1680" s="5">
        <f t="shared" si="937"/>
        <v>1375</v>
      </c>
      <c r="L1680" s="5">
        <f t="shared" si="938"/>
        <v>0</v>
      </c>
    </row>
    <row r="1681" spans="1:14" hidden="1" x14ac:dyDescent="0.3">
      <c r="A1681" t="s">
        <v>7</v>
      </c>
      <c r="B1681">
        <v>13</v>
      </c>
      <c r="C1681">
        <v>24</v>
      </c>
      <c r="D1681">
        <v>2051</v>
      </c>
      <c r="E1681">
        <v>340</v>
      </c>
      <c r="F1681">
        <v>1</v>
      </c>
      <c r="G1681">
        <v>0</v>
      </c>
      <c r="I1681" s="7">
        <f t="shared" si="935"/>
        <v>1.8461538461538463</v>
      </c>
      <c r="J1681">
        <f t="shared" si="936"/>
        <v>11</v>
      </c>
      <c r="K1681" s="5">
        <f t="shared" si="937"/>
        <v>0</v>
      </c>
      <c r="L1681" s="5">
        <f t="shared" si="938"/>
        <v>2051</v>
      </c>
      <c r="N1681">
        <f t="shared" ref="N1681" si="946">$K1680+$K1681-$L1680-$L1681</f>
        <v>-676</v>
      </c>
    </row>
    <row r="1682" spans="1:14" hidden="1" x14ac:dyDescent="0.3">
      <c r="A1682" t="s">
        <v>8</v>
      </c>
      <c r="B1682">
        <v>2</v>
      </c>
      <c r="C1682">
        <v>2</v>
      </c>
      <c r="D1682">
        <v>59</v>
      </c>
      <c r="E1682">
        <v>341</v>
      </c>
      <c r="F1682">
        <v>1</v>
      </c>
      <c r="G1682">
        <v>0</v>
      </c>
      <c r="I1682" s="7">
        <f t="shared" si="935"/>
        <v>1</v>
      </c>
      <c r="J1682">
        <f t="shared" si="936"/>
        <v>0</v>
      </c>
      <c r="K1682" s="5">
        <f t="shared" si="937"/>
        <v>59</v>
      </c>
      <c r="L1682" s="5">
        <f t="shared" si="938"/>
        <v>0</v>
      </c>
    </row>
    <row r="1683" spans="1:14" hidden="1" x14ac:dyDescent="0.3">
      <c r="A1683" t="s">
        <v>7</v>
      </c>
      <c r="B1683">
        <v>2</v>
      </c>
      <c r="C1683">
        <v>2</v>
      </c>
      <c r="D1683">
        <v>64</v>
      </c>
      <c r="E1683">
        <v>341</v>
      </c>
      <c r="F1683">
        <v>1</v>
      </c>
      <c r="G1683">
        <v>0</v>
      </c>
      <c r="I1683" s="7">
        <f t="shared" si="935"/>
        <v>1</v>
      </c>
      <c r="J1683">
        <f t="shared" si="936"/>
        <v>0</v>
      </c>
      <c r="K1683" s="5">
        <f t="shared" si="937"/>
        <v>0</v>
      </c>
      <c r="L1683" s="5">
        <f t="shared" si="938"/>
        <v>64</v>
      </c>
      <c r="N1683">
        <f t="shared" ref="N1683" si="947">$K1682+$K1683-$L1682-$L1683</f>
        <v>-5</v>
      </c>
    </row>
    <row r="1684" spans="1:14" x14ac:dyDescent="0.3">
      <c r="A1684" t="s">
        <v>8</v>
      </c>
      <c r="B1684">
        <v>2</v>
      </c>
      <c r="C1684">
        <v>22</v>
      </c>
      <c r="D1684">
        <v>1582</v>
      </c>
      <c r="E1684">
        <v>342</v>
      </c>
      <c r="F1684">
        <v>0</v>
      </c>
      <c r="G1684">
        <v>1</v>
      </c>
      <c r="I1684" s="7">
        <f t="shared" si="935"/>
        <v>11</v>
      </c>
      <c r="J1684">
        <f t="shared" si="936"/>
        <v>20</v>
      </c>
      <c r="K1684" s="5">
        <f t="shared" si="937"/>
        <v>1582</v>
      </c>
      <c r="L1684" s="5">
        <f t="shared" si="938"/>
        <v>0</v>
      </c>
    </row>
    <row r="1685" spans="1:14" x14ac:dyDescent="0.3">
      <c r="A1685" t="s">
        <v>7</v>
      </c>
      <c r="B1685">
        <v>2</v>
      </c>
      <c r="C1685">
        <v>22</v>
      </c>
      <c r="D1685">
        <v>1509</v>
      </c>
      <c r="E1685">
        <v>342</v>
      </c>
      <c r="F1685">
        <v>0</v>
      </c>
      <c r="G1685">
        <v>1</v>
      </c>
      <c r="I1685" s="7">
        <f t="shared" si="935"/>
        <v>11</v>
      </c>
      <c r="J1685">
        <f t="shared" si="936"/>
        <v>20</v>
      </c>
      <c r="K1685" s="5">
        <f t="shared" si="937"/>
        <v>0</v>
      </c>
      <c r="L1685" s="5">
        <f t="shared" si="938"/>
        <v>1509</v>
      </c>
      <c r="N1685">
        <f t="shared" ref="N1685" si="948">$K1684+$K1685-$L1684-$L1685</f>
        <v>73</v>
      </c>
    </row>
    <row r="1686" spans="1:14" x14ac:dyDescent="0.3">
      <c r="A1686" t="s">
        <v>7</v>
      </c>
      <c r="B1686">
        <v>7</v>
      </c>
      <c r="C1686">
        <v>25</v>
      </c>
      <c r="D1686">
        <v>1730</v>
      </c>
      <c r="E1686">
        <v>343</v>
      </c>
      <c r="F1686">
        <v>1</v>
      </c>
      <c r="G1686">
        <v>0</v>
      </c>
      <c r="I1686" s="7">
        <f t="shared" si="935"/>
        <v>3.5714285714285716</v>
      </c>
      <c r="J1686">
        <f t="shared" si="936"/>
        <v>18</v>
      </c>
      <c r="K1686" s="5">
        <f t="shared" si="937"/>
        <v>0</v>
      </c>
      <c r="L1686" s="5">
        <f t="shared" si="938"/>
        <v>1730</v>
      </c>
    </row>
    <row r="1687" spans="1:14" x14ac:dyDescent="0.3">
      <c r="A1687" t="s">
        <v>8</v>
      </c>
      <c r="B1687">
        <v>7</v>
      </c>
      <c r="C1687">
        <v>25</v>
      </c>
      <c r="D1687">
        <v>1470</v>
      </c>
      <c r="E1687">
        <v>343</v>
      </c>
      <c r="F1687">
        <v>1</v>
      </c>
      <c r="G1687">
        <v>0</v>
      </c>
      <c r="I1687" s="7">
        <f t="shared" si="935"/>
        <v>3.5714285714285716</v>
      </c>
      <c r="J1687">
        <f t="shared" si="936"/>
        <v>18</v>
      </c>
      <c r="K1687" s="5">
        <f t="shared" si="937"/>
        <v>1470</v>
      </c>
      <c r="L1687" s="5">
        <f t="shared" si="938"/>
        <v>0</v>
      </c>
      <c r="N1687">
        <f t="shared" ref="N1687" si="949">$K1686+$K1687-$L1686-$L1687</f>
        <v>-260</v>
      </c>
    </row>
    <row r="1688" spans="1:14" hidden="1" x14ac:dyDescent="0.3">
      <c r="A1688" t="s">
        <v>8</v>
      </c>
      <c r="B1688">
        <v>3</v>
      </c>
      <c r="C1688">
        <v>5</v>
      </c>
      <c r="D1688">
        <v>224</v>
      </c>
      <c r="E1688">
        <v>344</v>
      </c>
      <c r="F1688">
        <v>1</v>
      </c>
      <c r="G1688">
        <v>0</v>
      </c>
      <c r="I1688" s="7">
        <f t="shared" si="935"/>
        <v>1.6666666666666667</v>
      </c>
      <c r="J1688">
        <f t="shared" si="936"/>
        <v>2</v>
      </c>
      <c r="K1688" s="5">
        <f t="shared" si="937"/>
        <v>224</v>
      </c>
      <c r="L1688" s="5">
        <f t="shared" si="938"/>
        <v>0</v>
      </c>
    </row>
    <row r="1689" spans="1:14" hidden="1" x14ac:dyDescent="0.3">
      <c r="A1689" t="s">
        <v>7</v>
      </c>
      <c r="B1689">
        <v>3</v>
      </c>
      <c r="C1689">
        <v>5</v>
      </c>
      <c r="D1689">
        <v>348</v>
      </c>
      <c r="E1689">
        <v>344</v>
      </c>
      <c r="F1689">
        <v>1</v>
      </c>
      <c r="G1689">
        <v>0</v>
      </c>
      <c r="I1689" s="7">
        <f t="shared" si="935"/>
        <v>1.6666666666666667</v>
      </c>
      <c r="J1689">
        <f t="shared" si="936"/>
        <v>2</v>
      </c>
      <c r="K1689" s="5">
        <f t="shared" si="937"/>
        <v>0</v>
      </c>
      <c r="L1689" s="5">
        <f t="shared" si="938"/>
        <v>348</v>
      </c>
      <c r="N1689">
        <f t="shared" ref="N1689" si="950">$K1688+$K1689-$L1688-$L1689</f>
        <v>-124</v>
      </c>
    </row>
    <row r="1690" spans="1:14" hidden="1" x14ac:dyDescent="0.3">
      <c r="A1690" t="s">
        <v>7</v>
      </c>
      <c r="B1690">
        <v>20</v>
      </c>
      <c r="C1690">
        <v>20</v>
      </c>
      <c r="D1690">
        <v>1490</v>
      </c>
      <c r="E1690">
        <v>345</v>
      </c>
      <c r="F1690">
        <v>1</v>
      </c>
      <c r="G1690">
        <v>0</v>
      </c>
      <c r="I1690" s="7">
        <f t="shared" si="935"/>
        <v>1</v>
      </c>
      <c r="J1690">
        <f t="shared" si="936"/>
        <v>0</v>
      </c>
      <c r="K1690" s="5">
        <f t="shared" si="937"/>
        <v>0</v>
      </c>
      <c r="L1690" s="5">
        <f t="shared" si="938"/>
        <v>1490</v>
      </c>
    </row>
    <row r="1691" spans="1:14" hidden="1" x14ac:dyDescent="0.3">
      <c r="A1691" t="s">
        <v>8</v>
      </c>
      <c r="B1691">
        <v>20</v>
      </c>
      <c r="C1691">
        <v>20</v>
      </c>
      <c r="D1691">
        <v>121</v>
      </c>
      <c r="E1691">
        <v>345</v>
      </c>
      <c r="F1691">
        <v>1</v>
      </c>
      <c r="G1691">
        <v>0</v>
      </c>
      <c r="I1691" s="7">
        <f t="shared" si="935"/>
        <v>1</v>
      </c>
      <c r="J1691">
        <f t="shared" si="936"/>
        <v>0</v>
      </c>
      <c r="K1691" s="5">
        <f t="shared" si="937"/>
        <v>121</v>
      </c>
      <c r="L1691" s="5">
        <f t="shared" si="938"/>
        <v>0</v>
      </c>
      <c r="N1691">
        <f t="shared" ref="N1691" si="951">$K1690+$K1691-$L1690-$L1691</f>
        <v>-1369</v>
      </c>
    </row>
    <row r="1692" spans="1:14" hidden="1" x14ac:dyDescent="0.3">
      <c r="A1692" t="s">
        <v>8</v>
      </c>
      <c r="B1692">
        <v>29</v>
      </c>
      <c r="C1692">
        <v>45</v>
      </c>
      <c r="D1692">
        <v>1668</v>
      </c>
      <c r="E1692">
        <v>346</v>
      </c>
      <c r="F1692">
        <v>1</v>
      </c>
      <c r="G1692">
        <v>0</v>
      </c>
      <c r="I1692" s="7">
        <f t="shared" si="935"/>
        <v>1.5517241379310345</v>
      </c>
      <c r="J1692">
        <f t="shared" si="936"/>
        <v>16</v>
      </c>
      <c r="K1692" s="5">
        <f t="shared" si="937"/>
        <v>1668</v>
      </c>
      <c r="L1692" s="5">
        <f t="shared" si="938"/>
        <v>0</v>
      </c>
    </row>
    <row r="1693" spans="1:14" hidden="1" x14ac:dyDescent="0.3">
      <c r="A1693" t="s">
        <v>7</v>
      </c>
      <c r="B1693">
        <v>29</v>
      </c>
      <c r="C1693">
        <v>45</v>
      </c>
      <c r="D1693">
        <v>3491</v>
      </c>
      <c r="E1693">
        <v>346</v>
      </c>
      <c r="F1693">
        <v>1</v>
      </c>
      <c r="G1693">
        <v>0</v>
      </c>
      <c r="I1693" s="7">
        <f t="shared" si="935"/>
        <v>1.5517241379310345</v>
      </c>
      <c r="J1693">
        <f t="shared" si="936"/>
        <v>16</v>
      </c>
      <c r="K1693" s="5">
        <f t="shared" si="937"/>
        <v>0</v>
      </c>
      <c r="L1693" s="5">
        <f t="shared" si="938"/>
        <v>3491</v>
      </c>
      <c r="N1693">
        <f t="shared" ref="N1693" si="952">$K1692+$K1693-$L1692-$L1693</f>
        <v>-1823</v>
      </c>
    </row>
    <row r="1694" spans="1:14" hidden="1" x14ac:dyDescent="0.3">
      <c r="A1694" t="s">
        <v>7</v>
      </c>
      <c r="B1694">
        <v>14</v>
      </c>
      <c r="C1694">
        <v>14</v>
      </c>
      <c r="D1694">
        <v>1046</v>
      </c>
      <c r="E1694">
        <v>347</v>
      </c>
      <c r="F1694">
        <v>1</v>
      </c>
      <c r="G1694">
        <v>0</v>
      </c>
      <c r="I1694" s="7">
        <f t="shared" si="935"/>
        <v>1</v>
      </c>
      <c r="J1694">
        <f t="shared" si="936"/>
        <v>0</v>
      </c>
      <c r="K1694" s="5">
        <f t="shared" si="937"/>
        <v>0</v>
      </c>
      <c r="L1694" s="5">
        <f t="shared" si="938"/>
        <v>1046</v>
      </c>
    </row>
    <row r="1695" spans="1:14" hidden="1" x14ac:dyDescent="0.3">
      <c r="A1695" t="s">
        <v>8</v>
      </c>
      <c r="B1695">
        <v>14</v>
      </c>
      <c r="C1695">
        <v>14</v>
      </c>
      <c r="D1695">
        <v>184</v>
      </c>
      <c r="E1695">
        <v>347</v>
      </c>
      <c r="F1695">
        <v>1</v>
      </c>
      <c r="G1695">
        <v>0</v>
      </c>
      <c r="I1695" s="7">
        <f t="shared" si="935"/>
        <v>1</v>
      </c>
      <c r="J1695">
        <f t="shared" si="936"/>
        <v>0</v>
      </c>
      <c r="K1695" s="5">
        <f t="shared" si="937"/>
        <v>184</v>
      </c>
      <c r="L1695" s="5">
        <f t="shared" si="938"/>
        <v>0</v>
      </c>
      <c r="N1695">
        <f t="shared" ref="N1695" si="953">$K1694+$K1695-$L1694-$L1695</f>
        <v>-862</v>
      </c>
    </row>
    <row r="1696" spans="1:14" hidden="1" x14ac:dyDescent="0.3">
      <c r="A1696" t="s">
        <v>8</v>
      </c>
      <c r="B1696">
        <v>12</v>
      </c>
      <c r="C1696">
        <v>12</v>
      </c>
      <c r="D1696">
        <v>160</v>
      </c>
      <c r="E1696">
        <v>348</v>
      </c>
      <c r="F1696">
        <v>1</v>
      </c>
      <c r="G1696">
        <v>0</v>
      </c>
      <c r="I1696" s="7">
        <f t="shared" si="935"/>
        <v>1</v>
      </c>
      <c r="J1696">
        <f t="shared" si="936"/>
        <v>0</v>
      </c>
      <c r="K1696" s="5">
        <f t="shared" si="937"/>
        <v>160</v>
      </c>
      <c r="L1696" s="5">
        <f t="shared" si="938"/>
        <v>0</v>
      </c>
    </row>
    <row r="1697" spans="1:14" hidden="1" x14ac:dyDescent="0.3">
      <c r="A1697" t="s">
        <v>7</v>
      </c>
      <c r="B1697">
        <v>12</v>
      </c>
      <c r="C1697">
        <v>12</v>
      </c>
      <c r="D1697">
        <v>1192</v>
      </c>
      <c r="E1697">
        <v>348</v>
      </c>
      <c r="F1697">
        <v>1</v>
      </c>
      <c r="G1697">
        <v>0</v>
      </c>
      <c r="I1697" s="7">
        <f t="shared" si="935"/>
        <v>1</v>
      </c>
      <c r="J1697">
        <f t="shared" si="936"/>
        <v>0</v>
      </c>
      <c r="K1697" s="5">
        <f t="shared" si="937"/>
        <v>0</v>
      </c>
      <c r="L1697" s="5">
        <f t="shared" si="938"/>
        <v>1192</v>
      </c>
      <c r="N1697">
        <f t="shared" ref="N1697" si="954">$K1696+$K1697-$L1696-$L1697</f>
        <v>-1032</v>
      </c>
    </row>
    <row r="1698" spans="1:14" hidden="1" x14ac:dyDescent="0.3">
      <c r="A1698" t="s">
        <v>7</v>
      </c>
      <c r="B1698">
        <v>36</v>
      </c>
      <c r="C1698">
        <v>41</v>
      </c>
      <c r="D1698">
        <v>3221</v>
      </c>
      <c r="E1698">
        <v>349</v>
      </c>
      <c r="F1698">
        <v>1</v>
      </c>
      <c r="G1698">
        <v>0</v>
      </c>
      <c r="I1698" s="7">
        <f t="shared" si="935"/>
        <v>1.1388888888888888</v>
      </c>
      <c r="J1698">
        <f t="shared" si="936"/>
        <v>5</v>
      </c>
      <c r="K1698" s="5">
        <f t="shared" si="937"/>
        <v>0</v>
      </c>
      <c r="L1698" s="5">
        <f t="shared" si="938"/>
        <v>3221</v>
      </c>
    </row>
    <row r="1699" spans="1:14" hidden="1" x14ac:dyDescent="0.3">
      <c r="A1699" t="s">
        <v>8</v>
      </c>
      <c r="B1699">
        <v>36</v>
      </c>
      <c r="C1699">
        <v>41</v>
      </c>
      <c r="D1699">
        <v>748</v>
      </c>
      <c r="E1699">
        <v>349</v>
      </c>
      <c r="F1699">
        <v>1</v>
      </c>
      <c r="G1699">
        <v>0</v>
      </c>
      <c r="I1699" s="7">
        <f t="shared" si="935"/>
        <v>1.1388888888888888</v>
      </c>
      <c r="J1699">
        <f t="shared" si="936"/>
        <v>5</v>
      </c>
      <c r="K1699" s="5">
        <f t="shared" si="937"/>
        <v>748</v>
      </c>
      <c r="L1699" s="5">
        <f t="shared" si="938"/>
        <v>0</v>
      </c>
      <c r="N1699">
        <f t="shared" ref="N1699" si="955">$K1698+$K1699-$L1698-$L1699</f>
        <v>-2473</v>
      </c>
    </row>
    <row r="1700" spans="1:14" x14ac:dyDescent="0.3">
      <c r="A1700" t="s">
        <v>8</v>
      </c>
      <c r="B1700">
        <v>9</v>
      </c>
      <c r="C1700">
        <v>38</v>
      </c>
      <c r="D1700">
        <v>2658</v>
      </c>
      <c r="E1700">
        <v>350</v>
      </c>
      <c r="F1700">
        <v>0</v>
      </c>
      <c r="G1700">
        <v>1</v>
      </c>
      <c r="I1700" s="7">
        <f t="shared" si="935"/>
        <v>4.2222222222222223</v>
      </c>
      <c r="J1700">
        <f t="shared" si="936"/>
        <v>29</v>
      </c>
      <c r="K1700" s="5">
        <f t="shared" si="937"/>
        <v>2658</v>
      </c>
      <c r="L1700" s="5">
        <f t="shared" si="938"/>
        <v>0</v>
      </c>
    </row>
    <row r="1701" spans="1:14" x14ac:dyDescent="0.3">
      <c r="A1701" t="s">
        <v>7</v>
      </c>
      <c r="B1701">
        <v>9</v>
      </c>
      <c r="C1701">
        <v>38</v>
      </c>
      <c r="D1701">
        <v>2622</v>
      </c>
      <c r="E1701">
        <v>350</v>
      </c>
      <c r="F1701">
        <v>0</v>
      </c>
      <c r="G1701">
        <v>1</v>
      </c>
      <c r="I1701" s="7">
        <f t="shared" si="935"/>
        <v>4.2222222222222223</v>
      </c>
      <c r="J1701">
        <f t="shared" si="936"/>
        <v>29</v>
      </c>
      <c r="K1701" s="5">
        <f t="shared" si="937"/>
        <v>0</v>
      </c>
      <c r="L1701" s="5">
        <f t="shared" si="938"/>
        <v>2622</v>
      </c>
      <c r="N1701">
        <f t="shared" ref="N1701" si="956">$K1700+$K1701-$L1700-$L1701</f>
        <v>36</v>
      </c>
    </row>
    <row r="1702" spans="1:14" hidden="1" x14ac:dyDescent="0.3">
      <c r="A1702" t="s">
        <v>8</v>
      </c>
      <c r="B1702">
        <v>16</v>
      </c>
      <c r="C1702">
        <v>44</v>
      </c>
      <c r="D1702">
        <v>2870</v>
      </c>
      <c r="E1702">
        <v>351</v>
      </c>
      <c r="F1702">
        <v>1</v>
      </c>
      <c r="G1702">
        <v>0</v>
      </c>
      <c r="I1702" s="7">
        <f t="shared" si="935"/>
        <v>2.75</v>
      </c>
      <c r="J1702">
        <f t="shared" si="936"/>
        <v>28</v>
      </c>
      <c r="K1702" s="5">
        <f t="shared" si="937"/>
        <v>2870</v>
      </c>
      <c r="L1702" s="5">
        <f t="shared" si="938"/>
        <v>0</v>
      </c>
    </row>
    <row r="1703" spans="1:14" hidden="1" x14ac:dyDescent="0.3">
      <c r="A1703" t="s">
        <v>7</v>
      </c>
      <c r="B1703">
        <v>16</v>
      </c>
      <c r="C1703">
        <v>44</v>
      </c>
      <c r="D1703">
        <v>2986</v>
      </c>
      <c r="E1703">
        <v>351</v>
      </c>
      <c r="F1703">
        <v>1</v>
      </c>
      <c r="G1703">
        <v>0</v>
      </c>
      <c r="I1703" s="7">
        <f t="shared" si="935"/>
        <v>2.75</v>
      </c>
      <c r="J1703">
        <f t="shared" si="936"/>
        <v>28</v>
      </c>
      <c r="K1703" s="5">
        <f t="shared" si="937"/>
        <v>0</v>
      </c>
      <c r="L1703" s="5">
        <f t="shared" si="938"/>
        <v>2986</v>
      </c>
      <c r="N1703">
        <f t="shared" ref="N1703" si="957">$K1702+$K1703-$L1702-$L1703</f>
        <v>-116</v>
      </c>
    </row>
    <row r="1704" spans="1:14" x14ac:dyDescent="0.3">
      <c r="A1704" t="s">
        <v>8</v>
      </c>
      <c r="B1704">
        <v>12</v>
      </c>
      <c r="C1704">
        <v>48</v>
      </c>
      <c r="D1704">
        <v>3576</v>
      </c>
      <c r="E1704">
        <v>352</v>
      </c>
      <c r="F1704">
        <v>0</v>
      </c>
      <c r="G1704">
        <v>1</v>
      </c>
      <c r="I1704" s="7">
        <f t="shared" si="935"/>
        <v>4</v>
      </c>
      <c r="J1704">
        <f t="shared" si="936"/>
        <v>36</v>
      </c>
      <c r="K1704" s="5">
        <f t="shared" si="937"/>
        <v>3576</v>
      </c>
      <c r="L1704" s="5">
        <f t="shared" si="938"/>
        <v>0</v>
      </c>
    </row>
    <row r="1705" spans="1:14" x14ac:dyDescent="0.3">
      <c r="A1705" t="s">
        <v>7</v>
      </c>
      <c r="B1705">
        <v>12</v>
      </c>
      <c r="C1705">
        <v>48</v>
      </c>
      <c r="D1705">
        <v>3570</v>
      </c>
      <c r="E1705">
        <v>352</v>
      </c>
      <c r="F1705">
        <v>0</v>
      </c>
      <c r="G1705">
        <v>1</v>
      </c>
      <c r="I1705" s="7">
        <f t="shared" si="935"/>
        <v>4</v>
      </c>
      <c r="J1705">
        <f t="shared" si="936"/>
        <v>36</v>
      </c>
      <c r="K1705" s="5">
        <f t="shared" si="937"/>
        <v>0</v>
      </c>
      <c r="L1705" s="5">
        <f t="shared" si="938"/>
        <v>3570</v>
      </c>
      <c r="N1705">
        <f t="shared" ref="N1705" si="958">$K1704+$K1705-$L1704-$L1705</f>
        <v>6</v>
      </c>
    </row>
    <row r="1706" spans="1:14" hidden="1" x14ac:dyDescent="0.3">
      <c r="A1706" t="s">
        <v>7</v>
      </c>
      <c r="B1706">
        <v>9</v>
      </c>
      <c r="C1706">
        <v>14</v>
      </c>
      <c r="D1706">
        <v>916</v>
      </c>
      <c r="E1706">
        <v>353</v>
      </c>
      <c r="F1706">
        <v>1</v>
      </c>
      <c r="G1706">
        <v>0</v>
      </c>
      <c r="I1706" s="7">
        <f t="shared" si="935"/>
        <v>1.5555555555555556</v>
      </c>
      <c r="J1706">
        <f t="shared" si="936"/>
        <v>5</v>
      </c>
      <c r="K1706" s="5">
        <f t="shared" si="937"/>
        <v>0</v>
      </c>
      <c r="L1706" s="5">
        <f t="shared" si="938"/>
        <v>916</v>
      </c>
    </row>
    <row r="1707" spans="1:14" hidden="1" x14ac:dyDescent="0.3">
      <c r="A1707" t="s">
        <v>8</v>
      </c>
      <c r="B1707">
        <v>9</v>
      </c>
      <c r="C1707">
        <v>14</v>
      </c>
      <c r="D1707">
        <v>603</v>
      </c>
      <c r="E1707">
        <v>353</v>
      </c>
      <c r="F1707">
        <v>1</v>
      </c>
      <c r="G1707">
        <v>0</v>
      </c>
      <c r="I1707" s="7">
        <f t="shared" si="935"/>
        <v>1.5555555555555556</v>
      </c>
      <c r="J1707">
        <f t="shared" si="936"/>
        <v>5</v>
      </c>
      <c r="K1707" s="5">
        <f t="shared" si="937"/>
        <v>603</v>
      </c>
      <c r="L1707" s="5">
        <f t="shared" si="938"/>
        <v>0</v>
      </c>
      <c r="N1707">
        <f t="shared" ref="N1707" si="959">$K1706+$K1707-$L1706-$L1707</f>
        <v>-313</v>
      </c>
    </row>
    <row r="1708" spans="1:14" hidden="1" x14ac:dyDescent="0.3">
      <c r="A1708" t="s">
        <v>8</v>
      </c>
      <c r="B1708">
        <v>4</v>
      </c>
      <c r="C1708">
        <v>4</v>
      </c>
      <c r="D1708">
        <v>95</v>
      </c>
      <c r="E1708">
        <v>354</v>
      </c>
      <c r="F1708">
        <v>1</v>
      </c>
      <c r="G1708">
        <v>0</v>
      </c>
      <c r="I1708" s="7">
        <f t="shared" si="935"/>
        <v>1</v>
      </c>
      <c r="J1708">
        <f t="shared" si="936"/>
        <v>0</v>
      </c>
      <c r="K1708" s="5">
        <f t="shared" si="937"/>
        <v>95</v>
      </c>
      <c r="L1708" s="5">
        <f t="shared" si="938"/>
        <v>0</v>
      </c>
    </row>
    <row r="1709" spans="1:14" hidden="1" x14ac:dyDescent="0.3">
      <c r="A1709" t="s">
        <v>7</v>
      </c>
      <c r="B1709">
        <v>4</v>
      </c>
      <c r="C1709">
        <v>4</v>
      </c>
      <c r="D1709">
        <v>365</v>
      </c>
      <c r="E1709">
        <v>354</v>
      </c>
      <c r="F1709">
        <v>1</v>
      </c>
      <c r="G1709">
        <v>0</v>
      </c>
      <c r="I1709" s="7">
        <f t="shared" si="935"/>
        <v>1</v>
      </c>
      <c r="J1709">
        <f t="shared" si="936"/>
        <v>0</v>
      </c>
      <c r="K1709" s="5">
        <f t="shared" si="937"/>
        <v>0</v>
      </c>
      <c r="L1709" s="5">
        <f t="shared" si="938"/>
        <v>365</v>
      </c>
      <c r="N1709">
        <f t="shared" ref="N1709" si="960">$K1708+$K1709-$L1708-$L1709</f>
        <v>-270</v>
      </c>
    </row>
    <row r="1710" spans="1:14" hidden="1" x14ac:dyDescent="0.3">
      <c r="A1710" t="s">
        <v>8</v>
      </c>
      <c r="B1710">
        <v>33</v>
      </c>
      <c r="C1710">
        <v>43</v>
      </c>
      <c r="D1710">
        <v>1084</v>
      </c>
      <c r="E1710">
        <v>355</v>
      </c>
      <c r="F1710">
        <v>1</v>
      </c>
      <c r="G1710">
        <v>0</v>
      </c>
      <c r="I1710" s="7">
        <f t="shared" si="935"/>
        <v>1.303030303030303</v>
      </c>
      <c r="J1710">
        <f t="shared" si="936"/>
        <v>10</v>
      </c>
      <c r="K1710" s="5">
        <f t="shared" si="937"/>
        <v>1084</v>
      </c>
      <c r="L1710" s="5">
        <f t="shared" si="938"/>
        <v>0</v>
      </c>
    </row>
    <row r="1711" spans="1:14" hidden="1" x14ac:dyDescent="0.3">
      <c r="A1711" t="s">
        <v>7</v>
      </c>
      <c r="B1711">
        <v>33</v>
      </c>
      <c r="C1711">
        <v>43</v>
      </c>
      <c r="D1711">
        <v>3163</v>
      </c>
      <c r="E1711">
        <v>355</v>
      </c>
      <c r="F1711">
        <v>1</v>
      </c>
      <c r="G1711">
        <v>0</v>
      </c>
      <c r="I1711" s="7">
        <f t="shared" si="935"/>
        <v>1.303030303030303</v>
      </c>
      <c r="J1711">
        <f t="shared" si="936"/>
        <v>10</v>
      </c>
      <c r="K1711" s="5">
        <f t="shared" si="937"/>
        <v>0</v>
      </c>
      <c r="L1711" s="5">
        <f t="shared" si="938"/>
        <v>3163</v>
      </c>
      <c r="N1711">
        <f t="shared" ref="N1711" si="961">$K1710+$K1711-$L1710-$L1711</f>
        <v>-2079</v>
      </c>
    </row>
    <row r="1712" spans="1:14" x14ac:dyDescent="0.3">
      <c r="A1712" t="s">
        <v>7</v>
      </c>
      <c r="B1712">
        <v>10</v>
      </c>
      <c r="C1712">
        <v>39</v>
      </c>
      <c r="D1712">
        <v>3061</v>
      </c>
      <c r="E1712">
        <v>356</v>
      </c>
      <c r="F1712">
        <v>1</v>
      </c>
      <c r="G1712">
        <v>0</v>
      </c>
      <c r="I1712" s="7">
        <f t="shared" si="935"/>
        <v>3.9</v>
      </c>
      <c r="J1712">
        <f t="shared" si="936"/>
        <v>29</v>
      </c>
      <c r="K1712" s="5">
        <f t="shared" si="937"/>
        <v>0</v>
      </c>
      <c r="L1712" s="5">
        <f t="shared" si="938"/>
        <v>3061</v>
      </c>
    </row>
    <row r="1713" spans="1:14" x14ac:dyDescent="0.3">
      <c r="A1713" t="s">
        <v>8</v>
      </c>
      <c r="B1713">
        <v>10</v>
      </c>
      <c r="C1713">
        <v>39</v>
      </c>
      <c r="D1713">
        <v>2866</v>
      </c>
      <c r="E1713">
        <v>356</v>
      </c>
      <c r="F1713">
        <v>1</v>
      </c>
      <c r="G1713">
        <v>0</v>
      </c>
      <c r="I1713" s="7">
        <f t="shared" si="935"/>
        <v>3.9</v>
      </c>
      <c r="J1713">
        <f t="shared" si="936"/>
        <v>29</v>
      </c>
      <c r="K1713" s="5">
        <f t="shared" si="937"/>
        <v>2866</v>
      </c>
      <c r="L1713" s="5">
        <f t="shared" si="938"/>
        <v>0</v>
      </c>
      <c r="N1713">
        <f t="shared" ref="N1713" si="962">$K1712+$K1713-$L1712-$L1713</f>
        <v>-195</v>
      </c>
    </row>
    <row r="1714" spans="1:14" hidden="1" x14ac:dyDescent="0.3">
      <c r="A1714" t="s">
        <v>8</v>
      </c>
      <c r="B1714">
        <v>27</v>
      </c>
      <c r="C1714">
        <v>43</v>
      </c>
      <c r="D1714">
        <v>1558</v>
      </c>
      <c r="E1714">
        <v>357</v>
      </c>
      <c r="F1714">
        <v>1</v>
      </c>
      <c r="G1714">
        <v>0</v>
      </c>
      <c r="I1714" s="7">
        <f t="shared" si="935"/>
        <v>1.5925925925925926</v>
      </c>
      <c r="J1714">
        <f t="shared" si="936"/>
        <v>16</v>
      </c>
      <c r="K1714" s="5">
        <f t="shared" si="937"/>
        <v>1558</v>
      </c>
      <c r="L1714" s="5">
        <f t="shared" si="938"/>
        <v>0</v>
      </c>
    </row>
    <row r="1715" spans="1:14" hidden="1" x14ac:dyDescent="0.3">
      <c r="A1715" t="s">
        <v>7</v>
      </c>
      <c r="B1715">
        <v>27</v>
      </c>
      <c r="C1715">
        <v>43</v>
      </c>
      <c r="D1715">
        <v>3448</v>
      </c>
      <c r="E1715">
        <v>357</v>
      </c>
      <c r="F1715">
        <v>1</v>
      </c>
      <c r="G1715">
        <v>0</v>
      </c>
      <c r="I1715" s="7">
        <f t="shared" si="935"/>
        <v>1.5925925925925926</v>
      </c>
      <c r="J1715">
        <f t="shared" si="936"/>
        <v>16</v>
      </c>
      <c r="K1715" s="5">
        <f t="shared" si="937"/>
        <v>0</v>
      </c>
      <c r="L1715" s="5">
        <f t="shared" si="938"/>
        <v>3448</v>
      </c>
      <c r="N1715">
        <f t="shared" ref="N1715" si="963">$K1714+$K1715-$L1714-$L1715</f>
        <v>-1890</v>
      </c>
    </row>
    <row r="1716" spans="1:14" hidden="1" x14ac:dyDescent="0.3">
      <c r="A1716" t="s">
        <v>8</v>
      </c>
      <c r="B1716">
        <v>15</v>
      </c>
      <c r="C1716">
        <v>15</v>
      </c>
      <c r="D1716">
        <v>160</v>
      </c>
      <c r="E1716">
        <v>358</v>
      </c>
      <c r="F1716">
        <v>1</v>
      </c>
      <c r="G1716">
        <v>0</v>
      </c>
      <c r="I1716" s="7">
        <f t="shared" si="935"/>
        <v>1</v>
      </c>
      <c r="J1716">
        <f t="shared" si="936"/>
        <v>0</v>
      </c>
      <c r="K1716" s="5">
        <f t="shared" si="937"/>
        <v>160</v>
      </c>
      <c r="L1716" s="5">
        <f t="shared" si="938"/>
        <v>0</v>
      </c>
    </row>
    <row r="1717" spans="1:14" hidden="1" x14ac:dyDescent="0.3">
      <c r="A1717" t="s">
        <v>7</v>
      </c>
      <c r="B1717">
        <v>15</v>
      </c>
      <c r="C1717">
        <v>15</v>
      </c>
      <c r="D1717">
        <v>1470</v>
      </c>
      <c r="E1717">
        <v>358</v>
      </c>
      <c r="F1717">
        <v>1</v>
      </c>
      <c r="G1717">
        <v>0</v>
      </c>
      <c r="I1717" s="7">
        <f t="shared" si="935"/>
        <v>1</v>
      </c>
      <c r="J1717">
        <f t="shared" si="936"/>
        <v>0</v>
      </c>
      <c r="K1717" s="5">
        <f t="shared" si="937"/>
        <v>0</v>
      </c>
      <c r="L1717" s="5">
        <f t="shared" si="938"/>
        <v>1470</v>
      </c>
      <c r="N1717">
        <f t="shared" ref="N1717" si="964">$K1716+$K1717-$L1716-$L1717</f>
        <v>-1310</v>
      </c>
    </row>
    <row r="1718" spans="1:14" hidden="1" x14ac:dyDescent="0.3">
      <c r="A1718" t="s">
        <v>7</v>
      </c>
      <c r="B1718">
        <v>17</v>
      </c>
      <c r="C1718">
        <v>44</v>
      </c>
      <c r="D1718">
        <v>2646</v>
      </c>
      <c r="E1718">
        <v>359</v>
      </c>
      <c r="F1718">
        <v>1</v>
      </c>
      <c r="G1718">
        <v>0</v>
      </c>
      <c r="I1718" s="7">
        <f t="shared" si="935"/>
        <v>2.5882352941176472</v>
      </c>
      <c r="J1718">
        <f t="shared" si="936"/>
        <v>27</v>
      </c>
      <c r="K1718" s="5">
        <f t="shared" si="937"/>
        <v>0</v>
      </c>
      <c r="L1718" s="5">
        <f t="shared" si="938"/>
        <v>2646</v>
      </c>
    </row>
    <row r="1719" spans="1:14" hidden="1" x14ac:dyDescent="0.3">
      <c r="A1719" t="s">
        <v>8</v>
      </c>
      <c r="B1719">
        <v>17</v>
      </c>
      <c r="C1719">
        <v>44</v>
      </c>
      <c r="D1719">
        <v>2309</v>
      </c>
      <c r="E1719">
        <v>359</v>
      </c>
      <c r="F1719">
        <v>1</v>
      </c>
      <c r="G1719">
        <v>0</v>
      </c>
      <c r="I1719" s="7">
        <f t="shared" si="935"/>
        <v>2.5882352941176472</v>
      </c>
      <c r="J1719">
        <f t="shared" si="936"/>
        <v>27</v>
      </c>
      <c r="K1719" s="5">
        <f t="shared" si="937"/>
        <v>2309</v>
      </c>
      <c r="L1719" s="5">
        <f t="shared" si="938"/>
        <v>0</v>
      </c>
      <c r="N1719">
        <f t="shared" ref="N1719" si="965">$K1718+$K1719-$L1718-$L1719</f>
        <v>-337</v>
      </c>
    </row>
    <row r="1720" spans="1:14" hidden="1" x14ac:dyDescent="0.3">
      <c r="A1720" t="s">
        <v>8</v>
      </c>
      <c r="B1720">
        <v>40</v>
      </c>
      <c r="C1720">
        <v>40</v>
      </c>
      <c r="D1720">
        <v>172</v>
      </c>
      <c r="E1720">
        <v>360</v>
      </c>
      <c r="F1720">
        <v>1</v>
      </c>
      <c r="G1720">
        <v>0</v>
      </c>
      <c r="I1720" s="7">
        <f t="shared" si="935"/>
        <v>1</v>
      </c>
      <c r="J1720">
        <f t="shared" si="936"/>
        <v>0</v>
      </c>
      <c r="K1720" s="5">
        <f t="shared" si="937"/>
        <v>172</v>
      </c>
      <c r="L1720" s="5">
        <f t="shared" si="938"/>
        <v>0</v>
      </c>
    </row>
    <row r="1721" spans="1:14" hidden="1" x14ac:dyDescent="0.3">
      <c r="A1721" t="s">
        <v>7</v>
      </c>
      <c r="B1721">
        <v>40</v>
      </c>
      <c r="C1721">
        <v>40</v>
      </c>
      <c r="D1721">
        <v>2885</v>
      </c>
      <c r="E1721">
        <v>360</v>
      </c>
      <c r="F1721">
        <v>1</v>
      </c>
      <c r="G1721">
        <v>0</v>
      </c>
      <c r="I1721" s="7">
        <f t="shared" si="935"/>
        <v>1</v>
      </c>
      <c r="J1721">
        <f t="shared" si="936"/>
        <v>0</v>
      </c>
      <c r="K1721" s="5">
        <f t="shared" si="937"/>
        <v>0</v>
      </c>
      <c r="L1721" s="5">
        <f t="shared" si="938"/>
        <v>2885</v>
      </c>
      <c r="N1721">
        <f t="shared" ref="N1721" si="966">$K1720+$K1721-$L1720-$L1721</f>
        <v>-2713</v>
      </c>
    </row>
    <row r="1722" spans="1:14" hidden="1" x14ac:dyDescent="0.3">
      <c r="A1722" t="s">
        <v>7</v>
      </c>
      <c r="B1722">
        <v>13</v>
      </c>
      <c r="C1722">
        <v>32</v>
      </c>
      <c r="D1722">
        <v>2166</v>
      </c>
      <c r="E1722">
        <v>361</v>
      </c>
      <c r="F1722">
        <v>1</v>
      </c>
      <c r="G1722">
        <v>0</v>
      </c>
      <c r="I1722" s="7">
        <f t="shared" si="935"/>
        <v>2.4615384615384617</v>
      </c>
      <c r="J1722">
        <f t="shared" si="936"/>
        <v>19</v>
      </c>
      <c r="K1722" s="5">
        <f t="shared" si="937"/>
        <v>0</v>
      </c>
      <c r="L1722" s="5">
        <f t="shared" si="938"/>
        <v>2166</v>
      </c>
    </row>
    <row r="1723" spans="1:14" hidden="1" x14ac:dyDescent="0.3">
      <c r="A1723" t="s">
        <v>8</v>
      </c>
      <c r="B1723">
        <v>13</v>
      </c>
      <c r="C1723">
        <v>32</v>
      </c>
      <c r="D1723">
        <v>1818</v>
      </c>
      <c r="E1723">
        <v>361</v>
      </c>
      <c r="F1723">
        <v>1</v>
      </c>
      <c r="G1723">
        <v>0</v>
      </c>
      <c r="I1723" s="7">
        <f t="shared" si="935"/>
        <v>2.4615384615384617</v>
      </c>
      <c r="J1723">
        <f t="shared" si="936"/>
        <v>19</v>
      </c>
      <c r="K1723" s="5">
        <f t="shared" si="937"/>
        <v>1818</v>
      </c>
      <c r="L1723" s="5">
        <f t="shared" si="938"/>
        <v>0</v>
      </c>
      <c r="N1723">
        <f t="shared" ref="N1723" si="967">$K1722+$K1723-$L1722-$L1723</f>
        <v>-348</v>
      </c>
    </row>
    <row r="1724" spans="1:14" hidden="1" x14ac:dyDescent="0.3">
      <c r="A1724" t="s">
        <v>8</v>
      </c>
      <c r="B1724">
        <v>6</v>
      </c>
      <c r="C1724">
        <v>6</v>
      </c>
      <c r="D1724">
        <v>96</v>
      </c>
      <c r="E1724">
        <v>362</v>
      </c>
      <c r="F1724">
        <v>1</v>
      </c>
      <c r="G1724">
        <v>0</v>
      </c>
      <c r="I1724" s="7">
        <f t="shared" si="935"/>
        <v>1</v>
      </c>
      <c r="J1724">
        <f t="shared" si="936"/>
        <v>0</v>
      </c>
      <c r="K1724" s="5">
        <f t="shared" si="937"/>
        <v>96</v>
      </c>
      <c r="L1724" s="5">
        <f t="shared" si="938"/>
        <v>0</v>
      </c>
    </row>
    <row r="1725" spans="1:14" hidden="1" x14ac:dyDescent="0.3">
      <c r="A1725" t="s">
        <v>7</v>
      </c>
      <c r="B1725">
        <v>6</v>
      </c>
      <c r="C1725">
        <v>6</v>
      </c>
      <c r="D1725">
        <v>560</v>
      </c>
      <c r="E1725">
        <v>362</v>
      </c>
      <c r="F1725">
        <v>1</v>
      </c>
      <c r="G1725">
        <v>0</v>
      </c>
      <c r="I1725" s="7">
        <f t="shared" si="935"/>
        <v>1</v>
      </c>
      <c r="J1725">
        <f t="shared" si="936"/>
        <v>0</v>
      </c>
      <c r="K1725" s="5">
        <f t="shared" si="937"/>
        <v>0</v>
      </c>
      <c r="L1725" s="5">
        <f t="shared" si="938"/>
        <v>560</v>
      </c>
      <c r="N1725">
        <f t="shared" ref="N1725" si="968">$K1724+$K1725-$L1724-$L1725</f>
        <v>-464</v>
      </c>
    </row>
    <row r="1726" spans="1:14" hidden="1" x14ac:dyDescent="0.3">
      <c r="A1726" t="s">
        <v>8</v>
      </c>
      <c r="B1726">
        <v>21</v>
      </c>
      <c r="C1726">
        <v>23</v>
      </c>
      <c r="D1726">
        <v>333</v>
      </c>
      <c r="E1726">
        <v>363</v>
      </c>
      <c r="F1726">
        <v>1</v>
      </c>
      <c r="G1726">
        <v>0</v>
      </c>
      <c r="I1726" s="7">
        <f t="shared" si="935"/>
        <v>1.0952380952380953</v>
      </c>
      <c r="J1726">
        <f t="shared" si="936"/>
        <v>2</v>
      </c>
      <c r="K1726" s="5">
        <f t="shared" si="937"/>
        <v>333</v>
      </c>
      <c r="L1726" s="5">
        <f t="shared" si="938"/>
        <v>0</v>
      </c>
    </row>
    <row r="1727" spans="1:14" hidden="1" x14ac:dyDescent="0.3">
      <c r="A1727" t="s">
        <v>7</v>
      </c>
      <c r="B1727">
        <v>21</v>
      </c>
      <c r="C1727">
        <v>23</v>
      </c>
      <c r="D1727">
        <v>1792</v>
      </c>
      <c r="E1727">
        <v>363</v>
      </c>
      <c r="F1727">
        <v>1</v>
      </c>
      <c r="G1727">
        <v>0</v>
      </c>
      <c r="I1727" s="7">
        <f t="shared" si="935"/>
        <v>1.0952380952380953</v>
      </c>
      <c r="J1727">
        <f t="shared" si="936"/>
        <v>2</v>
      </c>
      <c r="K1727" s="5">
        <f t="shared" si="937"/>
        <v>0</v>
      </c>
      <c r="L1727" s="5">
        <f t="shared" si="938"/>
        <v>1792</v>
      </c>
      <c r="N1727">
        <f t="shared" ref="N1727" si="969">$K1726+$K1727-$L1726-$L1727</f>
        <v>-1459</v>
      </c>
    </row>
    <row r="1728" spans="1:14" x14ac:dyDescent="0.3">
      <c r="A1728" t="s">
        <v>8</v>
      </c>
      <c r="B1728">
        <v>4</v>
      </c>
      <c r="C1728">
        <v>26</v>
      </c>
      <c r="D1728">
        <v>2034</v>
      </c>
      <c r="E1728">
        <v>364</v>
      </c>
      <c r="F1728">
        <v>0</v>
      </c>
      <c r="G1728">
        <v>1</v>
      </c>
      <c r="I1728" s="7">
        <f t="shared" si="935"/>
        <v>6.5</v>
      </c>
      <c r="J1728">
        <f t="shared" si="936"/>
        <v>22</v>
      </c>
      <c r="K1728" s="5">
        <f t="shared" si="937"/>
        <v>2034</v>
      </c>
      <c r="L1728" s="5">
        <f t="shared" si="938"/>
        <v>0</v>
      </c>
    </row>
    <row r="1729" spans="1:14" x14ac:dyDescent="0.3">
      <c r="A1729" t="s">
        <v>7</v>
      </c>
      <c r="B1729">
        <v>4</v>
      </c>
      <c r="C1729">
        <v>26</v>
      </c>
      <c r="D1729">
        <v>2000</v>
      </c>
      <c r="E1729">
        <v>364</v>
      </c>
      <c r="F1729">
        <v>0</v>
      </c>
      <c r="G1729">
        <v>1</v>
      </c>
      <c r="I1729" s="7">
        <f t="shared" si="935"/>
        <v>6.5</v>
      </c>
      <c r="J1729">
        <f t="shared" si="936"/>
        <v>22</v>
      </c>
      <c r="K1729" s="5">
        <f t="shared" si="937"/>
        <v>0</v>
      </c>
      <c r="L1729" s="5">
        <f t="shared" si="938"/>
        <v>2000</v>
      </c>
      <c r="N1729">
        <f t="shared" ref="N1729" si="970">$K1728+$K1729-$L1728-$L1729</f>
        <v>34</v>
      </c>
    </row>
    <row r="1730" spans="1:14" hidden="1" x14ac:dyDescent="0.3">
      <c r="A1730" t="s">
        <v>7</v>
      </c>
      <c r="B1730">
        <v>19</v>
      </c>
      <c r="C1730">
        <v>36</v>
      </c>
      <c r="D1730">
        <v>2811</v>
      </c>
      <c r="E1730">
        <v>365</v>
      </c>
      <c r="F1730">
        <v>1</v>
      </c>
      <c r="G1730">
        <v>0</v>
      </c>
      <c r="I1730" s="7">
        <f t="shared" si="935"/>
        <v>1.8947368421052631</v>
      </c>
      <c r="J1730">
        <f t="shared" si="936"/>
        <v>17</v>
      </c>
      <c r="K1730" s="5">
        <f t="shared" si="937"/>
        <v>0</v>
      </c>
      <c r="L1730" s="5">
        <f t="shared" si="938"/>
        <v>2811</v>
      </c>
    </row>
    <row r="1731" spans="1:14" hidden="1" x14ac:dyDescent="0.3">
      <c r="A1731" t="s">
        <v>8</v>
      </c>
      <c r="B1731">
        <v>19</v>
      </c>
      <c r="C1731">
        <v>36</v>
      </c>
      <c r="D1731">
        <v>1671</v>
      </c>
      <c r="E1731">
        <v>365</v>
      </c>
      <c r="F1731">
        <v>1</v>
      </c>
      <c r="G1731">
        <v>0</v>
      </c>
      <c r="I1731" s="7">
        <f t="shared" ref="I1731:I1794" si="971">C1731/B1731</f>
        <v>1.8947368421052631</v>
      </c>
      <c r="J1731">
        <f t="shared" ref="J1731:J1794" si="972">C1731-B1731</f>
        <v>17</v>
      </c>
      <c r="K1731" s="5">
        <f t="shared" ref="K1731:K1794" si="973">IF($A1731="Hungarian",$D1731,0)</f>
        <v>1671</v>
      </c>
      <c r="L1731" s="5">
        <f t="shared" ref="L1731:L1794" si="974">IF($A1731="Vickrey Auction",$D1731,0)</f>
        <v>0</v>
      </c>
      <c r="N1731">
        <f t="shared" ref="N1731" si="975">$K1730+$K1731-$L1730-$L1731</f>
        <v>-1140</v>
      </c>
    </row>
    <row r="1732" spans="1:14" hidden="1" x14ac:dyDescent="0.3">
      <c r="A1732" t="s">
        <v>7</v>
      </c>
      <c r="B1732">
        <v>5</v>
      </c>
      <c r="C1732">
        <v>5</v>
      </c>
      <c r="D1732">
        <v>564</v>
      </c>
      <c r="E1732">
        <v>366</v>
      </c>
      <c r="F1732">
        <v>1</v>
      </c>
      <c r="G1732">
        <v>0</v>
      </c>
      <c r="I1732" s="7">
        <f t="shared" si="971"/>
        <v>1</v>
      </c>
      <c r="J1732">
        <f t="shared" si="972"/>
        <v>0</v>
      </c>
      <c r="K1732" s="5">
        <f t="shared" si="973"/>
        <v>0</v>
      </c>
      <c r="L1732" s="5">
        <f t="shared" si="974"/>
        <v>564</v>
      </c>
    </row>
    <row r="1733" spans="1:14" hidden="1" x14ac:dyDescent="0.3">
      <c r="A1733" t="s">
        <v>8</v>
      </c>
      <c r="B1733">
        <v>5</v>
      </c>
      <c r="C1733">
        <v>5</v>
      </c>
      <c r="D1733">
        <v>98</v>
      </c>
      <c r="E1733">
        <v>366</v>
      </c>
      <c r="F1733">
        <v>1</v>
      </c>
      <c r="G1733">
        <v>0</v>
      </c>
      <c r="I1733" s="7">
        <f t="shared" si="971"/>
        <v>1</v>
      </c>
      <c r="J1733">
        <f t="shared" si="972"/>
        <v>0</v>
      </c>
      <c r="K1733" s="5">
        <f t="shared" si="973"/>
        <v>98</v>
      </c>
      <c r="L1733" s="5">
        <f t="shared" si="974"/>
        <v>0</v>
      </c>
      <c r="N1733">
        <f t="shared" ref="N1733" si="976">$K1732+$K1733-$L1732-$L1733</f>
        <v>-466</v>
      </c>
    </row>
    <row r="1734" spans="1:14" hidden="1" x14ac:dyDescent="0.3">
      <c r="A1734" t="s">
        <v>7</v>
      </c>
      <c r="B1734">
        <v>24</v>
      </c>
      <c r="C1734">
        <v>24</v>
      </c>
      <c r="D1734">
        <v>1599</v>
      </c>
      <c r="E1734">
        <v>367</v>
      </c>
      <c r="F1734">
        <v>1</v>
      </c>
      <c r="G1734">
        <v>0</v>
      </c>
      <c r="I1734" s="7">
        <f t="shared" si="971"/>
        <v>1</v>
      </c>
      <c r="J1734">
        <f t="shared" si="972"/>
        <v>0</v>
      </c>
      <c r="K1734" s="5">
        <f t="shared" si="973"/>
        <v>0</v>
      </c>
      <c r="L1734" s="5">
        <f t="shared" si="974"/>
        <v>1599</v>
      </c>
    </row>
    <row r="1735" spans="1:14" hidden="1" x14ac:dyDescent="0.3">
      <c r="A1735" t="s">
        <v>8</v>
      </c>
      <c r="B1735">
        <v>24</v>
      </c>
      <c r="C1735">
        <v>24</v>
      </c>
      <c r="D1735">
        <v>151</v>
      </c>
      <c r="E1735">
        <v>367</v>
      </c>
      <c r="F1735">
        <v>1</v>
      </c>
      <c r="G1735">
        <v>0</v>
      </c>
      <c r="I1735" s="7">
        <f t="shared" si="971"/>
        <v>1</v>
      </c>
      <c r="J1735">
        <f t="shared" si="972"/>
        <v>0</v>
      </c>
      <c r="K1735" s="5">
        <f t="shared" si="973"/>
        <v>151</v>
      </c>
      <c r="L1735" s="5">
        <f t="shared" si="974"/>
        <v>0</v>
      </c>
      <c r="N1735">
        <f t="shared" ref="N1735" si="977">$K1734+$K1735-$L1734-$L1735</f>
        <v>-1448</v>
      </c>
    </row>
    <row r="1736" spans="1:14" hidden="1" x14ac:dyDescent="0.3">
      <c r="A1736" t="s">
        <v>7</v>
      </c>
      <c r="B1736">
        <v>23</v>
      </c>
      <c r="C1736">
        <v>45</v>
      </c>
      <c r="D1736">
        <v>3229</v>
      </c>
      <c r="E1736">
        <v>368</v>
      </c>
      <c r="F1736">
        <v>1</v>
      </c>
      <c r="G1736">
        <v>0</v>
      </c>
      <c r="I1736" s="7">
        <f t="shared" si="971"/>
        <v>1.9565217391304348</v>
      </c>
      <c r="J1736">
        <f t="shared" si="972"/>
        <v>22</v>
      </c>
      <c r="K1736" s="5">
        <f t="shared" si="973"/>
        <v>0</v>
      </c>
      <c r="L1736" s="5">
        <f t="shared" si="974"/>
        <v>3229</v>
      </c>
    </row>
    <row r="1737" spans="1:14" hidden="1" x14ac:dyDescent="0.3">
      <c r="A1737" t="s">
        <v>8</v>
      </c>
      <c r="B1737">
        <v>23</v>
      </c>
      <c r="C1737">
        <v>45</v>
      </c>
      <c r="D1737">
        <v>2144</v>
      </c>
      <c r="E1737">
        <v>368</v>
      </c>
      <c r="F1737">
        <v>1</v>
      </c>
      <c r="G1737">
        <v>0</v>
      </c>
      <c r="I1737" s="7">
        <f t="shared" si="971"/>
        <v>1.9565217391304348</v>
      </c>
      <c r="J1737">
        <f t="shared" si="972"/>
        <v>22</v>
      </c>
      <c r="K1737" s="5">
        <f t="shared" si="973"/>
        <v>2144</v>
      </c>
      <c r="L1737" s="5">
        <f t="shared" si="974"/>
        <v>0</v>
      </c>
      <c r="N1737">
        <f t="shared" ref="N1737" si="978">$K1736+$K1737-$L1736-$L1737</f>
        <v>-1085</v>
      </c>
    </row>
    <row r="1738" spans="1:14" hidden="1" x14ac:dyDescent="0.3">
      <c r="A1738" t="s">
        <v>7</v>
      </c>
      <c r="B1738">
        <v>18</v>
      </c>
      <c r="C1738">
        <v>43</v>
      </c>
      <c r="D1738">
        <v>3040</v>
      </c>
      <c r="E1738">
        <v>369</v>
      </c>
      <c r="F1738">
        <v>1</v>
      </c>
      <c r="G1738">
        <v>0</v>
      </c>
      <c r="I1738" s="7">
        <f t="shared" si="971"/>
        <v>2.3888888888888888</v>
      </c>
      <c r="J1738">
        <f t="shared" si="972"/>
        <v>25</v>
      </c>
      <c r="K1738" s="5">
        <f t="shared" si="973"/>
        <v>0</v>
      </c>
      <c r="L1738" s="5">
        <f t="shared" si="974"/>
        <v>3040</v>
      </c>
    </row>
    <row r="1739" spans="1:14" hidden="1" x14ac:dyDescent="0.3">
      <c r="A1739" t="s">
        <v>8</v>
      </c>
      <c r="B1739">
        <v>18</v>
      </c>
      <c r="C1739">
        <v>43</v>
      </c>
      <c r="D1739">
        <v>2747</v>
      </c>
      <c r="E1739">
        <v>369</v>
      </c>
      <c r="F1739">
        <v>1</v>
      </c>
      <c r="G1739">
        <v>0</v>
      </c>
      <c r="I1739" s="7">
        <f t="shared" si="971"/>
        <v>2.3888888888888888</v>
      </c>
      <c r="J1739">
        <f t="shared" si="972"/>
        <v>25</v>
      </c>
      <c r="K1739" s="5">
        <f t="shared" si="973"/>
        <v>2747</v>
      </c>
      <c r="L1739" s="5">
        <f t="shared" si="974"/>
        <v>0</v>
      </c>
      <c r="N1739">
        <f t="shared" ref="N1739" si="979">$K1738+$K1739-$L1738-$L1739</f>
        <v>-293</v>
      </c>
    </row>
    <row r="1740" spans="1:14" hidden="1" x14ac:dyDescent="0.3">
      <c r="A1740" t="s">
        <v>7</v>
      </c>
      <c r="B1740">
        <v>13</v>
      </c>
      <c r="C1740">
        <v>15</v>
      </c>
      <c r="D1740">
        <v>1148</v>
      </c>
      <c r="E1740">
        <v>370</v>
      </c>
      <c r="F1740">
        <v>1</v>
      </c>
      <c r="G1740">
        <v>0</v>
      </c>
      <c r="I1740" s="7">
        <f t="shared" si="971"/>
        <v>1.1538461538461537</v>
      </c>
      <c r="J1740">
        <f t="shared" si="972"/>
        <v>2</v>
      </c>
      <c r="K1740" s="5">
        <f t="shared" si="973"/>
        <v>0</v>
      </c>
      <c r="L1740" s="5">
        <f t="shared" si="974"/>
        <v>1148</v>
      </c>
    </row>
    <row r="1741" spans="1:14" hidden="1" x14ac:dyDescent="0.3">
      <c r="A1741" t="s">
        <v>8</v>
      </c>
      <c r="B1741">
        <v>13</v>
      </c>
      <c r="C1741">
        <v>15</v>
      </c>
      <c r="D1741">
        <v>300</v>
      </c>
      <c r="E1741">
        <v>370</v>
      </c>
      <c r="F1741">
        <v>1</v>
      </c>
      <c r="G1741">
        <v>0</v>
      </c>
      <c r="I1741" s="7">
        <f t="shared" si="971"/>
        <v>1.1538461538461537</v>
      </c>
      <c r="J1741">
        <f t="shared" si="972"/>
        <v>2</v>
      </c>
      <c r="K1741" s="5">
        <f t="shared" si="973"/>
        <v>300</v>
      </c>
      <c r="L1741" s="5">
        <f t="shared" si="974"/>
        <v>0</v>
      </c>
      <c r="N1741">
        <f t="shared" ref="N1741" si="980">$K1740+$K1741-$L1740-$L1741</f>
        <v>-848</v>
      </c>
    </row>
    <row r="1742" spans="1:14" hidden="1" x14ac:dyDescent="0.3">
      <c r="A1742" t="s">
        <v>7</v>
      </c>
      <c r="B1742">
        <v>12</v>
      </c>
      <c r="C1742">
        <v>12</v>
      </c>
      <c r="D1742">
        <v>990</v>
      </c>
      <c r="E1742">
        <v>371</v>
      </c>
      <c r="F1742">
        <v>1</v>
      </c>
      <c r="G1742">
        <v>0</v>
      </c>
      <c r="I1742" s="7">
        <f t="shared" si="971"/>
        <v>1</v>
      </c>
      <c r="J1742">
        <f t="shared" si="972"/>
        <v>0</v>
      </c>
      <c r="K1742" s="5">
        <f t="shared" si="973"/>
        <v>0</v>
      </c>
      <c r="L1742" s="5">
        <f t="shared" si="974"/>
        <v>990</v>
      </c>
    </row>
    <row r="1743" spans="1:14" hidden="1" x14ac:dyDescent="0.3">
      <c r="A1743" t="s">
        <v>8</v>
      </c>
      <c r="B1743">
        <v>12</v>
      </c>
      <c r="C1743">
        <v>12</v>
      </c>
      <c r="D1743">
        <v>170</v>
      </c>
      <c r="E1743">
        <v>371</v>
      </c>
      <c r="F1743">
        <v>1</v>
      </c>
      <c r="G1743">
        <v>0</v>
      </c>
      <c r="I1743" s="7">
        <f t="shared" si="971"/>
        <v>1</v>
      </c>
      <c r="J1743">
        <f t="shared" si="972"/>
        <v>0</v>
      </c>
      <c r="K1743" s="5">
        <f t="shared" si="973"/>
        <v>170</v>
      </c>
      <c r="L1743" s="5">
        <f t="shared" si="974"/>
        <v>0</v>
      </c>
      <c r="N1743">
        <f t="shared" ref="N1743" si="981">$K1742+$K1743-$L1742-$L1743</f>
        <v>-820</v>
      </c>
    </row>
    <row r="1744" spans="1:14" hidden="1" x14ac:dyDescent="0.3">
      <c r="A1744" t="s">
        <v>7</v>
      </c>
      <c r="B1744">
        <v>35</v>
      </c>
      <c r="C1744">
        <v>40</v>
      </c>
      <c r="D1744">
        <v>3299</v>
      </c>
      <c r="E1744">
        <v>372</v>
      </c>
      <c r="F1744">
        <v>1</v>
      </c>
      <c r="G1744">
        <v>0</v>
      </c>
      <c r="I1744" s="7">
        <f t="shared" si="971"/>
        <v>1.1428571428571428</v>
      </c>
      <c r="J1744">
        <f t="shared" si="972"/>
        <v>5</v>
      </c>
      <c r="K1744" s="5">
        <f t="shared" si="973"/>
        <v>0</v>
      </c>
      <c r="L1744" s="5">
        <f t="shared" si="974"/>
        <v>3299</v>
      </c>
    </row>
    <row r="1745" spans="1:14" hidden="1" x14ac:dyDescent="0.3">
      <c r="A1745" t="s">
        <v>8</v>
      </c>
      <c r="B1745">
        <v>35</v>
      </c>
      <c r="C1745">
        <v>40</v>
      </c>
      <c r="D1745">
        <v>902</v>
      </c>
      <c r="E1745">
        <v>372</v>
      </c>
      <c r="F1745">
        <v>1</v>
      </c>
      <c r="G1745">
        <v>0</v>
      </c>
      <c r="I1745" s="7">
        <f t="shared" si="971"/>
        <v>1.1428571428571428</v>
      </c>
      <c r="J1745">
        <f t="shared" si="972"/>
        <v>5</v>
      </c>
      <c r="K1745" s="5">
        <f t="shared" si="973"/>
        <v>902</v>
      </c>
      <c r="L1745" s="5">
        <f t="shared" si="974"/>
        <v>0</v>
      </c>
      <c r="N1745">
        <f t="shared" ref="N1745" si="982">$K1744+$K1745-$L1744-$L1745</f>
        <v>-2397</v>
      </c>
    </row>
    <row r="1746" spans="1:14" hidden="1" x14ac:dyDescent="0.3">
      <c r="A1746" t="s">
        <v>8</v>
      </c>
      <c r="B1746">
        <v>3</v>
      </c>
      <c r="C1746">
        <v>3</v>
      </c>
      <c r="D1746">
        <v>37</v>
      </c>
      <c r="E1746">
        <v>373</v>
      </c>
      <c r="F1746">
        <v>1</v>
      </c>
      <c r="G1746">
        <v>0</v>
      </c>
      <c r="I1746" s="7">
        <f t="shared" si="971"/>
        <v>1</v>
      </c>
      <c r="J1746">
        <f t="shared" si="972"/>
        <v>0</v>
      </c>
      <c r="K1746" s="5">
        <f t="shared" si="973"/>
        <v>37</v>
      </c>
      <c r="L1746" s="5">
        <f t="shared" si="974"/>
        <v>0</v>
      </c>
    </row>
    <row r="1747" spans="1:14" hidden="1" x14ac:dyDescent="0.3">
      <c r="A1747" t="s">
        <v>7</v>
      </c>
      <c r="B1747">
        <v>3</v>
      </c>
      <c r="C1747">
        <v>3</v>
      </c>
      <c r="D1747">
        <v>226</v>
      </c>
      <c r="E1747">
        <v>373</v>
      </c>
      <c r="F1747">
        <v>1</v>
      </c>
      <c r="G1747">
        <v>0</v>
      </c>
      <c r="I1747" s="7">
        <f t="shared" si="971"/>
        <v>1</v>
      </c>
      <c r="J1747">
        <f t="shared" si="972"/>
        <v>0</v>
      </c>
      <c r="K1747" s="5">
        <f t="shared" si="973"/>
        <v>0</v>
      </c>
      <c r="L1747" s="5">
        <f t="shared" si="974"/>
        <v>226</v>
      </c>
      <c r="N1747">
        <f t="shared" ref="N1747" si="983">$K1746+$K1747-$L1746-$L1747</f>
        <v>-189</v>
      </c>
    </row>
    <row r="1748" spans="1:14" hidden="1" x14ac:dyDescent="0.3">
      <c r="A1748" t="s">
        <v>8</v>
      </c>
      <c r="B1748">
        <v>13</v>
      </c>
      <c r="C1748">
        <v>13</v>
      </c>
      <c r="D1748">
        <v>147</v>
      </c>
      <c r="E1748">
        <v>374</v>
      </c>
      <c r="F1748">
        <v>1</v>
      </c>
      <c r="G1748">
        <v>0</v>
      </c>
      <c r="I1748" s="7">
        <f t="shared" si="971"/>
        <v>1</v>
      </c>
      <c r="J1748">
        <f t="shared" si="972"/>
        <v>0</v>
      </c>
      <c r="K1748" s="5">
        <f t="shared" si="973"/>
        <v>147</v>
      </c>
      <c r="L1748" s="5">
        <f t="shared" si="974"/>
        <v>0</v>
      </c>
    </row>
    <row r="1749" spans="1:14" hidden="1" x14ac:dyDescent="0.3">
      <c r="A1749" t="s">
        <v>7</v>
      </c>
      <c r="B1749">
        <v>13</v>
      </c>
      <c r="C1749">
        <v>13</v>
      </c>
      <c r="D1749">
        <v>1077</v>
      </c>
      <c r="E1749">
        <v>374</v>
      </c>
      <c r="F1749">
        <v>1</v>
      </c>
      <c r="G1749">
        <v>0</v>
      </c>
      <c r="I1749" s="7">
        <f t="shared" si="971"/>
        <v>1</v>
      </c>
      <c r="J1749">
        <f t="shared" si="972"/>
        <v>0</v>
      </c>
      <c r="K1749" s="5">
        <f t="shared" si="973"/>
        <v>0</v>
      </c>
      <c r="L1749" s="5">
        <f t="shared" si="974"/>
        <v>1077</v>
      </c>
      <c r="N1749">
        <f t="shared" ref="N1749" si="984">$K1748+$K1749-$L1748-$L1749</f>
        <v>-930</v>
      </c>
    </row>
    <row r="1750" spans="1:14" hidden="1" x14ac:dyDescent="0.3">
      <c r="A1750" t="s">
        <v>8</v>
      </c>
      <c r="B1750">
        <v>17</v>
      </c>
      <c r="C1750">
        <v>17</v>
      </c>
      <c r="D1750">
        <v>208</v>
      </c>
      <c r="E1750">
        <v>375</v>
      </c>
      <c r="F1750">
        <v>1</v>
      </c>
      <c r="G1750">
        <v>0</v>
      </c>
      <c r="I1750" s="7">
        <f t="shared" si="971"/>
        <v>1</v>
      </c>
      <c r="J1750">
        <f t="shared" si="972"/>
        <v>0</v>
      </c>
      <c r="K1750" s="5">
        <f t="shared" si="973"/>
        <v>208</v>
      </c>
      <c r="L1750" s="5">
        <f t="shared" si="974"/>
        <v>0</v>
      </c>
    </row>
    <row r="1751" spans="1:14" hidden="1" x14ac:dyDescent="0.3">
      <c r="A1751" t="s">
        <v>7</v>
      </c>
      <c r="B1751">
        <v>17</v>
      </c>
      <c r="C1751">
        <v>17</v>
      </c>
      <c r="D1751">
        <v>1702</v>
      </c>
      <c r="E1751">
        <v>375</v>
      </c>
      <c r="F1751">
        <v>1</v>
      </c>
      <c r="G1751">
        <v>0</v>
      </c>
      <c r="I1751" s="7">
        <f t="shared" si="971"/>
        <v>1</v>
      </c>
      <c r="J1751">
        <f t="shared" si="972"/>
        <v>0</v>
      </c>
      <c r="K1751" s="5">
        <f t="shared" si="973"/>
        <v>0</v>
      </c>
      <c r="L1751" s="5">
        <f t="shared" si="974"/>
        <v>1702</v>
      </c>
      <c r="N1751">
        <f t="shared" ref="N1751" si="985">$K1750+$K1751-$L1750-$L1751</f>
        <v>-1494</v>
      </c>
    </row>
    <row r="1752" spans="1:14" hidden="1" x14ac:dyDescent="0.3">
      <c r="A1752" t="s">
        <v>7</v>
      </c>
      <c r="B1752">
        <v>39</v>
      </c>
      <c r="C1752">
        <v>39</v>
      </c>
      <c r="D1752">
        <v>3135</v>
      </c>
      <c r="E1752">
        <v>376</v>
      </c>
      <c r="F1752">
        <v>1</v>
      </c>
      <c r="G1752">
        <v>0</v>
      </c>
      <c r="I1752" s="7">
        <f t="shared" si="971"/>
        <v>1</v>
      </c>
      <c r="J1752">
        <f t="shared" si="972"/>
        <v>0</v>
      </c>
      <c r="K1752" s="5">
        <f t="shared" si="973"/>
        <v>0</v>
      </c>
      <c r="L1752" s="5">
        <f t="shared" si="974"/>
        <v>3135</v>
      </c>
    </row>
    <row r="1753" spans="1:14" hidden="1" x14ac:dyDescent="0.3">
      <c r="A1753" t="s">
        <v>8</v>
      </c>
      <c r="B1753">
        <v>39</v>
      </c>
      <c r="C1753">
        <v>39</v>
      </c>
      <c r="D1753">
        <v>156</v>
      </c>
      <c r="E1753">
        <v>376</v>
      </c>
      <c r="F1753">
        <v>1</v>
      </c>
      <c r="G1753">
        <v>0</v>
      </c>
      <c r="I1753" s="7">
        <f t="shared" si="971"/>
        <v>1</v>
      </c>
      <c r="J1753">
        <f t="shared" si="972"/>
        <v>0</v>
      </c>
      <c r="K1753" s="5">
        <f t="shared" si="973"/>
        <v>156</v>
      </c>
      <c r="L1753" s="5">
        <f t="shared" si="974"/>
        <v>0</v>
      </c>
      <c r="N1753">
        <f t="shared" ref="N1753" si="986">$K1752+$K1753-$L1752-$L1753</f>
        <v>-2979</v>
      </c>
    </row>
    <row r="1754" spans="1:14" hidden="1" x14ac:dyDescent="0.3">
      <c r="A1754" t="s">
        <v>8</v>
      </c>
      <c r="B1754">
        <v>36</v>
      </c>
      <c r="C1754">
        <v>45</v>
      </c>
      <c r="D1754">
        <v>1066</v>
      </c>
      <c r="E1754">
        <v>377</v>
      </c>
      <c r="F1754">
        <v>1</v>
      </c>
      <c r="G1754">
        <v>0</v>
      </c>
      <c r="I1754" s="7">
        <f t="shared" si="971"/>
        <v>1.25</v>
      </c>
      <c r="J1754">
        <f t="shared" si="972"/>
        <v>9</v>
      </c>
      <c r="K1754" s="5">
        <f t="shared" si="973"/>
        <v>1066</v>
      </c>
      <c r="L1754" s="5">
        <f t="shared" si="974"/>
        <v>0</v>
      </c>
    </row>
    <row r="1755" spans="1:14" hidden="1" x14ac:dyDescent="0.3">
      <c r="A1755" t="s">
        <v>7</v>
      </c>
      <c r="B1755">
        <v>36</v>
      </c>
      <c r="C1755">
        <v>45</v>
      </c>
      <c r="D1755">
        <v>3661</v>
      </c>
      <c r="E1755">
        <v>377</v>
      </c>
      <c r="F1755">
        <v>1</v>
      </c>
      <c r="G1755">
        <v>0</v>
      </c>
      <c r="I1755" s="7">
        <f t="shared" si="971"/>
        <v>1.25</v>
      </c>
      <c r="J1755">
        <f t="shared" si="972"/>
        <v>9</v>
      </c>
      <c r="K1755" s="5">
        <f t="shared" si="973"/>
        <v>0</v>
      </c>
      <c r="L1755" s="5">
        <f t="shared" si="974"/>
        <v>3661</v>
      </c>
      <c r="N1755">
        <f t="shared" ref="N1755" si="987">$K1754+$K1755-$L1754-$L1755</f>
        <v>-2595</v>
      </c>
    </row>
    <row r="1756" spans="1:14" x14ac:dyDescent="0.3">
      <c r="A1756" t="s">
        <v>7</v>
      </c>
      <c r="B1756">
        <v>4</v>
      </c>
      <c r="C1756">
        <v>47</v>
      </c>
      <c r="D1756">
        <v>4075</v>
      </c>
      <c r="E1756">
        <v>378</v>
      </c>
      <c r="F1756">
        <v>0</v>
      </c>
      <c r="G1756">
        <v>1</v>
      </c>
      <c r="I1756" s="7">
        <f t="shared" si="971"/>
        <v>11.75</v>
      </c>
      <c r="J1756">
        <f t="shared" si="972"/>
        <v>43</v>
      </c>
      <c r="K1756" s="5">
        <f t="shared" si="973"/>
        <v>0</v>
      </c>
      <c r="L1756" s="5">
        <f t="shared" si="974"/>
        <v>4075</v>
      </c>
    </row>
    <row r="1757" spans="1:14" x14ac:dyDescent="0.3">
      <c r="A1757" t="s">
        <v>8</v>
      </c>
      <c r="B1757">
        <v>4</v>
      </c>
      <c r="C1757">
        <v>47</v>
      </c>
      <c r="D1757">
        <v>4146</v>
      </c>
      <c r="E1757">
        <v>378</v>
      </c>
      <c r="F1757">
        <v>0</v>
      </c>
      <c r="G1757">
        <v>1</v>
      </c>
      <c r="I1757" s="7">
        <f t="shared" si="971"/>
        <v>11.75</v>
      </c>
      <c r="J1757">
        <f t="shared" si="972"/>
        <v>43</v>
      </c>
      <c r="K1757" s="5">
        <f t="shared" si="973"/>
        <v>4146</v>
      </c>
      <c r="L1757" s="5">
        <f t="shared" si="974"/>
        <v>0</v>
      </c>
      <c r="N1757">
        <f t="shared" ref="N1757" si="988">$K1756+$K1757-$L1756-$L1757</f>
        <v>71</v>
      </c>
    </row>
    <row r="1758" spans="1:14" hidden="1" x14ac:dyDescent="0.3">
      <c r="A1758" t="s">
        <v>7</v>
      </c>
      <c r="B1758">
        <v>27</v>
      </c>
      <c r="C1758">
        <v>40</v>
      </c>
      <c r="D1758">
        <v>3197</v>
      </c>
      <c r="E1758">
        <v>379</v>
      </c>
      <c r="F1758">
        <v>1</v>
      </c>
      <c r="G1758">
        <v>0</v>
      </c>
      <c r="I1758" s="7">
        <f t="shared" si="971"/>
        <v>1.4814814814814814</v>
      </c>
      <c r="J1758">
        <f t="shared" si="972"/>
        <v>13</v>
      </c>
      <c r="K1758" s="5">
        <f t="shared" si="973"/>
        <v>0</v>
      </c>
      <c r="L1758" s="5">
        <f t="shared" si="974"/>
        <v>3197</v>
      </c>
    </row>
    <row r="1759" spans="1:14" hidden="1" x14ac:dyDescent="0.3">
      <c r="A1759" t="s">
        <v>8</v>
      </c>
      <c r="B1759">
        <v>27</v>
      </c>
      <c r="C1759">
        <v>40</v>
      </c>
      <c r="D1759">
        <v>1510</v>
      </c>
      <c r="E1759">
        <v>379</v>
      </c>
      <c r="F1759">
        <v>1</v>
      </c>
      <c r="G1759">
        <v>0</v>
      </c>
      <c r="I1759" s="7">
        <f t="shared" si="971"/>
        <v>1.4814814814814814</v>
      </c>
      <c r="J1759">
        <f t="shared" si="972"/>
        <v>13</v>
      </c>
      <c r="K1759" s="5">
        <f t="shared" si="973"/>
        <v>1510</v>
      </c>
      <c r="L1759" s="5">
        <f t="shared" si="974"/>
        <v>0</v>
      </c>
      <c r="N1759">
        <f t="shared" ref="N1759" si="989">$K1758+$K1759-$L1758-$L1759</f>
        <v>-1687</v>
      </c>
    </row>
    <row r="1760" spans="1:14" hidden="1" x14ac:dyDescent="0.3">
      <c r="A1760" t="s">
        <v>8</v>
      </c>
      <c r="B1760">
        <v>7</v>
      </c>
      <c r="C1760">
        <v>7</v>
      </c>
      <c r="D1760">
        <v>158</v>
      </c>
      <c r="E1760">
        <v>380</v>
      </c>
      <c r="F1760">
        <v>1</v>
      </c>
      <c r="G1760">
        <v>0</v>
      </c>
      <c r="I1760" s="7">
        <f t="shared" si="971"/>
        <v>1</v>
      </c>
      <c r="J1760">
        <f t="shared" si="972"/>
        <v>0</v>
      </c>
      <c r="K1760" s="5">
        <f t="shared" si="973"/>
        <v>158</v>
      </c>
      <c r="L1760" s="5">
        <f t="shared" si="974"/>
        <v>0</v>
      </c>
    </row>
    <row r="1761" spans="1:14" hidden="1" x14ac:dyDescent="0.3">
      <c r="A1761" t="s">
        <v>7</v>
      </c>
      <c r="B1761">
        <v>7</v>
      </c>
      <c r="C1761">
        <v>7</v>
      </c>
      <c r="D1761">
        <v>444</v>
      </c>
      <c r="E1761">
        <v>380</v>
      </c>
      <c r="F1761">
        <v>1</v>
      </c>
      <c r="G1761">
        <v>0</v>
      </c>
      <c r="I1761" s="7">
        <f t="shared" si="971"/>
        <v>1</v>
      </c>
      <c r="J1761">
        <f t="shared" si="972"/>
        <v>0</v>
      </c>
      <c r="K1761" s="5">
        <f t="shared" si="973"/>
        <v>0</v>
      </c>
      <c r="L1761" s="5">
        <f t="shared" si="974"/>
        <v>444</v>
      </c>
      <c r="N1761">
        <f t="shared" ref="N1761" si="990">$K1760+$K1761-$L1760-$L1761</f>
        <v>-286</v>
      </c>
    </row>
    <row r="1762" spans="1:14" hidden="1" x14ac:dyDescent="0.3">
      <c r="A1762" t="s">
        <v>7</v>
      </c>
      <c r="B1762">
        <v>4</v>
      </c>
      <c r="C1762">
        <v>4</v>
      </c>
      <c r="D1762">
        <v>308</v>
      </c>
      <c r="E1762">
        <v>381</v>
      </c>
      <c r="F1762">
        <v>1</v>
      </c>
      <c r="G1762">
        <v>0</v>
      </c>
      <c r="I1762" s="7">
        <f t="shared" si="971"/>
        <v>1</v>
      </c>
      <c r="J1762">
        <f t="shared" si="972"/>
        <v>0</v>
      </c>
      <c r="K1762" s="5">
        <f t="shared" si="973"/>
        <v>0</v>
      </c>
      <c r="L1762" s="5">
        <f t="shared" si="974"/>
        <v>308</v>
      </c>
    </row>
    <row r="1763" spans="1:14" hidden="1" x14ac:dyDescent="0.3">
      <c r="A1763" t="s">
        <v>8</v>
      </c>
      <c r="B1763">
        <v>4</v>
      </c>
      <c r="C1763">
        <v>4</v>
      </c>
      <c r="D1763">
        <v>22</v>
      </c>
      <c r="E1763">
        <v>381</v>
      </c>
      <c r="F1763">
        <v>1</v>
      </c>
      <c r="G1763">
        <v>0</v>
      </c>
      <c r="I1763" s="7">
        <f t="shared" si="971"/>
        <v>1</v>
      </c>
      <c r="J1763">
        <f t="shared" si="972"/>
        <v>0</v>
      </c>
      <c r="K1763" s="5">
        <f t="shared" si="973"/>
        <v>22</v>
      </c>
      <c r="L1763" s="5">
        <f t="shared" si="974"/>
        <v>0</v>
      </c>
      <c r="N1763">
        <f t="shared" ref="N1763" si="991">$K1762+$K1763-$L1762-$L1763</f>
        <v>-286</v>
      </c>
    </row>
    <row r="1764" spans="1:14" hidden="1" x14ac:dyDescent="0.3">
      <c r="A1764" t="s">
        <v>8</v>
      </c>
      <c r="B1764">
        <v>24</v>
      </c>
      <c r="C1764">
        <v>26</v>
      </c>
      <c r="D1764">
        <v>420</v>
      </c>
      <c r="E1764">
        <v>382</v>
      </c>
      <c r="F1764">
        <v>1</v>
      </c>
      <c r="G1764">
        <v>0</v>
      </c>
      <c r="I1764" s="7">
        <f t="shared" si="971"/>
        <v>1.0833333333333333</v>
      </c>
      <c r="J1764">
        <f t="shared" si="972"/>
        <v>2</v>
      </c>
      <c r="K1764" s="5">
        <f t="shared" si="973"/>
        <v>420</v>
      </c>
      <c r="L1764" s="5">
        <f t="shared" si="974"/>
        <v>0</v>
      </c>
    </row>
    <row r="1765" spans="1:14" hidden="1" x14ac:dyDescent="0.3">
      <c r="A1765" t="s">
        <v>7</v>
      </c>
      <c r="B1765">
        <v>24</v>
      </c>
      <c r="C1765">
        <v>26</v>
      </c>
      <c r="D1765">
        <v>2076</v>
      </c>
      <c r="E1765">
        <v>382</v>
      </c>
      <c r="F1765">
        <v>1</v>
      </c>
      <c r="G1765">
        <v>0</v>
      </c>
      <c r="I1765" s="7">
        <f t="shared" si="971"/>
        <v>1.0833333333333333</v>
      </c>
      <c r="J1765">
        <f t="shared" si="972"/>
        <v>2</v>
      </c>
      <c r="K1765" s="5">
        <f t="shared" si="973"/>
        <v>0</v>
      </c>
      <c r="L1765" s="5">
        <f t="shared" si="974"/>
        <v>2076</v>
      </c>
      <c r="N1765">
        <f t="shared" ref="N1765" si="992">$K1764+$K1765-$L1764-$L1765</f>
        <v>-1656</v>
      </c>
    </row>
    <row r="1766" spans="1:14" hidden="1" x14ac:dyDescent="0.3">
      <c r="A1766" t="s">
        <v>8</v>
      </c>
      <c r="B1766">
        <v>30</v>
      </c>
      <c r="C1766">
        <v>49</v>
      </c>
      <c r="D1766">
        <v>1931</v>
      </c>
      <c r="E1766">
        <v>383</v>
      </c>
      <c r="F1766">
        <v>1</v>
      </c>
      <c r="G1766">
        <v>0</v>
      </c>
      <c r="I1766" s="7">
        <f t="shared" si="971"/>
        <v>1.6333333333333333</v>
      </c>
      <c r="J1766">
        <f t="shared" si="972"/>
        <v>19</v>
      </c>
      <c r="K1766" s="5">
        <f t="shared" si="973"/>
        <v>1931</v>
      </c>
      <c r="L1766" s="5">
        <f t="shared" si="974"/>
        <v>0</v>
      </c>
    </row>
    <row r="1767" spans="1:14" hidden="1" x14ac:dyDescent="0.3">
      <c r="A1767" t="s">
        <v>7</v>
      </c>
      <c r="B1767">
        <v>30</v>
      </c>
      <c r="C1767">
        <v>49</v>
      </c>
      <c r="D1767">
        <v>3387</v>
      </c>
      <c r="E1767">
        <v>383</v>
      </c>
      <c r="F1767">
        <v>1</v>
      </c>
      <c r="G1767">
        <v>0</v>
      </c>
      <c r="I1767" s="7">
        <f t="shared" si="971"/>
        <v>1.6333333333333333</v>
      </c>
      <c r="J1767">
        <f t="shared" si="972"/>
        <v>19</v>
      </c>
      <c r="K1767" s="5">
        <f t="shared" si="973"/>
        <v>0</v>
      </c>
      <c r="L1767" s="5">
        <f t="shared" si="974"/>
        <v>3387</v>
      </c>
      <c r="N1767">
        <f t="shared" ref="N1767" si="993">$K1766+$K1767-$L1766-$L1767</f>
        <v>-1456</v>
      </c>
    </row>
    <row r="1768" spans="1:14" hidden="1" x14ac:dyDescent="0.3">
      <c r="A1768" t="s">
        <v>8</v>
      </c>
      <c r="B1768">
        <v>37</v>
      </c>
      <c r="C1768">
        <v>37</v>
      </c>
      <c r="D1768">
        <v>214</v>
      </c>
      <c r="E1768">
        <v>384</v>
      </c>
      <c r="F1768">
        <v>1</v>
      </c>
      <c r="G1768">
        <v>0</v>
      </c>
      <c r="I1768" s="7">
        <f t="shared" si="971"/>
        <v>1</v>
      </c>
      <c r="J1768">
        <f t="shared" si="972"/>
        <v>0</v>
      </c>
      <c r="K1768" s="5">
        <f t="shared" si="973"/>
        <v>214</v>
      </c>
      <c r="L1768" s="5">
        <f t="shared" si="974"/>
        <v>0</v>
      </c>
    </row>
    <row r="1769" spans="1:14" hidden="1" x14ac:dyDescent="0.3">
      <c r="A1769" t="s">
        <v>7</v>
      </c>
      <c r="B1769">
        <v>37</v>
      </c>
      <c r="C1769">
        <v>37</v>
      </c>
      <c r="D1769">
        <v>2954</v>
      </c>
      <c r="E1769">
        <v>384</v>
      </c>
      <c r="F1769">
        <v>1</v>
      </c>
      <c r="G1769">
        <v>0</v>
      </c>
      <c r="I1769" s="7">
        <f t="shared" si="971"/>
        <v>1</v>
      </c>
      <c r="J1769">
        <f t="shared" si="972"/>
        <v>0</v>
      </c>
      <c r="K1769" s="5">
        <f t="shared" si="973"/>
        <v>0</v>
      </c>
      <c r="L1769" s="5">
        <f t="shared" si="974"/>
        <v>2954</v>
      </c>
      <c r="N1769">
        <f t="shared" ref="N1769" si="994">$K1768+$K1769-$L1768-$L1769</f>
        <v>-2740</v>
      </c>
    </row>
    <row r="1770" spans="1:14" hidden="1" x14ac:dyDescent="0.3">
      <c r="A1770" t="s">
        <v>8</v>
      </c>
      <c r="B1770">
        <v>17</v>
      </c>
      <c r="C1770">
        <v>17</v>
      </c>
      <c r="D1770">
        <v>150</v>
      </c>
      <c r="E1770">
        <v>385</v>
      </c>
      <c r="F1770">
        <v>1</v>
      </c>
      <c r="G1770">
        <v>0</v>
      </c>
      <c r="I1770" s="7">
        <f t="shared" si="971"/>
        <v>1</v>
      </c>
      <c r="J1770">
        <f t="shared" si="972"/>
        <v>0</v>
      </c>
      <c r="K1770" s="5">
        <f t="shared" si="973"/>
        <v>150</v>
      </c>
      <c r="L1770" s="5">
        <f t="shared" si="974"/>
        <v>0</v>
      </c>
    </row>
    <row r="1771" spans="1:14" hidden="1" x14ac:dyDescent="0.3">
      <c r="A1771" t="s">
        <v>7</v>
      </c>
      <c r="B1771">
        <v>17</v>
      </c>
      <c r="C1771">
        <v>17</v>
      </c>
      <c r="D1771">
        <v>1344</v>
      </c>
      <c r="E1771">
        <v>385</v>
      </c>
      <c r="F1771">
        <v>1</v>
      </c>
      <c r="G1771">
        <v>0</v>
      </c>
      <c r="I1771" s="7">
        <f t="shared" si="971"/>
        <v>1</v>
      </c>
      <c r="J1771">
        <f t="shared" si="972"/>
        <v>0</v>
      </c>
      <c r="K1771" s="5">
        <f t="shared" si="973"/>
        <v>0</v>
      </c>
      <c r="L1771" s="5">
        <f t="shared" si="974"/>
        <v>1344</v>
      </c>
      <c r="N1771">
        <f t="shared" ref="N1771" si="995">$K1770+$K1771-$L1770-$L1771</f>
        <v>-1194</v>
      </c>
    </row>
    <row r="1772" spans="1:14" x14ac:dyDescent="0.3">
      <c r="A1772" t="s">
        <v>7</v>
      </c>
      <c r="B1772">
        <v>12</v>
      </c>
      <c r="C1772">
        <v>45</v>
      </c>
      <c r="D1772">
        <v>3676</v>
      </c>
      <c r="E1772">
        <v>386</v>
      </c>
      <c r="F1772">
        <v>1</v>
      </c>
      <c r="G1772">
        <v>0</v>
      </c>
      <c r="I1772" s="7">
        <f t="shared" si="971"/>
        <v>3.75</v>
      </c>
      <c r="J1772">
        <f t="shared" si="972"/>
        <v>33</v>
      </c>
      <c r="K1772" s="5">
        <f t="shared" si="973"/>
        <v>0</v>
      </c>
      <c r="L1772" s="5">
        <f t="shared" si="974"/>
        <v>3676</v>
      </c>
    </row>
    <row r="1773" spans="1:14" x14ac:dyDescent="0.3">
      <c r="A1773" t="s">
        <v>8</v>
      </c>
      <c r="B1773">
        <v>12</v>
      </c>
      <c r="C1773">
        <v>45</v>
      </c>
      <c r="D1773">
        <v>3658</v>
      </c>
      <c r="E1773">
        <v>386</v>
      </c>
      <c r="F1773">
        <v>1</v>
      </c>
      <c r="G1773">
        <v>0</v>
      </c>
      <c r="I1773" s="7">
        <f t="shared" si="971"/>
        <v>3.75</v>
      </c>
      <c r="J1773">
        <f t="shared" si="972"/>
        <v>33</v>
      </c>
      <c r="K1773" s="5">
        <f t="shared" si="973"/>
        <v>3658</v>
      </c>
      <c r="L1773" s="5">
        <f t="shared" si="974"/>
        <v>0</v>
      </c>
      <c r="N1773">
        <f t="shared" ref="N1773" si="996">$K1772+$K1773-$L1772-$L1773</f>
        <v>-18</v>
      </c>
    </row>
    <row r="1774" spans="1:14" hidden="1" x14ac:dyDescent="0.3">
      <c r="A1774" t="s">
        <v>8</v>
      </c>
      <c r="B1774">
        <v>6</v>
      </c>
      <c r="C1774">
        <v>6</v>
      </c>
      <c r="D1774">
        <v>106</v>
      </c>
      <c r="E1774">
        <v>387</v>
      </c>
      <c r="F1774">
        <v>1</v>
      </c>
      <c r="G1774">
        <v>0</v>
      </c>
      <c r="I1774" s="7">
        <f t="shared" si="971"/>
        <v>1</v>
      </c>
      <c r="J1774">
        <f t="shared" si="972"/>
        <v>0</v>
      </c>
      <c r="K1774" s="5">
        <f t="shared" si="973"/>
        <v>106</v>
      </c>
      <c r="L1774" s="5">
        <f t="shared" si="974"/>
        <v>0</v>
      </c>
    </row>
    <row r="1775" spans="1:14" hidden="1" x14ac:dyDescent="0.3">
      <c r="A1775" t="s">
        <v>7</v>
      </c>
      <c r="B1775">
        <v>6</v>
      </c>
      <c r="C1775">
        <v>6</v>
      </c>
      <c r="D1775">
        <v>436</v>
      </c>
      <c r="E1775">
        <v>387</v>
      </c>
      <c r="F1775">
        <v>1</v>
      </c>
      <c r="G1775">
        <v>0</v>
      </c>
      <c r="I1775" s="7">
        <f t="shared" si="971"/>
        <v>1</v>
      </c>
      <c r="J1775">
        <f t="shared" si="972"/>
        <v>0</v>
      </c>
      <c r="K1775" s="5">
        <f t="shared" si="973"/>
        <v>0</v>
      </c>
      <c r="L1775" s="5">
        <f t="shared" si="974"/>
        <v>436</v>
      </c>
      <c r="N1775">
        <f t="shared" ref="N1775" si="997">$K1774+$K1775-$L1774-$L1775</f>
        <v>-330</v>
      </c>
    </row>
    <row r="1776" spans="1:14" x14ac:dyDescent="0.3">
      <c r="A1776" t="s">
        <v>8</v>
      </c>
      <c r="B1776">
        <v>7</v>
      </c>
      <c r="C1776">
        <v>27</v>
      </c>
      <c r="D1776">
        <v>1664</v>
      </c>
      <c r="E1776">
        <v>388</v>
      </c>
      <c r="F1776">
        <v>1</v>
      </c>
      <c r="G1776">
        <v>0</v>
      </c>
      <c r="I1776" s="7">
        <f t="shared" si="971"/>
        <v>3.8571428571428572</v>
      </c>
      <c r="J1776">
        <f t="shared" si="972"/>
        <v>20</v>
      </c>
      <c r="K1776" s="5">
        <f t="shared" si="973"/>
        <v>1664</v>
      </c>
      <c r="L1776" s="5">
        <f t="shared" si="974"/>
        <v>0</v>
      </c>
    </row>
    <row r="1777" spans="1:14" x14ac:dyDescent="0.3">
      <c r="A1777" t="s">
        <v>7</v>
      </c>
      <c r="B1777">
        <v>7</v>
      </c>
      <c r="C1777">
        <v>27</v>
      </c>
      <c r="D1777">
        <v>1734</v>
      </c>
      <c r="E1777">
        <v>388</v>
      </c>
      <c r="F1777">
        <v>1</v>
      </c>
      <c r="G1777">
        <v>0</v>
      </c>
      <c r="I1777" s="7">
        <f t="shared" si="971"/>
        <v>3.8571428571428572</v>
      </c>
      <c r="J1777">
        <f t="shared" si="972"/>
        <v>20</v>
      </c>
      <c r="K1777" s="5">
        <f t="shared" si="973"/>
        <v>0</v>
      </c>
      <c r="L1777" s="5">
        <f t="shared" si="974"/>
        <v>1734</v>
      </c>
      <c r="N1777">
        <f t="shared" ref="N1777" si="998">$K1776+$K1777-$L1776-$L1777</f>
        <v>-70</v>
      </c>
    </row>
    <row r="1778" spans="1:14" hidden="1" x14ac:dyDescent="0.3">
      <c r="A1778" t="s">
        <v>8</v>
      </c>
      <c r="B1778">
        <v>29</v>
      </c>
      <c r="C1778">
        <v>33</v>
      </c>
      <c r="D1778">
        <v>589</v>
      </c>
      <c r="E1778">
        <v>389</v>
      </c>
      <c r="F1778">
        <v>1</v>
      </c>
      <c r="G1778">
        <v>0</v>
      </c>
      <c r="I1778" s="7">
        <f t="shared" si="971"/>
        <v>1.1379310344827587</v>
      </c>
      <c r="J1778">
        <f t="shared" si="972"/>
        <v>4</v>
      </c>
      <c r="K1778" s="5">
        <f t="shared" si="973"/>
        <v>589</v>
      </c>
      <c r="L1778" s="5">
        <f t="shared" si="974"/>
        <v>0</v>
      </c>
    </row>
    <row r="1779" spans="1:14" hidden="1" x14ac:dyDescent="0.3">
      <c r="A1779" t="s">
        <v>7</v>
      </c>
      <c r="B1779">
        <v>29</v>
      </c>
      <c r="C1779">
        <v>33</v>
      </c>
      <c r="D1779">
        <v>2374</v>
      </c>
      <c r="E1779">
        <v>389</v>
      </c>
      <c r="F1779">
        <v>1</v>
      </c>
      <c r="G1779">
        <v>0</v>
      </c>
      <c r="I1779" s="7">
        <f t="shared" si="971"/>
        <v>1.1379310344827587</v>
      </c>
      <c r="J1779">
        <f t="shared" si="972"/>
        <v>4</v>
      </c>
      <c r="K1779" s="5">
        <f t="shared" si="973"/>
        <v>0</v>
      </c>
      <c r="L1779" s="5">
        <f t="shared" si="974"/>
        <v>2374</v>
      </c>
      <c r="N1779">
        <f t="shared" ref="N1779" si="999">$K1778+$K1779-$L1778-$L1779</f>
        <v>-1785</v>
      </c>
    </row>
    <row r="1780" spans="1:14" hidden="1" x14ac:dyDescent="0.3">
      <c r="A1780" t="s">
        <v>7</v>
      </c>
      <c r="B1780">
        <v>11</v>
      </c>
      <c r="C1780">
        <v>11</v>
      </c>
      <c r="D1780">
        <v>1164</v>
      </c>
      <c r="E1780">
        <v>390</v>
      </c>
      <c r="F1780">
        <v>1</v>
      </c>
      <c r="G1780">
        <v>0</v>
      </c>
      <c r="I1780" s="7">
        <f t="shared" si="971"/>
        <v>1</v>
      </c>
      <c r="J1780">
        <f t="shared" si="972"/>
        <v>0</v>
      </c>
      <c r="K1780" s="5">
        <f t="shared" si="973"/>
        <v>0</v>
      </c>
      <c r="L1780" s="5">
        <f t="shared" si="974"/>
        <v>1164</v>
      </c>
    </row>
    <row r="1781" spans="1:14" hidden="1" x14ac:dyDescent="0.3">
      <c r="A1781" t="s">
        <v>8</v>
      </c>
      <c r="B1781">
        <v>11</v>
      </c>
      <c r="C1781">
        <v>11</v>
      </c>
      <c r="D1781">
        <v>122</v>
      </c>
      <c r="E1781">
        <v>390</v>
      </c>
      <c r="F1781">
        <v>1</v>
      </c>
      <c r="G1781">
        <v>0</v>
      </c>
      <c r="I1781" s="7">
        <f t="shared" si="971"/>
        <v>1</v>
      </c>
      <c r="J1781">
        <f t="shared" si="972"/>
        <v>0</v>
      </c>
      <c r="K1781" s="5">
        <f t="shared" si="973"/>
        <v>122</v>
      </c>
      <c r="L1781" s="5">
        <f t="shared" si="974"/>
        <v>0</v>
      </c>
      <c r="N1781">
        <f t="shared" ref="N1781" si="1000">$K1780+$K1781-$L1780-$L1781</f>
        <v>-1042</v>
      </c>
    </row>
    <row r="1782" spans="1:14" hidden="1" x14ac:dyDescent="0.3">
      <c r="A1782" t="s">
        <v>7</v>
      </c>
      <c r="B1782">
        <v>35</v>
      </c>
      <c r="C1782">
        <v>36</v>
      </c>
      <c r="D1782">
        <v>2809</v>
      </c>
      <c r="E1782">
        <v>391</v>
      </c>
      <c r="F1782">
        <v>1</v>
      </c>
      <c r="G1782">
        <v>0</v>
      </c>
      <c r="I1782" s="7">
        <f t="shared" si="971"/>
        <v>1.0285714285714285</v>
      </c>
      <c r="J1782">
        <f t="shared" si="972"/>
        <v>1</v>
      </c>
      <c r="K1782" s="5">
        <f t="shared" si="973"/>
        <v>0</v>
      </c>
      <c r="L1782" s="5">
        <f t="shared" si="974"/>
        <v>2809</v>
      </c>
    </row>
    <row r="1783" spans="1:14" hidden="1" x14ac:dyDescent="0.3">
      <c r="A1783" t="s">
        <v>8</v>
      </c>
      <c r="B1783">
        <v>35</v>
      </c>
      <c r="C1783">
        <v>36</v>
      </c>
      <c r="D1783">
        <v>327</v>
      </c>
      <c r="E1783">
        <v>391</v>
      </c>
      <c r="F1783">
        <v>1</v>
      </c>
      <c r="G1783">
        <v>0</v>
      </c>
      <c r="I1783" s="7">
        <f t="shared" si="971"/>
        <v>1.0285714285714285</v>
      </c>
      <c r="J1783">
        <f t="shared" si="972"/>
        <v>1</v>
      </c>
      <c r="K1783" s="5">
        <f t="shared" si="973"/>
        <v>327</v>
      </c>
      <c r="L1783" s="5">
        <f t="shared" si="974"/>
        <v>0</v>
      </c>
      <c r="N1783">
        <f t="shared" ref="N1783" si="1001">$K1782+$K1783-$L1782-$L1783</f>
        <v>-2482</v>
      </c>
    </row>
    <row r="1784" spans="1:14" hidden="1" x14ac:dyDescent="0.3">
      <c r="A1784" t="s">
        <v>8</v>
      </c>
      <c r="B1784">
        <v>12</v>
      </c>
      <c r="C1784">
        <v>12</v>
      </c>
      <c r="D1784">
        <v>179</v>
      </c>
      <c r="E1784">
        <v>392</v>
      </c>
      <c r="F1784">
        <v>1</v>
      </c>
      <c r="G1784">
        <v>0</v>
      </c>
      <c r="I1784" s="7">
        <f t="shared" si="971"/>
        <v>1</v>
      </c>
      <c r="J1784">
        <f t="shared" si="972"/>
        <v>0</v>
      </c>
      <c r="K1784" s="5">
        <f t="shared" si="973"/>
        <v>179</v>
      </c>
      <c r="L1784" s="5">
        <f t="shared" si="974"/>
        <v>0</v>
      </c>
    </row>
    <row r="1785" spans="1:14" hidden="1" x14ac:dyDescent="0.3">
      <c r="A1785" t="s">
        <v>7</v>
      </c>
      <c r="B1785">
        <v>12</v>
      </c>
      <c r="C1785">
        <v>12</v>
      </c>
      <c r="D1785">
        <v>989</v>
      </c>
      <c r="E1785">
        <v>392</v>
      </c>
      <c r="F1785">
        <v>1</v>
      </c>
      <c r="G1785">
        <v>0</v>
      </c>
      <c r="I1785" s="7">
        <f t="shared" si="971"/>
        <v>1</v>
      </c>
      <c r="J1785">
        <f t="shared" si="972"/>
        <v>0</v>
      </c>
      <c r="K1785" s="5">
        <f t="shared" si="973"/>
        <v>0</v>
      </c>
      <c r="L1785" s="5">
        <f t="shared" si="974"/>
        <v>989</v>
      </c>
      <c r="N1785">
        <f t="shared" ref="N1785" si="1002">$K1784+$K1785-$L1784-$L1785</f>
        <v>-810</v>
      </c>
    </row>
    <row r="1786" spans="1:14" hidden="1" x14ac:dyDescent="0.3">
      <c r="A1786" t="s">
        <v>8</v>
      </c>
      <c r="B1786">
        <v>21</v>
      </c>
      <c r="C1786">
        <v>47</v>
      </c>
      <c r="D1786">
        <v>2721</v>
      </c>
      <c r="E1786">
        <v>393</v>
      </c>
      <c r="F1786">
        <v>1</v>
      </c>
      <c r="G1786">
        <v>0</v>
      </c>
      <c r="I1786" s="7">
        <f t="shared" si="971"/>
        <v>2.2380952380952381</v>
      </c>
      <c r="J1786">
        <f t="shared" si="972"/>
        <v>26</v>
      </c>
      <c r="K1786" s="5">
        <f t="shared" si="973"/>
        <v>2721</v>
      </c>
      <c r="L1786" s="5">
        <f t="shared" si="974"/>
        <v>0</v>
      </c>
    </row>
    <row r="1787" spans="1:14" hidden="1" x14ac:dyDescent="0.3">
      <c r="A1787" t="s">
        <v>7</v>
      </c>
      <c r="B1787">
        <v>21</v>
      </c>
      <c r="C1787">
        <v>47</v>
      </c>
      <c r="D1787">
        <v>3599</v>
      </c>
      <c r="E1787">
        <v>393</v>
      </c>
      <c r="F1787">
        <v>1</v>
      </c>
      <c r="G1787">
        <v>0</v>
      </c>
      <c r="I1787" s="7">
        <f t="shared" si="971"/>
        <v>2.2380952380952381</v>
      </c>
      <c r="J1787">
        <f t="shared" si="972"/>
        <v>26</v>
      </c>
      <c r="K1787" s="5">
        <f t="shared" si="973"/>
        <v>0</v>
      </c>
      <c r="L1787" s="5">
        <f t="shared" si="974"/>
        <v>3599</v>
      </c>
      <c r="N1787">
        <f t="shared" ref="N1787" si="1003">$K1786+$K1787-$L1786-$L1787</f>
        <v>-878</v>
      </c>
    </row>
    <row r="1788" spans="1:14" hidden="1" x14ac:dyDescent="0.3">
      <c r="A1788" t="s">
        <v>8</v>
      </c>
      <c r="B1788">
        <v>12</v>
      </c>
      <c r="C1788">
        <v>12</v>
      </c>
      <c r="D1788">
        <v>155</v>
      </c>
      <c r="E1788">
        <v>394</v>
      </c>
      <c r="F1788">
        <v>1</v>
      </c>
      <c r="G1788">
        <v>0</v>
      </c>
      <c r="I1788" s="7">
        <f t="shared" si="971"/>
        <v>1</v>
      </c>
      <c r="J1788">
        <f t="shared" si="972"/>
        <v>0</v>
      </c>
      <c r="K1788" s="5">
        <f t="shared" si="973"/>
        <v>155</v>
      </c>
      <c r="L1788" s="5">
        <f t="shared" si="974"/>
        <v>0</v>
      </c>
    </row>
    <row r="1789" spans="1:14" hidden="1" x14ac:dyDescent="0.3">
      <c r="A1789" t="s">
        <v>7</v>
      </c>
      <c r="B1789">
        <v>12</v>
      </c>
      <c r="C1789">
        <v>12</v>
      </c>
      <c r="D1789">
        <v>871</v>
      </c>
      <c r="E1789">
        <v>394</v>
      </c>
      <c r="F1789">
        <v>1</v>
      </c>
      <c r="G1789">
        <v>0</v>
      </c>
      <c r="I1789" s="7">
        <f t="shared" si="971"/>
        <v>1</v>
      </c>
      <c r="J1789">
        <f t="shared" si="972"/>
        <v>0</v>
      </c>
      <c r="K1789" s="5">
        <f t="shared" si="973"/>
        <v>0</v>
      </c>
      <c r="L1789" s="5">
        <f t="shared" si="974"/>
        <v>871</v>
      </c>
      <c r="N1789">
        <f t="shared" ref="N1789" si="1004">$K1788+$K1789-$L1788-$L1789</f>
        <v>-716</v>
      </c>
    </row>
    <row r="1790" spans="1:14" hidden="1" x14ac:dyDescent="0.3">
      <c r="A1790" t="s">
        <v>7</v>
      </c>
      <c r="B1790">
        <v>14</v>
      </c>
      <c r="C1790">
        <v>14</v>
      </c>
      <c r="D1790">
        <v>1433</v>
      </c>
      <c r="E1790">
        <v>395</v>
      </c>
      <c r="F1790">
        <v>1</v>
      </c>
      <c r="G1790">
        <v>0</v>
      </c>
      <c r="I1790" s="7">
        <f t="shared" si="971"/>
        <v>1</v>
      </c>
      <c r="J1790">
        <f t="shared" si="972"/>
        <v>0</v>
      </c>
      <c r="K1790" s="5">
        <f t="shared" si="973"/>
        <v>0</v>
      </c>
      <c r="L1790" s="5">
        <f t="shared" si="974"/>
        <v>1433</v>
      </c>
    </row>
    <row r="1791" spans="1:14" hidden="1" x14ac:dyDescent="0.3">
      <c r="A1791" t="s">
        <v>8</v>
      </c>
      <c r="B1791">
        <v>14</v>
      </c>
      <c r="C1791">
        <v>14</v>
      </c>
      <c r="D1791">
        <v>179</v>
      </c>
      <c r="E1791">
        <v>395</v>
      </c>
      <c r="F1791">
        <v>1</v>
      </c>
      <c r="G1791">
        <v>0</v>
      </c>
      <c r="I1791" s="7">
        <f t="shared" si="971"/>
        <v>1</v>
      </c>
      <c r="J1791">
        <f t="shared" si="972"/>
        <v>0</v>
      </c>
      <c r="K1791" s="5">
        <f t="shared" si="973"/>
        <v>179</v>
      </c>
      <c r="L1791" s="5">
        <f t="shared" si="974"/>
        <v>0</v>
      </c>
      <c r="N1791">
        <f t="shared" ref="N1791" si="1005">$K1790+$K1791-$L1790-$L1791</f>
        <v>-1254</v>
      </c>
    </row>
    <row r="1792" spans="1:14" x14ac:dyDescent="0.3">
      <c r="A1792" t="s">
        <v>7</v>
      </c>
      <c r="B1792">
        <v>13</v>
      </c>
      <c r="C1792">
        <v>45</v>
      </c>
      <c r="D1792">
        <v>2864</v>
      </c>
      <c r="E1792">
        <v>396</v>
      </c>
      <c r="F1792">
        <v>1</v>
      </c>
      <c r="G1792">
        <v>0</v>
      </c>
      <c r="I1792" s="7">
        <f t="shared" si="971"/>
        <v>3.4615384615384617</v>
      </c>
      <c r="J1792">
        <f t="shared" si="972"/>
        <v>32</v>
      </c>
      <c r="K1792" s="5">
        <f t="shared" si="973"/>
        <v>0</v>
      </c>
      <c r="L1792" s="5">
        <f t="shared" si="974"/>
        <v>2864</v>
      </c>
    </row>
    <row r="1793" spans="1:14" x14ac:dyDescent="0.3">
      <c r="A1793" t="s">
        <v>8</v>
      </c>
      <c r="B1793">
        <v>13</v>
      </c>
      <c r="C1793">
        <v>45</v>
      </c>
      <c r="D1793">
        <v>2781</v>
      </c>
      <c r="E1793">
        <v>396</v>
      </c>
      <c r="F1793">
        <v>1</v>
      </c>
      <c r="G1793">
        <v>0</v>
      </c>
      <c r="I1793" s="7">
        <f t="shared" si="971"/>
        <v>3.4615384615384617</v>
      </c>
      <c r="J1793">
        <f t="shared" si="972"/>
        <v>32</v>
      </c>
      <c r="K1793" s="5">
        <f t="shared" si="973"/>
        <v>2781</v>
      </c>
      <c r="L1793" s="5">
        <f t="shared" si="974"/>
        <v>0</v>
      </c>
      <c r="N1793">
        <f t="shared" ref="N1793" si="1006">$K1792+$K1793-$L1792-$L1793</f>
        <v>-83</v>
      </c>
    </row>
    <row r="1794" spans="1:14" hidden="1" x14ac:dyDescent="0.3">
      <c r="A1794" t="s">
        <v>7</v>
      </c>
      <c r="B1794">
        <v>29</v>
      </c>
      <c r="C1794">
        <v>29</v>
      </c>
      <c r="D1794">
        <v>2706</v>
      </c>
      <c r="E1794">
        <v>397</v>
      </c>
      <c r="F1794">
        <v>1</v>
      </c>
      <c r="G1794">
        <v>0</v>
      </c>
      <c r="I1794" s="7">
        <f t="shared" si="971"/>
        <v>1</v>
      </c>
      <c r="J1794">
        <f t="shared" si="972"/>
        <v>0</v>
      </c>
      <c r="K1794" s="5">
        <f t="shared" si="973"/>
        <v>0</v>
      </c>
      <c r="L1794" s="5">
        <f t="shared" si="974"/>
        <v>2706</v>
      </c>
    </row>
    <row r="1795" spans="1:14" hidden="1" x14ac:dyDescent="0.3">
      <c r="A1795" t="s">
        <v>8</v>
      </c>
      <c r="B1795">
        <v>29</v>
      </c>
      <c r="C1795">
        <v>29</v>
      </c>
      <c r="D1795">
        <v>160</v>
      </c>
      <c r="E1795">
        <v>397</v>
      </c>
      <c r="F1795">
        <v>1</v>
      </c>
      <c r="G1795">
        <v>0</v>
      </c>
      <c r="I1795" s="7">
        <f t="shared" ref="I1795:I1858" si="1007">C1795/B1795</f>
        <v>1</v>
      </c>
      <c r="J1795">
        <f t="shared" ref="J1795:J1858" si="1008">C1795-B1795</f>
        <v>0</v>
      </c>
      <c r="K1795" s="5">
        <f t="shared" ref="K1795:K1858" si="1009">IF($A1795="Hungarian",$D1795,0)</f>
        <v>160</v>
      </c>
      <c r="L1795" s="5">
        <f t="shared" ref="L1795:L1858" si="1010">IF($A1795="Vickrey Auction",$D1795,0)</f>
        <v>0</v>
      </c>
      <c r="N1795">
        <f t="shared" ref="N1795" si="1011">$K1794+$K1795-$L1794-$L1795</f>
        <v>-2546</v>
      </c>
    </row>
    <row r="1796" spans="1:14" hidden="1" x14ac:dyDescent="0.3">
      <c r="A1796" t="s">
        <v>7</v>
      </c>
      <c r="B1796">
        <v>13</v>
      </c>
      <c r="C1796">
        <v>31</v>
      </c>
      <c r="D1796">
        <v>1966</v>
      </c>
      <c r="E1796">
        <v>398</v>
      </c>
      <c r="F1796">
        <v>1</v>
      </c>
      <c r="G1796">
        <v>0</v>
      </c>
      <c r="I1796" s="7">
        <f t="shared" si="1007"/>
        <v>2.3846153846153846</v>
      </c>
      <c r="J1796">
        <f t="shared" si="1008"/>
        <v>18</v>
      </c>
      <c r="K1796" s="5">
        <f t="shared" si="1009"/>
        <v>0</v>
      </c>
      <c r="L1796" s="5">
        <f t="shared" si="1010"/>
        <v>1966</v>
      </c>
    </row>
    <row r="1797" spans="1:14" hidden="1" x14ac:dyDescent="0.3">
      <c r="A1797" t="s">
        <v>8</v>
      </c>
      <c r="B1797">
        <v>13</v>
      </c>
      <c r="C1797">
        <v>31</v>
      </c>
      <c r="D1797">
        <v>1708</v>
      </c>
      <c r="E1797">
        <v>398</v>
      </c>
      <c r="F1797">
        <v>1</v>
      </c>
      <c r="G1797">
        <v>0</v>
      </c>
      <c r="I1797" s="7">
        <f t="shared" si="1007"/>
        <v>2.3846153846153846</v>
      </c>
      <c r="J1797">
        <f t="shared" si="1008"/>
        <v>18</v>
      </c>
      <c r="K1797" s="5">
        <f t="shared" si="1009"/>
        <v>1708</v>
      </c>
      <c r="L1797" s="5">
        <f t="shared" si="1010"/>
        <v>0</v>
      </c>
      <c r="N1797">
        <f t="shared" ref="N1797" si="1012">$K1796+$K1797-$L1796-$L1797</f>
        <v>-258</v>
      </c>
    </row>
    <row r="1798" spans="1:14" hidden="1" x14ac:dyDescent="0.3">
      <c r="A1798" t="s">
        <v>7</v>
      </c>
      <c r="B1798">
        <v>10</v>
      </c>
      <c r="C1798">
        <v>10</v>
      </c>
      <c r="D1798">
        <v>800</v>
      </c>
      <c r="E1798">
        <v>399</v>
      </c>
      <c r="F1798">
        <v>1</v>
      </c>
      <c r="G1798">
        <v>0</v>
      </c>
      <c r="I1798" s="7">
        <f t="shared" si="1007"/>
        <v>1</v>
      </c>
      <c r="J1798">
        <f t="shared" si="1008"/>
        <v>0</v>
      </c>
      <c r="K1798" s="5">
        <f t="shared" si="1009"/>
        <v>0</v>
      </c>
      <c r="L1798" s="5">
        <f t="shared" si="1010"/>
        <v>800</v>
      </c>
    </row>
    <row r="1799" spans="1:14" hidden="1" x14ac:dyDescent="0.3">
      <c r="A1799" t="s">
        <v>8</v>
      </c>
      <c r="B1799">
        <v>10</v>
      </c>
      <c r="C1799">
        <v>10</v>
      </c>
      <c r="D1799">
        <v>110</v>
      </c>
      <c r="E1799">
        <v>399</v>
      </c>
      <c r="F1799">
        <v>1</v>
      </c>
      <c r="G1799">
        <v>0</v>
      </c>
      <c r="I1799" s="7">
        <f t="shared" si="1007"/>
        <v>1</v>
      </c>
      <c r="J1799">
        <f t="shared" si="1008"/>
        <v>0</v>
      </c>
      <c r="K1799" s="5">
        <f t="shared" si="1009"/>
        <v>110</v>
      </c>
      <c r="L1799" s="5">
        <f t="shared" si="1010"/>
        <v>0</v>
      </c>
      <c r="N1799">
        <f t="shared" ref="N1799" si="1013">$K1798+$K1799-$L1798-$L1799</f>
        <v>-690</v>
      </c>
    </row>
    <row r="1800" spans="1:14" hidden="1" x14ac:dyDescent="0.3">
      <c r="A1800" t="s">
        <v>8</v>
      </c>
      <c r="B1800">
        <v>38</v>
      </c>
      <c r="C1800">
        <v>38</v>
      </c>
      <c r="D1800">
        <v>185</v>
      </c>
      <c r="E1800">
        <v>400</v>
      </c>
      <c r="F1800">
        <v>1</v>
      </c>
      <c r="G1800">
        <v>0</v>
      </c>
      <c r="I1800" s="7">
        <f t="shared" si="1007"/>
        <v>1</v>
      </c>
      <c r="J1800">
        <f t="shared" si="1008"/>
        <v>0</v>
      </c>
      <c r="K1800" s="5">
        <f t="shared" si="1009"/>
        <v>185</v>
      </c>
      <c r="L1800" s="5">
        <f t="shared" si="1010"/>
        <v>0</v>
      </c>
    </row>
    <row r="1801" spans="1:14" hidden="1" x14ac:dyDescent="0.3">
      <c r="A1801" t="s">
        <v>7</v>
      </c>
      <c r="B1801">
        <v>38</v>
      </c>
      <c r="C1801">
        <v>38</v>
      </c>
      <c r="D1801">
        <v>3237</v>
      </c>
      <c r="E1801">
        <v>400</v>
      </c>
      <c r="F1801">
        <v>1</v>
      </c>
      <c r="G1801">
        <v>0</v>
      </c>
      <c r="I1801" s="7">
        <f t="shared" si="1007"/>
        <v>1</v>
      </c>
      <c r="J1801">
        <f t="shared" si="1008"/>
        <v>0</v>
      </c>
      <c r="K1801" s="5">
        <f t="shared" si="1009"/>
        <v>0</v>
      </c>
      <c r="L1801" s="5">
        <f t="shared" si="1010"/>
        <v>3237</v>
      </c>
      <c r="N1801">
        <f t="shared" ref="N1801" si="1014">$K1800+$K1801-$L1800-$L1801</f>
        <v>-3052</v>
      </c>
    </row>
    <row r="1802" spans="1:14" hidden="1" x14ac:dyDescent="0.3">
      <c r="A1802" t="s">
        <v>7</v>
      </c>
      <c r="B1802">
        <v>3</v>
      </c>
      <c r="C1802">
        <v>3</v>
      </c>
      <c r="D1802">
        <v>270</v>
      </c>
      <c r="E1802">
        <v>401</v>
      </c>
      <c r="F1802">
        <v>1</v>
      </c>
      <c r="G1802">
        <v>0</v>
      </c>
      <c r="I1802" s="7">
        <f t="shared" si="1007"/>
        <v>1</v>
      </c>
      <c r="J1802">
        <f t="shared" si="1008"/>
        <v>0</v>
      </c>
      <c r="K1802" s="5">
        <f t="shared" si="1009"/>
        <v>0</v>
      </c>
      <c r="L1802" s="5">
        <f t="shared" si="1010"/>
        <v>270</v>
      </c>
    </row>
    <row r="1803" spans="1:14" hidden="1" x14ac:dyDescent="0.3">
      <c r="A1803" t="s">
        <v>8</v>
      </c>
      <c r="B1803">
        <v>3</v>
      </c>
      <c r="C1803">
        <v>3</v>
      </c>
      <c r="D1803">
        <v>118</v>
      </c>
      <c r="E1803">
        <v>401</v>
      </c>
      <c r="F1803">
        <v>1</v>
      </c>
      <c r="G1803">
        <v>0</v>
      </c>
      <c r="I1803" s="7">
        <f t="shared" si="1007"/>
        <v>1</v>
      </c>
      <c r="J1803">
        <f t="shared" si="1008"/>
        <v>0</v>
      </c>
      <c r="K1803" s="5">
        <f t="shared" si="1009"/>
        <v>118</v>
      </c>
      <c r="L1803" s="5">
        <f t="shared" si="1010"/>
        <v>0</v>
      </c>
      <c r="N1803">
        <f t="shared" ref="N1803" si="1015">$K1802+$K1803-$L1802-$L1803</f>
        <v>-152</v>
      </c>
    </row>
    <row r="1804" spans="1:14" hidden="1" x14ac:dyDescent="0.3">
      <c r="A1804" t="s">
        <v>7</v>
      </c>
      <c r="B1804">
        <v>24</v>
      </c>
      <c r="C1804">
        <v>24</v>
      </c>
      <c r="D1804">
        <v>1638</v>
      </c>
      <c r="E1804">
        <v>402</v>
      </c>
      <c r="F1804">
        <v>1</v>
      </c>
      <c r="G1804">
        <v>0</v>
      </c>
      <c r="I1804" s="7">
        <f t="shared" si="1007"/>
        <v>1</v>
      </c>
      <c r="J1804">
        <f t="shared" si="1008"/>
        <v>0</v>
      </c>
      <c r="K1804" s="5">
        <f t="shared" si="1009"/>
        <v>0</v>
      </c>
      <c r="L1804" s="5">
        <f t="shared" si="1010"/>
        <v>1638</v>
      </c>
    </row>
    <row r="1805" spans="1:14" hidden="1" x14ac:dyDescent="0.3">
      <c r="A1805" t="s">
        <v>8</v>
      </c>
      <c r="B1805">
        <v>24</v>
      </c>
      <c r="C1805">
        <v>24</v>
      </c>
      <c r="D1805">
        <v>174</v>
      </c>
      <c r="E1805">
        <v>402</v>
      </c>
      <c r="F1805">
        <v>1</v>
      </c>
      <c r="G1805">
        <v>0</v>
      </c>
      <c r="I1805" s="7">
        <f t="shared" si="1007"/>
        <v>1</v>
      </c>
      <c r="J1805">
        <f t="shared" si="1008"/>
        <v>0</v>
      </c>
      <c r="K1805" s="5">
        <f t="shared" si="1009"/>
        <v>174</v>
      </c>
      <c r="L1805" s="5">
        <f t="shared" si="1010"/>
        <v>0</v>
      </c>
      <c r="N1805">
        <f t="shared" ref="N1805" si="1016">$K1804+$K1805-$L1804-$L1805</f>
        <v>-1464</v>
      </c>
    </row>
    <row r="1806" spans="1:14" hidden="1" x14ac:dyDescent="0.3">
      <c r="A1806" t="s">
        <v>7</v>
      </c>
      <c r="B1806">
        <v>25</v>
      </c>
      <c r="C1806">
        <v>35</v>
      </c>
      <c r="D1806">
        <v>2296</v>
      </c>
      <c r="E1806">
        <v>403</v>
      </c>
      <c r="F1806">
        <v>1</v>
      </c>
      <c r="G1806">
        <v>0</v>
      </c>
      <c r="I1806" s="7">
        <f t="shared" si="1007"/>
        <v>1.4</v>
      </c>
      <c r="J1806">
        <f t="shared" si="1008"/>
        <v>10</v>
      </c>
      <c r="K1806" s="5">
        <f t="shared" si="1009"/>
        <v>0</v>
      </c>
      <c r="L1806" s="5">
        <f t="shared" si="1010"/>
        <v>2296</v>
      </c>
    </row>
    <row r="1807" spans="1:14" hidden="1" x14ac:dyDescent="0.3">
      <c r="A1807" t="s">
        <v>8</v>
      </c>
      <c r="B1807">
        <v>25</v>
      </c>
      <c r="C1807">
        <v>35</v>
      </c>
      <c r="D1807">
        <v>1026</v>
      </c>
      <c r="E1807">
        <v>403</v>
      </c>
      <c r="F1807">
        <v>1</v>
      </c>
      <c r="G1807">
        <v>0</v>
      </c>
      <c r="I1807" s="7">
        <f t="shared" si="1007"/>
        <v>1.4</v>
      </c>
      <c r="J1807">
        <f t="shared" si="1008"/>
        <v>10</v>
      </c>
      <c r="K1807" s="5">
        <f t="shared" si="1009"/>
        <v>1026</v>
      </c>
      <c r="L1807" s="5">
        <f t="shared" si="1010"/>
        <v>0</v>
      </c>
      <c r="N1807">
        <f t="shared" ref="N1807" si="1017">$K1806+$K1807-$L1806-$L1807</f>
        <v>-1270</v>
      </c>
    </row>
    <row r="1808" spans="1:14" hidden="1" x14ac:dyDescent="0.3">
      <c r="A1808" t="s">
        <v>7</v>
      </c>
      <c r="B1808">
        <v>16</v>
      </c>
      <c r="C1808">
        <v>16</v>
      </c>
      <c r="D1808">
        <v>1424</v>
      </c>
      <c r="E1808">
        <v>404</v>
      </c>
      <c r="F1808">
        <v>1</v>
      </c>
      <c r="G1808">
        <v>0</v>
      </c>
      <c r="I1808" s="7">
        <f t="shared" si="1007"/>
        <v>1</v>
      </c>
      <c r="J1808">
        <f t="shared" si="1008"/>
        <v>0</v>
      </c>
      <c r="K1808" s="5">
        <f t="shared" si="1009"/>
        <v>0</v>
      </c>
      <c r="L1808" s="5">
        <f t="shared" si="1010"/>
        <v>1424</v>
      </c>
    </row>
    <row r="1809" spans="1:14" hidden="1" x14ac:dyDescent="0.3">
      <c r="A1809" t="s">
        <v>8</v>
      </c>
      <c r="B1809">
        <v>16</v>
      </c>
      <c r="C1809">
        <v>16</v>
      </c>
      <c r="D1809">
        <v>144</v>
      </c>
      <c r="E1809">
        <v>404</v>
      </c>
      <c r="F1809">
        <v>1</v>
      </c>
      <c r="G1809">
        <v>0</v>
      </c>
      <c r="I1809" s="7">
        <f t="shared" si="1007"/>
        <v>1</v>
      </c>
      <c r="J1809">
        <f t="shared" si="1008"/>
        <v>0</v>
      </c>
      <c r="K1809" s="5">
        <f t="shared" si="1009"/>
        <v>144</v>
      </c>
      <c r="L1809" s="5">
        <f t="shared" si="1010"/>
        <v>0</v>
      </c>
      <c r="N1809">
        <f t="shared" ref="N1809" si="1018">$K1808+$K1809-$L1808-$L1809</f>
        <v>-1280</v>
      </c>
    </row>
    <row r="1810" spans="1:14" hidden="1" x14ac:dyDescent="0.3">
      <c r="A1810" t="s">
        <v>7</v>
      </c>
      <c r="B1810">
        <v>46</v>
      </c>
      <c r="C1810">
        <v>49</v>
      </c>
      <c r="D1810">
        <v>3834</v>
      </c>
      <c r="E1810">
        <v>405</v>
      </c>
      <c r="F1810">
        <v>1</v>
      </c>
      <c r="G1810">
        <v>0</v>
      </c>
      <c r="I1810" s="7">
        <f t="shared" si="1007"/>
        <v>1.0652173913043479</v>
      </c>
      <c r="J1810">
        <f t="shared" si="1008"/>
        <v>3</v>
      </c>
      <c r="K1810" s="5">
        <f t="shared" si="1009"/>
        <v>0</v>
      </c>
      <c r="L1810" s="5">
        <f t="shared" si="1010"/>
        <v>3834</v>
      </c>
    </row>
    <row r="1811" spans="1:14" hidden="1" x14ac:dyDescent="0.3">
      <c r="A1811" t="s">
        <v>8</v>
      </c>
      <c r="B1811">
        <v>46</v>
      </c>
      <c r="C1811">
        <v>49</v>
      </c>
      <c r="D1811">
        <v>452</v>
      </c>
      <c r="E1811">
        <v>405</v>
      </c>
      <c r="F1811">
        <v>1</v>
      </c>
      <c r="G1811">
        <v>0</v>
      </c>
      <c r="I1811" s="7">
        <f t="shared" si="1007"/>
        <v>1.0652173913043479</v>
      </c>
      <c r="J1811">
        <f t="shared" si="1008"/>
        <v>3</v>
      </c>
      <c r="K1811" s="5">
        <f t="shared" si="1009"/>
        <v>452</v>
      </c>
      <c r="L1811" s="5">
        <f t="shared" si="1010"/>
        <v>0</v>
      </c>
      <c r="N1811">
        <f t="shared" ref="N1811" si="1019">$K1810+$K1811-$L1810-$L1811</f>
        <v>-3382</v>
      </c>
    </row>
    <row r="1812" spans="1:14" x14ac:dyDescent="0.3">
      <c r="A1812" t="s">
        <v>7</v>
      </c>
      <c r="B1812">
        <v>5</v>
      </c>
      <c r="C1812">
        <v>31</v>
      </c>
      <c r="D1812">
        <v>2169</v>
      </c>
      <c r="E1812">
        <v>406</v>
      </c>
      <c r="F1812">
        <v>0</v>
      </c>
      <c r="G1812">
        <v>1</v>
      </c>
      <c r="I1812" s="7">
        <f t="shared" si="1007"/>
        <v>6.2</v>
      </c>
      <c r="J1812">
        <f t="shared" si="1008"/>
        <v>26</v>
      </c>
      <c r="K1812" s="5">
        <f t="shared" si="1009"/>
        <v>0</v>
      </c>
      <c r="L1812" s="5">
        <f t="shared" si="1010"/>
        <v>2169</v>
      </c>
    </row>
    <row r="1813" spans="1:14" x14ac:dyDescent="0.3">
      <c r="A1813" t="s">
        <v>8</v>
      </c>
      <c r="B1813">
        <v>5</v>
      </c>
      <c r="C1813">
        <v>31</v>
      </c>
      <c r="D1813">
        <v>2214</v>
      </c>
      <c r="E1813">
        <v>406</v>
      </c>
      <c r="F1813">
        <v>0</v>
      </c>
      <c r="G1813">
        <v>1</v>
      </c>
      <c r="I1813" s="7">
        <f t="shared" si="1007"/>
        <v>6.2</v>
      </c>
      <c r="J1813">
        <f t="shared" si="1008"/>
        <v>26</v>
      </c>
      <c r="K1813" s="5">
        <f t="shared" si="1009"/>
        <v>2214</v>
      </c>
      <c r="L1813" s="5">
        <f t="shared" si="1010"/>
        <v>0</v>
      </c>
      <c r="N1813">
        <f t="shared" ref="N1813" si="1020">$K1812+$K1813-$L1812-$L1813</f>
        <v>45</v>
      </c>
    </row>
    <row r="1814" spans="1:14" hidden="1" x14ac:dyDescent="0.3">
      <c r="A1814" t="s">
        <v>7</v>
      </c>
      <c r="B1814">
        <v>29</v>
      </c>
      <c r="C1814">
        <v>29</v>
      </c>
      <c r="D1814">
        <v>2059</v>
      </c>
      <c r="E1814">
        <v>407</v>
      </c>
      <c r="F1814">
        <v>1</v>
      </c>
      <c r="G1814">
        <v>0</v>
      </c>
      <c r="I1814" s="7">
        <f t="shared" si="1007"/>
        <v>1</v>
      </c>
      <c r="J1814">
        <f t="shared" si="1008"/>
        <v>0</v>
      </c>
      <c r="K1814" s="5">
        <f t="shared" si="1009"/>
        <v>0</v>
      </c>
      <c r="L1814" s="5">
        <f t="shared" si="1010"/>
        <v>2059</v>
      </c>
    </row>
    <row r="1815" spans="1:14" hidden="1" x14ac:dyDescent="0.3">
      <c r="A1815" t="s">
        <v>8</v>
      </c>
      <c r="B1815">
        <v>29</v>
      </c>
      <c r="C1815">
        <v>29</v>
      </c>
      <c r="D1815">
        <v>199</v>
      </c>
      <c r="E1815">
        <v>407</v>
      </c>
      <c r="F1815">
        <v>1</v>
      </c>
      <c r="G1815">
        <v>0</v>
      </c>
      <c r="I1815" s="7">
        <f t="shared" si="1007"/>
        <v>1</v>
      </c>
      <c r="J1815">
        <f t="shared" si="1008"/>
        <v>0</v>
      </c>
      <c r="K1815" s="5">
        <f t="shared" si="1009"/>
        <v>199</v>
      </c>
      <c r="L1815" s="5">
        <f t="shared" si="1010"/>
        <v>0</v>
      </c>
      <c r="N1815">
        <f t="shared" ref="N1815" si="1021">$K1814+$K1815-$L1814-$L1815</f>
        <v>-1860</v>
      </c>
    </row>
    <row r="1816" spans="1:14" hidden="1" x14ac:dyDescent="0.3">
      <c r="A1816" t="s">
        <v>8</v>
      </c>
      <c r="B1816">
        <v>4</v>
      </c>
      <c r="C1816">
        <v>4</v>
      </c>
      <c r="D1816">
        <v>120</v>
      </c>
      <c r="E1816">
        <v>408</v>
      </c>
      <c r="F1816">
        <v>1</v>
      </c>
      <c r="G1816">
        <v>0</v>
      </c>
      <c r="I1816" s="7">
        <f t="shared" si="1007"/>
        <v>1</v>
      </c>
      <c r="J1816">
        <f t="shared" si="1008"/>
        <v>0</v>
      </c>
      <c r="K1816" s="5">
        <f t="shared" si="1009"/>
        <v>120</v>
      </c>
      <c r="L1816" s="5">
        <f t="shared" si="1010"/>
        <v>0</v>
      </c>
    </row>
    <row r="1817" spans="1:14" hidden="1" x14ac:dyDescent="0.3">
      <c r="A1817" t="s">
        <v>7</v>
      </c>
      <c r="B1817">
        <v>4</v>
      </c>
      <c r="C1817">
        <v>4</v>
      </c>
      <c r="D1817">
        <v>313</v>
      </c>
      <c r="E1817">
        <v>408</v>
      </c>
      <c r="F1817">
        <v>1</v>
      </c>
      <c r="G1817">
        <v>0</v>
      </c>
      <c r="I1817" s="7">
        <f t="shared" si="1007"/>
        <v>1</v>
      </c>
      <c r="J1817">
        <f t="shared" si="1008"/>
        <v>0</v>
      </c>
      <c r="K1817" s="5">
        <f t="shared" si="1009"/>
        <v>0</v>
      </c>
      <c r="L1817" s="5">
        <f t="shared" si="1010"/>
        <v>313</v>
      </c>
      <c r="N1817">
        <f t="shared" ref="N1817" si="1022">$K1816+$K1817-$L1816-$L1817</f>
        <v>-193</v>
      </c>
    </row>
    <row r="1818" spans="1:14" hidden="1" x14ac:dyDescent="0.3">
      <c r="A1818" t="s">
        <v>7</v>
      </c>
      <c r="B1818">
        <v>4</v>
      </c>
      <c r="C1818">
        <v>4</v>
      </c>
      <c r="D1818">
        <v>276</v>
      </c>
      <c r="E1818">
        <v>409</v>
      </c>
      <c r="F1818">
        <v>1</v>
      </c>
      <c r="G1818">
        <v>0</v>
      </c>
      <c r="I1818" s="7">
        <f t="shared" si="1007"/>
        <v>1</v>
      </c>
      <c r="J1818">
        <f t="shared" si="1008"/>
        <v>0</v>
      </c>
      <c r="K1818" s="5">
        <f t="shared" si="1009"/>
        <v>0</v>
      </c>
      <c r="L1818" s="5">
        <f t="shared" si="1010"/>
        <v>276</v>
      </c>
    </row>
    <row r="1819" spans="1:14" hidden="1" x14ac:dyDescent="0.3">
      <c r="A1819" t="s">
        <v>8</v>
      </c>
      <c r="B1819">
        <v>4</v>
      </c>
      <c r="C1819">
        <v>4</v>
      </c>
      <c r="D1819">
        <v>179</v>
      </c>
      <c r="E1819">
        <v>409</v>
      </c>
      <c r="F1819">
        <v>1</v>
      </c>
      <c r="G1819">
        <v>0</v>
      </c>
      <c r="I1819" s="7">
        <f t="shared" si="1007"/>
        <v>1</v>
      </c>
      <c r="J1819">
        <f t="shared" si="1008"/>
        <v>0</v>
      </c>
      <c r="K1819" s="5">
        <f t="shared" si="1009"/>
        <v>179</v>
      </c>
      <c r="L1819" s="5">
        <f t="shared" si="1010"/>
        <v>0</v>
      </c>
      <c r="N1819">
        <f t="shared" ref="N1819" si="1023">$K1818+$K1819-$L1818-$L1819</f>
        <v>-97</v>
      </c>
    </row>
    <row r="1820" spans="1:14" hidden="1" x14ac:dyDescent="0.3">
      <c r="A1820" t="s">
        <v>8</v>
      </c>
      <c r="B1820">
        <v>7</v>
      </c>
      <c r="C1820">
        <v>7</v>
      </c>
      <c r="D1820">
        <v>85</v>
      </c>
      <c r="E1820">
        <v>410</v>
      </c>
      <c r="F1820">
        <v>1</v>
      </c>
      <c r="G1820">
        <v>0</v>
      </c>
      <c r="I1820" s="7">
        <f t="shared" si="1007"/>
        <v>1</v>
      </c>
      <c r="J1820">
        <f t="shared" si="1008"/>
        <v>0</v>
      </c>
      <c r="K1820" s="5">
        <f t="shared" si="1009"/>
        <v>85</v>
      </c>
      <c r="L1820" s="5">
        <f t="shared" si="1010"/>
        <v>0</v>
      </c>
    </row>
    <row r="1821" spans="1:14" hidden="1" x14ac:dyDescent="0.3">
      <c r="A1821" t="s">
        <v>7</v>
      </c>
      <c r="B1821">
        <v>7</v>
      </c>
      <c r="C1821">
        <v>7</v>
      </c>
      <c r="D1821">
        <v>796</v>
      </c>
      <c r="E1821">
        <v>410</v>
      </c>
      <c r="F1821">
        <v>1</v>
      </c>
      <c r="G1821">
        <v>0</v>
      </c>
      <c r="I1821" s="7">
        <f t="shared" si="1007"/>
        <v>1</v>
      </c>
      <c r="J1821">
        <f t="shared" si="1008"/>
        <v>0</v>
      </c>
      <c r="K1821" s="5">
        <f t="shared" si="1009"/>
        <v>0</v>
      </c>
      <c r="L1821" s="5">
        <f t="shared" si="1010"/>
        <v>796</v>
      </c>
      <c r="N1821">
        <f t="shared" ref="N1821" si="1024">$K1820+$K1821-$L1820-$L1821</f>
        <v>-711</v>
      </c>
    </row>
    <row r="1822" spans="1:14" hidden="1" x14ac:dyDescent="0.3">
      <c r="A1822" t="s">
        <v>8</v>
      </c>
      <c r="B1822">
        <v>30</v>
      </c>
      <c r="C1822">
        <v>49</v>
      </c>
      <c r="D1822">
        <v>2030</v>
      </c>
      <c r="E1822">
        <v>411</v>
      </c>
      <c r="F1822">
        <v>1</v>
      </c>
      <c r="G1822">
        <v>0</v>
      </c>
      <c r="I1822" s="7">
        <f t="shared" si="1007"/>
        <v>1.6333333333333333</v>
      </c>
      <c r="J1822">
        <f t="shared" si="1008"/>
        <v>19</v>
      </c>
      <c r="K1822" s="5">
        <f t="shared" si="1009"/>
        <v>2030</v>
      </c>
      <c r="L1822" s="5">
        <f t="shared" si="1010"/>
        <v>0</v>
      </c>
    </row>
    <row r="1823" spans="1:14" hidden="1" x14ac:dyDescent="0.3">
      <c r="A1823" t="s">
        <v>7</v>
      </c>
      <c r="B1823">
        <v>30</v>
      </c>
      <c r="C1823">
        <v>49</v>
      </c>
      <c r="D1823">
        <v>3228</v>
      </c>
      <c r="E1823">
        <v>411</v>
      </c>
      <c r="F1823">
        <v>1</v>
      </c>
      <c r="G1823">
        <v>0</v>
      </c>
      <c r="I1823" s="7">
        <f t="shared" si="1007"/>
        <v>1.6333333333333333</v>
      </c>
      <c r="J1823">
        <f t="shared" si="1008"/>
        <v>19</v>
      </c>
      <c r="K1823" s="5">
        <f t="shared" si="1009"/>
        <v>0</v>
      </c>
      <c r="L1823" s="5">
        <f t="shared" si="1010"/>
        <v>3228</v>
      </c>
      <c r="N1823">
        <f t="shared" ref="N1823" si="1025">$K1822+$K1823-$L1822-$L1823</f>
        <v>-1198</v>
      </c>
    </row>
    <row r="1824" spans="1:14" hidden="1" x14ac:dyDescent="0.3">
      <c r="A1824" t="s">
        <v>8</v>
      </c>
      <c r="B1824">
        <v>32</v>
      </c>
      <c r="C1824">
        <v>32</v>
      </c>
      <c r="D1824">
        <v>163</v>
      </c>
      <c r="E1824">
        <v>412</v>
      </c>
      <c r="F1824">
        <v>1</v>
      </c>
      <c r="G1824">
        <v>0</v>
      </c>
      <c r="I1824" s="7">
        <f t="shared" si="1007"/>
        <v>1</v>
      </c>
      <c r="J1824">
        <f t="shared" si="1008"/>
        <v>0</v>
      </c>
      <c r="K1824" s="5">
        <f t="shared" si="1009"/>
        <v>163</v>
      </c>
      <c r="L1824" s="5">
        <f t="shared" si="1010"/>
        <v>0</v>
      </c>
    </row>
    <row r="1825" spans="1:14" hidden="1" x14ac:dyDescent="0.3">
      <c r="A1825" t="s">
        <v>7</v>
      </c>
      <c r="B1825">
        <v>32</v>
      </c>
      <c r="C1825">
        <v>32</v>
      </c>
      <c r="D1825">
        <v>2595</v>
      </c>
      <c r="E1825">
        <v>412</v>
      </c>
      <c r="F1825">
        <v>1</v>
      </c>
      <c r="G1825">
        <v>0</v>
      </c>
      <c r="I1825" s="7">
        <f t="shared" si="1007"/>
        <v>1</v>
      </c>
      <c r="J1825">
        <f t="shared" si="1008"/>
        <v>0</v>
      </c>
      <c r="K1825" s="5">
        <f t="shared" si="1009"/>
        <v>0</v>
      </c>
      <c r="L1825" s="5">
        <f t="shared" si="1010"/>
        <v>2595</v>
      </c>
      <c r="N1825">
        <f t="shared" ref="N1825" si="1026">$K1824+$K1825-$L1824-$L1825</f>
        <v>-2432</v>
      </c>
    </row>
    <row r="1826" spans="1:14" x14ac:dyDescent="0.3">
      <c r="A1826" t="s">
        <v>8</v>
      </c>
      <c r="B1826">
        <v>10</v>
      </c>
      <c r="C1826">
        <v>46</v>
      </c>
      <c r="D1826">
        <v>3504</v>
      </c>
      <c r="E1826">
        <v>413</v>
      </c>
      <c r="F1826">
        <v>1</v>
      </c>
      <c r="G1826">
        <v>0</v>
      </c>
      <c r="I1826" s="7">
        <f t="shared" si="1007"/>
        <v>4.5999999999999996</v>
      </c>
      <c r="J1826">
        <f t="shared" si="1008"/>
        <v>36</v>
      </c>
      <c r="K1826" s="5">
        <f t="shared" si="1009"/>
        <v>3504</v>
      </c>
      <c r="L1826" s="5">
        <f t="shared" si="1010"/>
        <v>0</v>
      </c>
    </row>
    <row r="1827" spans="1:14" x14ac:dyDescent="0.3">
      <c r="A1827" t="s">
        <v>7</v>
      </c>
      <c r="B1827">
        <v>10</v>
      </c>
      <c r="C1827">
        <v>46</v>
      </c>
      <c r="D1827">
        <v>3626</v>
      </c>
      <c r="E1827">
        <v>413</v>
      </c>
      <c r="F1827">
        <v>1</v>
      </c>
      <c r="G1827">
        <v>0</v>
      </c>
      <c r="I1827" s="7">
        <f t="shared" si="1007"/>
        <v>4.5999999999999996</v>
      </c>
      <c r="J1827">
        <f t="shared" si="1008"/>
        <v>36</v>
      </c>
      <c r="K1827" s="5">
        <f t="shared" si="1009"/>
        <v>0</v>
      </c>
      <c r="L1827" s="5">
        <f t="shared" si="1010"/>
        <v>3626</v>
      </c>
      <c r="N1827">
        <f t="shared" ref="N1827" si="1027">$K1826+$K1827-$L1826-$L1827</f>
        <v>-122</v>
      </c>
    </row>
    <row r="1828" spans="1:14" hidden="1" x14ac:dyDescent="0.3">
      <c r="A1828" t="s">
        <v>7</v>
      </c>
      <c r="B1828">
        <v>43</v>
      </c>
      <c r="C1828">
        <v>44</v>
      </c>
      <c r="D1828">
        <v>3979</v>
      </c>
      <c r="E1828">
        <v>414</v>
      </c>
      <c r="F1828">
        <v>1</v>
      </c>
      <c r="G1828">
        <v>0</v>
      </c>
      <c r="I1828" s="7">
        <f t="shared" si="1007"/>
        <v>1.0232558139534884</v>
      </c>
      <c r="J1828">
        <f t="shared" si="1008"/>
        <v>1</v>
      </c>
      <c r="K1828" s="5">
        <f t="shared" si="1009"/>
        <v>0</v>
      </c>
      <c r="L1828" s="5">
        <f t="shared" si="1010"/>
        <v>3979</v>
      </c>
    </row>
    <row r="1829" spans="1:14" hidden="1" x14ac:dyDescent="0.3">
      <c r="A1829" t="s">
        <v>8</v>
      </c>
      <c r="B1829">
        <v>43</v>
      </c>
      <c r="C1829">
        <v>44</v>
      </c>
      <c r="D1829">
        <v>271</v>
      </c>
      <c r="E1829">
        <v>414</v>
      </c>
      <c r="F1829">
        <v>1</v>
      </c>
      <c r="G1829">
        <v>0</v>
      </c>
      <c r="I1829" s="7">
        <f t="shared" si="1007"/>
        <v>1.0232558139534884</v>
      </c>
      <c r="J1829">
        <f t="shared" si="1008"/>
        <v>1</v>
      </c>
      <c r="K1829" s="5">
        <f t="shared" si="1009"/>
        <v>271</v>
      </c>
      <c r="L1829" s="5">
        <f t="shared" si="1010"/>
        <v>0</v>
      </c>
      <c r="N1829">
        <f t="shared" ref="N1829" si="1028">$K1828+$K1829-$L1828-$L1829</f>
        <v>-3708</v>
      </c>
    </row>
    <row r="1830" spans="1:14" hidden="1" x14ac:dyDescent="0.3">
      <c r="A1830" t="s">
        <v>8</v>
      </c>
      <c r="B1830">
        <v>3</v>
      </c>
      <c r="C1830">
        <v>3</v>
      </c>
      <c r="D1830">
        <v>62</v>
      </c>
      <c r="E1830">
        <v>415</v>
      </c>
      <c r="F1830">
        <v>1</v>
      </c>
      <c r="G1830">
        <v>0</v>
      </c>
      <c r="I1830" s="7">
        <f t="shared" si="1007"/>
        <v>1</v>
      </c>
      <c r="J1830">
        <f t="shared" si="1008"/>
        <v>0</v>
      </c>
      <c r="K1830" s="5">
        <f t="shared" si="1009"/>
        <v>62</v>
      </c>
      <c r="L1830" s="5">
        <f t="shared" si="1010"/>
        <v>0</v>
      </c>
    </row>
    <row r="1831" spans="1:14" hidden="1" x14ac:dyDescent="0.3">
      <c r="A1831" t="s">
        <v>7</v>
      </c>
      <c r="B1831">
        <v>3</v>
      </c>
      <c r="C1831">
        <v>3</v>
      </c>
      <c r="D1831">
        <v>235</v>
      </c>
      <c r="E1831">
        <v>415</v>
      </c>
      <c r="F1831">
        <v>1</v>
      </c>
      <c r="G1831">
        <v>0</v>
      </c>
      <c r="I1831" s="7">
        <f t="shared" si="1007"/>
        <v>1</v>
      </c>
      <c r="J1831">
        <f t="shared" si="1008"/>
        <v>0</v>
      </c>
      <c r="K1831" s="5">
        <f t="shared" si="1009"/>
        <v>0</v>
      </c>
      <c r="L1831" s="5">
        <f t="shared" si="1010"/>
        <v>235</v>
      </c>
      <c r="N1831">
        <f t="shared" ref="N1831" si="1029">$K1830+$K1831-$L1830-$L1831</f>
        <v>-173</v>
      </c>
    </row>
    <row r="1832" spans="1:14" x14ac:dyDescent="0.3">
      <c r="A1832" t="s">
        <v>7</v>
      </c>
      <c r="B1832">
        <v>2</v>
      </c>
      <c r="C1832">
        <v>41</v>
      </c>
      <c r="D1832">
        <v>3904</v>
      </c>
      <c r="E1832">
        <v>416</v>
      </c>
      <c r="F1832">
        <v>0</v>
      </c>
      <c r="G1832">
        <v>1</v>
      </c>
      <c r="I1832" s="7">
        <f t="shared" si="1007"/>
        <v>20.5</v>
      </c>
      <c r="J1832">
        <f t="shared" si="1008"/>
        <v>39</v>
      </c>
      <c r="K1832" s="5">
        <f t="shared" si="1009"/>
        <v>0</v>
      </c>
      <c r="L1832" s="5">
        <f t="shared" si="1010"/>
        <v>3904</v>
      </c>
    </row>
    <row r="1833" spans="1:14" x14ac:dyDescent="0.3">
      <c r="A1833" t="s">
        <v>8</v>
      </c>
      <c r="B1833">
        <v>2</v>
      </c>
      <c r="C1833">
        <v>41</v>
      </c>
      <c r="D1833">
        <v>3997</v>
      </c>
      <c r="E1833">
        <v>416</v>
      </c>
      <c r="F1833">
        <v>0</v>
      </c>
      <c r="G1833">
        <v>1</v>
      </c>
      <c r="I1833" s="7">
        <f t="shared" si="1007"/>
        <v>20.5</v>
      </c>
      <c r="J1833">
        <f t="shared" si="1008"/>
        <v>39</v>
      </c>
      <c r="K1833" s="5">
        <f t="shared" si="1009"/>
        <v>3997</v>
      </c>
      <c r="L1833" s="5">
        <f t="shared" si="1010"/>
        <v>0</v>
      </c>
      <c r="N1833">
        <f t="shared" ref="N1833" si="1030">$K1832+$K1833-$L1832-$L1833</f>
        <v>93</v>
      </c>
    </row>
    <row r="1834" spans="1:14" x14ac:dyDescent="0.3">
      <c r="A1834" t="s">
        <v>8</v>
      </c>
      <c r="B1834">
        <v>10</v>
      </c>
      <c r="C1834">
        <v>35</v>
      </c>
      <c r="D1834">
        <v>2636</v>
      </c>
      <c r="E1834">
        <v>417</v>
      </c>
      <c r="F1834">
        <v>1</v>
      </c>
      <c r="G1834">
        <v>0</v>
      </c>
      <c r="I1834" s="7">
        <f t="shared" si="1007"/>
        <v>3.5</v>
      </c>
      <c r="J1834">
        <f t="shared" si="1008"/>
        <v>25</v>
      </c>
      <c r="K1834" s="5">
        <f t="shared" si="1009"/>
        <v>2636</v>
      </c>
      <c r="L1834" s="5">
        <f t="shared" si="1010"/>
        <v>0</v>
      </c>
    </row>
    <row r="1835" spans="1:14" x14ac:dyDescent="0.3">
      <c r="A1835" t="s">
        <v>7</v>
      </c>
      <c r="B1835">
        <v>10</v>
      </c>
      <c r="C1835">
        <v>35</v>
      </c>
      <c r="D1835">
        <v>2998</v>
      </c>
      <c r="E1835">
        <v>417</v>
      </c>
      <c r="F1835">
        <v>1</v>
      </c>
      <c r="G1835">
        <v>0</v>
      </c>
      <c r="I1835" s="7">
        <f t="shared" si="1007"/>
        <v>3.5</v>
      </c>
      <c r="J1835">
        <f t="shared" si="1008"/>
        <v>25</v>
      </c>
      <c r="K1835" s="5">
        <f t="shared" si="1009"/>
        <v>0</v>
      </c>
      <c r="L1835" s="5">
        <f t="shared" si="1010"/>
        <v>2998</v>
      </c>
      <c r="N1835">
        <f t="shared" ref="N1835" si="1031">$K1834+$K1835-$L1834-$L1835</f>
        <v>-362</v>
      </c>
    </row>
    <row r="1836" spans="1:14" x14ac:dyDescent="0.3">
      <c r="A1836" t="s">
        <v>8</v>
      </c>
      <c r="B1836">
        <v>7</v>
      </c>
      <c r="C1836">
        <v>30</v>
      </c>
      <c r="D1836">
        <v>2000</v>
      </c>
      <c r="E1836">
        <v>418</v>
      </c>
      <c r="F1836">
        <v>1</v>
      </c>
      <c r="G1836">
        <v>0</v>
      </c>
      <c r="I1836" s="7">
        <f t="shared" si="1007"/>
        <v>4.2857142857142856</v>
      </c>
      <c r="J1836">
        <f t="shared" si="1008"/>
        <v>23</v>
      </c>
      <c r="K1836" s="5">
        <f t="shared" si="1009"/>
        <v>2000</v>
      </c>
      <c r="L1836" s="5">
        <f t="shared" si="1010"/>
        <v>0</v>
      </c>
    </row>
    <row r="1837" spans="1:14" x14ac:dyDescent="0.3">
      <c r="A1837" t="s">
        <v>7</v>
      </c>
      <c r="B1837">
        <v>7</v>
      </c>
      <c r="C1837">
        <v>30</v>
      </c>
      <c r="D1837">
        <v>2202</v>
      </c>
      <c r="E1837">
        <v>418</v>
      </c>
      <c r="F1837">
        <v>1</v>
      </c>
      <c r="G1837">
        <v>0</v>
      </c>
      <c r="I1837" s="7">
        <f t="shared" si="1007"/>
        <v>4.2857142857142856</v>
      </c>
      <c r="J1837">
        <f t="shared" si="1008"/>
        <v>23</v>
      </c>
      <c r="K1837" s="5">
        <f t="shared" si="1009"/>
        <v>0</v>
      </c>
      <c r="L1837" s="5">
        <f t="shared" si="1010"/>
        <v>2202</v>
      </c>
      <c r="N1837">
        <f t="shared" ref="N1837" si="1032">$K1836+$K1837-$L1836-$L1837</f>
        <v>-202</v>
      </c>
    </row>
    <row r="1838" spans="1:14" hidden="1" x14ac:dyDescent="0.3">
      <c r="A1838" t="s">
        <v>7</v>
      </c>
      <c r="B1838">
        <v>15</v>
      </c>
      <c r="C1838">
        <v>39</v>
      </c>
      <c r="D1838">
        <v>2885</v>
      </c>
      <c r="E1838">
        <v>419</v>
      </c>
      <c r="F1838">
        <v>1</v>
      </c>
      <c r="G1838">
        <v>0</v>
      </c>
      <c r="I1838" s="7">
        <f t="shared" si="1007"/>
        <v>2.6</v>
      </c>
      <c r="J1838">
        <f t="shared" si="1008"/>
        <v>24</v>
      </c>
      <c r="K1838" s="5">
        <f t="shared" si="1009"/>
        <v>0</v>
      </c>
      <c r="L1838" s="5">
        <f t="shared" si="1010"/>
        <v>2885</v>
      </c>
    </row>
    <row r="1839" spans="1:14" hidden="1" x14ac:dyDescent="0.3">
      <c r="A1839" t="s">
        <v>8</v>
      </c>
      <c r="B1839">
        <v>15</v>
      </c>
      <c r="C1839">
        <v>39</v>
      </c>
      <c r="D1839">
        <v>2266</v>
      </c>
      <c r="E1839">
        <v>419</v>
      </c>
      <c r="F1839">
        <v>1</v>
      </c>
      <c r="G1839">
        <v>0</v>
      </c>
      <c r="I1839" s="7">
        <f t="shared" si="1007"/>
        <v>2.6</v>
      </c>
      <c r="J1839">
        <f t="shared" si="1008"/>
        <v>24</v>
      </c>
      <c r="K1839" s="5">
        <f t="shared" si="1009"/>
        <v>2266</v>
      </c>
      <c r="L1839" s="5">
        <f t="shared" si="1010"/>
        <v>0</v>
      </c>
      <c r="N1839">
        <f t="shared" ref="N1839" si="1033">$K1838+$K1839-$L1838-$L1839</f>
        <v>-619</v>
      </c>
    </row>
    <row r="1840" spans="1:14" hidden="1" x14ac:dyDescent="0.3">
      <c r="A1840" t="s">
        <v>7</v>
      </c>
      <c r="B1840">
        <v>29</v>
      </c>
      <c r="C1840">
        <v>29</v>
      </c>
      <c r="D1840">
        <v>2252</v>
      </c>
      <c r="E1840">
        <v>420</v>
      </c>
      <c r="F1840">
        <v>1</v>
      </c>
      <c r="G1840">
        <v>0</v>
      </c>
      <c r="I1840" s="7">
        <f t="shared" si="1007"/>
        <v>1</v>
      </c>
      <c r="J1840">
        <f t="shared" si="1008"/>
        <v>0</v>
      </c>
      <c r="K1840" s="5">
        <f t="shared" si="1009"/>
        <v>0</v>
      </c>
      <c r="L1840" s="5">
        <f t="shared" si="1010"/>
        <v>2252</v>
      </c>
    </row>
    <row r="1841" spans="1:14" hidden="1" x14ac:dyDescent="0.3">
      <c r="A1841" t="s">
        <v>8</v>
      </c>
      <c r="B1841">
        <v>29</v>
      </c>
      <c r="C1841">
        <v>29</v>
      </c>
      <c r="D1841">
        <v>182</v>
      </c>
      <c r="E1841">
        <v>420</v>
      </c>
      <c r="F1841">
        <v>1</v>
      </c>
      <c r="G1841">
        <v>0</v>
      </c>
      <c r="I1841" s="7">
        <f t="shared" si="1007"/>
        <v>1</v>
      </c>
      <c r="J1841">
        <f t="shared" si="1008"/>
        <v>0</v>
      </c>
      <c r="K1841" s="5">
        <f t="shared" si="1009"/>
        <v>182</v>
      </c>
      <c r="L1841" s="5">
        <f t="shared" si="1010"/>
        <v>0</v>
      </c>
      <c r="N1841">
        <f t="shared" ref="N1841" si="1034">$K1840+$K1841-$L1840-$L1841</f>
        <v>-2070</v>
      </c>
    </row>
    <row r="1842" spans="1:14" x14ac:dyDescent="0.3">
      <c r="A1842" t="s">
        <v>7</v>
      </c>
      <c r="B1842">
        <v>10</v>
      </c>
      <c r="C1842">
        <v>36</v>
      </c>
      <c r="D1842">
        <v>2757</v>
      </c>
      <c r="E1842">
        <v>421</v>
      </c>
      <c r="F1842">
        <v>1</v>
      </c>
      <c r="G1842">
        <v>0</v>
      </c>
      <c r="I1842" s="7">
        <f t="shared" si="1007"/>
        <v>3.6</v>
      </c>
      <c r="J1842">
        <f t="shared" si="1008"/>
        <v>26</v>
      </c>
      <c r="K1842" s="5">
        <f t="shared" si="1009"/>
        <v>0</v>
      </c>
      <c r="L1842" s="5">
        <f t="shared" si="1010"/>
        <v>2757</v>
      </c>
    </row>
    <row r="1843" spans="1:14" x14ac:dyDescent="0.3">
      <c r="A1843" t="s">
        <v>8</v>
      </c>
      <c r="B1843">
        <v>10</v>
      </c>
      <c r="C1843">
        <v>36</v>
      </c>
      <c r="D1843">
        <v>2564</v>
      </c>
      <c r="E1843">
        <v>421</v>
      </c>
      <c r="F1843">
        <v>1</v>
      </c>
      <c r="G1843">
        <v>0</v>
      </c>
      <c r="I1843" s="7">
        <f t="shared" si="1007"/>
        <v>3.6</v>
      </c>
      <c r="J1843">
        <f t="shared" si="1008"/>
        <v>26</v>
      </c>
      <c r="K1843" s="5">
        <f t="shared" si="1009"/>
        <v>2564</v>
      </c>
      <c r="L1843" s="5">
        <f t="shared" si="1010"/>
        <v>0</v>
      </c>
      <c r="N1843">
        <f t="shared" ref="N1843" si="1035">$K1842+$K1843-$L1842-$L1843</f>
        <v>-193</v>
      </c>
    </row>
    <row r="1844" spans="1:14" hidden="1" x14ac:dyDescent="0.3">
      <c r="A1844" t="s">
        <v>7</v>
      </c>
      <c r="B1844">
        <v>23</v>
      </c>
      <c r="C1844">
        <v>23</v>
      </c>
      <c r="D1844">
        <v>1914</v>
      </c>
      <c r="E1844">
        <v>422</v>
      </c>
      <c r="F1844">
        <v>1</v>
      </c>
      <c r="G1844">
        <v>0</v>
      </c>
      <c r="I1844" s="7">
        <f t="shared" si="1007"/>
        <v>1</v>
      </c>
      <c r="J1844">
        <f t="shared" si="1008"/>
        <v>0</v>
      </c>
      <c r="K1844" s="5">
        <f t="shared" si="1009"/>
        <v>0</v>
      </c>
      <c r="L1844" s="5">
        <f t="shared" si="1010"/>
        <v>1914</v>
      </c>
    </row>
    <row r="1845" spans="1:14" hidden="1" x14ac:dyDescent="0.3">
      <c r="A1845" t="s">
        <v>8</v>
      </c>
      <c r="B1845">
        <v>23</v>
      </c>
      <c r="C1845">
        <v>23</v>
      </c>
      <c r="D1845">
        <v>122</v>
      </c>
      <c r="E1845">
        <v>422</v>
      </c>
      <c r="F1845">
        <v>1</v>
      </c>
      <c r="G1845">
        <v>0</v>
      </c>
      <c r="I1845" s="7">
        <f t="shared" si="1007"/>
        <v>1</v>
      </c>
      <c r="J1845">
        <f t="shared" si="1008"/>
        <v>0</v>
      </c>
      <c r="K1845" s="5">
        <f t="shared" si="1009"/>
        <v>122</v>
      </c>
      <c r="L1845" s="5">
        <f t="shared" si="1010"/>
        <v>0</v>
      </c>
      <c r="N1845">
        <f t="shared" ref="N1845" si="1036">$K1844+$K1845-$L1844-$L1845</f>
        <v>-1792</v>
      </c>
    </row>
    <row r="1846" spans="1:14" hidden="1" x14ac:dyDescent="0.3">
      <c r="A1846" t="s">
        <v>7</v>
      </c>
      <c r="B1846">
        <v>47</v>
      </c>
      <c r="C1846">
        <v>47</v>
      </c>
      <c r="D1846">
        <v>3620</v>
      </c>
      <c r="E1846">
        <v>423</v>
      </c>
      <c r="F1846">
        <v>1</v>
      </c>
      <c r="G1846">
        <v>0</v>
      </c>
      <c r="I1846" s="7">
        <f t="shared" si="1007"/>
        <v>1</v>
      </c>
      <c r="J1846">
        <f t="shared" si="1008"/>
        <v>0</v>
      </c>
      <c r="K1846" s="5">
        <f t="shared" si="1009"/>
        <v>0</v>
      </c>
      <c r="L1846" s="5">
        <f t="shared" si="1010"/>
        <v>3620</v>
      </c>
    </row>
    <row r="1847" spans="1:14" hidden="1" x14ac:dyDescent="0.3">
      <c r="A1847" t="s">
        <v>8</v>
      </c>
      <c r="B1847">
        <v>47</v>
      </c>
      <c r="C1847">
        <v>47</v>
      </c>
      <c r="D1847">
        <v>196</v>
      </c>
      <c r="E1847">
        <v>423</v>
      </c>
      <c r="F1847">
        <v>1</v>
      </c>
      <c r="G1847">
        <v>0</v>
      </c>
      <c r="I1847" s="7">
        <f t="shared" si="1007"/>
        <v>1</v>
      </c>
      <c r="J1847">
        <f t="shared" si="1008"/>
        <v>0</v>
      </c>
      <c r="K1847" s="5">
        <f t="shared" si="1009"/>
        <v>196</v>
      </c>
      <c r="L1847" s="5">
        <f t="shared" si="1010"/>
        <v>0</v>
      </c>
      <c r="N1847">
        <f t="shared" ref="N1847" si="1037">$K1846+$K1847-$L1846-$L1847</f>
        <v>-3424</v>
      </c>
    </row>
    <row r="1848" spans="1:14" hidden="1" x14ac:dyDescent="0.3">
      <c r="A1848" t="s">
        <v>8</v>
      </c>
      <c r="B1848">
        <v>38</v>
      </c>
      <c r="C1848">
        <v>38</v>
      </c>
      <c r="D1848">
        <v>172</v>
      </c>
      <c r="E1848">
        <v>424</v>
      </c>
      <c r="F1848">
        <v>1</v>
      </c>
      <c r="G1848">
        <v>0</v>
      </c>
      <c r="I1848" s="7">
        <f t="shared" si="1007"/>
        <v>1</v>
      </c>
      <c r="J1848">
        <f t="shared" si="1008"/>
        <v>0</v>
      </c>
      <c r="K1848" s="5">
        <f t="shared" si="1009"/>
        <v>172</v>
      </c>
      <c r="L1848" s="5">
        <f t="shared" si="1010"/>
        <v>0</v>
      </c>
    </row>
    <row r="1849" spans="1:14" hidden="1" x14ac:dyDescent="0.3">
      <c r="A1849" t="s">
        <v>7</v>
      </c>
      <c r="B1849">
        <v>38</v>
      </c>
      <c r="C1849">
        <v>38</v>
      </c>
      <c r="D1849">
        <v>3017</v>
      </c>
      <c r="E1849">
        <v>424</v>
      </c>
      <c r="F1849">
        <v>1</v>
      </c>
      <c r="G1849">
        <v>0</v>
      </c>
      <c r="I1849" s="7">
        <f t="shared" si="1007"/>
        <v>1</v>
      </c>
      <c r="J1849">
        <f t="shared" si="1008"/>
        <v>0</v>
      </c>
      <c r="K1849" s="5">
        <f t="shared" si="1009"/>
        <v>0</v>
      </c>
      <c r="L1849" s="5">
        <f t="shared" si="1010"/>
        <v>3017</v>
      </c>
      <c r="N1849">
        <f t="shared" ref="N1849" si="1038">$K1848+$K1849-$L1848-$L1849</f>
        <v>-2845</v>
      </c>
    </row>
    <row r="1850" spans="1:14" hidden="1" x14ac:dyDescent="0.3">
      <c r="A1850" t="s">
        <v>8</v>
      </c>
      <c r="B1850">
        <v>7</v>
      </c>
      <c r="C1850">
        <v>7</v>
      </c>
      <c r="D1850">
        <v>100</v>
      </c>
      <c r="E1850">
        <v>425</v>
      </c>
      <c r="F1850">
        <v>1</v>
      </c>
      <c r="G1850">
        <v>0</v>
      </c>
      <c r="I1850" s="7">
        <f t="shared" si="1007"/>
        <v>1</v>
      </c>
      <c r="J1850">
        <f t="shared" si="1008"/>
        <v>0</v>
      </c>
      <c r="K1850" s="5">
        <f t="shared" si="1009"/>
        <v>100</v>
      </c>
      <c r="L1850" s="5">
        <f t="shared" si="1010"/>
        <v>0</v>
      </c>
    </row>
    <row r="1851" spans="1:14" hidden="1" x14ac:dyDescent="0.3">
      <c r="A1851" t="s">
        <v>7</v>
      </c>
      <c r="B1851">
        <v>7</v>
      </c>
      <c r="C1851">
        <v>7</v>
      </c>
      <c r="D1851">
        <v>516</v>
      </c>
      <c r="E1851">
        <v>425</v>
      </c>
      <c r="F1851">
        <v>1</v>
      </c>
      <c r="G1851">
        <v>0</v>
      </c>
      <c r="I1851" s="7">
        <f t="shared" si="1007"/>
        <v>1</v>
      </c>
      <c r="J1851">
        <f t="shared" si="1008"/>
        <v>0</v>
      </c>
      <c r="K1851" s="5">
        <f t="shared" si="1009"/>
        <v>0</v>
      </c>
      <c r="L1851" s="5">
        <f t="shared" si="1010"/>
        <v>516</v>
      </c>
      <c r="N1851">
        <f t="shared" ref="N1851" si="1039">$K1850+$K1851-$L1850-$L1851</f>
        <v>-416</v>
      </c>
    </row>
    <row r="1852" spans="1:14" hidden="1" x14ac:dyDescent="0.3">
      <c r="A1852" t="s">
        <v>7</v>
      </c>
      <c r="B1852">
        <v>13</v>
      </c>
      <c r="C1852">
        <v>13</v>
      </c>
      <c r="D1852">
        <v>1067</v>
      </c>
      <c r="E1852">
        <v>426</v>
      </c>
      <c r="F1852">
        <v>1</v>
      </c>
      <c r="G1852">
        <v>0</v>
      </c>
      <c r="I1852" s="7">
        <f t="shared" si="1007"/>
        <v>1</v>
      </c>
      <c r="J1852">
        <f t="shared" si="1008"/>
        <v>0</v>
      </c>
      <c r="K1852" s="5">
        <f t="shared" si="1009"/>
        <v>0</v>
      </c>
      <c r="L1852" s="5">
        <f t="shared" si="1010"/>
        <v>1067</v>
      </c>
    </row>
    <row r="1853" spans="1:14" hidden="1" x14ac:dyDescent="0.3">
      <c r="A1853" t="s">
        <v>8</v>
      </c>
      <c r="B1853">
        <v>13</v>
      </c>
      <c r="C1853">
        <v>13</v>
      </c>
      <c r="D1853">
        <v>125</v>
      </c>
      <c r="E1853">
        <v>426</v>
      </c>
      <c r="F1853">
        <v>1</v>
      </c>
      <c r="G1853">
        <v>0</v>
      </c>
      <c r="I1853" s="7">
        <f t="shared" si="1007"/>
        <v>1</v>
      </c>
      <c r="J1853">
        <f t="shared" si="1008"/>
        <v>0</v>
      </c>
      <c r="K1853" s="5">
        <f t="shared" si="1009"/>
        <v>125</v>
      </c>
      <c r="L1853" s="5">
        <f t="shared" si="1010"/>
        <v>0</v>
      </c>
      <c r="N1853">
        <f t="shared" ref="N1853" si="1040">$K1852+$K1853-$L1852-$L1853</f>
        <v>-942</v>
      </c>
    </row>
    <row r="1854" spans="1:14" x14ac:dyDescent="0.3">
      <c r="A1854" t="s">
        <v>7</v>
      </c>
      <c r="B1854">
        <v>3</v>
      </c>
      <c r="C1854">
        <v>27</v>
      </c>
      <c r="D1854">
        <v>2678</v>
      </c>
      <c r="E1854">
        <v>427</v>
      </c>
      <c r="F1854">
        <v>0</v>
      </c>
      <c r="G1854">
        <v>1</v>
      </c>
      <c r="I1854" s="7">
        <f t="shared" si="1007"/>
        <v>9</v>
      </c>
      <c r="J1854">
        <f t="shared" si="1008"/>
        <v>24</v>
      </c>
      <c r="K1854" s="5">
        <f t="shared" si="1009"/>
        <v>0</v>
      </c>
      <c r="L1854" s="5">
        <f t="shared" si="1010"/>
        <v>2678</v>
      </c>
    </row>
    <row r="1855" spans="1:14" x14ac:dyDescent="0.3">
      <c r="A1855" t="s">
        <v>8</v>
      </c>
      <c r="B1855">
        <v>3</v>
      </c>
      <c r="C1855">
        <v>27</v>
      </c>
      <c r="D1855">
        <v>2699</v>
      </c>
      <c r="E1855">
        <v>427</v>
      </c>
      <c r="F1855">
        <v>0</v>
      </c>
      <c r="G1855">
        <v>1</v>
      </c>
      <c r="I1855" s="7">
        <f t="shared" si="1007"/>
        <v>9</v>
      </c>
      <c r="J1855">
        <f t="shared" si="1008"/>
        <v>24</v>
      </c>
      <c r="K1855" s="5">
        <f t="shared" si="1009"/>
        <v>2699</v>
      </c>
      <c r="L1855" s="5">
        <f t="shared" si="1010"/>
        <v>0</v>
      </c>
      <c r="N1855">
        <f t="shared" ref="N1855" si="1041">$K1854+$K1855-$L1854-$L1855</f>
        <v>21</v>
      </c>
    </row>
    <row r="1856" spans="1:14" x14ac:dyDescent="0.3">
      <c r="A1856" t="s">
        <v>8</v>
      </c>
      <c r="B1856">
        <v>2</v>
      </c>
      <c r="C1856">
        <v>47</v>
      </c>
      <c r="D1856">
        <v>4047</v>
      </c>
      <c r="E1856">
        <v>428</v>
      </c>
      <c r="F1856">
        <v>0</v>
      </c>
      <c r="G1856">
        <v>1</v>
      </c>
      <c r="I1856" s="7">
        <f t="shared" si="1007"/>
        <v>23.5</v>
      </c>
      <c r="J1856">
        <f t="shared" si="1008"/>
        <v>45</v>
      </c>
      <c r="K1856" s="5">
        <f t="shared" si="1009"/>
        <v>4047</v>
      </c>
      <c r="L1856" s="5">
        <f t="shared" si="1010"/>
        <v>0</v>
      </c>
    </row>
    <row r="1857" spans="1:14" x14ac:dyDescent="0.3">
      <c r="A1857" t="s">
        <v>7</v>
      </c>
      <c r="B1857">
        <v>2</v>
      </c>
      <c r="C1857">
        <v>47</v>
      </c>
      <c r="D1857">
        <v>3898</v>
      </c>
      <c r="E1857">
        <v>428</v>
      </c>
      <c r="F1857">
        <v>0</v>
      </c>
      <c r="G1857">
        <v>1</v>
      </c>
      <c r="I1857" s="7">
        <f t="shared" si="1007"/>
        <v>23.5</v>
      </c>
      <c r="J1857">
        <f t="shared" si="1008"/>
        <v>45</v>
      </c>
      <c r="K1857" s="5">
        <f t="shared" si="1009"/>
        <v>0</v>
      </c>
      <c r="L1857" s="5">
        <f t="shared" si="1010"/>
        <v>3898</v>
      </c>
      <c r="N1857">
        <f t="shared" ref="N1857" si="1042">$K1856+$K1857-$L1856-$L1857</f>
        <v>149</v>
      </c>
    </row>
    <row r="1858" spans="1:14" x14ac:dyDescent="0.3">
      <c r="A1858" t="s">
        <v>8</v>
      </c>
      <c r="B1858">
        <v>7</v>
      </c>
      <c r="C1858">
        <v>45</v>
      </c>
      <c r="D1858">
        <v>3868</v>
      </c>
      <c r="E1858">
        <v>429</v>
      </c>
      <c r="F1858">
        <v>0</v>
      </c>
      <c r="G1858">
        <v>1</v>
      </c>
      <c r="I1858" s="7">
        <f t="shared" si="1007"/>
        <v>6.4285714285714288</v>
      </c>
      <c r="J1858">
        <f t="shared" si="1008"/>
        <v>38</v>
      </c>
      <c r="K1858" s="5">
        <f t="shared" si="1009"/>
        <v>3868</v>
      </c>
      <c r="L1858" s="5">
        <f t="shared" si="1010"/>
        <v>0</v>
      </c>
    </row>
    <row r="1859" spans="1:14" x14ac:dyDescent="0.3">
      <c r="A1859" t="s">
        <v>7</v>
      </c>
      <c r="B1859">
        <v>7</v>
      </c>
      <c r="C1859">
        <v>45</v>
      </c>
      <c r="D1859">
        <v>3795</v>
      </c>
      <c r="E1859">
        <v>429</v>
      </c>
      <c r="F1859">
        <v>0</v>
      </c>
      <c r="G1859">
        <v>1</v>
      </c>
      <c r="I1859" s="7">
        <f t="shared" ref="I1859:I1922" si="1043">C1859/B1859</f>
        <v>6.4285714285714288</v>
      </c>
      <c r="J1859">
        <f t="shared" ref="J1859:J1922" si="1044">C1859-B1859</f>
        <v>38</v>
      </c>
      <c r="K1859" s="5">
        <f t="shared" ref="K1859:K1922" si="1045">IF($A1859="Hungarian",$D1859,0)</f>
        <v>0</v>
      </c>
      <c r="L1859" s="5">
        <f t="shared" ref="L1859:L1922" si="1046">IF($A1859="Vickrey Auction",$D1859,0)</f>
        <v>3795</v>
      </c>
      <c r="N1859">
        <f t="shared" ref="N1859" si="1047">$K1858+$K1859-$L1858-$L1859</f>
        <v>73</v>
      </c>
    </row>
    <row r="1860" spans="1:14" hidden="1" x14ac:dyDescent="0.3">
      <c r="A1860" t="s">
        <v>8</v>
      </c>
      <c r="B1860">
        <v>18</v>
      </c>
      <c r="C1860">
        <v>26</v>
      </c>
      <c r="D1860">
        <v>960</v>
      </c>
      <c r="E1860">
        <v>430</v>
      </c>
      <c r="F1860">
        <v>1</v>
      </c>
      <c r="G1860">
        <v>0</v>
      </c>
      <c r="I1860" s="7">
        <f t="shared" si="1043"/>
        <v>1.4444444444444444</v>
      </c>
      <c r="J1860">
        <f t="shared" si="1044"/>
        <v>8</v>
      </c>
      <c r="K1860" s="5">
        <f t="shared" si="1045"/>
        <v>960</v>
      </c>
      <c r="L1860" s="5">
        <f t="shared" si="1046"/>
        <v>0</v>
      </c>
    </row>
    <row r="1861" spans="1:14" hidden="1" x14ac:dyDescent="0.3">
      <c r="A1861" t="s">
        <v>7</v>
      </c>
      <c r="B1861">
        <v>18</v>
      </c>
      <c r="C1861">
        <v>26</v>
      </c>
      <c r="D1861">
        <v>1987</v>
      </c>
      <c r="E1861">
        <v>430</v>
      </c>
      <c r="F1861">
        <v>1</v>
      </c>
      <c r="G1861">
        <v>0</v>
      </c>
      <c r="I1861" s="7">
        <f t="shared" si="1043"/>
        <v>1.4444444444444444</v>
      </c>
      <c r="J1861">
        <f t="shared" si="1044"/>
        <v>8</v>
      </c>
      <c r="K1861" s="5">
        <f t="shared" si="1045"/>
        <v>0</v>
      </c>
      <c r="L1861" s="5">
        <f t="shared" si="1046"/>
        <v>1987</v>
      </c>
      <c r="N1861">
        <f t="shared" ref="N1861" si="1048">$K1860+$K1861-$L1860-$L1861</f>
        <v>-1027</v>
      </c>
    </row>
    <row r="1862" spans="1:14" hidden="1" x14ac:dyDescent="0.3">
      <c r="A1862" t="s">
        <v>8</v>
      </c>
      <c r="B1862">
        <v>36</v>
      </c>
      <c r="C1862">
        <v>47</v>
      </c>
      <c r="D1862">
        <v>1185</v>
      </c>
      <c r="E1862">
        <v>431</v>
      </c>
      <c r="F1862">
        <v>1</v>
      </c>
      <c r="G1862">
        <v>0</v>
      </c>
      <c r="I1862" s="7">
        <f t="shared" si="1043"/>
        <v>1.3055555555555556</v>
      </c>
      <c r="J1862">
        <f t="shared" si="1044"/>
        <v>11</v>
      </c>
      <c r="K1862" s="5">
        <f t="shared" si="1045"/>
        <v>1185</v>
      </c>
      <c r="L1862" s="5">
        <f t="shared" si="1046"/>
        <v>0</v>
      </c>
    </row>
    <row r="1863" spans="1:14" hidden="1" x14ac:dyDescent="0.3">
      <c r="A1863" t="s">
        <v>7</v>
      </c>
      <c r="B1863">
        <v>36</v>
      </c>
      <c r="C1863">
        <v>47</v>
      </c>
      <c r="D1863">
        <v>3341</v>
      </c>
      <c r="E1863">
        <v>431</v>
      </c>
      <c r="F1863">
        <v>1</v>
      </c>
      <c r="G1863">
        <v>0</v>
      </c>
      <c r="I1863" s="7">
        <f t="shared" si="1043"/>
        <v>1.3055555555555556</v>
      </c>
      <c r="J1863">
        <f t="shared" si="1044"/>
        <v>11</v>
      </c>
      <c r="K1863" s="5">
        <f t="shared" si="1045"/>
        <v>0</v>
      </c>
      <c r="L1863" s="5">
        <f t="shared" si="1046"/>
        <v>3341</v>
      </c>
      <c r="N1863">
        <f t="shared" ref="N1863" si="1049">$K1862+$K1863-$L1862-$L1863</f>
        <v>-2156</v>
      </c>
    </row>
    <row r="1864" spans="1:14" hidden="1" x14ac:dyDescent="0.3">
      <c r="A1864" t="s">
        <v>7</v>
      </c>
      <c r="B1864">
        <v>25</v>
      </c>
      <c r="C1864">
        <v>40</v>
      </c>
      <c r="D1864">
        <v>3044</v>
      </c>
      <c r="E1864">
        <v>432</v>
      </c>
      <c r="F1864">
        <v>1</v>
      </c>
      <c r="G1864">
        <v>0</v>
      </c>
      <c r="I1864" s="7">
        <f t="shared" si="1043"/>
        <v>1.6</v>
      </c>
      <c r="J1864">
        <f t="shared" si="1044"/>
        <v>15</v>
      </c>
      <c r="K1864" s="5">
        <f t="shared" si="1045"/>
        <v>0</v>
      </c>
      <c r="L1864" s="5">
        <f t="shared" si="1046"/>
        <v>3044</v>
      </c>
    </row>
    <row r="1865" spans="1:14" hidden="1" x14ac:dyDescent="0.3">
      <c r="A1865" t="s">
        <v>8</v>
      </c>
      <c r="B1865">
        <v>25</v>
      </c>
      <c r="C1865">
        <v>40</v>
      </c>
      <c r="D1865">
        <v>1838</v>
      </c>
      <c r="E1865">
        <v>432</v>
      </c>
      <c r="F1865">
        <v>1</v>
      </c>
      <c r="G1865">
        <v>0</v>
      </c>
      <c r="I1865" s="7">
        <f t="shared" si="1043"/>
        <v>1.6</v>
      </c>
      <c r="J1865">
        <f t="shared" si="1044"/>
        <v>15</v>
      </c>
      <c r="K1865" s="5">
        <f t="shared" si="1045"/>
        <v>1838</v>
      </c>
      <c r="L1865" s="5">
        <f t="shared" si="1046"/>
        <v>0</v>
      </c>
      <c r="N1865">
        <f t="shared" ref="N1865" si="1050">$K1864+$K1865-$L1864-$L1865</f>
        <v>-1206</v>
      </c>
    </row>
    <row r="1866" spans="1:14" hidden="1" x14ac:dyDescent="0.3">
      <c r="A1866" t="s">
        <v>7</v>
      </c>
      <c r="B1866">
        <v>6</v>
      </c>
      <c r="C1866">
        <v>6</v>
      </c>
      <c r="D1866">
        <v>594</v>
      </c>
      <c r="E1866">
        <v>433</v>
      </c>
      <c r="F1866">
        <v>1</v>
      </c>
      <c r="G1866">
        <v>0</v>
      </c>
      <c r="I1866" s="7">
        <f t="shared" si="1043"/>
        <v>1</v>
      </c>
      <c r="J1866">
        <f t="shared" si="1044"/>
        <v>0</v>
      </c>
      <c r="K1866" s="5">
        <f t="shared" si="1045"/>
        <v>0</v>
      </c>
      <c r="L1866" s="5">
        <f t="shared" si="1046"/>
        <v>594</v>
      </c>
    </row>
    <row r="1867" spans="1:14" hidden="1" x14ac:dyDescent="0.3">
      <c r="A1867" t="s">
        <v>8</v>
      </c>
      <c r="B1867">
        <v>6</v>
      </c>
      <c r="C1867">
        <v>6</v>
      </c>
      <c r="D1867">
        <v>84</v>
      </c>
      <c r="E1867">
        <v>433</v>
      </c>
      <c r="F1867">
        <v>1</v>
      </c>
      <c r="G1867">
        <v>0</v>
      </c>
      <c r="I1867" s="7">
        <f t="shared" si="1043"/>
        <v>1</v>
      </c>
      <c r="J1867">
        <f t="shared" si="1044"/>
        <v>0</v>
      </c>
      <c r="K1867" s="5">
        <f t="shared" si="1045"/>
        <v>84</v>
      </c>
      <c r="L1867" s="5">
        <f t="shared" si="1046"/>
        <v>0</v>
      </c>
      <c r="N1867">
        <f t="shared" ref="N1867" si="1051">$K1866+$K1867-$L1866-$L1867</f>
        <v>-510</v>
      </c>
    </row>
    <row r="1868" spans="1:14" hidden="1" x14ac:dyDescent="0.3">
      <c r="A1868" t="s">
        <v>7</v>
      </c>
      <c r="B1868">
        <v>8</v>
      </c>
      <c r="C1868">
        <v>15</v>
      </c>
      <c r="D1868">
        <v>1262</v>
      </c>
      <c r="E1868">
        <v>434</v>
      </c>
      <c r="F1868">
        <v>1</v>
      </c>
      <c r="G1868">
        <v>0</v>
      </c>
      <c r="I1868" s="7">
        <f t="shared" si="1043"/>
        <v>1.875</v>
      </c>
      <c r="J1868">
        <f t="shared" si="1044"/>
        <v>7</v>
      </c>
      <c r="K1868" s="5">
        <f t="shared" si="1045"/>
        <v>0</v>
      </c>
      <c r="L1868" s="5">
        <f t="shared" si="1046"/>
        <v>1262</v>
      </c>
    </row>
    <row r="1869" spans="1:14" hidden="1" x14ac:dyDescent="0.3">
      <c r="A1869" t="s">
        <v>8</v>
      </c>
      <c r="B1869">
        <v>8</v>
      </c>
      <c r="C1869">
        <v>15</v>
      </c>
      <c r="D1869">
        <v>682</v>
      </c>
      <c r="E1869">
        <v>434</v>
      </c>
      <c r="F1869">
        <v>1</v>
      </c>
      <c r="G1869">
        <v>0</v>
      </c>
      <c r="I1869" s="7">
        <f t="shared" si="1043"/>
        <v>1.875</v>
      </c>
      <c r="J1869">
        <f t="shared" si="1044"/>
        <v>7</v>
      </c>
      <c r="K1869" s="5">
        <f t="shared" si="1045"/>
        <v>682</v>
      </c>
      <c r="L1869" s="5">
        <f t="shared" si="1046"/>
        <v>0</v>
      </c>
      <c r="N1869">
        <f t="shared" ref="N1869" si="1052">$K1868+$K1869-$L1868-$L1869</f>
        <v>-580</v>
      </c>
    </row>
    <row r="1870" spans="1:14" hidden="1" x14ac:dyDescent="0.3">
      <c r="A1870" t="s">
        <v>7</v>
      </c>
      <c r="B1870">
        <v>38</v>
      </c>
      <c r="C1870">
        <v>38</v>
      </c>
      <c r="D1870">
        <v>2998</v>
      </c>
      <c r="E1870">
        <v>435</v>
      </c>
      <c r="F1870">
        <v>1</v>
      </c>
      <c r="G1870">
        <v>0</v>
      </c>
      <c r="I1870" s="7">
        <f t="shared" si="1043"/>
        <v>1</v>
      </c>
      <c r="J1870">
        <f t="shared" si="1044"/>
        <v>0</v>
      </c>
      <c r="K1870" s="5">
        <f t="shared" si="1045"/>
        <v>0</v>
      </c>
      <c r="L1870" s="5">
        <f t="shared" si="1046"/>
        <v>2998</v>
      </c>
    </row>
    <row r="1871" spans="1:14" hidden="1" x14ac:dyDescent="0.3">
      <c r="A1871" t="s">
        <v>8</v>
      </c>
      <c r="B1871">
        <v>38</v>
      </c>
      <c r="C1871">
        <v>38</v>
      </c>
      <c r="D1871">
        <v>176</v>
      </c>
      <c r="E1871">
        <v>435</v>
      </c>
      <c r="F1871">
        <v>1</v>
      </c>
      <c r="G1871">
        <v>0</v>
      </c>
      <c r="I1871" s="7">
        <f t="shared" si="1043"/>
        <v>1</v>
      </c>
      <c r="J1871">
        <f t="shared" si="1044"/>
        <v>0</v>
      </c>
      <c r="K1871" s="5">
        <f t="shared" si="1045"/>
        <v>176</v>
      </c>
      <c r="L1871" s="5">
        <f t="shared" si="1046"/>
        <v>0</v>
      </c>
      <c r="N1871">
        <f t="shared" ref="N1871" si="1053">$K1870+$K1871-$L1870-$L1871</f>
        <v>-2822</v>
      </c>
    </row>
    <row r="1872" spans="1:14" hidden="1" x14ac:dyDescent="0.3">
      <c r="A1872" t="s">
        <v>8</v>
      </c>
      <c r="B1872">
        <v>25</v>
      </c>
      <c r="C1872">
        <v>46</v>
      </c>
      <c r="D1872">
        <v>2470</v>
      </c>
      <c r="E1872">
        <v>436</v>
      </c>
      <c r="F1872">
        <v>1</v>
      </c>
      <c r="G1872">
        <v>0</v>
      </c>
      <c r="I1872" s="7">
        <f t="shared" si="1043"/>
        <v>1.84</v>
      </c>
      <c r="J1872">
        <f t="shared" si="1044"/>
        <v>21</v>
      </c>
      <c r="K1872" s="5">
        <f t="shared" si="1045"/>
        <v>2470</v>
      </c>
      <c r="L1872" s="5">
        <f t="shared" si="1046"/>
        <v>0</v>
      </c>
    </row>
    <row r="1873" spans="1:14" hidden="1" x14ac:dyDescent="0.3">
      <c r="A1873" t="s">
        <v>7</v>
      </c>
      <c r="B1873">
        <v>25</v>
      </c>
      <c r="C1873">
        <v>46</v>
      </c>
      <c r="D1873">
        <v>3087</v>
      </c>
      <c r="E1873">
        <v>436</v>
      </c>
      <c r="F1873">
        <v>1</v>
      </c>
      <c r="G1873">
        <v>0</v>
      </c>
      <c r="I1873" s="7">
        <f t="shared" si="1043"/>
        <v>1.84</v>
      </c>
      <c r="J1873">
        <f t="shared" si="1044"/>
        <v>21</v>
      </c>
      <c r="K1873" s="5">
        <f t="shared" si="1045"/>
        <v>0</v>
      </c>
      <c r="L1873" s="5">
        <f t="shared" si="1046"/>
        <v>3087</v>
      </c>
      <c r="N1873">
        <f t="shared" ref="N1873" si="1054">$K1872+$K1873-$L1872-$L1873</f>
        <v>-617</v>
      </c>
    </row>
    <row r="1874" spans="1:14" hidden="1" x14ac:dyDescent="0.3">
      <c r="A1874" t="s">
        <v>7</v>
      </c>
      <c r="B1874">
        <v>23</v>
      </c>
      <c r="C1874">
        <v>44</v>
      </c>
      <c r="D1874">
        <v>3033</v>
      </c>
      <c r="E1874">
        <v>437</v>
      </c>
      <c r="F1874">
        <v>1</v>
      </c>
      <c r="G1874">
        <v>0</v>
      </c>
      <c r="I1874" s="7">
        <f t="shared" si="1043"/>
        <v>1.9130434782608696</v>
      </c>
      <c r="J1874">
        <f t="shared" si="1044"/>
        <v>21</v>
      </c>
      <c r="K1874" s="5">
        <f t="shared" si="1045"/>
        <v>0</v>
      </c>
      <c r="L1874" s="5">
        <f t="shared" si="1046"/>
        <v>3033</v>
      </c>
    </row>
    <row r="1875" spans="1:14" hidden="1" x14ac:dyDescent="0.3">
      <c r="A1875" t="s">
        <v>8</v>
      </c>
      <c r="B1875">
        <v>23</v>
      </c>
      <c r="C1875">
        <v>44</v>
      </c>
      <c r="D1875">
        <v>1964</v>
      </c>
      <c r="E1875">
        <v>437</v>
      </c>
      <c r="F1875">
        <v>1</v>
      </c>
      <c r="G1875">
        <v>0</v>
      </c>
      <c r="I1875" s="7">
        <f t="shared" si="1043"/>
        <v>1.9130434782608696</v>
      </c>
      <c r="J1875">
        <f t="shared" si="1044"/>
        <v>21</v>
      </c>
      <c r="K1875" s="5">
        <f t="shared" si="1045"/>
        <v>1964</v>
      </c>
      <c r="L1875" s="5">
        <f t="shared" si="1046"/>
        <v>0</v>
      </c>
      <c r="N1875">
        <f t="shared" ref="N1875" si="1055">$K1874+$K1875-$L1874-$L1875</f>
        <v>-1069</v>
      </c>
    </row>
    <row r="1876" spans="1:14" hidden="1" x14ac:dyDescent="0.3">
      <c r="A1876" t="s">
        <v>8</v>
      </c>
      <c r="B1876">
        <v>17</v>
      </c>
      <c r="C1876">
        <v>31</v>
      </c>
      <c r="D1876">
        <v>1562</v>
      </c>
      <c r="E1876">
        <v>438</v>
      </c>
      <c r="F1876">
        <v>1</v>
      </c>
      <c r="G1876">
        <v>0</v>
      </c>
      <c r="I1876" s="7">
        <f t="shared" si="1043"/>
        <v>1.8235294117647058</v>
      </c>
      <c r="J1876">
        <f t="shared" si="1044"/>
        <v>14</v>
      </c>
      <c r="K1876" s="5">
        <f t="shared" si="1045"/>
        <v>1562</v>
      </c>
      <c r="L1876" s="5">
        <f t="shared" si="1046"/>
        <v>0</v>
      </c>
    </row>
    <row r="1877" spans="1:14" hidden="1" x14ac:dyDescent="0.3">
      <c r="A1877" t="s">
        <v>7</v>
      </c>
      <c r="B1877">
        <v>17</v>
      </c>
      <c r="C1877">
        <v>31</v>
      </c>
      <c r="D1877">
        <v>2352</v>
      </c>
      <c r="E1877">
        <v>438</v>
      </c>
      <c r="F1877">
        <v>1</v>
      </c>
      <c r="G1877">
        <v>0</v>
      </c>
      <c r="I1877" s="7">
        <f t="shared" si="1043"/>
        <v>1.8235294117647058</v>
      </c>
      <c r="J1877">
        <f t="shared" si="1044"/>
        <v>14</v>
      </c>
      <c r="K1877" s="5">
        <f t="shared" si="1045"/>
        <v>0</v>
      </c>
      <c r="L1877" s="5">
        <f t="shared" si="1046"/>
        <v>2352</v>
      </c>
      <c r="N1877">
        <f t="shared" ref="N1877" si="1056">$K1876+$K1877-$L1876-$L1877</f>
        <v>-790</v>
      </c>
    </row>
    <row r="1878" spans="1:14" hidden="1" x14ac:dyDescent="0.3">
      <c r="A1878" t="s">
        <v>8</v>
      </c>
      <c r="B1878">
        <v>5</v>
      </c>
      <c r="C1878">
        <v>5</v>
      </c>
      <c r="D1878">
        <v>154</v>
      </c>
      <c r="E1878">
        <v>439</v>
      </c>
      <c r="F1878">
        <v>1</v>
      </c>
      <c r="G1878">
        <v>0</v>
      </c>
      <c r="I1878" s="7">
        <f t="shared" si="1043"/>
        <v>1</v>
      </c>
      <c r="J1878">
        <f t="shared" si="1044"/>
        <v>0</v>
      </c>
      <c r="K1878" s="5">
        <f t="shared" si="1045"/>
        <v>154</v>
      </c>
      <c r="L1878" s="5">
        <f t="shared" si="1046"/>
        <v>0</v>
      </c>
    </row>
    <row r="1879" spans="1:14" hidden="1" x14ac:dyDescent="0.3">
      <c r="A1879" t="s">
        <v>7</v>
      </c>
      <c r="B1879">
        <v>5</v>
      </c>
      <c r="C1879">
        <v>5</v>
      </c>
      <c r="D1879">
        <v>425</v>
      </c>
      <c r="E1879">
        <v>439</v>
      </c>
      <c r="F1879">
        <v>1</v>
      </c>
      <c r="G1879">
        <v>0</v>
      </c>
      <c r="I1879" s="7">
        <f t="shared" si="1043"/>
        <v>1</v>
      </c>
      <c r="J1879">
        <f t="shared" si="1044"/>
        <v>0</v>
      </c>
      <c r="K1879" s="5">
        <f t="shared" si="1045"/>
        <v>0</v>
      </c>
      <c r="L1879" s="5">
        <f t="shared" si="1046"/>
        <v>425</v>
      </c>
      <c r="N1879">
        <f t="shared" ref="N1879" si="1057">$K1878+$K1879-$L1878-$L1879</f>
        <v>-271</v>
      </c>
    </row>
    <row r="1880" spans="1:14" hidden="1" x14ac:dyDescent="0.3">
      <c r="A1880" t="s">
        <v>8</v>
      </c>
      <c r="B1880">
        <v>31</v>
      </c>
      <c r="C1880">
        <v>41</v>
      </c>
      <c r="D1880">
        <v>1170</v>
      </c>
      <c r="E1880">
        <v>440</v>
      </c>
      <c r="F1880">
        <v>1</v>
      </c>
      <c r="G1880">
        <v>0</v>
      </c>
      <c r="I1880" s="7">
        <f t="shared" si="1043"/>
        <v>1.3225806451612903</v>
      </c>
      <c r="J1880">
        <f t="shared" si="1044"/>
        <v>10</v>
      </c>
      <c r="K1880" s="5">
        <f t="shared" si="1045"/>
        <v>1170</v>
      </c>
      <c r="L1880" s="5">
        <f t="shared" si="1046"/>
        <v>0</v>
      </c>
    </row>
    <row r="1881" spans="1:14" hidden="1" x14ac:dyDescent="0.3">
      <c r="A1881" t="s">
        <v>7</v>
      </c>
      <c r="B1881">
        <v>31</v>
      </c>
      <c r="C1881">
        <v>41</v>
      </c>
      <c r="D1881">
        <v>3457</v>
      </c>
      <c r="E1881">
        <v>440</v>
      </c>
      <c r="F1881">
        <v>1</v>
      </c>
      <c r="G1881">
        <v>0</v>
      </c>
      <c r="I1881" s="7">
        <f t="shared" si="1043"/>
        <v>1.3225806451612903</v>
      </c>
      <c r="J1881">
        <f t="shared" si="1044"/>
        <v>10</v>
      </c>
      <c r="K1881" s="5">
        <f t="shared" si="1045"/>
        <v>0</v>
      </c>
      <c r="L1881" s="5">
        <f t="shared" si="1046"/>
        <v>3457</v>
      </c>
      <c r="N1881">
        <f t="shared" ref="N1881" si="1058">$K1880+$K1881-$L1880-$L1881</f>
        <v>-2287</v>
      </c>
    </row>
    <row r="1882" spans="1:14" hidden="1" x14ac:dyDescent="0.3">
      <c r="A1882" t="s">
        <v>7</v>
      </c>
      <c r="B1882">
        <v>28</v>
      </c>
      <c r="C1882">
        <v>28</v>
      </c>
      <c r="D1882">
        <v>2084</v>
      </c>
      <c r="E1882">
        <v>441</v>
      </c>
      <c r="F1882">
        <v>1</v>
      </c>
      <c r="G1882">
        <v>0</v>
      </c>
      <c r="I1882" s="7">
        <f t="shared" si="1043"/>
        <v>1</v>
      </c>
      <c r="J1882">
        <f t="shared" si="1044"/>
        <v>0</v>
      </c>
      <c r="K1882" s="5">
        <f t="shared" si="1045"/>
        <v>0</v>
      </c>
      <c r="L1882" s="5">
        <f t="shared" si="1046"/>
        <v>2084</v>
      </c>
    </row>
    <row r="1883" spans="1:14" hidden="1" x14ac:dyDescent="0.3">
      <c r="A1883" t="s">
        <v>8</v>
      </c>
      <c r="B1883">
        <v>28</v>
      </c>
      <c r="C1883">
        <v>28</v>
      </c>
      <c r="D1883">
        <v>185</v>
      </c>
      <c r="E1883">
        <v>441</v>
      </c>
      <c r="F1883">
        <v>1</v>
      </c>
      <c r="G1883">
        <v>0</v>
      </c>
      <c r="I1883" s="7">
        <f t="shared" si="1043"/>
        <v>1</v>
      </c>
      <c r="J1883">
        <f t="shared" si="1044"/>
        <v>0</v>
      </c>
      <c r="K1883" s="5">
        <f t="shared" si="1045"/>
        <v>185</v>
      </c>
      <c r="L1883" s="5">
        <f t="shared" si="1046"/>
        <v>0</v>
      </c>
      <c r="N1883">
        <f t="shared" ref="N1883" si="1059">$K1882+$K1883-$L1882-$L1883</f>
        <v>-1899</v>
      </c>
    </row>
    <row r="1884" spans="1:14" x14ac:dyDescent="0.3">
      <c r="A1884" t="s">
        <v>7</v>
      </c>
      <c r="B1884">
        <v>3</v>
      </c>
      <c r="C1884">
        <v>26</v>
      </c>
      <c r="D1884">
        <v>2534</v>
      </c>
      <c r="E1884">
        <v>442</v>
      </c>
      <c r="F1884">
        <v>0</v>
      </c>
      <c r="G1884">
        <v>1</v>
      </c>
      <c r="I1884" s="7">
        <f t="shared" si="1043"/>
        <v>8.6666666666666661</v>
      </c>
      <c r="J1884">
        <f t="shared" si="1044"/>
        <v>23</v>
      </c>
      <c r="K1884" s="5">
        <f t="shared" si="1045"/>
        <v>0</v>
      </c>
      <c r="L1884" s="5">
        <f t="shared" si="1046"/>
        <v>2534</v>
      </c>
    </row>
    <row r="1885" spans="1:14" x14ac:dyDescent="0.3">
      <c r="A1885" t="s">
        <v>8</v>
      </c>
      <c r="B1885">
        <v>3</v>
      </c>
      <c r="C1885">
        <v>26</v>
      </c>
      <c r="D1885">
        <v>2597</v>
      </c>
      <c r="E1885">
        <v>442</v>
      </c>
      <c r="F1885">
        <v>0</v>
      </c>
      <c r="G1885">
        <v>1</v>
      </c>
      <c r="I1885" s="7">
        <f t="shared" si="1043"/>
        <v>8.6666666666666661</v>
      </c>
      <c r="J1885">
        <f t="shared" si="1044"/>
        <v>23</v>
      </c>
      <c r="K1885" s="5">
        <f t="shared" si="1045"/>
        <v>2597</v>
      </c>
      <c r="L1885" s="5">
        <f t="shared" si="1046"/>
        <v>0</v>
      </c>
      <c r="N1885">
        <f t="shared" ref="N1885" si="1060">$K1884+$K1885-$L1884-$L1885</f>
        <v>63</v>
      </c>
    </row>
    <row r="1886" spans="1:14" hidden="1" x14ac:dyDescent="0.3">
      <c r="A1886" t="s">
        <v>8</v>
      </c>
      <c r="B1886">
        <v>21</v>
      </c>
      <c r="C1886">
        <v>21</v>
      </c>
      <c r="D1886">
        <v>155</v>
      </c>
      <c r="E1886">
        <v>443</v>
      </c>
      <c r="F1886">
        <v>1</v>
      </c>
      <c r="G1886">
        <v>0</v>
      </c>
      <c r="I1886" s="7">
        <f t="shared" si="1043"/>
        <v>1</v>
      </c>
      <c r="J1886">
        <f t="shared" si="1044"/>
        <v>0</v>
      </c>
      <c r="K1886" s="5">
        <f t="shared" si="1045"/>
        <v>155</v>
      </c>
      <c r="L1886" s="5">
        <f t="shared" si="1046"/>
        <v>0</v>
      </c>
    </row>
    <row r="1887" spans="1:14" hidden="1" x14ac:dyDescent="0.3">
      <c r="A1887" t="s">
        <v>7</v>
      </c>
      <c r="B1887">
        <v>21</v>
      </c>
      <c r="C1887">
        <v>21</v>
      </c>
      <c r="D1887">
        <v>1909</v>
      </c>
      <c r="E1887">
        <v>443</v>
      </c>
      <c r="F1887">
        <v>1</v>
      </c>
      <c r="G1887">
        <v>0</v>
      </c>
      <c r="I1887" s="7">
        <f t="shared" si="1043"/>
        <v>1</v>
      </c>
      <c r="J1887">
        <f t="shared" si="1044"/>
        <v>0</v>
      </c>
      <c r="K1887" s="5">
        <f t="shared" si="1045"/>
        <v>0</v>
      </c>
      <c r="L1887" s="5">
        <f t="shared" si="1046"/>
        <v>1909</v>
      </c>
      <c r="N1887">
        <f t="shared" ref="N1887" si="1061">$K1886+$K1887-$L1886-$L1887</f>
        <v>-1754</v>
      </c>
    </row>
    <row r="1888" spans="1:14" hidden="1" x14ac:dyDescent="0.3">
      <c r="A1888" t="s">
        <v>8</v>
      </c>
      <c r="B1888">
        <v>22</v>
      </c>
      <c r="C1888">
        <v>44</v>
      </c>
      <c r="D1888">
        <v>2465</v>
      </c>
      <c r="E1888">
        <v>444</v>
      </c>
      <c r="F1888">
        <v>1</v>
      </c>
      <c r="G1888">
        <v>0</v>
      </c>
      <c r="I1888" s="7">
        <f t="shared" si="1043"/>
        <v>2</v>
      </c>
      <c r="J1888">
        <f t="shared" si="1044"/>
        <v>22</v>
      </c>
      <c r="K1888" s="5">
        <f t="shared" si="1045"/>
        <v>2465</v>
      </c>
      <c r="L1888" s="5">
        <f t="shared" si="1046"/>
        <v>0</v>
      </c>
    </row>
    <row r="1889" spans="1:14" hidden="1" x14ac:dyDescent="0.3">
      <c r="A1889" t="s">
        <v>7</v>
      </c>
      <c r="B1889">
        <v>22</v>
      </c>
      <c r="C1889">
        <v>44</v>
      </c>
      <c r="D1889">
        <v>3563</v>
      </c>
      <c r="E1889">
        <v>444</v>
      </c>
      <c r="F1889">
        <v>1</v>
      </c>
      <c r="G1889">
        <v>0</v>
      </c>
      <c r="I1889" s="7">
        <f t="shared" si="1043"/>
        <v>2</v>
      </c>
      <c r="J1889">
        <f t="shared" si="1044"/>
        <v>22</v>
      </c>
      <c r="K1889" s="5">
        <f t="shared" si="1045"/>
        <v>0</v>
      </c>
      <c r="L1889" s="5">
        <f t="shared" si="1046"/>
        <v>3563</v>
      </c>
      <c r="N1889">
        <f t="shared" ref="N1889" si="1062">$K1888+$K1889-$L1888-$L1889</f>
        <v>-1098</v>
      </c>
    </row>
    <row r="1890" spans="1:14" hidden="1" x14ac:dyDescent="0.3">
      <c r="A1890" t="s">
        <v>8</v>
      </c>
      <c r="B1890">
        <v>35</v>
      </c>
      <c r="C1890">
        <v>35</v>
      </c>
      <c r="D1890">
        <v>159</v>
      </c>
      <c r="E1890">
        <v>445</v>
      </c>
      <c r="F1890">
        <v>1</v>
      </c>
      <c r="G1890">
        <v>0</v>
      </c>
      <c r="I1890" s="7">
        <f t="shared" si="1043"/>
        <v>1</v>
      </c>
      <c r="J1890">
        <f t="shared" si="1044"/>
        <v>0</v>
      </c>
      <c r="K1890" s="5">
        <f t="shared" si="1045"/>
        <v>159</v>
      </c>
      <c r="L1890" s="5">
        <f t="shared" si="1046"/>
        <v>0</v>
      </c>
    </row>
    <row r="1891" spans="1:14" hidden="1" x14ac:dyDescent="0.3">
      <c r="A1891" t="s">
        <v>7</v>
      </c>
      <c r="B1891">
        <v>35</v>
      </c>
      <c r="C1891">
        <v>35</v>
      </c>
      <c r="D1891">
        <v>2759</v>
      </c>
      <c r="E1891">
        <v>445</v>
      </c>
      <c r="F1891">
        <v>1</v>
      </c>
      <c r="G1891">
        <v>0</v>
      </c>
      <c r="I1891" s="7">
        <f t="shared" si="1043"/>
        <v>1</v>
      </c>
      <c r="J1891">
        <f t="shared" si="1044"/>
        <v>0</v>
      </c>
      <c r="K1891" s="5">
        <f t="shared" si="1045"/>
        <v>0</v>
      </c>
      <c r="L1891" s="5">
        <f t="shared" si="1046"/>
        <v>2759</v>
      </c>
      <c r="N1891">
        <f t="shared" ref="N1891" si="1063">$K1890+$K1891-$L1890-$L1891</f>
        <v>-2600</v>
      </c>
    </row>
    <row r="1892" spans="1:14" hidden="1" x14ac:dyDescent="0.3">
      <c r="A1892" t="s">
        <v>7</v>
      </c>
      <c r="B1892">
        <v>20</v>
      </c>
      <c r="C1892">
        <v>20</v>
      </c>
      <c r="D1892">
        <v>1652</v>
      </c>
      <c r="E1892">
        <v>446</v>
      </c>
      <c r="F1892">
        <v>1</v>
      </c>
      <c r="G1892">
        <v>0</v>
      </c>
      <c r="I1892" s="7">
        <f t="shared" si="1043"/>
        <v>1</v>
      </c>
      <c r="J1892">
        <f t="shared" si="1044"/>
        <v>0</v>
      </c>
      <c r="K1892" s="5">
        <f t="shared" si="1045"/>
        <v>0</v>
      </c>
      <c r="L1892" s="5">
        <f t="shared" si="1046"/>
        <v>1652</v>
      </c>
    </row>
    <row r="1893" spans="1:14" hidden="1" x14ac:dyDescent="0.3">
      <c r="A1893" t="s">
        <v>8</v>
      </c>
      <c r="B1893">
        <v>20</v>
      </c>
      <c r="C1893">
        <v>20</v>
      </c>
      <c r="D1893">
        <v>163</v>
      </c>
      <c r="E1893">
        <v>446</v>
      </c>
      <c r="F1893">
        <v>1</v>
      </c>
      <c r="G1893">
        <v>0</v>
      </c>
      <c r="I1893" s="7">
        <f t="shared" si="1043"/>
        <v>1</v>
      </c>
      <c r="J1893">
        <f t="shared" si="1044"/>
        <v>0</v>
      </c>
      <c r="K1893" s="5">
        <f t="shared" si="1045"/>
        <v>163</v>
      </c>
      <c r="L1893" s="5">
        <f t="shared" si="1046"/>
        <v>0</v>
      </c>
      <c r="N1893">
        <f t="shared" ref="N1893" si="1064">$K1892+$K1893-$L1892-$L1893</f>
        <v>-1489</v>
      </c>
    </row>
    <row r="1894" spans="1:14" hidden="1" x14ac:dyDescent="0.3">
      <c r="A1894" t="s">
        <v>8</v>
      </c>
      <c r="B1894">
        <v>32</v>
      </c>
      <c r="C1894">
        <v>32</v>
      </c>
      <c r="D1894">
        <v>157</v>
      </c>
      <c r="E1894">
        <v>447</v>
      </c>
      <c r="F1894">
        <v>1</v>
      </c>
      <c r="G1894">
        <v>0</v>
      </c>
      <c r="I1894" s="7">
        <f t="shared" si="1043"/>
        <v>1</v>
      </c>
      <c r="J1894">
        <f t="shared" si="1044"/>
        <v>0</v>
      </c>
      <c r="K1894" s="5">
        <f t="shared" si="1045"/>
        <v>157</v>
      </c>
      <c r="L1894" s="5">
        <f t="shared" si="1046"/>
        <v>0</v>
      </c>
    </row>
    <row r="1895" spans="1:14" hidden="1" x14ac:dyDescent="0.3">
      <c r="A1895" t="s">
        <v>7</v>
      </c>
      <c r="B1895">
        <v>32</v>
      </c>
      <c r="C1895">
        <v>32</v>
      </c>
      <c r="D1895">
        <v>2533</v>
      </c>
      <c r="E1895">
        <v>447</v>
      </c>
      <c r="F1895">
        <v>1</v>
      </c>
      <c r="G1895">
        <v>0</v>
      </c>
      <c r="I1895" s="7">
        <f t="shared" si="1043"/>
        <v>1</v>
      </c>
      <c r="J1895">
        <f t="shared" si="1044"/>
        <v>0</v>
      </c>
      <c r="K1895" s="5">
        <f t="shared" si="1045"/>
        <v>0</v>
      </c>
      <c r="L1895" s="5">
        <f t="shared" si="1046"/>
        <v>2533</v>
      </c>
      <c r="N1895">
        <f t="shared" ref="N1895" si="1065">$K1894+$K1895-$L1894-$L1895</f>
        <v>-2376</v>
      </c>
    </row>
    <row r="1896" spans="1:14" hidden="1" x14ac:dyDescent="0.3">
      <c r="A1896" t="s">
        <v>8</v>
      </c>
      <c r="B1896">
        <v>7</v>
      </c>
      <c r="C1896">
        <v>11</v>
      </c>
      <c r="D1896">
        <v>485</v>
      </c>
      <c r="E1896">
        <v>448</v>
      </c>
      <c r="F1896">
        <v>1</v>
      </c>
      <c r="G1896">
        <v>0</v>
      </c>
      <c r="I1896" s="7">
        <f t="shared" si="1043"/>
        <v>1.5714285714285714</v>
      </c>
      <c r="J1896">
        <f t="shared" si="1044"/>
        <v>4</v>
      </c>
      <c r="K1896" s="5">
        <f t="shared" si="1045"/>
        <v>485</v>
      </c>
      <c r="L1896" s="5">
        <f t="shared" si="1046"/>
        <v>0</v>
      </c>
    </row>
    <row r="1897" spans="1:14" hidden="1" x14ac:dyDescent="0.3">
      <c r="A1897" t="s">
        <v>7</v>
      </c>
      <c r="B1897">
        <v>7</v>
      </c>
      <c r="C1897">
        <v>11</v>
      </c>
      <c r="D1897">
        <v>812</v>
      </c>
      <c r="E1897">
        <v>448</v>
      </c>
      <c r="F1897">
        <v>1</v>
      </c>
      <c r="G1897">
        <v>0</v>
      </c>
      <c r="I1897" s="7">
        <f t="shared" si="1043"/>
        <v>1.5714285714285714</v>
      </c>
      <c r="J1897">
        <f t="shared" si="1044"/>
        <v>4</v>
      </c>
      <c r="K1897" s="5">
        <f t="shared" si="1045"/>
        <v>0</v>
      </c>
      <c r="L1897" s="5">
        <f t="shared" si="1046"/>
        <v>812</v>
      </c>
      <c r="N1897">
        <f t="shared" ref="N1897" si="1066">$K1896+$K1897-$L1896-$L1897</f>
        <v>-327</v>
      </c>
    </row>
    <row r="1898" spans="1:14" hidden="1" x14ac:dyDescent="0.3">
      <c r="A1898" t="s">
        <v>7</v>
      </c>
      <c r="B1898">
        <v>9</v>
      </c>
      <c r="C1898">
        <v>9</v>
      </c>
      <c r="D1898">
        <v>713</v>
      </c>
      <c r="E1898">
        <v>449</v>
      </c>
      <c r="F1898">
        <v>1</v>
      </c>
      <c r="G1898">
        <v>0</v>
      </c>
      <c r="I1898" s="7">
        <f t="shared" si="1043"/>
        <v>1</v>
      </c>
      <c r="J1898">
        <f t="shared" si="1044"/>
        <v>0</v>
      </c>
      <c r="K1898" s="5">
        <f t="shared" si="1045"/>
        <v>0</v>
      </c>
      <c r="L1898" s="5">
        <f t="shared" si="1046"/>
        <v>713</v>
      </c>
    </row>
    <row r="1899" spans="1:14" hidden="1" x14ac:dyDescent="0.3">
      <c r="A1899" t="s">
        <v>8</v>
      </c>
      <c r="B1899">
        <v>9</v>
      </c>
      <c r="C1899">
        <v>9</v>
      </c>
      <c r="D1899">
        <v>155</v>
      </c>
      <c r="E1899">
        <v>449</v>
      </c>
      <c r="F1899">
        <v>1</v>
      </c>
      <c r="G1899">
        <v>0</v>
      </c>
      <c r="I1899" s="7">
        <f t="shared" si="1043"/>
        <v>1</v>
      </c>
      <c r="J1899">
        <f t="shared" si="1044"/>
        <v>0</v>
      </c>
      <c r="K1899" s="5">
        <f t="shared" si="1045"/>
        <v>155</v>
      </c>
      <c r="L1899" s="5">
        <f t="shared" si="1046"/>
        <v>0</v>
      </c>
      <c r="N1899">
        <f t="shared" ref="N1899" si="1067">$K1898+$K1899-$L1898-$L1899</f>
        <v>-558</v>
      </c>
    </row>
    <row r="1900" spans="1:14" hidden="1" x14ac:dyDescent="0.3">
      <c r="A1900" t="s">
        <v>8</v>
      </c>
      <c r="B1900">
        <v>2</v>
      </c>
      <c r="C1900">
        <v>2</v>
      </c>
      <c r="D1900">
        <v>23</v>
      </c>
      <c r="E1900">
        <v>450</v>
      </c>
      <c r="F1900">
        <v>1</v>
      </c>
      <c r="G1900">
        <v>0</v>
      </c>
      <c r="I1900" s="7">
        <f t="shared" si="1043"/>
        <v>1</v>
      </c>
      <c r="J1900">
        <f t="shared" si="1044"/>
        <v>0</v>
      </c>
      <c r="K1900" s="5">
        <f t="shared" si="1045"/>
        <v>23</v>
      </c>
      <c r="L1900" s="5">
        <f t="shared" si="1046"/>
        <v>0</v>
      </c>
    </row>
    <row r="1901" spans="1:14" hidden="1" x14ac:dyDescent="0.3">
      <c r="A1901" t="s">
        <v>7</v>
      </c>
      <c r="B1901">
        <v>2</v>
      </c>
      <c r="C1901">
        <v>2</v>
      </c>
      <c r="D1901">
        <v>203</v>
      </c>
      <c r="E1901">
        <v>450</v>
      </c>
      <c r="F1901">
        <v>1</v>
      </c>
      <c r="G1901">
        <v>0</v>
      </c>
      <c r="I1901" s="7">
        <f t="shared" si="1043"/>
        <v>1</v>
      </c>
      <c r="J1901">
        <f t="shared" si="1044"/>
        <v>0</v>
      </c>
      <c r="K1901" s="5">
        <f t="shared" si="1045"/>
        <v>0</v>
      </c>
      <c r="L1901" s="5">
        <f t="shared" si="1046"/>
        <v>203</v>
      </c>
      <c r="N1901">
        <f t="shared" ref="N1901" si="1068">$K1900+$K1901-$L1900-$L1901</f>
        <v>-180</v>
      </c>
    </row>
    <row r="1902" spans="1:14" x14ac:dyDescent="0.3">
      <c r="A1902" t="s">
        <v>7</v>
      </c>
      <c r="B1902">
        <v>3</v>
      </c>
      <c r="C1902">
        <v>38</v>
      </c>
      <c r="D1902">
        <v>3513</v>
      </c>
      <c r="E1902">
        <v>451</v>
      </c>
      <c r="F1902">
        <v>0</v>
      </c>
      <c r="G1902">
        <v>1</v>
      </c>
      <c r="I1902" s="7">
        <f t="shared" si="1043"/>
        <v>12.666666666666666</v>
      </c>
      <c r="J1902">
        <f t="shared" si="1044"/>
        <v>35</v>
      </c>
      <c r="K1902" s="5">
        <f t="shared" si="1045"/>
        <v>0</v>
      </c>
      <c r="L1902" s="5">
        <f t="shared" si="1046"/>
        <v>3513</v>
      </c>
    </row>
    <row r="1903" spans="1:14" x14ac:dyDescent="0.3">
      <c r="A1903" t="s">
        <v>8</v>
      </c>
      <c r="B1903">
        <v>3</v>
      </c>
      <c r="C1903">
        <v>38</v>
      </c>
      <c r="D1903">
        <v>3552</v>
      </c>
      <c r="E1903">
        <v>451</v>
      </c>
      <c r="F1903">
        <v>0</v>
      </c>
      <c r="G1903">
        <v>1</v>
      </c>
      <c r="I1903" s="7">
        <f t="shared" si="1043"/>
        <v>12.666666666666666</v>
      </c>
      <c r="J1903">
        <f t="shared" si="1044"/>
        <v>35</v>
      </c>
      <c r="K1903" s="5">
        <f t="shared" si="1045"/>
        <v>3552</v>
      </c>
      <c r="L1903" s="5">
        <f t="shared" si="1046"/>
        <v>0</v>
      </c>
      <c r="N1903">
        <f t="shared" ref="N1903" si="1069">$K1902+$K1903-$L1902-$L1903</f>
        <v>39</v>
      </c>
    </row>
    <row r="1904" spans="1:14" hidden="1" x14ac:dyDescent="0.3">
      <c r="A1904" t="s">
        <v>7</v>
      </c>
      <c r="B1904">
        <v>34</v>
      </c>
      <c r="C1904">
        <v>34</v>
      </c>
      <c r="D1904">
        <v>2693</v>
      </c>
      <c r="E1904">
        <v>452</v>
      </c>
      <c r="F1904">
        <v>1</v>
      </c>
      <c r="G1904">
        <v>0</v>
      </c>
      <c r="I1904" s="7">
        <f t="shared" si="1043"/>
        <v>1</v>
      </c>
      <c r="J1904">
        <f t="shared" si="1044"/>
        <v>0</v>
      </c>
      <c r="K1904" s="5">
        <f t="shared" si="1045"/>
        <v>0</v>
      </c>
      <c r="L1904" s="5">
        <f t="shared" si="1046"/>
        <v>2693</v>
      </c>
    </row>
    <row r="1905" spans="1:14" hidden="1" x14ac:dyDescent="0.3">
      <c r="A1905" t="s">
        <v>8</v>
      </c>
      <c r="B1905">
        <v>34</v>
      </c>
      <c r="C1905">
        <v>34</v>
      </c>
      <c r="D1905">
        <v>150</v>
      </c>
      <c r="E1905">
        <v>452</v>
      </c>
      <c r="F1905">
        <v>1</v>
      </c>
      <c r="G1905">
        <v>0</v>
      </c>
      <c r="I1905" s="7">
        <f t="shared" si="1043"/>
        <v>1</v>
      </c>
      <c r="J1905">
        <f t="shared" si="1044"/>
        <v>0</v>
      </c>
      <c r="K1905" s="5">
        <f t="shared" si="1045"/>
        <v>150</v>
      </c>
      <c r="L1905" s="5">
        <f t="shared" si="1046"/>
        <v>0</v>
      </c>
      <c r="N1905">
        <f t="shared" ref="N1905" si="1070">$K1904+$K1905-$L1904-$L1905</f>
        <v>-2543</v>
      </c>
    </row>
    <row r="1906" spans="1:14" hidden="1" x14ac:dyDescent="0.3">
      <c r="A1906" t="s">
        <v>7</v>
      </c>
      <c r="B1906">
        <v>17</v>
      </c>
      <c r="C1906">
        <v>17</v>
      </c>
      <c r="D1906">
        <v>1495</v>
      </c>
      <c r="E1906">
        <v>453</v>
      </c>
      <c r="F1906">
        <v>1</v>
      </c>
      <c r="G1906">
        <v>0</v>
      </c>
      <c r="I1906" s="7">
        <f t="shared" si="1043"/>
        <v>1</v>
      </c>
      <c r="J1906">
        <f t="shared" si="1044"/>
        <v>0</v>
      </c>
      <c r="K1906" s="5">
        <f t="shared" si="1045"/>
        <v>0</v>
      </c>
      <c r="L1906" s="5">
        <f t="shared" si="1046"/>
        <v>1495</v>
      </c>
    </row>
    <row r="1907" spans="1:14" hidden="1" x14ac:dyDescent="0.3">
      <c r="A1907" t="s">
        <v>8</v>
      </c>
      <c r="B1907">
        <v>17</v>
      </c>
      <c r="C1907">
        <v>17</v>
      </c>
      <c r="D1907">
        <v>115</v>
      </c>
      <c r="E1907">
        <v>453</v>
      </c>
      <c r="F1907">
        <v>1</v>
      </c>
      <c r="G1907">
        <v>0</v>
      </c>
      <c r="I1907" s="7">
        <f t="shared" si="1043"/>
        <v>1</v>
      </c>
      <c r="J1907">
        <f t="shared" si="1044"/>
        <v>0</v>
      </c>
      <c r="K1907" s="5">
        <f t="shared" si="1045"/>
        <v>115</v>
      </c>
      <c r="L1907" s="5">
        <f t="shared" si="1046"/>
        <v>0</v>
      </c>
      <c r="N1907">
        <f t="shared" ref="N1907" si="1071">$K1906+$K1907-$L1906-$L1907</f>
        <v>-1380</v>
      </c>
    </row>
    <row r="1908" spans="1:14" hidden="1" x14ac:dyDescent="0.3">
      <c r="A1908" t="s">
        <v>7</v>
      </c>
      <c r="B1908">
        <v>23</v>
      </c>
      <c r="C1908">
        <v>23</v>
      </c>
      <c r="D1908">
        <v>2025</v>
      </c>
      <c r="E1908">
        <v>454</v>
      </c>
      <c r="F1908">
        <v>1</v>
      </c>
      <c r="G1908">
        <v>0</v>
      </c>
      <c r="I1908" s="7">
        <f t="shared" si="1043"/>
        <v>1</v>
      </c>
      <c r="J1908">
        <f t="shared" si="1044"/>
        <v>0</v>
      </c>
      <c r="K1908" s="5">
        <f t="shared" si="1045"/>
        <v>0</v>
      </c>
      <c r="L1908" s="5">
        <f t="shared" si="1046"/>
        <v>2025</v>
      </c>
    </row>
    <row r="1909" spans="1:14" hidden="1" x14ac:dyDescent="0.3">
      <c r="A1909" t="s">
        <v>8</v>
      </c>
      <c r="B1909">
        <v>23</v>
      </c>
      <c r="C1909">
        <v>23</v>
      </c>
      <c r="D1909">
        <v>124</v>
      </c>
      <c r="E1909">
        <v>454</v>
      </c>
      <c r="F1909">
        <v>1</v>
      </c>
      <c r="G1909">
        <v>0</v>
      </c>
      <c r="I1909" s="7">
        <f t="shared" si="1043"/>
        <v>1</v>
      </c>
      <c r="J1909">
        <f t="shared" si="1044"/>
        <v>0</v>
      </c>
      <c r="K1909" s="5">
        <f t="shared" si="1045"/>
        <v>124</v>
      </c>
      <c r="L1909" s="5">
        <f t="shared" si="1046"/>
        <v>0</v>
      </c>
      <c r="N1909">
        <f t="shared" ref="N1909" si="1072">$K1908+$K1909-$L1908-$L1909</f>
        <v>-1901</v>
      </c>
    </row>
    <row r="1910" spans="1:14" hidden="1" x14ac:dyDescent="0.3">
      <c r="A1910" t="s">
        <v>8</v>
      </c>
      <c r="B1910">
        <v>44</v>
      </c>
      <c r="C1910">
        <v>44</v>
      </c>
      <c r="D1910">
        <v>184</v>
      </c>
      <c r="E1910">
        <v>455</v>
      </c>
      <c r="F1910">
        <v>1</v>
      </c>
      <c r="G1910">
        <v>0</v>
      </c>
      <c r="I1910" s="7">
        <f t="shared" si="1043"/>
        <v>1</v>
      </c>
      <c r="J1910">
        <f t="shared" si="1044"/>
        <v>0</v>
      </c>
      <c r="K1910" s="5">
        <f t="shared" si="1045"/>
        <v>184</v>
      </c>
      <c r="L1910" s="5">
        <f t="shared" si="1046"/>
        <v>0</v>
      </c>
    </row>
    <row r="1911" spans="1:14" hidden="1" x14ac:dyDescent="0.3">
      <c r="A1911" t="s">
        <v>7</v>
      </c>
      <c r="B1911">
        <v>44</v>
      </c>
      <c r="C1911">
        <v>44</v>
      </c>
      <c r="D1911">
        <v>3543</v>
      </c>
      <c r="E1911">
        <v>455</v>
      </c>
      <c r="F1911">
        <v>1</v>
      </c>
      <c r="G1911">
        <v>0</v>
      </c>
      <c r="I1911" s="7">
        <f t="shared" si="1043"/>
        <v>1</v>
      </c>
      <c r="J1911">
        <f t="shared" si="1044"/>
        <v>0</v>
      </c>
      <c r="K1911" s="5">
        <f t="shared" si="1045"/>
        <v>0</v>
      </c>
      <c r="L1911" s="5">
        <f t="shared" si="1046"/>
        <v>3543</v>
      </c>
      <c r="N1911">
        <f t="shared" ref="N1911" si="1073">$K1910+$K1911-$L1910-$L1911</f>
        <v>-3359</v>
      </c>
    </row>
    <row r="1912" spans="1:14" x14ac:dyDescent="0.3">
      <c r="A1912" t="s">
        <v>8</v>
      </c>
      <c r="B1912">
        <v>3</v>
      </c>
      <c r="C1912">
        <v>30</v>
      </c>
      <c r="D1912">
        <v>2532</v>
      </c>
      <c r="E1912">
        <v>456</v>
      </c>
      <c r="F1912">
        <v>0</v>
      </c>
      <c r="G1912">
        <v>1</v>
      </c>
      <c r="I1912" s="7">
        <f t="shared" si="1043"/>
        <v>10</v>
      </c>
      <c r="J1912">
        <f t="shared" si="1044"/>
        <v>27</v>
      </c>
      <c r="K1912" s="5">
        <f t="shared" si="1045"/>
        <v>2532</v>
      </c>
      <c r="L1912" s="5">
        <f t="shared" si="1046"/>
        <v>0</v>
      </c>
    </row>
    <row r="1913" spans="1:14" x14ac:dyDescent="0.3">
      <c r="A1913" t="s">
        <v>7</v>
      </c>
      <c r="B1913">
        <v>3</v>
      </c>
      <c r="C1913">
        <v>30</v>
      </c>
      <c r="D1913">
        <v>2487</v>
      </c>
      <c r="E1913">
        <v>456</v>
      </c>
      <c r="F1913">
        <v>0</v>
      </c>
      <c r="G1913">
        <v>1</v>
      </c>
      <c r="I1913" s="7">
        <f t="shared" si="1043"/>
        <v>10</v>
      </c>
      <c r="J1913">
        <f t="shared" si="1044"/>
        <v>27</v>
      </c>
      <c r="K1913" s="5">
        <f t="shared" si="1045"/>
        <v>0</v>
      </c>
      <c r="L1913" s="5">
        <f t="shared" si="1046"/>
        <v>2487</v>
      </c>
      <c r="N1913">
        <f t="shared" ref="N1913" si="1074">$K1912+$K1913-$L1912-$L1913</f>
        <v>45</v>
      </c>
    </row>
    <row r="1914" spans="1:14" hidden="1" x14ac:dyDescent="0.3">
      <c r="A1914" t="s">
        <v>7</v>
      </c>
      <c r="B1914">
        <v>26</v>
      </c>
      <c r="C1914">
        <v>42</v>
      </c>
      <c r="D1914">
        <v>3433</v>
      </c>
      <c r="E1914">
        <v>457</v>
      </c>
      <c r="F1914">
        <v>1</v>
      </c>
      <c r="G1914">
        <v>0</v>
      </c>
      <c r="I1914" s="7">
        <f t="shared" si="1043"/>
        <v>1.6153846153846154</v>
      </c>
      <c r="J1914">
        <f t="shared" si="1044"/>
        <v>16</v>
      </c>
      <c r="K1914" s="5">
        <f t="shared" si="1045"/>
        <v>0</v>
      </c>
      <c r="L1914" s="5">
        <f t="shared" si="1046"/>
        <v>3433</v>
      </c>
    </row>
    <row r="1915" spans="1:14" hidden="1" x14ac:dyDescent="0.3">
      <c r="A1915" t="s">
        <v>8</v>
      </c>
      <c r="B1915">
        <v>26</v>
      </c>
      <c r="C1915">
        <v>42</v>
      </c>
      <c r="D1915">
        <v>1801</v>
      </c>
      <c r="E1915">
        <v>457</v>
      </c>
      <c r="F1915">
        <v>1</v>
      </c>
      <c r="G1915">
        <v>0</v>
      </c>
      <c r="I1915" s="7">
        <f t="shared" si="1043"/>
        <v>1.6153846153846154</v>
      </c>
      <c r="J1915">
        <f t="shared" si="1044"/>
        <v>16</v>
      </c>
      <c r="K1915" s="5">
        <f t="shared" si="1045"/>
        <v>1801</v>
      </c>
      <c r="L1915" s="5">
        <f t="shared" si="1046"/>
        <v>0</v>
      </c>
      <c r="N1915">
        <f t="shared" ref="N1915" si="1075">$K1914+$K1915-$L1914-$L1915</f>
        <v>-1632</v>
      </c>
    </row>
    <row r="1916" spans="1:14" hidden="1" x14ac:dyDescent="0.3">
      <c r="A1916" t="s">
        <v>8</v>
      </c>
      <c r="B1916">
        <v>27</v>
      </c>
      <c r="C1916">
        <v>27</v>
      </c>
      <c r="D1916">
        <v>175</v>
      </c>
      <c r="E1916">
        <v>458</v>
      </c>
      <c r="F1916">
        <v>1</v>
      </c>
      <c r="G1916">
        <v>0</v>
      </c>
      <c r="I1916" s="7">
        <f t="shared" si="1043"/>
        <v>1</v>
      </c>
      <c r="J1916">
        <f t="shared" si="1044"/>
        <v>0</v>
      </c>
      <c r="K1916" s="5">
        <f t="shared" si="1045"/>
        <v>175</v>
      </c>
      <c r="L1916" s="5">
        <f t="shared" si="1046"/>
        <v>0</v>
      </c>
    </row>
    <row r="1917" spans="1:14" hidden="1" x14ac:dyDescent="0.3">
      <c r="A1917" t="s">
        <v>7</v>
      </c>
      <c r="B1917">
        <v>27</v>
      </c>
      <c r="C1917">
        <v>27</v>
      </c>
      <c r="D1917">
        <v>2304</v>
      </c>
      <c r="E1917">
        <v>458</v>
      </c>
      <c r="F1917">
        <v>1</v>
      </c>
      <c r="G1917">
        <v>0</v>
      </c>
      <c r="I1917" s="7">
        <f t="shared" si="1043"/>
        <v>1</v>
      </c>
      <c r="J1917">
        <f t="shared" si="1044"/>
        <v>0</v>
      </c>
      <c r="K1917" s="5">
        <f t="shared" si="1045"/>
        <v>0</v>
      </c>
      <c r="L1917" s="5">
        <f t="shared" si="1046"/>
        <v>2304</v>
      </c>
      <c r="N1917">
        <f t="shared" ref="N1917" si="1076">$K1916+$K1917-$L1916-$L1917</f>
        <v>-2129</v>
      </c>
    </row>
    <row r="1918" spans="1:14" hidden="1" x14ac:dyDescent="0.3">
      <c r="A1918" t="s">
        <v>8</v>
      </c>
      <c r="B1918">
        <v>12</v>
      </c>
      <c r="C1918">
        <v>12</v>
      </c>
      <c r="D1918">
        <v>148</v>
      </c>
      <c r="E1918">
        <v>459</v>
      </c>
      <c r="F1918">
        <v>1</v>
      </c>
      <c r="G1918">
        <v>0</v>
      </c>
      <c r="I1918" s="7">
        <f t="shared" si="1043"/>
        <v>1</v>
      </c>
      <c r="J1918">
        <f t="shared" si="1044"/>
        <v>0</v>
      </c>
      <c r="K1918" s="5">
        <f t="shared" si="1045"/>
        <v>148</v>
      </c>
      <c r="L1918" s="5">
        <f t="shared" si="1046"/>
        <v>0</v>
      </c>
    </row>
    <row r="1919" spans="1:14" hidden="1" x14ac:dyDescent="0.3">
      <c r="A1919" t="s">
        <v>7</v>
      </c>
      <c r="B1919">
        <v>12</v>
      </c>
      <c r="C1919">
        <v>12</v>
      </c>
      <c r="D1919">
        <v>917</v>
      </c>
      <c r="E1919">
        <v>459</v>
      </c>
      <c r="F1919">
        <v>1</v>
      </c>
      <c r="G1919">
        <v>0</v>
      </c>
      <c r="I1919" s="7">
        <f t="shared" si="1043"/>
        <v>1</v>
      </c>
      <c r="J1919">
        <f t="shared" si="1044"/>
        <v>0</v>
      </c>
      <c r="K1919" s="5">
        <f t="shared" si="1045"/>
        <v>0</v>
      </c>
      <c r="L1919" s="5">
        <f t="shared" si="1046"/>
        <v>917</v>
      </c>
      <c r="N1919">
        <f t="shared" ref="N1919" si="1077">$K1918+$K1919-$L1918-$L1919</f>
        <v>-769</v>
      </c>
    </row>
    <row r="1920" spans="1:14" hidden="1" x14ac:dyDescent="0.3">
      <c r="A1920" t="s">
        <v>8</v>
      </c>
      <c r="B1920">
        <v>10</v>
      </c>
      <c r="C1920">
        <v>10</v>
      </c>
      <c r="D1920">
        <v>145</v>
      </c>
      <c r="E1920">
        <v>460</v>
      </c>
      <c r="F1920">
        <v>1</v>
      </c>
      <c r="G1920">
        <v>0</v>
      </c>
      <c r="I1920" s="7">
        <f t="shared" si="1043"/>
        <v>1</v>
      </c>
      <c r="J1920">
        <f t="shared" si="1044"/>
        <v>0</v>
      </c>
      <c r="K1920" s="5">
        <f t="shared" si="1045"/>
        <v>145</v>
      </c>
      <c r="L1920" s="5">
        <f t="shared" si="1046"/>
        <v>0</v>
      </c>
    </row>
    <row r="1921" spans="1:14" hidden="1" x14ac:dyDescent="0.3">
      <c r="A1921" t="s">
        <v>7</v>
      </c>
      <c r="B1921">
        <v>10</v>
      </c>
      <c r="C1921">
        <v>10</v>
      </c>
      <c r="D1921">
        <v>920</v>
      </c>
      <c r="E1921">
        <v>460</v>
      </c>
      <c r="F1921">
        <v>1</v>
      </c>
      <c r="G1921">
        <v>0</v>
      </c>
      <c r="I1921" s="7">
        <f t="shared" si="1043"/>
        <v>1</v>
      </c>
      <c r="J1921">
        <f t="shared" si="1044"/>
        <v>0</v>
      </c>
      <c r="K1921" s="5">
        <f t="shared" si="1045"/>
        <v>0</v>
      </c>
      <c r="L1921" s="5">
        <f t="shared" si="1046"/>
        <v>920</v>
      </c>
      <c r="N1921">
        <f t="shared" ref="N1921" si="1078">$K1920+$K1921-$L1920-$L1921</f>
        <v>-775</v>
      </c>
    </row>
    <row r="1922" spans="1:14" x14ac:dyDescent="0.3">
      <c r="A1922" t="s">
        <v>7</v>
      </c>
      <c r="B1922">
        <v>6</v>
      </c>
      <c r="C1922">
        <v>47</v>
      </c>
      <c r="D1922">
        <v>4446</v>
      </c>
      <c r="E1922">
        <v>461</v>
      </c>
      <c r="F1922">
        <v>1</v>
      </c>
      <c r="G1922">
        <v>0</v>
      </c>
      <c r="I1922" s="7">
        <f t="shared" si="1043"/>
        <v>7.833333333333333</v>
      </c>
      <c r="J1922">
        <f t="shared" si="1044"/>
        <v>41</v>
      </c>
      <c r="K1922" s="5">
        <f t="shared" si="1045"/>
        <v>0</v>
      </c>
      <c r="L1922" s="5">
        <f t="shared" si="1046"/>
        <v>4446</v>
      </c>
    </row>
    <row r="1923" spans="1:14" x14ac:dyDescent="0.3">
      <c r="A1923" t="s">
        <v>8</v>
      </c>
      <c r="B1923">
        <v>6</v>
      </c>
      <c r="C1923">
        <v>47</v>
      </c>
      <c r="D1923">
        <v>4389</v>
      </c>
      <c r="E1923">
        <v>461</v>
      </c>
      <c r="F1923">
        <v>1</v>
      </c>
      <c r="G1923">
        <v>0</v>
      </c>
      <c r="I1923" s="7">
        <f t="shared" ref="I1923:I1986" si="1079">C1923/B1923</f>
        <v>7.833333333333333</v>
      </c>
      <c r="J1923">
        <f t="shared" ref="J1923:J1986" si="1080">C1923-B1923</f>
        <v>41</v>
      </c>
      <c r="K1923" s="5">
        <f t="shared" ref="K1923:K1986" si="1081">IF($A1923="Hungarian",$D1923,0)</f>
        <v>4389</v>
      </c>
      <c r="L1923" s="5">
        <f t="shared" ref="L1923:L1986" si="1082">IF($A1923="Vickrey Auction",$D1923,0)</f>
        <v>0</v>
      </c>
      <c r="N1923">
        <f t="shared" ref="N1923" si="1083">$K1922+$K1923-$L1922-$L1923</f>
        <v>-57</v>
      </c>
    </row>
    <row r="1924" spans="1:14" hidden="1" x14ac:dyDescent="0.3">
      <c r="A1924" t="s">
        <v>7</v>
      </c>
      <c r="B1924">
        <v>15</v>
      </c>
      <c r="C1924">
        <v>45</v>
      </c>
      <c r="D1924">
        <v>3281</v>
      </c>
      <c r="E1924">
        <v>462</v>
      </c>
      <c r="F1924">
        <v>1</v>
      </c>
      <c r="G1924">
        <v>0</v>
      </c>
      <c r="I1924" s="7">
        <f t="shared" si="1079"/>
        <v>3</v>
      </c>
      <c r="J1924">
        <f t="shared" si="1080"/>
        <v>30</v>
      </c>
      <c r="K1924" s="5">
        <f t="shared" si="1081"/>
        <v>0</v>
      </c>
      <c r="L1924" s="5">
        <f t="shared" si="1082"/>
        <v>3281</v>
      </c>
    </row>
    <row r="1925" spans="1:14" hidden="1" x14ac:dyDescent="0.3">
      <c r="A1925" t="s">
        <v>8</v>
      </c>
      <c r="B1925">
        <v>15</v>
      </c>
      <c r="C1925">
        <v>45</v>
      </c>
      <c r="D1925">
        <v>2940</v>
      </c>
      <c r="E1925">
        <v>462</v>
      </c>
      <c r="F1925">
        <v>1</v>
      </c>
      <c r="G1925">
        <v>0</v>
      </c>
      <c r="I1925" s="7">
        <f t="shared" si="1079"/>
        <v>3</v>
      </c>
      <c r="J1925">
        <f t="shared" si="1080"/>
        <v>30</v>
      </c>
      <c r="K1925" s="5">
        <f t="shared" si="1081"/>
        <v>2940</v>
      </c>
      <c r="L1925" s="5">
        <f t="shared" si="1082"/>
        <v>0</v>
      </c>
      <c r="N1925">
        <f t="shared" ref="N1925" si="1084">$K1924+$K1925-$L1924-$L1925</f>
        <v>-341</v>
      </c>
    </row>
    <row r="1926" spans="1:14" x14ac:dyDescent="0.3">
      <c r="A1926" t="s">
        <v>7</v>
      </c>
      <c r="B1926">
        <v>5</v>
      </c>
      <c r="C1926">
        <v>37</v>
      </c>
      <c r="D1926">
        <v>3555</v>
      </c>
      <c r="E1926">
        <v>463</v>
      </c>
      <c r="F1926">
        <v>1</v>
      </c>
      <c r="G1926">
        <v>0</v>
      </c>
      <c r="I1926" s="7">
        <f t="shared" si="1079"/>
        <v>7.4</v>
      </c>
      <c r="J1926">
        <f t="shared" si="1080"/>
        <v>32</v>
      </c>
      <c r="K1926" s="5">
        <f t="shared" si="1081"/>
        <v>0</v>
      </c>
      <c r="L1926" s="5">
        <f t="shared" si="1082"/>
        <v>3555</v>
      </c>
    </row>
    <row r="1927" spans="1:14" x14ac:dyDescent="0.3">
      <c r="A1927" t="s">
        <v>8</v>
      </c>
      <c r="B1927">
        <v>5</v>
      </c>
      <c r="C1927">
        <v>37</v>
      </c>
      <c r="D1927">
        <v>3356</v>
      </c>
      <c r="E1927">
        <v>463</v>
      </c>
      <c r="F1927">
        <v>1</v>
      </c>
      <c r="G1927">
        <v>0</v>
      </c>
      <c r="I1927" s="7">
        <f t="shared" si="1079"/>
        <v>7.4</v>
      </c>
      <c r="J1927">
        <f t="shared" si="1080"/>
        <v>32</v>
      </c>
      <c r="K1927" s="5">
        <f t="shared" si="1081"/>
        <v>3356</v>
      </c>
      <c r="L1927" s="5">
        <f t="shared" si="1082"/>
        <v>0</v>
      </c>
      <c r="N1927">
        <f t="shared" ref="N1927" si="1085">$K1926+$K1927-$L1926-$L1927</f>
        <v>-199</v>
      </c>
    </row>
    <row r="1928" spans="1:14" hidden="1" x14ac:dyDescent="0.3">
      <c r="A1928" t="s">
        <v>7</v>
      </c>
      <c r="B1928">
        <v>19</v>
      </c>
      <c r="C1928">
        <v>19</v>
      </c>
      <c r="D1928">
        <v>1803</v>
      </c>
      <c r="E1928">
        <v>464</v>
      </c>
      <c r="F1928">
        <v>1</v>
      </c>
      <c r="G1928">
        <v>0</v>
      </c>
      <c r="I1928" s="7">
        <f t="shared" si="1079"/>
        <v>1</v>
      </c>
      <c r="J1928">
        <f t="shared" si="1080"/>
        <v>0</v>
      </c>
      <c r="K1928" s="5">
        <f t="shared" si="1081"/>
        <v>0</v>
      </c>
      <c r="L1928" s="5">
        <f t="shared" si="1082"/>
        <v>1803</v>
      </c>
    </row>
    <row r="1929" spans="1:14" hidden="1" x14ac:dyDescent="0.3">
      <c r="A1929" t="s">
        <v>8</v>
      </c>
      <c r="B1929">
        <v>19</v>
      </c>
      <c r="C1929">
        <v>19</v>
      </c>
      <c r="D1929">
        <v>165</v>
      </c>
      <c r="E1929">
        <v>464</v>
      </c>
      <c r="F1929">
        <v>1</v>
      </c>
      <c r="G1929">
        <v>0</v>
      </c>
      <c r="I1929" s="7">
        <f t="shared" si="1079"/>
        <v>1</v>
      </c>
      <c r="J1929">
        <f t="shared" si="1080"/>
        <v>0</v>
      </c>
      <c r="K1929" s="5">
        <f t="shared" si="1081"/>
        <v>165</v>
      </c>
      <c r="L1929" s="5">
        <f t="shared" si="1082"/>
        <v>0</v>
      </c>
      <c r="N1929">
        <f t="shared" ref="N1929" si="1086">$K1928+$K1929-$L1928-$L1929</f>
        <v>-1638</v>
      </c>
    </row>
    <row r="1930" spans="1:14" x14ac:dyDescent="0.3">
      <c r="A1930" t="s">
        <v>7</v>
      </c>
      <c r="B1930">
        <v>13</v>
      </c>
      <c r="C1930">
        <v>44</v>
      </c>
      <c r="D1930">
        <v>3300</v>
      </c>
      <c r="E1930">
        <v>465</v>
      </c>
      <c r="F1930">
        <v>0</v>
      </c>
      <c r="G1930">
        <v>1</v>
      </c>
      <c r="I1930" s="7">
        <f t="shared" si="1079"/>
        <v>3.3846153846153846</v>
      </c>
      <c r="J1930">
        <f t="shared" si="1080"/>
        <v>31</v>
      </c>
      <c r="K1930" s="5">
        <f t="shared" si="1081"/>
        <v>0</v>
      </c>
      <c r="L1930" s="5">
        <f t="shared" si="1082"/>
        <v>3300</v>
      </c>
    </row>
    <row r="1931" spans="1:14" x14ac:dyDescent="0.3">
      <c r="A1931" t="s">
        <v>8</v>
      </c>
      <c r="B1931">
        <v>13</v>
      </c>
      <c r="C1931">
        <v>44</v>
      </c>
      <c r="D1931">
        <v>3378</v>
      </c>
      <c r="E1931">
        <v>465</v>
      </c>
      <c r="F1931">
        <v>0</v>
      </c>
      <c r="G1931">
        <v>1</v>
      </c>
      <c r="I1931" s="7">
        <f t="shared" si="1079"/>
        <v>3.3846153846153846</v>
      </c>
      <c r="J1931">
        <f t="shared" si="1080"/>
        <v>31</v>
      </c>
      <c r="K1931" s="5">
        <f t="shared" si="1081"/>
        <v>3378</v>
      </c>
      <c r="L1931" s="5">
        <f t="shared" si="1082"/>
        <v>0</v>
      </c>
      <c r="N1931">
        <f t="shared" ref="N1931" si="1087">$K1930+$K1931-$L1930-$L1931</f>
        <v>78</v>
      </c>
    </row>
    <row r="1932" spans="1:14" hidden="1" x14ac:dyDescent="0.3">
      <c r="A1932" t="s">
        <v>7</v>
      </c>
      <c r="B1932">
        <v>14</v>
      </c>
      <c r="C1932">
        <v>14</v>
      </c>
      <c r="D1932">
        <v>1088</v>
      </c>
      <c r="E1932">
        <v>466</v>
      </c>
      <c r="F1932">
        <v>1</v>
      </c>
      <c r="G1932">
        <v>0</v>
      </c>
      <c r="I1932" s="7">
        <f t="shared" si="1079"/>
        <v>1</v>
      </c>
      <c r="J1932">
        <f t="shared" si="1080"/>
        <v>0</v>
      </c>
      <c r="K1932" s="5">
        <f t="shared" si="1081"/>
        <v>0</v>
      </c>
      <c r="L1932" s="5">
        <f t="shared" si="1082"/>
        <v>1088</v>
      </c>
    </row>
    <row r="1933" spans="1:14" hidden="1" x14ac:dyDescent="0.3">
      <c r="A1933" t="s">
        <v>8</v>
      </c>
      <c r="B1933">
        <v>14</v>
      </c>
      <c r="C1933">
        <v>14</v>
      </c>
      <c r="D1933">
        <v>170</v>
      </c>
      <c r="E1933">
        <v>466</v>
      </c>
      <c r="F1933">
        <v>1</v>
      </c>
      <c r="G1933">
        <v>0</v>
      </c>
      <c r="I1933" s="7">
        <f t="shared" si="1079"/>
        <v>1</v>
      </c>
      <c r="J1933">
        <f t="shared" si="1080"/>
        <v>0</v>
      </c>
      <c r="K1933" s="5">
        <f t="shared" si="1081"/>
        <v>170</v>
      </c>
      <c r="L1933" s="5">
        <f t="shared" si="1082"/>
        <v>0</v>
      </c>
      <c r="N1933">
        <f t="shared" ref="N1933" si="1088">$K1932+$K1933-$L1932-$L1933</f>
        <v>-918</v>
      </c>
    </row>
    <row r="1934" spans="1:14" x14ac:dyDescent="0.3">
      <c r="A1934" t="s">
        <v>7</v>
      </c>
      <c r="B1934">
        <v>10</v>
      </c>
      <c r="C1934">
        <v>48</v>
      </c>
      <c r="D1934">
        <v>3876</v>
      </c>
      <c r="E1934">
        <v>467</v>
      </c>
      <c r="F1934">
        <v>0</v>
      </c>
      <c r="G1934">
        <v>1</v>
      </c>
      <c r="I1934" s="7">
        <f t="shared" si="1079"/>
        <v>4.8</v>
      </c>
      <c r="J1934">
        <f t="shared" si="1080"/>
        <v>38</v>
      </c>
      <c r="K1934" s="5">
        <f t="shared" si="1081"/>
        <v>0</v>
      </c>
      <c r="L1934" s="5">
        <f t="shared" si="1082"/>
        <v>3876</v>
      </c>
    </row>
    <row r="1935" spans="1:14" x14ac:dyDescent="0.3">
      <c r="A1935" t="s">
        <v>8</v>
      </c>
      <c r="B1935">
        <v>10</v>
      </c>
      <c r="C1935">
        <v>48</v>
      </c>
      <c r="D1935">
        <v>3965</v>
      </c>
      <c r="E1935">
        <v>467</v>
      </c>
      <c r="F1935">
        <v>0</v>
      </c>
      <c r="G1935">
        <v>1</v>
      </c>
      <c r="I1935" s="7">
        <f t="shared" si="1079"/>
        <v>4.8</v>
      </c>
      <c r="J1935">
        <f t="shared" si="1080"/>
        <v>38</v>
      </c>
      <c r="K1935" s="5">
        <f t="shared" si="1081"/>
        <v>3965</v>
      </c>
      <c r="L1935" s="5">
        <f t="shared" si="1082"/>
        <v>0</v>
      </c>
      <c r="N1935">
        <f t="shared" ref="N1935" si="1089">$K1934+$K1935-$L1934-$L1935</f>
        <v>89</v>
      </c>
    </row>
    <row r="1936" spans="1:14" hidden="1" x14ac:dyDescent="0.3">
      <c r="A1936" t="s">
        <v>7</v>
      </c>
      <c r="B1936">
        <v>17</v>
      </c>
      <c r="C1936">
        <v>46</v>
      </c>
      <c r="D1936">
        <v>3617</v>
      </c>
      <c r="E1936">
        <v>468</v>
      </c>
      <c r="F1936">
        <v>1</v>
      </c>
      <c r="G1936">
        <v>0</v>
      </c>
      <c r="I1936" s="7">
        <f t="shared" si="1079"/>
        <v>2.7058823529411766</v>
      </c>
      <c r="J1936">
        <f t="shared" si="1080"/>
        <v>29</v>
      </c>
      <c r="K1936" s="5">
        <f t="shared" si="1081"/>
        <v>0</v>
      </c>
      <c r="L1936" s="5">
        <f t="shared" si="1082"/>
        <v>3617</v>
      </c>
    </row>
    <row r="1937" spans="1:14" hidden="1" x14ac:dyDescent="0.3">
      <c r="A1937" t="s">
        <v>8</v>
      </c>
      <c r="B1937">
        <v>17</v>
      </c>
      <c r="C1937">
        <v>46</v>
      </c>
      <c r="D1937">
        <v>3201</v>
      </c>
      <c r="E1937">
        <v>468</v>
      </c>
      <c r="F1937">
        <v>1</v>
      </c>
      <c r="G1937">
        <v>0</v>
      </c>
      <c r="I1937" s="7">
        <f t="shared" si="1079"/>
        <v>2.7058823529411766</v>
      </c>
      <c r="J1937">
        <f t="shared" si="1080"/>
        <v>29</v>
      </c>
      <c r="K1937" s="5">
        <f t="shared" si="1081"/>
        <v>3201</v>
      </c>
      <c r="L1937" s="5">
        <f t="shared" si="1082"/>
        <v>0</v>
      </c>
      <c r="N1937">
        <f t="shared" ref="N1937" si="1090">$K1936+$K1937-$L1936-$L1937</f>
        <v>-416</v>
      </c>
    </row>
    <row r="1938" spans="1:14" hidden="1" x14ac:dyDescent="0.3">
      <c r="A1938" t="s">
        <v>8</v>
      </c>
      <c r="B1938">
        <v>25</v>
      </c>
      <c r="C1938">
        <v>49</v>
      </c>
      <c r="D1938">
        <v>2491</v>
      </c>
      <c r="E1938">
        <v>469</v>
      </c>
      <c r="F1938">
        <v>1</v>
      </c>
      <c r="G1938">
        <v>0</v>
      </c>
      <c r="I1938" s="7">
        <f t="shared" si="1079"/>
        <v>1.96</v>
      </c>
      <c r="J1938">
        <f t="shared" si="1080"/>
        <v>24</v>
      </c>
      <c r="K1938" s="5">
        <f t="shared" si="1081"/>
        <v>2491</v>
      </c>
      <c r="L1938" s="5">
        <f t="shared" si="1082"/>
        <v>0</v>
      </c>
    </row>
    <row r="1939" spans="1:14" hidden="1" x14ac:dyDescent="0.3">
      <c r="A1939" t="s">
        <v>7</v>
      </c>
      <c r="B1939">
        <v>25</v>
      </c>
      <c r="C1939">
        <v>49</v>
      </c>
      <c r="D1939">
        <v>3247</v>
      </c>
      <c r="E1939">
        <v>469</v>
      </c>
      <c r="F1939">
        <v>1</v>
      </c>
      <c r="G1939">
        <v>0</v>
      </c>
      <c r="I1939" s="7">
        <f t="shared" si="1079"/>
        <v>1.96</v>
      </c>
      <c r="J1939">
        <f t="shared" si="1080"/>
        <v>24</v>
      </c>
      <c r="K1939" s="5">
        <f t="shared" si="1081"/>
        <v>0</v>
      </c>
      <c r="L1939" s="5">
        <f t="shared" si="1082"/>
        <v>3247</v>
      </c>
      <c r="N1939">
        <f t="shared" ref="N1939" si="1091">$K1938+$K1939-$L1938-$L1939</f>
        <v>-756</v>
      </c>
    </row>
    <row r="1940" spans="1:14" hidden="1" x14ac:dyDescent="0.3">
      <c r="A1940" t="s">
        <v>8</v>
      </c>
      <c r="B1940">
        <v>4</v>
      </c>
      <c r="C1940">
        <v>4</v>
      </c>
      <c r="D1940">
        <v>72</v>
      </c>
      <c r="E1940">
        <v>470</v>
      </c>
      <c r="F1940">
        <v>1</v>
      </c>
      <c r="G1940">
        <v>0</v>
      </c>
      <c r="I1940" s="7">
        <f t="shared" si="1079"/>
        <v>1</v>
      </c>
      <c r="J1940">
        <f t="shared" si="1080"/>
        <v>0</v>
      </c>
      <c r="K1940" s="5">
        <f t="shared" si="1081"/>
        <v>72</v>
      </c>
      <c r="L1940" s="5">
        <f t="shared" si="1082"/>
        <v>0</v>
      </c>
    </row>
    <row r="1941" spans="1:14" hidden="1" x14ac:dyDescent="0.3">
      <c r="A1941" t="s">
        <v>7</v>
      </c>
      <c r="B1941">
        <v>4</v>
      </c>
      <c r="C1941">
        <v>4</v>
      </c>
      <c r="D1941">
        <v>380</v>
      </c>
      <c r="E1941">
        <v>470</v>
      </c>
      <c r="F1941">
        <v>1</v>
      </c>
      <c r="G1941">
        <v>0</v>
      </c>
      <c r="I1941" s="7">
        <f t="shared" si="1079"/>
        <v>1</v>
      </c>
      <c r="J1941">
        <f t="shared" si="1080"/>
        <v>0</v>
      </c>
      <c r="K1941" s="5">
        <f t="shared" si="1081"/>
        <v>0</v>
      </c>
      <c r="L1941" s="5">
        <f t="shared" si="1082"/>
        <v>380</v>
      </c>
      <c r="N1941">
        <f t="shared" ref="N1941" si="1092">$K1940+$K1941-$L1940-$L1941</f>
        <v>-308</v>
      </c>
    </row>
    <row r="1942" spans="1:14" x14ac:dyDescent="0.3">
      <c r="A1942" t="s">
        <v>7</v>
      </c>
      <c r="B1942">
        <v>7</v>
      </c>
      <c r="C1942">
        <v>46</v>
      </c>
      <c r="D1942">
        <v>3771</v>
      </c>
      <c r="E1942">
        <v>471</v>
      </c>
      <c r="F1942">
        <v>0</v>
      </c>
      <c r="G1942">
        <v>1</v>
      </c>
      <c r="I1942" s="7">
        <f t="shared" si="1079"/>
        <v>6.5714285714285712</v>
      </c>
      <c r="J1942">
        <f t="shared" si="1080"/>
        <v>39</v>
      </c>
      <c r="K1942" s="5">
        <f t="shared" si="1081"/>
        <v>0</v>
      </c>
      <c r="L1942" s="5">
        <f t="shared" si="1082"/>
        <v>3771</v>
      </c>
    </row>
    <row r="1943" spans="1:14" x14ac:dyDescent="0.3">
      <c r="A1943" t="s">
        <v>8</v>
      </c>
      <c r="B1943">
        <v>7</v>
      </c>
      <c r="C1943">
        <v>46</v>
      </c>
      <c r="D1943">
        <v>4148</v>
      </c>
      <c r="E1943">
        <v>471</v>
      </c>
      <c r="F1943">
        <v>0</v>
      </c>
      <c r="G1943">
        <v>1</v>
      </c>
      <c r="I1943" s="7">
        <f t="shared" si="1079"/>
        <v>6.5714285714285712</v>
      </c>
      <c r="J1943">
        <f t="shared" si="1080"/>
        <v>39</v>
      </c>
      <c r="K1943" s="5">
        <f t="shared" si="1081"/>
        <v>4148</v>
      </c>
      <c r="L1943" s="5">
        <f t="shared" si="1082"/>
        <v>0</v>
      </c>
      <c r="N1943">
        <f t="shared" ref="N1943" si="1093">$K1942+$K1943-$L1942-$L1943</f>
        <v>377</v>
      </c>
    </row>
    <row r="1944" spans="1:14" hidden="1" x14ac:dyDescent="0.3">
      <c r="A1944" t="s">
        <v>8</v>
      </c>
      <c r="B1944">
        <v>3</v>
      </c>
      <c r="C1944">
        <v>6</v>
      </c>
      <c r="D1944">
        <v>320</v>
      </c>
      <c r="E1944">
        <v>472</v>
      </c>
      <c r="F1944">
        <v>1</v>
      </c>
      <c r="G1944">
        <v>0</v>
      </c>
      <c r="I1944" s="7">
        <f t="shared" si="1079"/>
        <v>2</v>
      </c>
      <c r="J1944">
        <f t="shared" si="1080"/>
        <v>3</v>
      </c>
      <c r="K1944" s="5">
        <f t="shared" si="1081"/>
        <v>320</v>
      </c>
      <c r="L1944" s="5">
        <f t="shared" si="1082"/>
        <v>0</v>
      </c>
    </row>
    <row r="1945" spans="1:14" hidden="1" x14ac:dyDescent="0.3">
      <c r="A1945" t="s">
        <v>7</v>
      </c>
      <c r="B1945">
        <v>3</v>
      </c>
      <c r="C1945">
        <v>6</v>
      </c>
      <c r="D1945">
        <v>422</v>
      </c>
      <c r="E1945">
        <v>472</v>
      </c>
      <c r="F1945">
        <v>1</v>
      </c>
      <c r="G1945">
        <v>0</v>
      </c>
      <c r="I1945" s="7">
        <f t="shared" si="1079"/>
        <v>2</v>
      </c>
      <c r="J1945">
        <f t="shared" si="1080"/>
        <v>3</v>
      </c>
      <c r="K1945" s="5">
        <f t="shared" si="1081"/>
        <v>0</v>
      </c>
      <c r="L1945" s="5">
        <f t="shared" si="1082"/>
        <v>422</v>
      </c>
      <c r="N1945">
        <f t="shared" ref="N1945" si="1094">$K1944+$K1945-$L1944-$L1945</f>
        <v>-102</v>
      </c>
    </row>
    <row r="1946" spans="1:14" hidden="1" x14ac:dyDescent="0.3">
      <c r="A1946" t="s">
        <v>7</v>
      </c>
      <c r="B1946">
        <v>21</v>
      </c>
      <c r="C1946">
        <v>21</v>
      </c>
      <c r="D1946">
        <v>1583</v>
      </c>
      <c r="E1946">
        <v>473</v>
      </c>
      <c r="F1946">
        <v>1</v>
      </c>
      <c r="G1946">
        <v>0</v>
      </c>
      <c r="I1946" s="7">
        <f t="shared" si="1079"/>
        <v>1</v>
      </c>
      <c r="J1946">
        <f t="shared" si="1080"/>
        <v>0</v>
      </c>
      <c r="K1946" s="5">
        <f t="shared" si="1081"/>
        <v>0</v>
      </c>
      <c r="L1946" s="5">
        <f t="shared" si="1082"/>
        <v>1583</v>
      </c>
    </row>
    <row r="1947" spans="1:14" hidden="1" x14ac:dyDescent="0.3">
      <c r="A1947" t="s">
        <v>8</v>
      </c>
      <c r="B1947">
        <v>21</v>
      </c>
      <c r="C1947">
        <v>21</v>
      </c>
      <c r="D1947">
        <v>180</v>
      </c>
      <c r="E1947">
        <v>473</v>
      </c>
      <c r="F1947">
        <v>1</v>
      </c>
      <c r="G1947">
        <v>0</v>
      </c>
      <c r="I1947" s="7">
        <f t="shared" si="1079"/>
        <v>1</v>
      </c>
      <c r="J1947">
        <f t="shared" si="1080"/>
        <v>0</v>
      </c>
      <c r="K1947" s="5">
        <f t="shared" si="1081"/>
        <v>180</v>
      </c>
      <c r="L1947" s="5">
        <f t="shared" si="1082"/>
        <v>0</v>
      </c>
      <c r="N1947">
        <f t="shared" ref="N1947" si="1095">$K1946+$K1947-$L1946-$L1947</f>
        <v>-1403</v>
      </c>
    </row>
    <row r="1948" spans="1:14" hidden="1" x14ac:dyDescent="0.3">
      <c r="A1948" t="s">
        <v>7</v>
      </c>
      <c r="B1948">
        <v>9</v>
      </c>
      <c r="C1948">
        <v>12</v>
      </c>
      <c r="D1948">
        <v>730</v>
      </c>
      <c r="E1948">
        <v>474</v>
      </c>
      <c r="F1948">
        <v>1</v>
      </c>
      <c r="G1948">
        <v>0</v>
      </c>
      <c r="I1948" s="7">
        <f t="shared" si="1079"/>
        <v>1.3333333333333333</v>
      </c>
      <c r="J1948">
        <f t="shared" si="1080"/>
        <v>3</v>
      </c>
      <c r="K1948" s="5">
        <f t="shared" si="1081"/>
        <v>0</v>
      </c>
      <c r="L1948" s="5">
        <f t="shared" si="1082"/>
        <v>730</v>
      </c>
    </row>
    <row r="1949" spans="1:14" hidden="1" x14ac:dyDescent="0.3">
      <c r="A1949" t="s">
        <v>8</v>
      </c>
      <c r="B1949">
        <v>9</v>
      </c>
      <c r="C1949">
        <v>12</v>
      </c>
      <c r="D1949">
        <v>481</v>
      </c>
      <c r="E1949">
        <v>474</v>
      </c>
      <c r="F1949">
        <v>1</v>
      </c>
      <c r="G1949">
        <v>0</v>
      </c>
      <c r="I1949" s="7">
        <f t="shared" si="1079"/>
        <v>1.3333333333333333</v>
      </c>
      <c r="J1949">
        <f t="shared" si="1080"/>
        <v>3</v>
      </c>
      <c r="K1949" s="5">
        <f t="shared" si="1081"/>
        <v>481</v>
      </c>
      <c r="L1949" s="5">
        <f t="shared" si="1082"/>
        <v>0</v>
      </c>
      <c r="N1949">
        <f t="shared" ref="N1949" si="1096">$K1948+$K1949-$L1948-$L1949</f>
        <v>-249</v>
      </c>
    </row>
    <row r="1950" spans="1:14" x14ac:dyDescent="0.3">
      <c r="A1950" t="s">
        <v>8</v>
      </c>
      <c r="B1950">
        <v>5</v>
      </c>
      <c r="C1950">
        <v>50</v>
      </c>
      <c r="D1950">
        <v>4338</v>
      </c>
      <c r="E1950">
        <v>475</v>
      </c>
      <c r="F1950">
        <v>0</v>
      </c>
      <c r="G1950">
        <v>1</v>
      </c>
      <c r="I1950" s="7">
        <f t="shared" si="1079"/>
        <v>10</v>
      </c>
      <c r="J1950">
        <f t="shared" si="1080"/>
        <v>45</v>
      </c>
      <c r="K1950" s="5">
        <f t="shared" si="1081"/>
        <v>4338</v>
      </c>
      <c r="L1950" s="5">
        <f t="shared" si="1082"/>
        <v>0</v>
      </c>
    </row>
    <row r="1951" spans="1:14" x14ac:dyDescent="0.3">
      <c r="A1951" t="s">
        <v>7</v>
      </c>
      <c r="B1951">
        <v>5</v>
      </c>
      <c r="C1951">
        <v>50</v>
      </c>
      <c r="D1951">
        <v>4107</v>
      </c>
      <c r="E1951">
        <v>475</v>
      </c>
      <c r="F1951">
        <v>0</v>
      </c>
      <c r="G1951">
        <v>1</v>
      </c>
      <c r="I1951" s="7">
        <f t="shared" si="1079"/>
        <v>10</v>
      </c>
      <c r="J1951">
        <f t="shared" si="1080"/>
        <v>45</v>
      </c>
      <c r="K1951" s="5">
        <f t="shared" si="1081"/>
        <v>0</v>
      </c>
      <c r="L1951" s="5">
        <f t="shared" si="1082"/>
        <v>4107</v>
      </c>
      <c r="N1951">
        <f t="shared" ref="N1951" si="1097">$K1950+$K1951-$L1950-$L1951</f>
        <v>231</v>
      </c>
    </row>
    <row r="1952" spans="1:14" hidden="1" x14ac:dyDescent="0.3">
      <c r="A1952" t="s">
        <v>8</v>
      </c>
      <c r="B1952">
        <v>24</v>
      </c>
      <c r="C1952">
        <v>33</v>
      </c>
      <c r="D1952">
        <v>1013</v>
      </c>
      <c r="E1952">
        <v>476</v>
      </c>
      <c r="F1952">
        <v>1</v>
      </c>
      <c r="G1952">
        <v>0</v>
      </c>
      <c r="I1952" s="7">
        <f t="shared" si="1079"/>
        <v>1.375</v>
      </c>
      <c r="J1952">
        <f t="shared" si="1080"/>
        <v>9</v>
      </c>
      <c r="K1952" s="5">
        <f t="shared" si="1081"/>
        <v>1013</v>
      </c>
      <c r="L1952" s="5">
        <f t="shared" si="1082"/>
        <v>0</v>
      </c>
    </row>
    <row r="1953" spans="1:14" hidden="1" x14ac:dyDescent="0.3">
      <c r="A1953" t="s">
        <v>7</v>
      </c>
      <c r="B1953">
        <v>24</v>
      </c>
      <c r="C1953">
        <v>33</v>
      </c>
      <c r="D1953">
        <v>2581</v>
      </c>
      <c r="E1953">
        <v>476</v>
      </c>
      <c r="F1953">
        <v>1</v>
      </c>
      <c r="G1953">
        <v>0</v>
      </c>
      <c r="I1953" s="7">
        <f t="shared" si="1079"/>
        <v>1.375</v>
      </c>
      <c r="J1953">
        <f t="shared" si="1080"/>
        <v>9</v>
      </c>
      <c r="K1953" s="5">
        <f t="shared" si="1081"/>
        <v>0</v>
      </c>
      <c r="L1953" s="5">
        <f t="shared" si="1082"/>
        <v>2581</v>
      </c>
      <c r="N1953">
        <f t="shared" ref="N1953" si="1098">$K1952+$K1953-$L1952-$L1953</f>
        <v>-1568</v>
      </c>
    </row>
    <row r="1954" spans="1:14" hidden="1" x14ac:dyDescent="0.3">
      <c r="A1954" t="s">
        <v>8</v>
      </c>
      <c r="B1954">
        <v>14</v>
      </c>
      <c r="C1954">
        <v>21</v>
      </c>
      <c r="D1954">
        <v>803</v>
      </c>
      <c r="E1954">
        <v>477</v>
      </c>
      <c r="F1954">
        <v>1</v>
      </c>
      <c r="G1954">
        <v>0</v>
      </c>
      <c r="I1954" s="7">
        <f t="shared" si="1079"/>
        <v>1.5</v>
      </c>
      <c r="J1954">
        <f t="shared" si="1080"/>
        <v>7</v>
      </c>
      <c r="K1954" s="5">
        <f t="shared" si="1081"/>
        <v>803</v>
      </c>
      <c r="L1954" s="5">
        <f t="shared" si="1082"/>
        <v>0</v>
      </c>
    </row>
    <row r="1955" spans="1:14" hidden="1" x14ac:dyDescent="0.3">
      <c r="A1955" t="s">
        <v>7</v>
      </c>
      <c r="B1955">
        <v>14</v>
      </c>
      <c r="C1955">
        <v>21</v>
      </c>
      <c r="D1955">
        <v>1583</v>
      </c>
      <c r="E1955">
        <v>477</v>
      </c>
      <c r="F1955">
        <v>1</v>
      </c>
      <c r="G1955">
        <v>0</v>
      </c>
      <c r="I1955" s="7">
        <f t="shared" si="1079"/>
        <v>1.5</v>
      </c>
      <c r="J1955">
        <f t="shared" si="1080"/>
        <v>7</v>
      </c>
      <c r="K1955" s="5">
        <f t="shared" si="1081"/>
        <v>0</v>
      </c>
      <c r="L1955" s="5">
        <f t="shared" si="1082"/>
        <v>1583</v>
      </c>
      <c r="N1955">
        <f t="shared" ref="N1955" si="1099">$K1954+$K1955-$L1954-$L1955</f>
        <v>-780</v>
      </c>
    </row>
    <row r="1956" spans="1:14" hidden="1" x14ac:dyDescent="0.3">
      <c r="A1956" t="s">
        <v>7</v>
      </c>
      <c r="B1956">
        <v>27</v>
      </c>
      <c r="C1956">
        <v>27</v>
      </c>
      <c r="D1956">
        <v>1998</v>
      </c>
      <c r="E1956">
        <v>478</v>
      </c>
      <c r="F1956">
        <v>1</v>
      </c>
      <c r="G1956">
        <v>0</v>
      </c>
      <c r="I1956" s="7">
        <f t="shared" si="1079"/>
        <v>1</v>
      </c>
      <c r="J1956">
        <f t="shared" si="1080"/>
        <v>0</v>
      </c>
      <c r="K1956" s="5">
        <f t="shared" si="1081"/>
        <v>0</v>
      </c>
      <c r="L1956" s="5">
        <f t="shared" si="1082"/>
        <v>1998</v>
      </c>
    </row>
    <row r="1957" spans="1:14" hidden="1" x14ac:dyDescent="0.3">
      <c r="A1957" t="s">
        <v>8</v>
      </c>
      <c r="B1957">
        <v>27</v>
      </c>
      <c r="C1957">
        <v>27</v>
      </c>
      <c r="D1957">
        <v>190</v>
      </c>
      <c r="E1957">
        <v>478</v>
      </c>
      <c r="F1957">
        <v>1</v>
      </c>
      <c r="G1957">
        <v>0</v>
      </c>
      <c r="I1957" s="7">
        <f t="shared" si="1079"/>
        <v>1</v>
      </c>
      <c r="J1957">
        <f t="shared" si="1080"/>
        <v>0</v>
      </c>
      <c r="K1957" s="5">
        <f t="shared" si="1081"/>
        <v>190</v>
      </c>
      <c r="L1957" s="5">
        <f t="shared" si="1082"/>
        <v>0</v>
      </c>
      <c r="N1957">
        <f t="shared" ref="N1957" si="1100">$K1956+$K1957-$L1956-$L1957</f>
        <v>-1808</v>
      </c>
    </row>
    <row r="1958" spans="1:14" x14ac:dyDescent="0.3">
      <c r="A1958" t="s">
        <v>7</v>
      </c>
      <c r="B1958">
        <v>12</v>
      </c>
      <c r="C1958">
        <v>46</v>
      </c>
      <c r="D1958">
        <v>3544</v>
      </c>
      <c r="E1958">
        <v>479</v>
      </c>
      <c r="F1958">
        <v>1</v>
      </c>
      <c r="G1958">
        <v>0</v>
      </c>
      <c r="I1958" s="7">
        <f t="shared" si="1079"/>
        <v>3.8333333333333335</v>
      </c>
      <c r="J1958">
        <f t="shared" si="1080"/>
        <v>34</v>
      </c>
      <c r="K1958" s="5">
        <f t="shared" si="1081"/>
        <v>0</v>
      </c>
      <c r="L1958" s="5">
        <f t="shared" si="1082"/>
        <v>3544</v>
      </c>
    </row>
    <row r="1959" spans="1:14" x14ac:dyDescent="0.3">
      <c r="A1959" t="s">
        <v>8</v>
      </c>
      <c r="B1959">
        <v>12</v>
      </c>
      <c r="C1959">
        <v>46</v>
      </c>
      <c r="D1959">
        <v>3011</v>
      </c>
      <c r="E1959">
        <v>479</v>
      </c>
      <c r="F1959">
        <v>1</v>
      </c>
      <c r="G1959">
        <v>0</v>
      </c>
      <c r="I1959" s="7">
        <f t="shared" si="1079"/>
        <v>3.8333333333333335</v>
      </c>
      <c r="J1959">
        <f t="shared" si="1080"/>
        <v>34</v>
      </c>
      <c r="K1959" s="5">
        <f t="shared" si="1081"/>
        <v>3011</v>
      </c>
      <c r="L1959" s="5">
        <f t="shared" si="1082"/>
        <v>0</v>
      </c>
      <c r="N1959">
        <f t="shared" ref="N1959" si="1101">$K1958+$K1959-$L1958-$L1959</f>
        <v>-533</v>
      </c>
    </row>
    <row r="1960" spans="1:14" hidden="1" x14ac:dyDescent="0.3">
      <c r="A1960" t="s">
        <v>7</v>
      </c>
      <c r="B1960">
        <v>7</v>
      </c>
      <c r="C1960">
        <v>7</v>
      </c>
      <c r="D1960">
        <v>520</v>
      </c>
      <c r="E1960">
        <v>480</v>
      </c>
      <c r="F1960">
        <v>1</v>
      </c>
      <c r="G1960">
        <v>0</v>
      </c>
      <c r="I1960" s="7">
        <f t="shared" si="1079"/>
        <v>1</v>
      </c>
      <c r="J1960">
        <f t="shared" si="1080"/>
        <v>0</v>
      </c>
      <c r="K1960" s="5">
        <f t="shared" si="1081"/>
        <v>0</v>
      </c>
      <c r="L1960" s="5">
        <f t="shared" si="1082"/>
        <v>520</v>
      </c>
    </row>
    <row r="1961" spans="1:14" hidden="1" x14ac:dyDescent="0.3">
      <c r="A1961" t="s">
        <v>8</v>
      </c>
      <c r="B1961">
        <v>7</v>
      </c>
      <c r="C1961">
        <v>7</v>
      </c>
      <c r="D1961">
        <v>117</v>
      </c>
      <c r="E1961">
        <v>480</v>
      </c>
      <c r="F1961">
        <v>1</v>
      </c>
      <c r="G1961">
        <v>0</v>
      </c>
      <c r="I1961" s="7">
        <f t="shared" si="1079"/>
        <v>1</v>
      </c>
      <c r="J1961">
        <f t="shared" si="1080"/>
        <v>0</v>
      </c>
      <c r="K1961" s="5">
        <f t="shared" si="1081"/>
        <v>117</v>
      </c>
      <c r="L1961" s="5">
        <f t="shared" si="1082"/>
        <v>0</v>
      </c>
      <c r="N1961">
        <f t="shared" ref="N1961" si="1102">$K1960+$K1961-$L1960-$L1961</f>
        <v>-403</v>
      </c>
    </row>
    <row r="1962" spans="1:14" hidden="1" x14ac:dyDescent="0.3">
      <c r="A1962" t="s">
        <v>7</v>
      </c>
      <c r="B1962">
        <v>28</v>
      </c>
      <c r="C1962">
        <v>28</v>
      </c>
      <c r="D1962">
        <v>2085</v>
      </c>
      <c r="E1962">
        <v>481</v>
      </c>
      <c r="F1962">
        <v>1</v>
      </c>
      <c r="G1962">
        <v>0</v>
      </c>
      <c r="I1962" s="7">
        <f t="shared" si="1079"/>
        <v>1</v>
      </c>
      <c r="J1962">
        <f t="shared" si="1080"/>
        <v>0</v>
      </c>
      <c r="K1962" s="5">
        <f t="shared" si="1081"/>
        <v>0</v>
      </c>
      <c r="L1962" s="5">
        <f t="shared" si="1082"/>
        <v>2085</v>
      </c>
    </row>
    <row r="1963" spans="1:14" hidden="1" x14ac:dyDescent="0.3">
      <c r="A1963" t="s">
        <v>8</v>
      </c>
      <c r="B1963">
        <v>28</v>
      </c>
      <c r="C1963">
        <v>28</v>
      </c>
      <c r="D1963">
        <v>135</v>
      </c>
      <c r="E1963">
        <v>481</v>
      </c>
      <c r="F1963">
        <v>1</v>
      </c>
      <c r="G1963">
        <v>0</v>
      </c>
      <c r="I1963" s="7">
        <f t="shared" si="1079"/>
        <v>1</v>
      </c>
      <c r="J1963">
        <f t="shared" si="1080"/>
        <v>0</v>
      </c>
      <c r="K1963" s="5">
        <f t="shared" si="1081"/>
        <v>135</v>
      </c>
      <c r="L1963" s="5">
        <f t="shared" si="1082"/>
        <v>0</v>
      </c>
      <c r="N1963">
        <f t="shared" ref="N1963" si="1103">$K1962+$K1963-$L1962-$L1963</f>
        <v>-1950</v>
      </c>
    </row>
    <row r="1964" spans="1:14" hidden="1" x14ac:dyDescent="0.3">
      <c r="A1964" t="s">
        <v>7</v>
      </c>
      <c r="B1964">
        <v>21</v>
      </c>
      <c r="C1964">
        <v>21</v>
      </c>
      <c r="D1964">
        <v>1592</v>
      </c>
      <c r="E1964">
        <v>482</v>
      </c>
      <c r="F1964">
        <v>1</v>
      </c>
      <c r="G1964">
        <v>0</v>
      </c>
      <c r="I1964" s="7">
        <f t="shared" si="1079"/>
        <v>1</v>
      </c>
      <c r="J1964">
        <f t="shared" si="1080"/>
        <v>0</v>
      </c>
      <c r="K1964" s="5">
        <f t="shared" si="1081"/>
        <v>0</v>
      </c>
      <c r="L1964" s="5">
        <f t="shared" si="1082"/>
        <v>1592</v>
      </c>
    </row>
    <row r="1965" spans="1:14" hidden="1" x14ac:dyDescent="0.3">
      <c r="A1965" t="s">
        <v>8</v>
      </c>
      <c r="B1965">
        <v>21</v>
      </c>
      <c r="C1965">
        <v>21</v>
      </c>
      <c r="D1965">
        <v>134</v>
      </c>
      <c r="E1965">
        <v>482</v>
      </c>
      <c r="F1965">
        <v>1</v>
      </c>
      <c r="G1965">
        <v>0</v>
      </c>
      <c r="I1965" s="7">
        <f t="shared" si="1079"/>
        <v>1</v>
      </c>
      <c r="J1965">
        <f t="shared" si="1080"/>
        <v>0</v>
      </c>
      <c r="K1965" s="5">
        <f t="shared" si="1081"/>
        <v>134</v>
      </c>
      <c r="L1965" s="5">
        <f t="shared" si="1082"/>
        <v>0</v>
      </c>
      <c r="N1965">
        <f t="shared" ref="N1965" si="1104">$K1964+$K1965-$L1964-$L1965</f>
        <v>-1458</v>
      </c>
    </row>
    <row r="1966" spans="1:14" hidden="1" x14ac:dyDescent="0.3">
      <c r="A1966" t="s">
        <v>7</v>
      </c>
      <c r="B1966">
        <v>17</v>
      </c>
      <c r="C1966">
        <v>17</v>
      </c>
      <c r="D1966">
        <v>1396</v>
      </c>
      <c r="E1966">
        <v>483</v>
      </c>
      <c r="F1966">
        <v>1</v>
      </c>
      <c r="G1966">
        <v>0</v>
      </c>
      <c r="I1966" s="7">
        <f t="shared" si="1079"/>
        <v>1</v>
      </c>
      <c r="J1966">
        <f t="shared" si="1080"/>
        <v>0</v>
      </c>
      <c r="K1966" s="5">
        <f t="shared" si="1081"/>
        <v>0</v>
      </c>
      <c r="L1966" s="5">
        <f t="shared" si="1082"/>
        <v>1396</v>
      </c>
    </row>
    <row r="1967" spans="1:14" hidden="1" x14ac:dyDescent="0.3">
      <c r="A1967" t="s">
        <v>8</v>
      </c>
      <c r="B1967">
        <v>17</v>
      </c>
      <c r="C1967">
        <v>17</v>
      </c>
      <c r="D1967">
        <v>141</v>
      </c>
      <c r="E1967">
        <v>483</v>
      </c>
      <c r="F1967">
        <v>1</v>
      </c>
      <c r="G1967">
        <v>0</v>
      </c>
      <c r="I1967" s="7">
        <f t="shared" si="1079"/>
        <v>1</v>
      </c>
      <c r="J1967">
        <f t="shared" si="1080"/>
        <v>0</v>
      </c>
      <c r="K1967" s="5">
        <f t="shared" si="1081"/>
        <v>141</v>
      </c>
      <c r="L1967" s="5">
        <f t="shared" si="1082"/>
        <v>0</v>
      </c>
      <c r="N1967">
        <f t="shared" ref="N1967" si="1105">$K1966+$K1967-$L1966-$L1967</f>
        <v>-1255</v>
      </c>
    </row>
    <row r="1968" spans="1:14" hidden="1" x14ac:dyDescent="0.3">
      <c r="A1968" t="s">
        <v>8</v>
      </c>
      <c r="B1968">
        <v>2</v>
      </c>
      <c r="C1968">
        <v>2</v>
      </c>
      <c r="D1968">
        <v>53</v>
      </c>
      <c r="E1968">
        <v>484</v>
      </c>
      <c r="F1968">
        <v>1</v>
      </c>
      <c r="G1968">
        <v>0</v>
      </c>
      <c r="I1968" s="7">
        <f t="shared" si="1079"/>
        <v>1</v>
      </c>
      <c r="J1968">
        <f t="shared" si="1080"/>
        <v>0</v>
      </c>
      <c r="K1968" s="5">
        <f t="shared" si="1081"/>
        <v>53</v>
      </c>
      <c r="L1968" s="5">
        <f t="shared" si="1082"/>
        <v>0</v>
      </c>
    </row>
    <row r="1969" spans="1:14" hidden="1" x14ac:dyDescent="0.3">
      <c r="A1969" t="s">
        <v>7</v>
      </c>
      <c r="B1969">
        <v>2</v>
      </c>
      <c r="C1969">
        <v>2</v>
      </c>
      <c r="D1969">
        <v>156</v>
      </c>
      <c r="E1969">
        <v>484</v>
      </c>
      <c r="F1969">
        <v>1</v>
      </c>
      <c r="G1969">
        <v>0</v>
      </c>
      <c r="I1969" s="7">
        <f t="shared" si="1079"/>
        <v>1</v>
      </c>
      <c r="J1969">
        <f t="shared" si="1080"/>
        <v>0</v>
      </c>
      <c r="K1969" s="5">
        <f t="shared" si="1081"/>
        <v>0</v>
      </c>
      <c r="L1969" s="5">
        <f t="shared" si="1082"/>
        <v>156</v>
      </c>
      <c r="N1969">
        <f t="shared" ref="N1969" si="1106">$K1968+$K1969-$L1968-$L1969</f>
        <v>-103</v>
      </c>
    </row>
    <row r="1970" spans="1:14" hidden="1" x14ac:dyDescent="0.3">
      <c r="A1970" t="s">
        <v>8</v>
      </c>
      <c r="B1970">
        <v>5</v>
      </c>
      <c r="C1970">
        <v>5</v>
      </c>
      <c r="D1970">
        <v>126</v>
      </c>
      <c r="E1970">
        <v>485</v>
      </c>
      <c r="F1970">
        <v>1</v>
      </c>
      <c r="G1970">
        <v>0</v>
      </c>
      <c r="I1970" s="7">
        <f t="shared" si="1079"/>
        <v>1</v>
      </c>
      <c r="J1970">
        <f t="shared" si="1080"/>
        <v>0</v>
      </c>
      <c r="K1970" s="5">
        <f t="shared" si="1081"/>
        <v>126</v>
      </c>
      <c r="L1970" s="5">
        <f t="shared" si="1082"/>
        <v>0</v>
      </c>
    </row>
    <row r="1971" spans="1:14" hidden="1" x14ac:dyDescent="0.3">
      <c r="A1971" t="s">
        <v>7</v>
      </c>
      <c r="B1971">
        <v>5</v>
      </c>
      <c r="C1971">
        <v>5</v>
      </c>
      <c r="D1971">
        <v>352</v>
      </c>
      <c r="E1971">
        <v>485</v>
      </c>
      <c r="F1971">
        <v>1</v>
      </c>
      <c r="G1971">
        <v>0</v>
      </c>
      <c r="I1971" s="7">
        <f t="shared" si="1079"/>
        <v>1</v>
      </c>
      <c r="J1971">
        <f t="shared" si="1080"/>
        <v>0</v>
      </c>
      <c r="K1971" s="5">
        <f t="shared" si="1081"/>
        <v>0</v>
      </c>
      <c r="L1971" s="5">
        <f t="shared" si="1082"/>
        <v>352</v>
      </c>
      <c r="N1971">
        <f t="shared" ref="N1971" si="1107">$K1970+$K1971-$L1970-$L1971</f>
        <v>-226</v>
      </c>
    </row>
    <row r="1972" spans="1:14" hidden="1" x14ac:dyDescent="0.3">
      <c r="A1972" t="s">
        <v>7</v>
      </c>
      <c r="B1972">
        <v>14</v>
      </c>
      <c r="C1972">
        <v>14</v>
      </c>
      <c r="D1972">
        <v>1122</v>
      </c>
      <c r="E1972">
        <v>486</v>
      </c>
      <c r="F1972">
        <v>1</v>
      </c>
      <c r="G1972">
        <v>0</v>
      </c>
      <c r="I1972" s="7">
        <f t="shared" si="1079"/>
        <v>1</v>
      </c>
      <c r="J1972">
        <f t="shared" si="1080"/>
        <v>0</v>
      </c>
      <c r="K1972" s="5">
        <f t="shared" si="1081"/>
        <v>0</v>
      </c>
      <c r="L1972" s="5">
        <f t="shared" si="1082"/>
        <v>1122</v>
      </c>
    </row>
    <row r="1973" spans="1:14" hidden="1" x14ac:dyDescent="0.3">
      <c r="A1973" t="s">
        <v>8</v>
      </c>
      <c r="B1973">
        <v>14</v>
      </c>
      <c r="C1973">
        <v>14</v>
      </c>
      <c r="D1973">
        <v>178</v>
      </c>
      <c r="E1973">
        <v>486</v>
      </c>
      <c r="F1973">
        <v>1</v>
      </c>
      <c r="G1973">
        <v>0</v>
      </c>
      <c r="I1973" s="7">
        <f t="shared" si="1079"/>
        <v>1</v>
      </c>
      <c r="J1973">
        <f t="shared" si="1080"/>
        <v>0</v>
      </c>
      <c r="K1973" s="5">
        <f t="shared" si="1081"/>
        <v>178</v>
      </c>
      <c r="L1973" s="5">
        <f t="shared" si="1082"/>
        <v>0</v>
      </c>
      <c r="N1973">
        <f t="shared" ref="N1973" si="1108">$K1972+$K1973-$L1972-$L1973</f>
        <v>-944</v>
      </c>
    </row>
    <row r="1974" spans="1:14" x14ac:dyDescent="0.3">
      <c r="A1974" t="s">
        <v>7</v>
      </c>
      <c r="B1974">
        <v>11</v>
      </c>
      <c r="C1974">
        <v>45</v>
      </c>
      <c r="D1974">
        <v>3696</v>
      </c>
      <c r="E1974">
        <v>487</v>
      </c>
      <c r="F1974">
        <v>1</v>
      </c>
      <c r="G1974">
        <v>0</v>
      </c>
      <c r="I1974" s="7">
        <f t="shared" si="1079"/>
        <v>4.0909090909090908</v>
      </c>
      <c r="J1974">
        <f t="shared" si="1080"/>
        <v>34</v>
      </c>
      <c r="K1974" s="5">
        <f t="shared" si="1081"/>
        <v>0</v>
      </c>
      <c r="L1974" s="5">
        <f t="shared" si="1082"/>
        <v>3696</v>
      </c>
    </row>
    <row r="1975" spans="1:14" x14ac:dyDescent="0.3">
      <c r="A1975" t="s">
        <v>8</v>
      </c>
      <c r="B1975">
        <v>11</v>
      </c>
      <c r="C1975">
        <v>45</v>
      </c>
      <c r="D1975">
        <v>3545</v>
      </c>
      <c r="E1975">
        <v>487</v>
      </c>
      <c r="F1975">
        <v>1</v>
      </c>
      <c r="G1975">
        <v>0</v>
      </c>
      <c r="I1975" s="7">
        <f t="shared" si="1079"/>
        <v>4.0909090909090908</v>
      </c>
      <c r="J1975">
        <f t="shared" si="1080"/>
        <v>34</v>
      </c>
      <c r="K1975" s="5">
        <f t="shared" si="1081"/>
        <v>3545</v>
      </c>
      <c r="L1975" s="5">
        <f t="shared" si="1082"/>
        <v>0</v>
      </c>
      <c r="N1975">
        <f t="shared" ref="N1975" si="1109">$K1974+$K1975-$L1974-$L1975</f>
        <v>-151</v>
      </c>
    </row>
    <row r="1976" spans="1:14" hidden="1" x14ac:dyDescent="0.3">
      <c r="A1976" t="s">
        <v>7</v>
      </c>
      <c r="B1976">
        <v>12</v>
      </c>
      <c r="C1976">
        <v>27</v>
      </c>
      <c r="D1976">
        <v>2272</v>
      </c>
      <c r="E1976">
        <v>488</v>
      </c>
      <c r="F1976">
        <v>1</v>
      </c>
      <c r="G1976">
        <v>0</v>
      </c>
      <c r="I1976" s="7">
        <f t="shared" si="1079"/>
        <v>2.25</v>
      </c>
      <c r="J1976">
        <f t="shared" si="1080"/>
        <v>15</v>
      </c>
      <c r="K1976" s="5">
        <f t="shared" si="1081"/>
        <v>0</v>
      </c>
      <c r="L1976" s="5">
        <f t="shared" si="1082"/>
        <v>2272</v>
      </c>
    </row>
    <row r="1977" spans="1:14" hidden="1" x14ac:dyDescent="0.3">
      <c r="A1977" t="s">
        <v>8</v>
      </c>
      <c r="B1977">
        <v>12</v>
      </c>
      <c r="C1977">
        <v>27</v>
      </c>
      <c r="D1977">
        <v>1777</v>
      </c>
      <c r="E1977">
        <v>488</v>
      </c>
      <c r="F1977">
        <v>1</v>
      </c>
      <c r="G1977">
        <v>0</v>
      </c>
      <c r="I1977" s="7">
        <f t="shared" si="1079"/>
        <v>2.25</v>
      </c>
      <c r="J1977">
        <f t="shared" si="1080"/>
        <v>15</v>
      </c>
      <c r="K1977" s="5">
        <f t="shared" si="1081"/>
        <v>1777</v>
      </c>
      <c r="L1977" s="5">
        <f t="shared" si="1082"/>
        <v>0</v>
      </c>
      <c r="N1977">
        <f t="shared" ref="N1977" si="1110">$K1976+$K1977-$L1976-$L1977</f>
        <v>-495</v>
      </c>
    </row>
    <row r="1978" spans="1:14" hidden="1" x14ac:dyDescent="0.3">
      <c r="A1978" t="s">
        <v>7</v>
      </c>
      <c r="B1978">
        <v>10</v>
      </c>
      <c r="C1978">
        <v>30</v>
      </c>
      <c r="D1978">
        <v>2503</v>
      </c>
      <c r="E1978">
        <v>489</v>
      </c>
      <c r="F1978">
        <v>1</v>
      </c>
      <c r="G1978">
        <v>0</v>
      </c>
      <c r="I1978" s="7">
        <f t="shared" si="1079"/>
        <v>3</v>
      </c>
      <c r="J1978">
        <f t="shared" si="1080"/>
        <v>20</v>
      </c>
      <c r="K1978" s="5">
        <f t="shared" si="1081"/>
        <v>0</v>
      </c>
      <c r="L1978" s="5">
        <f t="shared" si="1082"/>
        <v>2503</v>
      </c>
    </row>
    <row r="1979" spans="1:14" hidden="1" x14ac:dyDescent="0.3">
      <c r="A1979" t="s">
        <v>8</v>
      </c>
      <c r="B1979">
        <v>10</v>
      </c>
      <c r="C1979">
        <v>30</v>
      </c>
      <c r="D1979">
        <v>1998</v>
      </c>
      <c r="E1979">
        <v>489</v>
      </c>
      <c r="F1979">
        <v>1</v>
      </c>
      <c r="G1979">
        <v>0</v>
      </c>
      <c r="I1979" s="7">
        <f t="shared" si="1079"/>
        <v>3</v>
      </c>
      <c r="J1979">
        <f t="shared" si="1080"/>
        <v>20</v>
      </c>
      <c r="K1979" s="5">
        <f t="shared" si="1081"/>
        <v>1998</v>
      </c>
      <c r="L1979" s="5">
        <f t="shared" si="1082"/>
        <v>0</v>
      </c>
      <c r="N1979">
        <f t="shared" ref="N1979" si="1111">$K1978+$K1979-$L1978-$L1979</f>
        <v>-505</v>
      </c>
    </row>
    <row r="1980" spans="1:14" x14ac:dyDescent="0.3">
      <c r="A1980" t="s">
        <v>8</v>
      </c>
      <c r="B1980">
        <v>5</v>
      </c>
      <c r="C1980">
        <v>26</v>
      </c>
      <c r="D1980">
        <v>2542</v>
      </c>
      <c r="E1980">
        <v>490</v>
      </c>
      <c r="F1980">
        <v>1</v>
      </c>
      <c r="G1980">
        <v>0</v>
      </c>
      <c r="I1980" s="7">
        <f t="shared" si="1079"/>
        <v>5.2</v>
      </c>
      <c r="J1980">
        <f t="shared" si="1080"/>
        <v>21</v>
      </c>
      <c r="K1980" s="5">
        <f t="shared" si="1081"/>
        <v>2542</v>
      </c>
      <c r="L1980" s="5">
        <f t="shared" si="1082"/>
        <v>0</v>
      </c>
    </row>
    <row r="1981" spans="1:14" x14ac:dyDescent="0.3">
      <c r="A1981" t="s">
        <v>7</v>
      </c>
      <c r="B1981">
        <v>5</v>
      </c>
      <c r="C1981">
        <v>26</v>
      </c>
      <c r="D1981">
        <v>2727</v>
      </c>
      <c r="E1981">
        <v>490</v>
      </c>
      <c r="F1981">
        <v>1</v>
      </c>
      <c r="G1981">
        <v>0</v>
      </c>
      <c r="I1981" s="7">
        <f t="shared" si="1079"/>
        <v>5.2</v>
      </c>
      <c r="J1981">
        <f t="shared" si="1080"/>
        <v>21</v>
      </c>
      <c r="K1981" s="5">
        <f t="shared" si="1081"/>
        <v>0</v>
      </c>
      <c r="L1981" s="5">
        <f t="shared" si="1082"/>
        <v>2727</v>
      </c>
      <c r="N1981">
        <f t="shared" ref="N1981" si="1112">$K1980+$K1981-$L1980-$L1981</f>
        <v>-185</v>
      </c>
    </row>
    <row r="1982" spans="1:14" hidden="1" x14ac:dyDescent="0.3">
      <c r="A1982" t="s">
        <v>8</v>
      </c>
      <c r="B1982">
        <v>20</v>
      </c>
      <c r="C1982">
        <v>20</v>
      </c>
      <c r="D1982">
        <v>161</v>
      </c>
      <c r="E1982">
        <v>491</v>
      </c>
      <c r="F1982">
        <v>1</v>
      </c>
      <c r="G1982">
        <v>0</v>
      </c>
      <c r="I1982" s="7">
        <f t="shared" si="1079"/>
        <v>1</v>
      </c>
      <c r="J1982">
        <f t="shared" si="1080"/>
        <v>0</v>
      </c>
      <c r="K1982" s="5">
        <f t="shared" si="1081"/>
        <v>161</v>
      </c>
      <c r="L1982" s="5">
        <f t="shared" si="1082"/>
        <v>0</v>
      </c>
    </row>
    <row r="1983" spans="1:14" hidden="1" x14ac:dyDescent="0.3">
      <c r="A1983" t="s">
        <v>7</v>
      </c>
      <c r="B1983">
        <v>20</v>
      </c>
      <c r="C1983">
        <v>20</v>
      </c>
      <c r="D1983">
        <v>1737</v>
      </c>
      <c r="E1983">
        <v>491</v>
      </c>
      <c r="F1983">
        <v>1</v>
      </c>
      <c r="G1983">
        <v>0</v>
      </c>
      <c r="I1983" s="7">
        <f t="shared" si="1079"/>
        <v>1</v>
      </c>
      <c r="J1983">
        <f t="shared" si="1080"/>
        <v>0</v>
      </c>
      <c r="K1983" s="5">
        <f t="shared" si="1081"/>
        <v>0</v>
      </c>
      <c r="L1983" s="5">
        <f t="shared" si="1082"/>
        <v>1737</v>
      </c>
      <c r="N1983">
        <f t="shared" ref="N1983" si="1113">$K1982+$K1983-$L1982-$L1983</f>
        <v>-1576</v>
      </c>
    </row>
    <row r="1984" spans="1:14" hidden="1" x14ac:dyDescent="0.3">
      <c r="A1984" t="s">
        <v>8</v>
      </c>
      <c r="B1984">
        <v>17</v>
      </c>
      <c r="C1984">
        <v>47</v>
      </c>
      <c r="D1984">
        <v>3053</v>
      </c>
      <c r="E1984">
        <v>492</v>
      </c>
      <c r="F1984">
        <v>1</v>
      </c>
      <c r="G1984">
        <v>0</v>
      </c>
      <c r="I1984" s="7">
        <f t="shared" si="1079"/>
        <v>2.7647058823529411</v>
      </c>
      <c r="J1984">
        <f t="shared" si="1080"/>
        <v>30</v>
      </c>
      <c r="K1984" s="5">
        <f t="shared" si="1081"/>
        <v>3053</v>
      </c>
      <c r="L1984" s="5">
        <f t="shared" si="1082"/>
        <v>0</v>
      </c>
    </row>
    <row r="1985" spans="1:14" hidden="1" x14ac:dyDescent="0.3">
      <c r="A1985" t="s">
        <v>7</v>
      </c>
      <c r="B1985">
        <v>17</v>
      </c>
      <c r="C1985">
        <v>47</v>
      </c>
      <c r="D1985">
        <v>3281</v>
      </c>
      <c r="E1985">
        <v>492</v>
      </c>
      <c r="F1985">
        <v>1</v>
      </c>
      <c r="G1985">
        <v>0</v>
      </c>
      <c r="I1985" s="7">
        <f t="shared" si="1079"/>
        <v>2.7647058823529411</v>
      </c>
      <c r="J1985">
        <f t="shared" si="1080"/>
        <v>30</v>
      </c>
      <c r="K1985" s="5">
        <f t="shared" si="1081"/>
        <v>0</v>
      </c>
      <c r="L1985" s="5">
        <f t="shared" si="1082"/>
        <v>3281</v>
      </c>
      <c r="N1985">
        <f t="shared" ref="N1985" si="1114">$K1984+$K1985-$L1984-$L1985</f>
        <v>-228</v>
      </c>
    </row>
    <row r="1986" spans="1:14" hidden="1" x14ac:dyDescent="0.3">
      <c r="A1986" t="s">
        <v>8</v>
      </c>
      <c r="B1986">
        <v>2</v>
      </c>
      <c r="C1986">
        <v>2</v>
      </c>
      <c r="D1986">
        <v>50</v>
      </c>
      <c r="E1986">
        <v>493</v>
      </c>
      <c r="F1986">
        <v>1</v>
      </c>
      <c r="G1986">
        <v>0</v>
      </c>
      <c r="I1986" s="7">
        <f t="shared" si="1079"/>
        <v>1</v>
      </c>
      <c r="J1986">
        <f t="shared" si="1080"/>
        <v>0</v>
      </c>
      <c r="K1986" s="5">
        <f t="shared" si="1081"/>
        <v>50</v>
      </c>
      <c r="L1986" s="5">
        <f t="shared" si="1082"/>
        <v>0</v>
      </c>
    </row>
    <row r="1987" spans="1:14" hidden="1" x14ac:dyDescent="0.3">
      <c r="A1987" t="s">
        <v>7</v>
      </c>
      <c r="B1987">
        <v>2</v>
      </c>
      <c r="C1987">
        <v>2</v>
      </c>
      <c r="D1987">
        <v>159</v>
      </c>
      <c r="E1987">
        <v>493</v>
      </c>
      <c r="F1987">
        <v>1</v>
      </c>
      <c r="G1987">
        <v>0</v>
      </c>
      <c r="I1987" s="7">
        <f t="shared" ref="I1987:I2001" si="1115">C1987/B1987</f>
        <v>1</v>
      </c>
      <c r="J1987">
        <f t="shared" ref="J1987:J2001" si="1116">C1987-B1987</f>
        <v>0</v>
      </c>
      <c r="K1987" s="5">
        <f t="shared" ref="K1987:K2001" si="1117">IF($A1987="Hungarian",$D1987,0)</f>
        <v>0</v>
      </c>
      <c r="L1987" s="5">
        <f t="shared" ref="L1987:L2001" si="1118">IF($A1987="Vickrey Auction",$D1987,0)</f>
        <v>159</v>
      </c>
      <c r="N1987">
        <f t="shared" ref="N1987" si="1119">$K1986+$K1987-$L1986-$L1987</f>
        <v>-109</v>
      </c>
    </row>
    <row r="1988" spans="1:14" hidden="1" x14ac:dyDescent="0.3">
      <c r="A1988" t="s">
        <v>7</v>
      </c>
      <c r="B1988">
        <v>15</v>
      </c>
      <c r="C1988">
        <v>41</v>
      </c>
      <c r="D1988">
        <v>2968</v>
      </c>
      <c r="E1988">
        <v>494</v>
      </c>
      <c r="F1988">
        <v>1</v>
      </c>
      <c r="G1988">
        <v>0</v>
      </c>
      <c r="I1988" s="7">
        <f t="shared" si="1115"/>
        <v>2.7333333333333334</v>
      </c>
      <c r="J1988">
        <f t="shared" si="1116"/>
        <v>26</v>
      </c>
      <c r="K1988" s="5">
        <f t="shared" si="1117"/>
        <v>0</v>
      </c>
      <c r="L1988" s="5">
        <f t="shared" si="1118"/>
        <v>2968</v>
      </c>
    </row>
    <row r="1989" spans="1:14" hidden="1" x14ac:dyDescent="0.3">
      <c r="A1989" t="s">
        <v>8</v>
      </c>
      <c r="B1989">
        <v>15</v>
      </c>
      <c r="C1989">
        <v>41</v>
      </c>
      <c r="D1989">
        <v>2474</v>
      </c>
      <c r="E1989">
        <v>494</v>
      </c>
      <c r="F1989">
        <v>1</v>
      </c>
      <c r="G1989">
        <v>0</v>
      </c>
      <c r="I1989" s="7">
        <f t="shared" si="1115"/>
        <v>2.7333333333333334</v>
      </c>
      <c r="J1989">
        <f t="shared" si="1116"/>
        <v>26</v>
      </c>
      <c r="K1989" s="5">
        <f t="shared" si="1117"/>
        <v>2474</v>
      </c>
      <c r="L1989" s="5">
        <f t="shared" si="1118"/>
        <v>0</v>
      </c>
      <c r="N1989">
        <f t="shared" ref="N1989" si="1120">$K1988+$K1989-$L1988-$L1989</f>
        <v>-494</v>
      </c>
    </row>
    <row r="1990" spans="1:14" hidden="1" x14ac:dyDescent="0.3">
      <c r="A1990" t="s">
        <v>7</v>
      </c>
      <c r="B1990">
        <v>33</v>
      </c>
      <c r="C1990">
        <v>44</v>
      </c>
      <c r="D1990">
        <v>3032</v>
      </c>
      <c r="E1990">
        <v>495</v>
      </c>
      <c r="F1990">
        <v>1</v>
      </c>
      <c r="G1990">
        <v>0</v>
      </c>
      <c r="I1990" s="7">
        <f t="shared" si="1115"/>
        <v>1.3333333333333333</v>
      </c>
      <c r="J1990">
        <f t="shared" si="1116"/>
        <v>11</v>
      </c>
      <c r="K1990" s="5">
        <f t="shared" si="1117"/>
        <v>0</v>
      </c>
      <c r="L1990" s="5">
        <f t="shared" si="1118"/>
        <v>3032</v>
      </c>
    </row>
    <row r="1991" spans="1:14" hidden="1" x14ac:dyDescent="0.3">
      <c r="A1991" t="s">
        <v>8</v>
      </c>
      <c r="B1991">
        <v>33</v>
      </c>
      <c r="C1991">
        <v>44</v>
      </c>
      <c r="D1991">
        <v>1181</v>
      </c>
      <c r="E1991">
        <v>495</v>
      </c>
      <c r="F1991">
        <v>1</v>
      </c>
      <c r="G1991">
        <v>0</v>
      </c>
      <c r="I1991" s="7">
        <f t="shared" si="1115"/>
        <v>1.3333333333333333</v>
      </c>
      <c r="J1991">
        <f t="shared" si="1116"/>
        <v>11</v>
      </c>
      <c r="K1991" s="5">
        <f t="shared" si="1117"/>
        <v>1181</v>
      </c>
      <c r="L1991" s="5">
        <f t="shared" si="1118"/>
        <v>0</v>
      </c>
      <c r="N1991">
        <f t="shared" ref="N1991" si="1121">$K1990+$K1991-$L1990-$L1991</f>
        <v>-1851</v>
      </c>
    </row>
    <row r="1992" spans="1:14" hidden="1" x14ac:dyDescent="0.3">
      <c r="A1992" t="s">
        <v>7</v>
      </c>
      <c r="B1992">
        <v>18</v>
      </c>
      <c r="C1992">
        <v>18</v>
      </c>
      <c r="D1992">
        <v>1658</v>
      </c>
      <c r="E1992">
        <v>496</v>
      </c>
      <c r="F1992">
        <v>1</v>
      </c>
      <c r="G1992">
        <v>0</v>
      </c>
      <c r="I1992" s="7">
        <f t="shared" si="1115"/>
        <v>1</v>
      </c>
      <c r="J1992">
        <f t="shared" si="1116"/>
        <v>0</v>
      </c>
      <c r="K1992" s="5">
        <f t="shared" si="1117"/>
        <v>0</v>
      </c>
      <c r="L1992" s="5">
        <f t="shared" si="1118"/>
        <v>1658</v>
      </c>
    </row>
    <row r="1993" spans="1:14" hidden="1" x14ac:dyDescent="0.3">
      <c r="A1993" t="s">
        <v>8</v>
      </c>
      <c r="B1993">
        <v>18</v>
      </c>
      <c r="C1993">
        <v>18</v>
      </c>
      <c r="D1993">
        <v>130</v>
      </c>
      <c r="E1993">
        <v>496</v>
      </c>
      <c r="F1993">
        <v>1</v>
      </c>
      <c r="G1993">
        <v>0</v>
      </c>
      <c r="I1993" s="7">
        <f t="shared" si="1115"/>
        <v>1</v>
      </c>
      <c r="J1993">
        <f t="shared" si="1116"/>
        <v>0</v>
      </c>
      <c r="K1993" s="5">
        <f t="shared" si="1117"/>
        <v>130</v>
      </c>
      <c r="L1993" s="5">
        <f t="shared" si="1118"/>
        <v>0</v>
      </c>
      <c r="N1993">
        <f t="shared" ref="N1993" si="1122">$K1992+$K1993-$L1992-$L1993</f>
        <v>-1528</v>
      </c>
    </row>
    <row r="1994" spans="1:14" hidden="1" x14ac:dyDescent="0.3">
      <c r="A1994" t="s">
        <v>7</v>
      </c>
      <c r="B1994">
        <v>18</v>
      </c>
      <c r="C1994">
        <v>18</v>
      </c>
      <c r="D1994">
        <v>1652</v>
      </c>
      <c r="E1994">
        <v>497</v>
      </c>
      <c r="F1994">
        <v>1</v>
      </c>
      <c r="G1994">
        <v>0</v>
      </c>
      <c r="I1994" s="7">
        <f t="shared" si="1115"/>
        <v>1</v>
      </c>
      <c r="J1994">
        <f t="shared" si="1116"/>
        <v>0</v>
      </c>
      <c r="K1994" s="5">
        <f t="shared" si="1117"/>
        <v>0</v>
      </c>
      <c r="L1994" s="5">
        <f t="shared" si="1118"/>
        <v>1652</v>
      </c>
    </row>
    <row r="1995" spans="1:14" hidden="1" x14ac:dyDescent="0.3">
      <c r="A1995" t="s">
        <v>8</v>
      </c>
      <c r="B1995">
        <v>18</v>
      </c>
      <c r="C1995">
        <v>18</v>
      </c>
      <c r="D1995">
        <v>146</v>
      </c>
      <c r="E1995">
        <v>497</v>
      </c>
      <c r="F1995">
        <v>1</v>
      </c>
      <c r="G1995">
        <v>0</v>
      </c>
      <c r="I1995" s="7">
        <f t="shared" si="1115"/>
        <v>1</v>
      </c>
      <c r="J1995">
        <f t="shared" si="1116"/>
        <v>0</v>
      </c>
      <c r="K1995" s="5">
        <f t="shared" si="1117"/>
        <v>146</v>
      </c>
      <c r="L1995" s="5">
        <f t="shared" si="1118"/>
        <v>0</v>
      </c>
      <c r="N1995">
        <f t="shared" ref="N1995" si="1123">$K1994+$K1995-$L1994-$L1995</f>
        <v>-1506</v>
      </c>
    </row>
    <row r="1996" spans="1:14" hidden="1" x14ac:dyDescent="0.3">
      <c r="A1996" t="s">
        <v>7</v>
      </c>
      <c r="B1996">
        <v>13</v>
      </c>
      <c r="C1996">
        <v>28</v>
      </c>
      <c r="D1996">
        <v>2075</v>
      </c>
      <c r="E1996">
        <v>498</v>
      </c>
      <c r="F1996">
        <v>1</v>
      </c>
      <c r="G1996">
        <v>0</v>
      </c>
      <c r="I1996" s="7">
        <f t="shared" si="1115"/>
        <v>2.1538461538461537</v>
      </c>
      <c r="J1996">
        <f t="shared" si="1116"/>
        <v>15</v>
      </c>
      <c r="K1996" s="5">
        <f t="shared" si="1117"/>
        <v>0</v>
      </c>
      <c r="L1996" s="5">
        <f t="shared" si="1118"/>
        <v>2075</v>
      </c>
    </row>
    <row r="1997" spans="1:14" hidden="1" x14ac:dyDescent="0.3">
      <c r="A1997" t="s">
        <v>8</v>
      </c>
      <c r="B1997">
        <v>13</v>
      </c>
      <c r="C1997">
        <v>28</v>
      </c>
      <c r="D1997">
        <v>1614</v>
      </c>
      <c r="E1997">
        <v>498</v>
      </c>
      <c r="F1997">
        <v>1</v>
      </c>
      <c r="G1997">
        <v>0</v>
      </c>
      <c r="I1997" s="7">
        <f t="shared" si="1115"/>
        <v>2.1538461538461537</v>
      </c>
      <c r="J1997">
        <f t="shared" si="1116"/>
        <v>15</v>
      </c>
      <c r="K1997" s="5">
        <f t="shared" si="1117"/>
        <v>1614</v>
      </c>
      <c r="L1997" s="5">
        <f t="shared" si="1118"/>
        <v>0</v>
      </c>
      <c r="N1997">
        <f t="shared" ref="N1997" si="1124">$K1996+$K1997-$L1996-$L1997</f>
        <v>-461</v>
      </c>
    </row>
    <row r="1998" spans="1:14" hidden="1" x14ac:dyDescent="0.3">
      <c r="A1998" t="s">
        <v>8</v>
      </c>
      <c r="B1998">
        <v>18</v>
      </c>
      <c r="C1998">
        <v>18</v>
      </c>
      <c r="D1998">
        <v>143</v>
      </c>
      <c r="E1998">
        <v>499</v>
      </c>
      <c r="F1998">
        <v>1</v>
      </c>
      <c r="G1998">
        <v>0</v>
      </c>
      <c r="I1998" s="7">
        <f t="shared" si="1115"/>
        <v>1</v>
      </c>
      <c r="J1998">
        <f t="shared" si="1116"/>
        <v>0</v>
      </c>
      <c r="K1998" s="5">
        <f t="shared" si="1117"/>
        <v>143</v>
      </c>
      <c r="L1998" s="5">
        <f t="shared" si="1118"/>
        <v>0</v>
      </c>
    </row>
    <row r="1999" spans="1:14" hidden="1" x14ac:dyDescent="0.3">
      <c r="A1999" t="s">
        <v>7</v>
      </c>
      <c r="B1999">
        <v>18</v>
      </c>
      <c r="C1999">
        <v>18</v>
      </c>
      <c r="D1999">
        <v>1635</v>
      </c>
      <c r="E1999">
        <v>499</v>
      </c>
      <c r="F1999">
        <v>1</v>
      </c>
      <c r="G1999">
        <v>0</v>
      </c>
      <c r="I1999" s="7">
        <f t="shared" si="1115"/>
        <v>1</v>
      </c>
      <c r="J1999">
        <f t="shared" si="1116"/>
        <v>0</v>
      </c>
      <c r="K1999" s="5">
        <f t="shared" si="1117"/>
        <v>0</v>
      </c>
      <c r="L1999" s="5">
        <f t="shared" si="1118"/>
        <v>1635</v>
      </c>
      <c r="N1999">
        <f t="shared" ref="N1999" si="1125">$K1998+$K1999-$L1998-$L1999</f>
        <v>-1492</v>
      </c>
    </row>
    <row r="2000" spans="1:14" hidden="1" x14ac:dyDescent="0.3">
      <c r="A2000" t="s">
        <v>7</v>
      </c>
      <c r="B2000">
        <v>15</v>
      </c>
      <c r="C2000">
        <v>15</v>
      </c>
      <c r="D2000">
        <v>1467</v>
      </c>
      <c r="E2000">
        <v>500</v>
      </c>
      <c r="F2000">
        <v>1</v>
      </c>
      <c r="G2000">
        <v>0</v>
      </c>
      <c r="I2000" s="7">
        <f t="shared" si="1115"/>
        <v>1</v>
      </c>
      <c r="J2000">
        <f t="shared" si="1116"/>
        <v>0</v>
      </c>
      <c r="K2000" s="5">
        <f t="shared" si="1117"/>
        <v>0</v>
      </c>
      <c r="L2000" s="5">
        <f t="shared" si="1118"/>
        <v>1467</v>
      </c>
    </row>
    <row r="2001" spans="1:14" hidden="1" x14ac:dyDescent="0.3">
      <c r="A2001" t="s">
        <v>8</v>
      </c>
      <c r="B2001">
        <v>15</v>
      </c>
      <c r="C2001">
        <v>15</v>
      </c>
      <c r="D2001">
        <v>162</v>
      </c>
      <c r="E2001">
        <v>500</v>
      </c>
      <c r="F2001">
        <v>1</v>
      </c>
      <c r="G2001">
        <v>0</v>
      </c>
      <c r="I2001" s="7">
        <f t="shared" si="1115"/>
        <v>1</v>
      </c>
      <c r="J2001">
        <f t="shared" si="1116"/>
        <v>0</v>
      </c>
      <c r="K2001" s="5">
        <f t="shared" si="1117"/>
        <v>162</v>
      </c>
      <c r="L2001" s="5">
        <f t="shared" si="1118"/>
        <v>0</v>
      </c>
      <c r="N2001">
        <f t="shared" ref="N2001" si="1126">$K2000+$K2001-$L2000-$L2001</f>
        <v>-1305</v>
      </c>
    </row>
    <row r="2002" spans="1:14" hidden="1" x14ac:dyDescent="0.3">
      <c r="F2002">
        <f>SUBTOTAL(9,F2:F2001)</f>
        <v>192</v>
      </c>
      <c r="G2002">
        <f>SUBTOTAL(9,G2:G2001)</f>
        <v>126</v>
      </c>
      <c r="H2002">
        <f>F2002+G2002</f>
        <v>318</v>
      </c>
      <c r="K2002" s="5">
        <f>SUBTOTAL(9,K2:K2001)</f>
        <v>459380</v>
      </c>
      <c r="L2002" s="5">
        <f>SUBTOTAL(9,L2:L2001)</f>
        <v>468989</v>
      </c>
    </row>
    <row r="2003" spans="1:14" hidden="1" x14ac:dyDescent="0.3">
      <c r="E2003" t="s">
        <v>14</v>
      </c>
      <c r="F2003" s="2">
        <f>F2002/$H$2002</f>
        <v>0.60377358490566035</v>
      </c>
      <c r="G2003" s="2">
        <f>G2002/$H$2002</f>
        <v>0.39622641509433965</v>
      </c>
      <c r="K2003" s="2">
        <f>K2002/L2002</f>
        <v>0.97951124653243471</v>
      </c>
      <c r="L2003" s="2">
        <f>L2002/K2002</f>
        <v>1.0209173233488615</v>
      </c>
    </row>
    <row r="2005" spans="1:14" x14ac:dyDescent="0.3">
      <c r="E2005" t="s">
        <v>15</v>
      </c>
      <c r="F2005">
        <f>SUM(F2:F2001)</f>
        <v>1862</v>
      </c>
      <c r="G2005">
        <f>SUM(G2:G2001)</f>
        <v>138</v>
      </c>
      <c r="H2005">
        <f>(F2005+G2005)</f>
        <v>2000</v>
      </c>
      <c r="K2005" s="5">
        <f>SUM(K2:K2002)</f>
        <v>1441740</v>
      </c>
      <c r="L2005" s="5">
        <f>SUM(L2:L2003)</f>
        <v>2529101.0209173234</v>
      </c>
    </row>
    <row r="2006" spans="1:14" x14ac:dyDescent="0.3">
      <c r="F2006">
        <f>F2005/2</f>
        <v>931</v>
      </c>
      <c r="G2006">
        <f>G2005/2</f>
        <v>69</v>
      </c>
      <c r="H2006">
        <f>F2006+G2006</f>
        <v>1000</v>
      </c>
    </row>
    <row r="2007" spans="1:14" x14ac:dyDescent="0.3">
      <c r="F2007" s="2">
        <f>F2006/$H$2006</f>
        <v>0.93100000000000005</v>
      </c>
      <c r="G2007" s="2">
        <f>G2006/$H$2006</f>
        <v>6.9000000000000006E-2</v>
      </c>
      <c r="K2007" s="2">
        <f>K2005/L2005</f>
        <v>0.57006026571333646</v>
      </c>
      <c r="L2007" s="2">
        <f>L2005/K2005</f>
        <v>1.7542004944839731</v>
      </c>
    </row>
    <row r="2010" spans="1:14" x14ac:dyDescent="0.3">
      <c r="E2010" t="s">
        <v>17</v>
      </c>
      <c r="F2010">
        <f>SUBTOTAL(9,F1:F1997)</f>
        <v>192</v>
      </c>
      <c r="G2010">
        <f>SUBTOTAL(9,G1:G1997)</f>
        <v>126</v>
      </c>
      <c r="H2010">
        <f>F2010+G2010</f>
        <v>318</v>
      </c>
    </row>
    <row r="2011" spans="1:14" x14ac:dyDescent="0.3">
      <c r="F2011">
        <f>F2010/2</f>
        <v>96</v>
      </c>
      <c r="G2011">
        <f>G2010/2</f>
        <v>63</v>
      </c>
      <c r="H2011">
        <f>F2011+G2011</f>
        <v>159</v>
      </c>
    </row>
    <row r="2012" spans="1:14" x14ac:dyDescent="0.3">
      <c r="F2012" s="2">
        <f>F2011/$H$2011</f>
        <v>0.60377358490566035</v>
      </c>
      <c r="G2012" s="2">
        <f>G2011/$H$2011</f>
        <v>0.39622641509433965</v>
      </c>
    </row>
  </sheetData>
  <autoFilter ref="I1:L2003">
    <filterColumn colId="0">
      <customFilters>
        <customFilter operator="greaterThan" val="3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012"/>
  <sheetViews>
    <sheetView workbookViewId="0">
      <pane ySplit="1" topLeftCell="A837" activePane="bottomLeft" state="frozen"/>
      <selection pane="bottomLeft" activeCell="F2012" sqref="F2012"/>
    </sheetView>
  </sheetViews>
  <sheetFormatPr defaultRowHeight="14.4" x14ac:dyDescent="0.3"/>
  <cols>
    <col min="1" max="1" width="16.44140625" customWidth="1"/>
    <col min="7" max="7" width="14.44140625" bestFit="1" customWidth="1"/>
    <col min="8" max="8" width="8.44140625" customWidth="1"/>
    <col min="9" max="9" width="8.44140625" style="7" customWidth="1"/>
    <col min="10" max="10" width="12.109375" bestFit="1" customWidth="1"/>
    <col min="11" max="11" width="14.5546875" style="5" bestFit="1" customWidth="1"/>
    <col min="12" max="12" width="12.88671875" style="5" bestFit="1" customWidth="1"/>
    <col min="13" max="13" width="2.44140625" style="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6" t="s">
        <v>13</v>
      </c>
      <c r="J1" s="3" t="s">
        <v>9</v>
      </c>
      <c r="K1" s="4" t="s">
        <v>10</v>
      </c>
      <c r="L1" s="4" t="s">
        <v>11</v>
      </c>
      <c r="M1" s="4"/>
      <c r="N1" s="3" t="s">
        <v>12</v>
      </c>
    </row>
    <row r="2" spans="1:14" hidden="1" x14ac:dyDescent="0.3">
      <c r="A2" t="s">
        <v>7</v>
      </c>
      <c r="B2">
        <v>14</v>
      </c>
      <c r="C2">
        <v>14</v>
      </c>
      <c r="D2">
        <v>1015</v>
      </c>
      <c r="E2">
        <v>1</v>
      </c>
      <c r="F2">
        <v>1</v>
      </c>
      <c r="G2">
        <v>0</v>
      </c>
      <c r="I2" s="7">
        <f>C2/B2</f>
        <v>1</v>
      </c>
      <c r="J2">
        <f>C2-B2</f>
        <v>0</v>
      </c>
      <c r="K2" s="5">
        <f t="shared" ref="K2:K66" si="0">IF($A2="Hungarian",$D2,0)</f>
        <v>0</v>
      </c>
      <c r="L2" s="5">
        <f t="shared" ref="L2:L66" si="1">IF($A2="Vickrey Auction",$D2,0)</f>
        <v>1015</v>
      </c>
    </row>
    <row r="3" spans="1:14" hidden="1" x14ac:dyDescent="0.3">
      <c r="A3" t="s">
        <v>8</v>
      </c>
      <c r="B3">
        <v>14</v>
      </c>
      <c r="C3">
        <v>14</v>
      </c>
      <c r="D3">
        <v>110</v>
      </c>
      <c r="E3">
        <v>1</v>
      </c>
      <c r="F3">
        <v>1</v>
      </c>
      <c r="G3">
        <v>0</v>
      </c>
      <c r="I3" s="7">
        <f t="shared" ref="I3:I66" si="2">C3/B3</f>
        <v>1</v>
      </c>
      <c r="J3">
        <f t="shared" ref="J3:J66" si="3">C3-B3</f>
        <v>0</v>
      </c>
      <c r="K3" s="5">
        <f t="shared" si="0"/>
        <v>110</v>
      </c>
      <c r="L3" s="5">
        <f t="shared" si="1"/>
        <v>0</v>
      </c>
      <c r="N3">
        <f>$K2+$K3-$L2-$L3</f>
        <v>-905</v>
      </c>
    </row>
    <row r="4" spans="1:14" hidden="1" x14ac:dyDescent="0.3">
      <c r="A4" t="s">
        <v>8</v>
      </c>
      <c r="B4">
        <v>10</v>
      </c>
      <c r="C4">
        <v>10</v>
      </c>
      <c r="D4">
        <v>126</v>
      </c>
      <c r="E4">
        <v>2</v>
      </c>
      <c r="F4">
        <v>1</v>
      </c>
      <c r="G4">
        <v>0</v>
      </c>
      <c r="I4" s="7">
        <f t="shared" si="2"/>
        <v>1</v>
      </c>
      <c r="J4">
        <f t="shared" si="3"/>
        <v>0</v>
      </c>
      <c r="K4" s="5">
        <f t="shared" si="0"/>
        <v>126</v>
      </c>
      <c r="L4" s="5">
        <f t="shared" si="1"/>
        <v>0</v>
      </c>
    </row>
    <row r="5" spans="1:14" hidden="1" x14ac:dyDescent="0.3">
      <c r="A5" t="s">
        <v>7</v>
      </c>
      <c r="B5">
        <v>10</v>
      </c>
      <c r="C5">
        <v>10</v>
      </c>
      <c r="D5">
        <v>854</v>
      </c>
      <c r="E5">
        <v>2</v>
      </c>
      <c r="F5">
        <v>1</v>
      </c>
      <c r="G5">
        <v>0</v>
      </c>
      <c r="I5" s="7">
        <f t="shared" si="2"/>
        <v>1</v>
      </c>
      <c r="J5">
        <f t="shared" si="3"/>
        <v>0</v>
      </c>
      <c r="K5" s="5">
        <f t="shared" si="0"/>
        <v>0</v>
      </c>
      <c r="L5" s="5">
        <f t="shared" si="1"/>
        <v>854</v>
      </c>
      <c r="N5">
        <f t="shared" ref="N5" si="4">$K4+$K5-$L4-$L5</f>
        <v>-728</v>
      </c>
    </row>
    <row r="6" spans="1:14" hidden="1" x14ac:dyDescent="0.3">
      <c r="A6" t="s">
        <v>8</v>
      </c>
      <c r="B6">
        <v>28</v>
      </c>
      <c r="C6">
        <v>38</v>
      </c>
      <c r="D6">
        <v>1196</v>
      </c>
      <c r="E6">
        <v>3</v>
      </c>
      <c r="F6">
        <v>1</v>
      </c>
      <c r="G6">
        <v>0</v>
      </c>
      <c r="I6" s="7">
        <f t="shared" si="2"/>
        <v>1.3571428571428572</v>
      </c>
      <c r="J6">
        <f t="shared" si="3"/>
        <v>10</v>
      </c>
      <c r="K6" s="5">
        <f t="shared" si="0"/>
        <v>1196</v>
      </c>
      <c r="L6" s="5">
        <f t="shared" si="1"/>
        <v>0</v>
      </c>
    </row>
    <row r="7" spans="1:14" hidden="1" x14ac:dyDescent="0.3">
      <c r="A7" t="s">
        <v>7</v>
      </c>
      <c r="B7">
        <v>28</v>
      </c>
      <c r="C7">
        <v>38</v>
      </c>
      <c r="D7">
        <v>2965</v>
      </c>
      <c r="E7">
        <v>3</v>
      </c>
      <c r="F7">
        <v>1</v>
      </c>
      <c r="G7">
        <v>0</v>
      </c>
      <c r="I7" s="7">
        <f t="shared" si="2"/>
        <v>1.3571428571428572</v>
      </c>
      <c r="J7">
        <f t="shared" si="3"/>
        <v>10</v>
      </c>
      <c r="K7" s="5">
        <f t="shared" si="0"/>
        <v>0</v>
      </c>
      <c r="L7" s="5">
        <f t="shared" si="1"/>
        <v>2965</v>
      </c>
      <c r="N7">
        <f t="shared" ref="N7" si="5">$K6+$K7-$L6-$L7</f>
        <v>-1769</v>
      </c>
    </row>
    <row r="8" spans="1:14" hidden="1" x14ac:dyDescent="0.3">
      <c r="A8" t="s">
        <v>7</v>
      </c>
      <c r="B8">
        <v>47</v>
      </c>
      <c r="C8">
        <v>47</v>
      </c>
      <c r="D8">
        <v>3671</v>
      </c>
      <c r="E8">
        <v>4</v>
      </c>
      <c r="F8">
        <v>1</v>
      </c>
      <c r="G8">
        <v>0</v>
      </c>
      <c r="I8" s="7">
        <f t="shared" si="2"/>
        <v>1</v>
      </c>
      <c r="J8">
        <f t="shared" si="3"/>
        <v>0</v>
      </c>
      <c r="K8" s="5">
        <f t="shared" si="0"/>
        <v>0</v>
      </c>
      <c r="L8" s="5">
        <f t="shared" si="1"/>
        <v>3671</v>
      </c>
    </row>
    <row r="9" spans="1:14" hidden="1" x14ac:dyDescent="0.3">
      <c r="A9" t="s">
        <v>8</v>
      </c>
      <c r="B9">
        <v>47</v>
      </c>
      <c r="C9">
        <v>47</v>
      </c>
      <c r="D9">
        <v>221</v>
      </c>
      <c r="E9">
        <v>4</v>
      </c>
      <c r="F9">
        <v>1</v>
      </c>
      <c r="G9">
        <v>0</v>
      </c>
      <c r="I9" s="7">
        <f t="shared" si="2"/>
        <v>1</v>
      </c>
      <c r="J9">
        <f t="shared" si="3"/>
        <v>0</v>
      </c>
      <c r="K9" s="5">
        <f t="shared" si="0"/>
        <v>221</v>
      </c>
      <c r="L9" s="5">
        <f t="shared" si="1"/>
        <v>0</v>
      </c>
      <c r="N9">
        <f t="shared" ref="N9" si="6">$K8+$K9-$L8-$L9</f>
        <v>-3450</v>
      </c>
    </row>
    <row r="10" spans="1:14" hidden="1" x14ac:dyDescent="0.3">
      <c r="A10" t="s">
        <v>8</v>
      </c>
      <c r="B10">
        <v>10</v>
      </c>
      <c r="C10">
        <v>30</v>
      </c>
      <c r="D10">
        <v>1879</v>
      </c>
      <c r="E10">
        <v>5</v>
      </c>
      <c r="F10">
        <v>1</v>
      </c>
      <c r="G10">
        <v>0</v>
      </c>
      <c r="I10" s="7">
        <f t="shared" si="2"/>
        <v>3</v>
      </c>
      <c r="J10">
        <f t="shared" si="3"/>
        <v>20</v>
      </c>
      <c r="K10" s="5">
        <f t="shared" si="0"/>
        <v>1879</v>
      </c>
      <c r="L10" s="5">
        <f t="shared" si="1"/>
        <v>0</v>
      </c>
    </row>
    <row r="11" spans="1:14" hidden="1" x14ac:dyDescent="0.3">
      <c r="A11" t="s">
        <v>7</v>
      </c>
      <c r="B11">
        <v>10</v>
      </c>
      <c r="C11">
        <v>30</v>
      </c>
      <c r="D11">
        <v>2147</v>
      </c>
      <c r="E11">
        <v>5</v>
      </c>
      <c r="F11">
        <v>1</v>
      </c>
      <c r="G11">
        <v>0</v>
      </c>
      <c r="I11" s="7">
        <f t="shared" si="2"/>
        <v>3</v>
      </c>
      <c r="J11">
        <f t="shared" si="3"/>
        <v>20</v>
      </c>
      <c r="K11" s="5">
        <f t="shared" si="0"/>
        <v>0</v>
      </c>
      <c r="L11" s="5">
        <f t="shared" si="1"/>
        <v>2147</v>
      </c>
      <c r="N11">
        <f t="shared" ref="N11" si="7">$K10+$K11-$L10-$L11</f>
        <v>-268</v>
      </c>
    </row>
    <row r="12" spans="1:14" hidden="1" x14ac:dyDescent="0.3">
      <c r="A12" t="s">
        <v>8</v>
      </c>
      <c r="B12">
        <v>4</v>
      </c>
      <c r="C12">
        <v>4</v>
      </c>
      <c r="D12">
        <v>167</v>
      </c>
      <c r="E12">
        <v>6</v>
      </c>
      <c r="F12">
        <v>1</v>
      </c>
      <c r="G12">
        <v>0</v>
      </c>
      <c r="I12" s="7">
        <f t="shared" si="2"/>
        <v>1</v>
      </c>
      <c r="J12">
        <f t="shared" si="3"/>
        <v>0</v>
      </c>
      <c r="K12" s="5">
        <f t="shared" si="0"/>
        <v>167</v>
      </c>
      <c r="L12" s="5">
        <f t="shared" si="1"/>
        <v>0</v>
      </c>
    </row>
    <row r="13" spans="1:14" hidden="1" x14ac:dyDescent="0.3">
      <c r="A13" t="s">
        <v>7</v>
      </c>
      <c r="B13">
        <v>4</v>
      </c>
      <c r="C13">
        <v>4</v>
      </c>
      <c r="D13">
        <v>224</v>
      </c>
      <c r="E13">
        <v>6</v>
      </c>
      <c r="F13">
        <v>1</v>
      </c>
      <c r="G13">
        <v>0</v>
      </c>
      <c r="I13" s="7">
        <f t="shared" si="2"/>
        <v>1</v>
      </c>
      <c r="J13">
        <f t="shared" si="3"/>
        <v>0</v>
      </c>
      <c r="K13" s="5">
        <f t="shared" si="0"/>
        <v>0</v>
      </c>
      <c r="L13" s="5">
        <f t="shared" si="1"/>
        <v>224</v>
      </c>
      <c r="N13">
        <f t="shared" ref="N13" si="8">$K12+$K13-$L12-$L13</f>
        <v>-57</v>
      </c>
    </row>
    <row r="14" spans="1:14" hidden="1" x14ac:dyDescent="0.3">
      <c r="A14" t="s">
        <v>8</v>
      </c>
      <c r="B14">
        <v>10</v>
      </c>
      <c r="C14">
        <v>10</v>
      </c>
      <c r="D14">
        <v>110</v>
      </c>
      <c r="E14">
        <v>7</v>
      </c>
      <c r="F14">
        <v>1</v>
      </c>
      <c r="G14">
        <v>0</v>
      </c>
      <c r="I14" s="7">
        <f t="shared" si="2"/>
        <v>1</v>
      </c>
      <c r="J14">
        <f t="shared" si="3"/>
        <v>0</v>
      </c>
      <c r="K14" s="5">
        <f t="shared" si="0"/>
        <v>110</v>
      </c>
      <c r="L14" s="5">
        <f t="shared" si="1"/>
        <v>0</v>
      </c>
    </row>
    <row r="15" spans="1:14" hidden="1" x14ac:dyDescent="0.3">
      <c r="A15" t="s">
        <v>7</v>
      </c>
      <c r="B15">
        <v>10</v>
      </c>
      <c r="C15">
        <v>10</v>
      </c>
      <c r="D15">
        <v>809</v>
      </c>
      <c r="E15">
        <v>7</v>
      </c>
      <c r="F15">
        <v>1</v>
      </c>
      <c r="G15">
        <v>0</v>
      </c>
      <c r="I15" s="7">
        <f t="shared" si="2"/>
        <v>1</v>
      </c>
      <c r="J15">
        <f t="shared" si="3"/>
        <v>0</v>
      </c>
      <c r="K15" s="5">
        <f t="shared" si="0"/>
        <v>0</v>
      </c>
      <c r="L15" s="5">
        <f t="shared" si="1"/>
        <v>809</v>
      </c>
      <c r="N15">
        <f t="shared" ref="N15" si="9">$K14+$K15-$L14-$L15</f>
        <v>-699</v>
      </c>
    </row>
    <row r="16" spans="1:14" hidden="1" x14ac:dyDescent="0.3">
      <c r="A16" t="s">
        <v>8</v>
      </c>
      <c r="B16">
        <v>16</v>
      </c>
      <c r="C16">
        <v>32</v>
      </c>
      <c r="D16">
        <v>1850</v>
      </c>
      <c r="E16">
        <v>8</v>
      </c>
      <c r="F16">
        <v>1</v>
      </c>
      <c r="G16">
        <v>0</v>
      </c>
      <c r="I16" s="7">
        <f t="shared" si="2"/>
        <v>2</v>
      </c>
      <c r="J16">
        <f t="shared" si="3"/>
        <v>16</v>
      </c>
      <c r="K16" s="5">
        <f t="shared" si="0"/>
        <v>1850</v>
      </c>
      <c r="L16" s="5">
        <f t="shared" si="1"/>
        <v>0</v>
      </c>
    </row>
    <row r="17" spans="1:14" hidden="1" x14ac:dyDescent="0.3">
      <c r="A17" t="s">
        <v>7</v>
      </c>
      <c r="B17">
        <v>16</v>
      </c>
      <c r="C17">
        <v>32</v>
      </c>
      <c r="D17">
        <v>2479</v>
      </c>
      <c r="E17">
        <v>8</v>
      </c>
      <c r="F17">
        <v>1</v>
      </c>
      <c r="G17">
        <v>0</v>
      </c>
      <c r="I17" s="7">
        <f t="shared" si="2"/>
        <v>2</v>
      </c>
      <c r="J17">
        <f t="shared" si="3"/>
        <v>16</v>
      </c>
      <c r="K17" s="5">
        <f t="shared" si="0"/>
        <v>0</v>
      </c>
      <c r="L17" s="5">
        <f t="shared" si="1"/>
        <v>2479</v>
      </c>
      <c r="N17">
        <f t="shared" ref="N17" si="10">$K16+$K17-$L16-$L17</f>
        <v>-629</v>
      </c>
    </row>
    <row r="18" spans="1:14" hidden="1" x14ac:dyDescent="0.3">
      <c r="A18" t="s">
        <v>8</v>
      </c>
      <c r="B18">
        <v>24</v>
      </c>
      <c r="C18">
        <v>36</v>
      </c>
      <c r="D18">
        <v>1238</v>
      </c>
      <c r="E18">
        <v>9</v>
      </c>
      <c r="F18">
        <v>1</v>
      </c>
      <c r="G18">
        <v>0</v>
      </c>
      <c r="I18" s="7">
        <f t="shared" si="2"/>
        <v>1.5</v>
      </c>
      <c r="J18">
        <f t="shared" si="3"/>
        <v>12</v>
      </c>
      <c r="K18" s="5">
        <f t="shared" si="0"/>
        <v>1238</v>
      </c>
      <c r="L18" s="5">
        <f t="shared" si="1"/>
        <v>0</v>
      </c>
    </row>
    <row r="19" spans="1:14" hidden="1" x14ac:dyDescent="0.3">
      <c r="A19" t="s">
        <v>7</v>
      </c>
      <c r="B19">
        <v>24</v>
      </c>
      <c r="C19">
        <v>36</v>
      </c>
      <c r="D19">
        <v>2464</v>
      </c>
      <c r="E19">
        <v>9</v>
      </c>
      <c r="F19">
        <v>1</v>
      </c>
      <c r="G19">
        <v>0</v>
      </c>
      <c r="I19" s="7">
        <f t="shared" si="2"/>
        <v>1.5</v>
      </c>
      <c r="J19">
        <f t="shared" si="3"/>
        <v>12</v>
      </c>
      <c r="K19" s="5">
        <f t="shared" si="0"/>
        <v>0</v>
      </c>
      <c r="L19" s="5">
        <f t="shared" si="1"/>
        <v>2464</v>
      </c>
      <c r="N19">
        <f t="shared" ref="N19" si="11">$K18+$K19-$L18-$L19</f>
        <v>-1226</v>
      </c>
    </row>
    <row r="20" spans="1:14" hidden="1" x14ac:dyDescent="0.3">
      <c r="A20" t="s">
        <v>8</v>
      </c>
      <c r="B20">
        <v>14</v>
      </c>
      <c r="C20">
        <v>27</v>
      </c>
      <c r="D20">
        <v>1495</v>
      </c>
      <c r="E20">
        <v>10</v>
      </c>
      <c r="F20">
        <v>1</v>
      </c>
      <c r="G20">
        <v>0</v>
      </c>
      <c r="I20" s="7">
        <f t="shared" si="2"/>
        <v>1.9285714285714286</v>
      </c>
      <c r="J20">
        <f t="shared" si="3"/>
        <v>13</v>
      </c>
      <c r="K20" s="5">
        <f t="shared" si="0"/>
        <v>1495</v>
      </c>
      <c r="L20" s="5">
        <f t="shared" si="1"/>
        <v>0</v>
      </c>
    </row>
    <row r="21" spans="1:14" hidden="1" x14ac:dyDescent="0.3">
      <c r="A21" t="s">
        <v>7</v>
      </c>
      <c r="B21">
        <v>14</v>
      </c>
      <c r="C21">
        <v>27</v>
      </c>
      <c r="D21">
        <v>2192</v>
      </c>
      <c r="E21">
        <v>10</v>
      </c>
      <c r="F21">
        <v>1</v>
      </c>
      <c r="G21">
        <v>0</v>
      </c>
      <c r="I21" s="7">
        <f t="shared" si="2"/>
        <v>1.9285714285714286</v>
      </c>
      <c r="J21">
        <f t="shared" si="3"/>
        <v>13</v>
      </c>
      <c r="K21" s="5">
        <f t="shared" si="0"/>
        <v>0</v>
      </c>
      <c r="L21" s="5">
        <f t="shared" si="1"/>
        <v>2192</v>
      </c>
      <c r="N21">
        <f t="shared" ref="N21" si="12">$K20+$K21-$L20-$L21</f>
        <v>-697</v>
      </c>
    </row>
    <row r="22" spans="1:14" hidden="1" x14ac:dyDescent="0.3">
      <c r="A22" t="s">
        <v>7</v>
      </c>
      <c r="B22">
        <v>23</v>
      </c>
      <c r="C22">
        <v>23</v>
      </c>
      <c r="D22">
        <v>1885</v>
      </c>
      <c r="E22">
        <v>11</v>
      </c>
      <c r="F22">
        <v>1</v>
      </c>
      <c r="G22">
        <v>0</v>
      </c>
      <c r="I22" s="7">
        <f t="shared" si="2"/>
        <v>1</v>
      </c>
      <c r="J22">
        <f t="shared" si="3"/>
        <v>0</v>
      </c>
      <c r="K22" s="5">
        <f t="shared" si="0"/>
        <v>0</v>
      </c>
      <c r="L22" s="5">
        <f t="shared" si="1"/>
        <v>1885</v>
      </c>
    </row>
    <row r="23" spans="1:14" hidden="1" x14ac:dyDescent="0.3">
      <c r="A23" t="s">
        <v>8</v>
      </c>
      <c r="B23">
        <v>23</v>
      </c>
      <c r="C23">
        <v>23</v>
      </c>
      <c r="D23">
        <v>137</v>
      </c>
      <c r="E23">
        <v>11</v>
      </c>
      <c r="F23">
        <v>1</v>
      </c>
      <c r="G23">
        <v>0</v>
      </c>
      <c r="I23" s="7">
        <f t="shared" si="2"/>
        <v>1</v>
      </c>
      <c r="J23">
        <f t="shared" si="3"/>
        <v>0</v>
      </c>
      <c r="K23" s="5">
        <f t="shared" si="0"/>
        <v>137</v>
      </c>
      <c r="L23" s="5">
        <f t="shared" si="1"/>
        <v>0</v>
      </c>
      <c r="N23">
        <f t="shared" ref="N23" si="13">$K22+$K23-$L22-$L23</f>
        <v>-1748</v>
      </c>
    </row>
    <row r="24" spans="1:14" hidden="1" x14ac:dyDescent="0.3">
      <c r="A24" t="s">
        <v>7</v>
      </c>
      <c r="B24">
        <v>2</v>
      </c>
      <c r="C24">
        <v>2</v>
      </c>
      <c r="D24">
        <v>109</v>
      </c>
      <c r="E24">
        <v>12</v>
      </c>
      <c r="F24">
        <v>1</v>
      </c>
      <c r="G24">
        <v>0</v>
      </c>
      <c r="I24" s="7">
        <f t="shared" si="2"/>
        <v>1</v>
      </c>
      <c r="J24">
        <f t="shared" si="3"/>
        <v>0</v>
      </c>
      <c r="K24" s="5">
        <f t="shared" si="0"/>
        <v>0</v>
      </c>
      <c r="L24" s="5">
        <f t="shared" si="1"/>
        <v>109</v>
      </c>
    </row>
    <row r="25" spans="1:14" hidden="1" x14ac:dyDescent="0.3">
      <c r="A25" t="s">
        <v>8</v>
      </c>
      <c r="B25">
        <v>2</v>
      </c>
      <c r="C25">
        <v>2</v>
      </c>
      <c r="D25">
        <v>23</v>
      </c>
      <c r="E25">
        <v>12</v>
      </c>
      <c r="F25">
        <v>1</v>
      </c>
      <c r="G25">
        <v>0</v>
      </c>
      <c r="I25" s="7">
        <f t="shared" si="2"/>
        <v>1</v>
      </c>
      <c r="J25">
        <f t="shared" si="3"/>
        <v>0</v>
      </c>
      <c r="K25" s="5">
        <f t="shared" si="0"/>
        <v>23</v>
      </c>
      <c r="L25" s="5">
        <f t="shared" si="1"/>
        <v>0</v>
      </c>
      <c r="N25">
        <f t="shared" ref="N25" si="14">$K24+$K25-$L24-$L25</f>
        <v>-86</v>
      </c>
    </row>
    <row r="26" spans="1:14" hidden="1" x14ac:dyDescent="0.3">
      <c r="A26" t="s">
        <v>7</v>
      </c>
      <c r="B26">
        <v>8</v>
      </c>
      <c r="C26">
        <v>31</v>
      </c>
      <c r="D26">
        <v>2405</v>
      </c>
      <c r="E26">
        <v>13</v>
      </c>
      <c r="F26">
        <v>1</v>
      </c>
      <c r="G26">
        <v>0</v>
      </c>
      <c r="I26" s="7">
        <f t="shared" si="2"/>
        <v>3.875</v>
      </c>
      <c r="J26">
        <f t="shared" si="3"/>
        <v>23</v>
      </c>
      <c r="K26" s="5">
        <f t="shared" si="0"/>
        <v>0</v>
      </c>
      <c r="L26" s="5">
        <f t="shared" si="1"/>
        <v>2405</v>
      </c>
    </row>
    <row r="27" spans="1:14" hidden="1" x14ac:dyDescent="0.3">
      <c r="A27" t="s">
        <v>8</v>
      </c>
      <c r="B27">
        <v>8</v>
      </c>
      <c r="C27">
        <v>31</v>
      </c>
      <c r="D27">
        <v>2229</v>
      </c>
      <c r="E27">
        <v>13</v>
      </c>
      <c r="F27">
        <v>1</v>
      </c>
      <c r="G27">
        <v>0</v>
      </c>
      <c r="I27" s="7">
        <f t="shared" si="2"/>
        <v>3.875</v>
      </c>
      <c r="J27">
        <f t="shared" si="3"/>
        <v>23</v>
      </c>
      <c r="K27" s="5">
        <f t="shared" si="0"/>
        <v>2229</v>
      </c>
      <c r="L27" s="5">
        <f t="shared" si="1"/>
        <v>0</v>
      </c>
      <c r="N27">
        <f t="shared" ref="N27" si="15">$K26+$K27-$L26-$L27</f>
        <v>-176</v>
      </c>
    </row>
    <row r="28" spans="1:14" hidden="1" x14ac:dyDescent="0.3">
      <c r="A28" t="s">
        <v>8</v>
      </c>
      <c r="B28">
        <v>12</v>
      </c>
      <c r="C28">
        <v>12</v>
      </c>
      <c r="D28">
        <v>142</v>
      </c>
      <c r="E28">
        <v>14</v>
      </c>
      <c r="F28">
        <v>1</v>
      </c>
      <c r="G28">
        <v>0</v>
      </c>
      <c r="I28" s="7">
        <f t="shared" si="2"/>
        <v>1</v>
      </c>
      <c r="J28">
        <f t="shared" si="3"/>
        <v>0</v>
      </c>
      <c r="K28" s="5">
        <f t="shared" si="0"/>
        <v>142</v>
      </c>
      <c r="L28" s="5">
        <f t="shared" si="1"/>
        <v>0</v>
      </c>
    </row>
    <row r="29" spans="1:14" hidden="1" x14ac:dyDescent="0.3">
      <c r="A29" t="s">
        <v>7</v>
      </c>
      <c r="B29">
        <v>12</v>
      </c>
      <c r="C29">
        <v>12</v>
      </c>
      <c r="D29">
        <v>991</v>
      </c>
      <c r="E29">
        <v>14</v>
      </c>
      <c r="F29">
        <v>1</v>
      </c>
      <c r="G29">
        <v>0</v>
      </c>
      <c r="I29" s="7">
        <f t="shared" si="2"/>
        <v>1</v>
      </c>
      <c r="J29">
        <f t="shared" si="3"/>
        <v>0</v>
      </c>
      <c r="K29" s="5">
        <f t="shared" si="0"/>
        <v>0</v>
      </c>
      <c r="L29" s="5">
        <f t="shared" si="1"/>
        <v>991</v>
      </c>
      <c r="N29">
        <f t="shared" ref="N29" si="16">$K28+$K29-$L28-$L29</f>
        <v>-849</v>
      </c>
    </row>
    <row r="30" spans="1:14" hidden="1" x14ac:dyDescent="0.3">
      <c r="A30" t="s">
        <v>8</v>
      </c>
      <c r="B30">
        <v>9</v>
      </c>
      <c r="C30">
        <v>48</v>
      </c>
      <c r="D30">
        <v>3548</v>
      </c>
      <c r="E30">
        <v>15</v>
      </c>
      <c r="F30">
        <v>0</v>
      </c>
      <c r="G30">
        <v>1</v>
      </c>
      <c r="I30" s="7">
        <f t="shared" si="2"/>
        <v>5.333333333333333</v>
      </c>
      <c r="J30">
        <f t="shared" si="3"/>
        <v>39</v>
      </c>
      <c r="K30" s="5">
        <f t="shared" si="0"/>
        <v>3548</v>
      </c>
      <c r="L30" s="5">
        <f t="shared" si="1"/>
        <v>0</v>
      </c>
    </row>
    <row r="31" spans="1:14" hidden="1" x14ac:dyDescent="0.3">
      <c r="A31" t="s">
        <v>7</v>
      </c>
      <c r="B31">
        <v>9</v>
      </c>
      <c r="C31">
        <v>48</v>
      </c>
      <c r="D31">
        <v>3432</v>
      </c>
      <c r="E31">
        <v>15</v>
      </c>
      <c r="F31">
        <v>0</v>
      </c>
      <c r="G31">
        <v>1</v>
      </c>
      <c r="I31" s="7">
        <f t="shared" si="2"/>
        <v>5.333333333333333</v>
      </c>
      <c r="J31">
        <f t="shared" si="3"/>
        <v>39</v>
      </c>
      <c r="K31" s="5">
        <f t="shared" si="0"/>
        <v>0</v>
      </c>
      <c r="L31" s="5">
        <f t="shared" si="1"/>
        <v>3432</v>
      </c>
      <c r="N31">
        <f t="shared" ref="N31" si="17">$K30+$K31-$L30-$L31</f>
        <v>116</v>
      </c>
    </row>
    <row r="32" spans="1:14" hidden="1" x14ac:dyDescent="0.3">
      <c r="A32" t="s">
        <v>8</v>
      </c>
      <c r="B32">
        <v>35</v>
      </c>
      <c r="C32">
        <v>44</v>
      </c>
      <c r="D32">
        <v>928</v>
      </c>
      <c r="E32">
        <v>16</v>
      </c>
      <c r="F32">
        <v>1</v>
      </c>
      <c r="G32">
        <v>0</v>
      </c>
      <c r="I32" s="7">
        <f t="shared" si="2"/>
        <v>1.2571428571428571</v>
      </c>
      <c r="J32">
        <f t="shared" si="3"/>
        <v>9</v>
      </c>
      <c r="K32" s="5">
        <f t="shared" si="0"/>
        <v>928</v>
      </c>
      <c r="L32" s="5">
        <f t="shared" si="1"/>
        <v>0</v>
      </c>
    </row>
    <row r="33" spans="1:14" hidden="1" x14ac:dyDescent="0.3">
      <c r="A33" t="s">
        <v>7</v>
      </c>
      <c r="B33">
        <v>35</v>
      </c>
      <c r="C33">
        <v>44</v>
      </c>
      <c r="D33">
        <v>3407</v>
      </c>
      <c r="E33">
        <v>16</v>
      </c>
      <c r="F33">
        <v>1</v>
      </c>
      <c r="G33">
        <v>0</v>
      </c>
      <c r="I33" s="7">
        <f t="shared" si="2"/>
        <v>1.2571428571428571</v>
      </c>
      <c r="J33">
        <f t="shared" si="3"/>
        <v>9</v>
      </c>
      <c r="K33" s="5">
        <f t="shared" si="0"/>
        <v>0</v>
      </c>
      <c r="L33" s="5">
        <f t="shared" si="1"/>
        <v>3407</v>
      </c>
      <c r="N33">
        <f t="shared" ref="N33" si="18">$K32+$K33-$L32-$L33</f>
        <v>-2479</v>
      </c>
    </row>
    <row r="34" spans="1:14" hidden="1" x14ac:dyDescent="0.3">
      <c r="A34" t="s">
        <v>7</v>
      </c>
      <c r="B34">
        <v>4</v>
      </c>
      <c r="C34">
        <v>5</v>
      </c>
      <c r="D34">
        <v>226</v>
      </c>
      <c r="E34">
        <v>17</v>
      </c>
      <c r="F34">
        <v>1</v>
      </c>
      <c r="G34">
        <v>0</v>
      </c>
      <c r="I34" s="7">
        <f t="shared" si="2"/>
        <v>1.25</v>
      </c>
      <c r="J34">
        <f t="shared" si="3"/>
        <v>1</v>
      </c>
      <c r="K34" s="5">
        <f t="shared" si="0"/>
        <v>0</v>
      </c>
      <c r="L34" s="5">
        <f t="shared" si="1"/>
        <v>226</v>
      </c>
    </row>
    <row r="35" spans="1:14" hidden="1" x14ac:dyDescent="0.3">
      <c r="A35" t="s">
        <v>8</v>
      </c>
      <c r="B35">
        <v>4</v>
      </c>
      <c r="C35">
        <v>5</v>
      </c>
      <c r="D35">
        <v>188</v>
      </c>
      <c r="E35">
        <v>17</v>
      </c>
      <c r="F35">
        <v>1</v>
      </c>
      <c r="G35">
        <v>0</v>
      </c>
      <c r="I35" s="7">
        <f t="shared" si="2"/>
        <v>1.25</v>
      </c>
      <c r="J35">
        <f t="shared" si="3"/>
        <v>1</v>
      </c>
      <c r="K35" s="5">
        <f t="shared" si="0"/>
        <v>188</v>
      </c>
      <c r="L35" s="5">
        <f t="shared" si="1"/>
        <v>0</v>
      </c>
      <c r="N35">
        <f t="shared" ref="N35" si="19">$K34+$K35-$L34-$L35</f>
        <v>-38</v>
      </c>
    </row>
    <row r="36" spans="1:14" hidden="1" x14ac:dyDescent="0.3">
      <c r="A36" t="s">
        <v>7</v>
      </c>
      <c r="B36">
        <v>38</v>
      </c>
      <c r="C36">
        <v>38</v>
      </c>
      <c r="D36">
        <v>2821</v>
      </c>
      <c r="E36">
        <v>18</v>
      </c>
      <c r="F36">
        <v>1</v>
      </c>
      <c r="G36">
        <v>0</v>
      </c>
      <c r="I36" s="7">
        <f t="shared" si="2"/>
        <v>1</v>
      </c>
      <c r="J36">
        <f t="shared" si="3"/>
        <v>0</v>
      </c>
      <c r="K36" s="5">
        <f t="shared" si="0"/>
        <v>0</v>
      </c>
      <c r="L36" s="5">
        <f t="shared" si="1"/>
        <v>2821</v>
      </c>
    </row>
    <row r="37" spans="1:14" hidden="1" x14ac:dyDescent="0.3">
      <c r="A37" t="s">
        <v>8</v>
      </c>
      <c r="B37">
        <v>38</v>
      </c>
      <c r="C37">
        <v>38</v>
      </c>
      <c r="D37">
        <v>172</v>
      </c>
      <c r="E37">
        <v>18</v>
      </c>
      <c r="F37">
        <v>1</v>
      </c>
      <c r="G37">
        <v>0</v>
      </c>
      <c r="I37" s="7">
        <f t="shared" si="2"/>
        <v>1</v>
      </c>
      <c r="J37">
        <f t="shared" si="3"/>
        <v>0</v>
      </c>
      <c r="K37" s="5">
        <f t="shared" si="0"/>
        <v>172</v>
      </c>
      <c r="L37" s="5">
        <f t="shared" si="1"/>
        <v>0</v>
      </c>
      <c r="N37">
        <f t="shared" ref="N37" si="20">$K36+$K37-$L36-$L37</f>
        <v>-2649</v>
      </c>
    </row>
    <row r="38" spans="1:14" hidden="1" x14ac:dyDescent="0.3">
      <c r="A38" t="s">
        <v>8</v>
      </c>
      <c r="B38">
        <v>7</v>
      </c>
      <c r="C38">
        <v>24</v>
      </c>
      <c r="D38">
        <v>1704</v>
      </c>
      <c r="E38">
        <v>19</v>
      </c>
      <c r="F38">
        <v>1</v>
      </c>
      <c r="G38">
        <v>0</v>
      </c>
      <c r="I38" s="7">
        <f t="shared" si="2"/>
        <v>3.4285714285714284</v>
      </c>
      <c r="J38">
        <f t="shared" si="3"/>
        <v>17</v>
      </c>
      <c r="K38" s="5">
        <f t="shared" si="0"/>
        <v>1704</v>
      </c>
      <c r="L38" s="5">
        <f t="shared" si="1"/>
        <v>0</v>
      </c>
    </row>
    <row r="39" spans="1:14" hidden="1" x14ac:dyDescent="0.3">
      <c r="A39" t="s">
        <v>7</v>
      </c>
      <c r="B39">
        <v>7</v>
      </c>
      <c r="C39">
        <v>24</v>
      </c>
      <c r="D39">
        <v>1954</v>
      </c>
      <c r="E39">
        <v>19</v>
      </c>
      <c r="F39">
        <v>1</v>
      </c>
      <c r="G39">
        <v>0</v>
      </c>
      <c r="I39" s="7">
        <f t="shared" si="2"/>
        <v>3.4285714285714284</v>
      </c>
      <c r="J39">
        <f t="shared" si="3"/>
        <v>17</v>
      </c>
      <c r="K39" s="5">
        <f t="shared" si="0"/>
        <v>0</v>
      </c>
      <c r="L39" s="5">
        <f t="shared" si="1"/>
        <v>1954</v>
      </c>
      <c r="N39">
        <f t="shared" ref="N39" si="21">$K38+$K39-$L38-$L39</f>
        <v>-250</v>
      </c>
    </row>
    <row r="40" spans="1:14" hidden="1" x14ac:dyDescent="0.3">
      <c r="A40" t="s">
        <v>8</v>
      </c>
      <c r="B40">
        <v>27</v>
      </c>
      <c r="C40">
        <v>41</v>
      </c>
      <c r="D40">
        <v>1506</v>
      </c>
      <c r="E40">
        <v>20</v>
      </c>
      <c r="F40">
        <v>1</v>
      </c>
      <c r="G40">
        <v>0</v>
      </c>
      <c r="I40" s="7">
        <f t="shared" si="2"/>
        <v>1.5185185185185186</v>
      </c>
      <c r="J40">
        <f t="shared" si="3"/>
        <v>14</v>
      </c>
      <c r="K40" s="5">
        <f t="shared" si="0"/>
        <v>1506</v>
      </c>
      <c r="L40" s="5">
        <f t="shared" si="1"/>
        <v>0</v>
      </c>
    </row>
    <row r="41" spans="1:14" hidden="1" x14ac:dyDescent="0.3">
      <c r="A41" t="s">
        <v>7</v>
      </c>
      <c r="B41">
        <v>27</v>
      </c>
      <c r="C41">
        <v>41</v>
      </c>
      <c r="D41">
        <v>2854</v>
      </c>
      <c r="E41">
        <v>20</v>
      </c>
      <c r="F41">
        <v>1</v>
      </c>
      <c r="G41">
        <v>0</v>
      </c>
      <c r="I41" s="7">
        <f t="shared" si="2"/>
        <v>1.5185185185185186</v>
      </c>
      <c r="J41">
        <f t="shared" si="3"/>
        <v>14</v>
      </c>
      <c r="K41" s="5">
        <f t="shared" si="0"/>
        <v>0</v>
      </c>
      <c r="L41" s="5">
        <f t="shared" si="1"/>
        <v>2854</v>
      </c>
      <c r="N41">
        <f t="shared" ref="N41" si="22">$K40+$K41-$L40-$L41</f>
        <v>-1348</v>
      </c>
    </row>
    <row r="42" spans="1:14" hidden="1" x14ac:dyDescent="0.3">
      <c r="A42" t="s">
        <v>7</v>
      </c>
      <c r="B42">
        <v>29</v>
      </c>
      <c r="C42">
        <v>29</v>
      </c>
      <c r="D42">
        <v>2370</v>
      </c>
      <c r="E42">
        <v>21</v>
      </c>
      <c r="F42">
        <v>1</v>
      </c>
      <c r="G42">
        <v>0</v>
      </c>
      <c r="I42" s="7">
        <f t="shared" si="2"/>
        <v>1</v>
      </c>
      <c r="J42">
        <f t="shared" si="3"/>
        <v>0</v>
      </c>
      <c r="K42" s="5">
        <f t="shared" si="0"/>
        <v>0</v>
      </c>
      <c r="L42" s="5">
        <f t="shared" si="1"/>
        <v>2370</v>
      </c>
    </row>
    <row r="43" spans="1:14" hidden="1" x14ac:dyDescent="0.3">
      <c r="A43" t="s">
        <v>8</v>
      </c>
      <c r="B43">
        <v>29</v>
      </c>
      <c r="C43">
        <v>29</v>
      </c>
      <c r="D43">
        <v>179</v>
      </c>
      <c r="E43">
        <v>21</v>
      </c>
      <c r="F43">
        <v>1</v>
      </c>
      <c r="G43">
        <v>0</v>
      </c>
      <c r="I43" s="7">
        <f t="shared" si="2"/>
        <v>1</v>
      </c>
      <c r="J43">
        <f t="shared" si="3"/>
        <v>0</v>
      </c>
      <c r="K43" s="5">
        <f t="shared" si="0"/>
        <v>179</v>
      </c>
      <c r="L43" s="5">
        <f t="shared" si="1"/>
        <v>0</v>
      </c>
      <c r="N43">
        <f t="shared" ref="N43" si="23">$K42+$K43-$L42-$L43</f>
        <v>-2191</v>
      </c>
    </row>
    <row r="44" spans="1:14" hidden="1" x14ac:dyDescent="0.3">
      <c r="A44" t="s">
        <v>7</v>
      </c>
      <c r="B44">
        <v>20</v>
      </c>
      <c r="C44">
        <v>44</v>
      </c>
      <c r="D44">
        <v>3174</v>
      </c>
      <c r="E44">
        <v>22</v>
      </c>
      <c r="F44">
        <v>1</v>
      </c>
      <c r="G44">
        <v>0</v>
      </c>
      <c r="I44" s="7">
        <f t="shared" si="2"/>
        <v>2.2000000000000002</v>
      </c>
      <c r="J44">
        <f t="shared" si="3"/>
        <v>24</v>
      </c>
      <c r="K44" s="5">
        <f t="shared" si="0"/>
        <v>0</v>
      </c>
      <c r="L44" s="5">
        <f t="shared" si="1"/>
        <v>3174</v>
      </c>
    </row>
    <row r="45" spans="1:14" hidden="1" x14ac:dyDescent="0.3">
      <c r="A45" t="s">
        <v>8</v>
      </c>
      <c r="B45">
        <v>20</v>
      </c>
      <c r="C45">
        <v>44</v>
      </c>
      <c r="D45">
        <v>2193</v>
      </c>
      <c r="E45">
        <v>22</v>
      </c>
      <c r="F45">
        <v>1</v>
      </c>
      <c r="G45">
        <v>0</v>
      </c>
      <c r="I45" s="7">
        <f t="shared" si="2"/>
        <v>2.2000000000000002</v>
      </c>
      <c r="J45">
        <f t="shared" si="3"/>
        <v>24</v>
      </c>
      <c r="K45" s="5">
        <f t="shared" si="0"/>
        <v>2193</v>
      </c>
      <c r="L45" s="5">
        <f t="shared" si="1"/>
        <v>0</v>
      </c>
      <c r="N45">
        <f t="shared" ref="N45" si="24">$K44+$K45-$L44-$L45</f>
        <v>-981</v>
      </c>
    </row>
    <row r="46" spans="1:14" hidden="1" x14ac:dyDescent="0.3">
      <c r="A46" t="s">
        <v>7</v>
      </c>
      <c r="B46">
        <v>19</v>
      </c>
      <c r="C46">
        <v>38</v>
      </c>
      <c r="D46">
        <v>2499</v>
      </c>
      <c r="E46">
        <v>23</v>
      </c>
      <c r="F46">
        <v>1</v>
      </c>
      <c r="G46">
        <v>0</v>
      </c>
      <c r="I46" s="7">
        <f t="shared" si="2"/>
        <v>2</v>
      </c>
      <c r="J46">
        <f t="shared" si="3"/>
        <v>19</v>
      </c>
      <c r="K46" s="5">
        <f t="shared" si="0"/>
        <v>0</v>
      </c>
      <c r="L46" s="5">
        <f t="shared" si="1"/>
        <v>2499</v>
      </c>
    </row>
    <row r="47" spans="1:14" hidden="1" x14ac:dyDescent="0.3">
      <c r="A47" t="s">
        <v>8</v>
      </c>
      <c r="B47">
        <v>19</v>
      </c>
      <c r="C47">
        <v>38</v>
      </c>
      <c r="D47">
        <v>1625</v>
      </c>
      <c r="E47">
        <v>23</v>
      </c>
      <c r="F47">
        <v>1</v>
      </c>
      <c r="G47">
        <v>0</v>
      </c>
      <c r="I47" s="7">
        <f t="shared" si="2"/>
        <v>2</v>
      </c>
      <c r="J47">
        <f t="shared" si="3"/>
        <v>19</v>
      </c>
      <c r="K47" s="5">
        <f t="shared" si="0"/>
        <v>1625</v>
      </c>
      <c r="L47" s="5">
        <f t="shared" si="1"/>
        <v>0</v>
      </c>
      <c r="N47">
        <f t="shared" ref="N47" si="25">$K46+$K47-$L46-$L47</f>
        <v>-874</v>
      </c>
    </row>
    <row r="48" spans="1:14" hidden="1" x14ac:dyDescent="0.3">
      <c r="A48" t="s">
        <v>7</v>
      </c>
      <c r="B48">
        <v>23</v>
      </c>
      <c r="C48">
        <v>47</v>
      </c>
      <c r="D48">
        <v>3411</v>
      </c>
      <c r="E48">
        <v>24</v>
      </c>
      <c r="F48">
        <v>1</v>
      </c>
      <c r="G48">
        <v>0</v>
      </c>
      <c r="I48" s="7">
        <f t="shared" si="2"/>
        <v>2.0434782608695654</v>
      </c>
      <c r="J48">
        <f t="shared" si="3"/>
        <v>24</v>
      </c>
      <c r="K48" s="5">
        <f t="shared" si="0"/>
        <v>0</v>
      </c>
      <c r="L48" s="5">
        <f t="shared" si="1"/>
        <v>3411</v>
      </c>
    </row>
    <row r="49" spans="1:14" hidden="1" x14ac:dyDescent="0.3">
      <c r="A49" t="s">
        <v>8</v>
      </c>
      <c r="B49">
        <v>23</v>
      </c>
      <c r="C49">
        <v>47</v>
      </c>
      <c r="D49">
        <v>2551</v>
      </c>
      <c r="E49">
        <v>24</v>
      </c>
      <c r="F49">
        <v>1</v>
      </c>
      <c r="G49">
        <v>0</v>
      </c>
      <c r="I49" s="7">
        <f t="shared" si="2"/>
        <v>2.0434782608695654</v>
      </c>
      <c r="J49">
        <f t="shared" si="3"/>
        <v>24</v>
      </c>
      <c r="K49" s="5">
        <f t="shared" si="0"/>
        <v>2551</v>
      </c>
      <c r="L49" s="5">
        <f t="shared" si="1"/>
        <v>0</v>
      </c>
      <c r="N49">
        <f t="shared" ref="N49" si="26">$K48+$K49-$L48-$L49</f>
        <v>-860</v>
      </c>
    </row>
    <row r="50" spans="1:14" hidden="1" x14ac:dyDescent="0.3">
      <c r="A50" t="s">
        <v>7</v>
      </c>
      <c r="B50">
        <v>36</v>
      </c>
      <c r="C50">
        <v>36</v>
      </c>
      <c r="D50">
        <v>3014</v>
      </c>
      <c r="E50">
        <v>25</v>
      </c>
      <c r="F50">
        <v>1</v>
      </c>
      <c r="G50">
        <v>0</v>
      </c>
      <c r="I50" s="7">
        <f t="shared" si="2"/>
        <v>1</v>
      </c>
      <c r="J50">
        <f t="shared" si="3"/>
        <v>0</v>
      </c>
      <c r="K50" s="5">
        <f t="shared" si="0"/>
        <v>0</v>
      </c>
      <c r="L50" s="5">
        <f t="shared" si="1"/>
        <v>3014</v>
      </c>
    </row>
    <row r="51" spans="1:14" hidden="1" x14ac:dyDescent="0.3">
      <c r="A51" t="s">
        <v>8</v>
      </c>
      <c r="B51">
        <v>36</v>
      </c>
      <c r="C51">
        <v>36</v>
      </c>
      <c r="D51">
        <v>184</v>
      </c>
      <c r="E51">
        <v>25</v>
      </c>
      <c r="F51">
        <v>1</v>
      </c>
      <c r="G51">
        <v>0</v>
      </c>
      <c r="I51" s="7">
        <f t="shared" si="2"/>
        <v>1</v>
      </c>
      <c r="J51">
        <f t="shared" si="3"/>
        <v>0</v>
      </c>
      <c r="K51" s="5">
        <f t="shared" si="0"/>
        <v>184</v>
      </c>
      <c r="L51" s="5">
        <f t="shared" si="1"/>
        <v>0</v>
      </c>
      <c r="N51">
        <f t="shared" ref="N51" si="27">$K50+$K51-$L50-$L51</f>
        <v>-2830</v>
      </c>
    </row>
    <row r="52" spans="1:14" x14ac:dyDescent="0.3">
      <c r="A52" t="s">
        <v>7</v>
      </c>
      <c r="B52">
        <v>3</v>
      </c>
      <c r="C52">
        <v>47</v>
      </c>
      <c r="D52">
        <v>4586</v>
      </c>
      <c r="E52">
        <v>26</v>
      </c>
      <c r="F52">
        <v>0</v>
      </c>
      <c r="G52">
        <v>1</v>
      </c>
      <c r="I52" s="7">
        <f t="shared" si="2"/>
        <v>15.666666666666666</v>
      </c>
      <c r="J52">
        <f t="shared" si="3"/>
        <v>44</v>
      </c>
      <c r="K52" s="5">
        <f t="shared" si="0"/>
        <v>0</v>
      </c>
      <c r="L52" s="5">
        <f t="shared" si="1"/>
        <v>4586</v>
      </c>
    </row>
    <row r="53" spans="1:14" x14ac:dyDescent="0.3">
      <c r="A53" t="s">
        <v>8</v>
      </c>
      <c r="B53">
        <v>3</v>
      </c>
      <c r="C53">
        <v>47</v>
      </c>
      <c r="D53">
        <v>4607</v>
      </c>
      <c r="E53">
        <v>26</v>
      </c>
      <c r="F53">
        <v>0</v>
      </c>
      <c r="G53">
        <v>1</v>
      </c>
      <c r="I53" s="7">
        <f t="shared" si="2"/>
        <v>15.666666666666666</v>
      </c>
      <c r="J53">
        <f t="shared" si="3"/>
        <v>44</v>
      </c>
      <c r="K53" s="5">
        <f t="shared" si="0"/>
        <v>4607</v>
      </c>
      <c r="L53" s="5">
        <f t="shared" si="1"/>
        <v>0</v>
      </c>
      <c r="N53">
        <f t="shared" ref="N53" si="28">$K52+$K53-$L52-$L53</f>
        <v>21</v>
      </c>
    </row>
    <row r="54" spans="1:14" hidden="1" x14ac:dyDescent="0.3">
      <c r="A54" t="s">
        <v>8</v>
      </c>
      <c r="B54">
        <v>40</v>
      </c>
      <c r="C54">
        <v>49</v>
      </c>
      <c r="D54">
        <v>781</v>
      </c>
      <c r="E54">
        <v>27</v>
      </c>
      <c r="F54">
        <v>1</v>
      </c>
      <c r="G54">
        <v>0</v>
      </c>
      <c r="I54" s="7">
        <f t="shared" si="2"/>
        <v>1.2250000000000001</v>
      </c>
      <c r="J54">
        <f t="shared" si="3"/>
        <v>9</v>
      </c>
      <c r="K54" s="5">
        <f t="shared" si="0"/>
        <v>781</v>
      </c>
      <c r="L54" s="5">
        <f t="shared" si="1"/>
        <v>0</v>
      </c>
    </row>
    <row r="55" spans="1:14" hidden="1" x14ac:dyDescent="0.3">
      <c r="A55" t="s">
        <v>7</v>
      </c>
      <c r="B55">
        <v>40</v>
      </c>
      <c r="C55">
        <v>49</v>
      </c>
      <c r="D55">
        <v>3640</v>
      </c>
      <c r="E55">
        <v>27</v>
      </c>
      <c r="F55">
        <v>1</v>
      </c>
      <c r="G55">
        <v>0</v>
      </c>
      <c r="I55" s="7">
        <f t="shared" si="2"/>
        <v>1.2250000000000001</v>
      </c>
      <c r="J55">
        <f t="shared" si="3"/>
        <v>9</v>
      </c>
      <c r="K55" s="5">
        <f t="shared" si="0"/>
        <v>0</v>
      </c>
      <c r="L55" s="5">
        <f t="shared" si="1"/>
        <v>3640</v>
      </c>
      <c r="N55">
        <f t="shared" ref="N55" si="29">$K54+$K55-$L54-$L55</f>
        <v>-2859</v>
      </c>
    </row>
    <row r="56" spans="1:14" hidden="1" x14ac:dyDescent="0.3">
      <c r="A56" t="s">
        <v>7</v>
      </c>
      <c r="B56">
        <v>5</v>
      </c>
      <c r="C56">
        <v>5</v>
      </c>
      <c r="D56">
        <v>398</v>
      </c>
      <c r="E56">
        <v>28</v>
      </c>
      <c r="F56">
        <v>1</v>
      </c>
      <c r="G56">
        <v>0</v>
      </c>
      <c r="I56" s="7">
        <f t="shared" si="2"/>
        <v>1</v>
      </c>
      <c r="J56">
        <f t="shared" si="3"/>
        <v>0</v>
      </c>
      <c r="K56" s="5">
        <f t="shared" si="0"/>
        <v>0</v>
      </c>
      <c r="L56" s="5">
        <f t="shared" si="1"/>
        <v>398</v>
      </c>
    </row>
    <row r="57" spans="1:14" hidden="1" x14ac:dyDescent="0.3">
      <c r="A57" t="s">
        <v>8</v>
      </c>
      <c r="B57">
        <v>5</v>
      </c>
      <c r="C57">
        <v>5</v>
      </c>
      <c r="D57">
        <v>65</v>
      </c>
      <c r="E57">
        <v>28</v>
      </c>
      <c r="F57">
        <v>1</v>
      </c>
      <c r="G57">
        <v>0</v>
      </c>
      <c r="I57" s="7">
        <f t="shared" si="2"/>
        <v>1</v>
      </c>
      <c r="J57">
        <f t="shared" si="3"/>
        <v>0</v>
      </c>
      <c r="K57" s="5">
        <f t="shared" si="0"/>
        <v>65</v>
      </c>
      <c r="L57" s="5">
        <f t="shared" si="1"/>
        <v>0</v>
      </c>
      <c r="N57">
        <f t="shared" ref="N57" si="30">$K56+$K57-$L56-$L57</f>
        <v>-333</v>
      </c>
    </row>
    <row r="58" spans="1:14" hidden="1" x14ac:dyDescent="0.3">
      <c r="A58" t="s">
        <v>7</v>
      </c>
      <c r="B58">
        <v>15</v>
      </c>
      <c r="C58">
        <v>31</v>
      </c>
      <c r="D58">
        <v>2404</v>
      </c>
      <c r="E58">
        <v>29</v>
      </c>
      <c r="F58">
        <v>1</v>
      </c>
      <c r="G58">
        <v>0</v>
      </c>
      <c r="I58" s="7">
        <f t="shared" si="2"/>
        <v>2.0666666666666669</v>
      </c>
      <c r="J58">
        <f t="shared" si="3"/>
        <v>16</v>
      </c>
      <c r="K58" s="5">
        <f t="shared" si="0"/>
        <v>0</v>
      </c>
      <c r="L58" s="5">
        <f t="shared" si="1"/>
        <v>2404</v>
      </c>
    </row>
    <row r="59" spans="1:14" hidden="1" x14ac:dyDescent="0.3">
      <c r="A59" t="s">
        <v>8</v>
      </c>
      <c r="B59">
        <v>15</v>
      </c>
      <c r="C59">
        <v>31</v>
      </c>
      <c r="D59">
        <v>1711</v>
      </c>
      <c r="E59">
        <v>29</v>
      </c>
      <c r="F59">
        <v>1</v>
      </c>
      <c r="G59">
        <v>0</v>
      </c>
      <c r="I59" s="7">
        <f t="shared" si="2"/>
        <v>2.0666666666666669</v>
      </c>
      <c r="J59">
        <f t="shared" si="3"/>
        <v>16</v>
      </c>
      <c r="K59" s="5">
        <f t="shared" si="0"/>
        <v>1711</v>
      </c>
      <c r="L59" s="5">
        <f t="shared" si="1"/>
        <v>0</v>
      </c>
      <c r="N59">
        <f t="shared" ref="N59" si="31">$K58+$K59-$L58-$L59</f>
        <v>-693</v>
      </c>
    </row>
    <row r="60" spans="1:14" hidden="1" x14ac:dyDescent="0.3">
      <c r="A60" t="s">
        <v>8</v>
      </c>
      <c r="B60">
        <v>44</v>
      </c>
      <c r="C60">
        <v>45</v>
      </c>
      <c r="D60">
        <v>231</v>
      </c>
      <c r="E60">
        <v>30</v>
      </c>
      <c r="F60">
        <v>1</v>
      </c>
      <c r="G60">
        <v>0</v>
      </c>
      <c r="I60" s="7">
        <f t="shared" si="2"/>
        <v>1.0227272727272727</v>
      </c>
      <c r="J60">
        <f t="shared" si="3"/>
        <v>1</v>
      </c>
      <c r="K60" s="5">
        <f t="shared" si="0"/>
        <v>231</v>
      </c>
      <c r="L60" s="5">
        <f t="shared" si="1"/>
        <v>0</v>
      </c>
    </row>
    <row r="61" spans="1:14" hidden="1" x14ac:dyDescent="0.3">
      <c r="A61" t="s">
        <v>7</v>
      </c>
      <c r="B61">
        <v>44</v>
      </c>
      <c r="C61">
        <v>45</v>
      </c>
      <c r="D61">
        <v>3513</v>
      </c>
      <c r="E61">
        <v>30</v>
      </c>
      <c r="F61">
        <v>1</v>
      </c>
      <c r="G61">
        <v>0</v>
      </c>
      <c r="I61" s="7">
        <f t="shared" si="2"/>
        <v>1.0227272727272727</v>
      </c>
      <c r="J61">
        <f t="shared" si="3"/>
        <v>1</v>
      </c>
      <c r="K61" s="5">
        <f t="shared" si="0"/>
        <v>0</v>
      </c>
      <c r="L61" s="5">
        <f t="shared" si="1"/>
        <v>3513</v>
      </c>
      <c r="N61">
        <f t="shared" ref="N61" si="32">$K60+$K61-$L60-$L61</f>
        <v>-3282</v>
      </c>
    </row>
    <row r="62" spans="1:14" hidden="1" x14ac:dyDescent="0.3">
      <c r="A62" t="s">
        <v>8</v>
      </c>
      <c r="B62">
        <v>29</v>
      </c>
      <c r="C62">
        <v>29</v>
      </c>
      <c r="D62">
        <v>165</v>
      </c>
      <c r="E62">
        <v>31</v>
      </c>
      <c r="F62">
        <v>1</v>
      </c>
      <c r="G62">
        <v>0</v>
      </c>
      <c r="I62" s="7">
        <f t="shared" si="2"/>
        <v>1</v>
      </c>
      <c r="J62">
        <f t="shared" si="3"/>
        <v>0</v>
      </c>
      <c r="K62" s="5">
        <f t="shared" si="0"/>
        <v>165</v>
      </c>
      <c r="L62" s="5">
        <f t="shared" si="1"/>
        <v>0</v>
      </c>
    </row>
    <row r="63" spans="1:14" hidden="1" x14ac:dyDescent="0.3">
      <c r="A63" t="s">
        <v>7</v>
      </c>
      <c r="B63">
        <v>29</v>
      </c>
      <c r="C63">
        <v>29</v>
      </c>
      <c r="D63">
        <v>2157</v>
      </c>
      <c r="E63">
        <v>31</v>
      </c>
      <c r="F63">
        <v>1</v>
      </c>
      <c r="G63">
        <v>0</v>
      </c>
      <c r="I63" s="7">
        <f t="shared" si="2"/>
        <v>1</v>
      </c>
      <c r="J63">
        <f t="shared" si="3"/>
        <v>0</v>
      </c>
      <c r="K63" s="5">
        <f t="shared" si="0"/>
        <v>0</v>
      </c>
      <c r="L63" s="5">
        <f t="shared" si="1"/>
        <v>2157</v>
      </c>
      <c r="N63">
        <f t="shared" ref="N63" si="33">$K62+$K63-$L62-$L63</f>
        <v>-1992</v>
      </c>
    </row>
    <row r="64" spans="1:14" hidden="1" x14ac:dyDescent="0.3">
      <c r="A64" t="s">
        <v>8</v>
      </c>
      <c r="B64">
        <v>19</v>
      </c>
      <c r="C64">
        <v>22</v>
      </c>
      <c r="D64">
        <v>381</v>
      </c>
      <c r="E64">
        <v>32</v>
      </c>
      <c r="F64">
        <v>1</v>
      </c>
      <c r="G64">
        <v>0</v>
      </c>
      <c r="I64" s="7">
        <f t="shared" si="2"/>
        <v>1.1578947368421053</v>
      </c>
      <c r="J64">
        <f t="shared" si="3"/>
        <v>3</v>
      </c>
      <c r="K64" s="5">
        <f t="shared" si="0"/>
        <v>381</v>
      </c>
      <c r="L64" s="5">
        <f t="shared" si="1"/>
        <v>0</v>
      </c>
    </row>
    <row r="65" spans="1:14" hidden="1" x14ac:dyDescent="0.3">
      <c r="A65" t="s">
        <v>7</v>
      </c>
      <c r="B65">
        <v>19</v>
      </c>
      <c r="C65">
        <v>22</v>
      </c>
      <c r="D65">
        <v>1541</v>
      </c>
      <c r="E65">
        <v>32</v>
      </c>
      <c r="F65">
        <v>1</v>
      </c>
      <c r="G65">
        <v>0</v>
      </c>
      <c r="I65" s="7">
        <f t="shared" si="2"/>
        <v>1.1578947368421053</v>
      </c>
      <c r="J65">
        <f t="shared" si="3"/>
        <v>3</v>
      </c>
      <c r="K65" s="5">
        <f t="shared" si="0"/>
        <v>0</v>
      </c>
      <c r="L65" s="5">
        <f t="shared" si="1"/>
        <v>1541</v>
      </c>
      <c r="N65">
        <f t="shared" ref="N65" si="34">$K64+$K65-$L64-$L65</f>
        <v>-1160</v>
      </c>
    </row>
    <row r="66" spans="1:14" x14ac:dyDescent="0.3">
      <c r="A66" t="s">
        <v>7</v>
      </c>
      <c r="B66">
        <v>7</v>
      </c>
      <c r="C66">
        <v>44</v>
      </c>
      <c r="D66">
        <v>3385</v>
      </c>
      <c r="E66">
        <v>33</v>
      </c>
      <c r="F66">
        <v>0</v>
      </c>
      <c r="G66">
        <v>1</v>
      </c>
      <c r="I66" s="7">
        <f t="shared" si="2"/>
        <v>6.2857142857142856</v>
      </c>
      <c r="J66">
        <f t="shared" si="3"/>
        <v>37</v>
      </c>
      <c r="K66" s="5">
        <f t="shared" si="0"/>
        <v>0</v>
      </c>
      <c r="L66" s="5">
        <f t="shared" si="1"/>
        <v>3385</v>
      </c>
    </row>
    <row r="67" spans="1:14" x14ac:dyDescent="0.3">
      <c r="A67" t="s">
        <v>8</v>
      </c>
      <c r="B67">
        <v>7</v>
      </c>
      <c r="C67">
        <v>44</v>
      </c>
      <c r="D67">
        <v>3543</v>
      </c>
      <c r="E67">
        <v>33</v>
      </c>
      <c r="F67">
        <v>0</v>
      </c>
      <c r="G67">
        <v>1</v>
      </c>
      <c r="I67" s="7">
        <f t="shared" ref="I67:I130" si="35">C67/B67</f>
        <v>6.2857142857142856</v>
      </c>
      <c r="J67">
        <f t="shared" ref="J67:J130" si="36">C67-B67</f>
        <v>37</v>
      </c>
      <c r="K67" s="5">
        <f t="shared" ref="K67:K130" si="37">IF($A67="Hungarian",$D67,0)</f>
        <v>3543</v>
      </c>
      <c r="L67" s="5">
        <f t="shared" ref="L67:L130" si="38">IF($A67="Vickrey Auction",$D67,0)</f>
        <v>0</v>
      </c>
      <c r="N67">
        <f t="shared" ref="N67" si="39">$K66+$K67-$L66-$L67</f>
        <v>158</v>
      </c>
    </row>
    <row r="68" spans="1:14" hidden="1" x14ac:dyDescent="0.3">
      <c r="A68" t="s">
        <v>8</v>
      </c>
      <c r="B68">
        <v>8</v>
      </c>
      <c r="C68">
        <v>36</v>
      </c>
      <c r="D68">
        <v>2601</v>
      </c>
      <c r="E68">
        <v>34</v>
      </c>
      <c r="F68">
        <v>0</v>
      </c>
      <c r="G68">
        <v>1</v>
      </c>
      <c r="I68" s="7">
        <f t="shared" si="35"/>
        <v>4.5</v>
      </c>
      <c r="J68">
        <f t="shared" si="36"/>
        <v>28</v>
      </c>
      <c r="K68" s="5">
        <f t="shared" si="37"/>
        <v>2601</v>
      </c>
      <c r="L68" s="5">
        <f t="shared" si="38"/>
        <v>0</v>
      </c>
    </row>
    <row r="69" spans="1:14" hidden="1" x14ac:dyDescent="0.3">
      <c r="A69" t="s">
        <v>7</v>
      </c>
      <c r="B69">
        <v>8</v>
      </c>
      <c r="C69">
        <v>36</v>
      </c>
      <c r="D69">
        <v>2077</v>
      </c>
      <c r="E69">
        <v>34</v>
      </c>
      <c r="F69">
        <v>0</v>
      </c>
      <c r="G69">
        <v>1</v>
      </c>
      <c r="I69" s="7">
        <f t="shared" si="35"/>
        <v>4.5</v>
      </c>
      <c r="J69">
        <f t="shared" si="36"/>
        <v>28</v>
      </c>
      <c r="K69" s="5">
        <f t="shared" si="37"/>
        <v>0</v>
      </c>
      <c r="L69" s="5">
        <f t="shared" si="38"/>
        <v>2077</v>
      </c>
      <c r="N69">
        <f t="shared" ref="N69" si="40">$K68+$K69-$L68-$L69</f>
        <v>524</v>
      </c>
    </row>
    <row r="70" spans="1:14" x14ac:dyDescent="0.3">
      <c r="A70" t="s">
        <v>7</v>
      </c>
      <c r="B70">
        <v>3</v>
      </c>
      <c r="C70">
        <v>22</v>
      </c>
      <c r="D70">
        <v>1805</v>
      </c>
      <c r="E70">
        <v>35</v>
      </c>
      <c r="F70">
        <v>1</v>
      </c>
      <c r="G70">
        <v>0</v>
      </c>
      <c r="I70" s="7">
        <f t="shared" si="35"/>
        <v>7.333333333333333</v>
      </c>
      <c r="J70">
        <f t="shared" si="36"/>
        <v>19</v>
      </c>
      <c r="K70" s="5">
        <f t="shared" si="37"/>
        <v>0</v>
      </c>
      <c r="L70" s="5">
        <f t="shared" si="38"/>
        <v>1805</v>
      </c>
    </row>
    <row r="71" spans="1:14" x14ac:dyDescent="0.3">
      <c r="A71" t="s">
        <v>8</v>
      </c>
      <c r="B71">
        <v>3</v>
      </c>
      <c r="C71">
        <v>22</v>
      </c>
      <c r="D71">
        <v>1696</v>
      </c>
      <c r="E71">
        <v>35</v>
      </c>
      <c r="F71">
        <v>1</v>
      </c>
      <c r="G71">
        <v>0</v>
      </c>
      <c r="I71" s="7">
        <f t="shared" si="35"/>
        <v>7.333333333333333</v>
      </c>
      <c r="J71">
        <f t="shared" si="36"/>
        <v>19</v>
      </c>
      <c r="K71" s="5">
        <f t="shared" si="37"/>
        <v>1696</v>
      </c>
      <c r="L71" s="5">
        <f t="shared" si="38"/>
        <v>0</v>
      </c>
      <c r="N71">
        <f t="shared" ref="N71" si="41">$K70+$K71-$L70-$L71</f>
        <v>-109</v>
      </c>
    </row>
    <row r="72" spans="1:14" hidden="1" x14ac:dyDescent="0.3">
      <c r="A72" t="s">
        <v>8</v>
      </c>
      <c r="B72">
        <v>2</v>
      </c>
      <c r="C72">
        <v>2</v>
      </c>
      <c r="D72">
        <v>17</v>
      </c>
      <c r="E72">
        <v>36</v>
      </c>
      <c r="F72">
        <v>1</v>
      </c>
      <c r="G72">
        <v>0</v>
      </c>
      <c r="I72" s="7">
        <f t="shared" si="35"/>
        <v>1</v>
      </c>
      <c r="J72">
        <f t="shared" si="36"/>
        <v>0</v>
      </c>
      <c r="K72" s="5">
        <f t="shared" si="37"/>
        <v>17</v>
      </c>
      <c r="L72" s="5">
        <f t="shared" si="38"/>
        <v>0</v>
      </c>
    </row>
    <row r="73" spans="1:14" hidden="1" x14ac:dyDescent="0.3">
      <c r="A73" t="s">
        <v>7</v>
      </c>
      <c r="B73">
        <v>2</v>
      </c>
      <c r="C73">
        <v>2</v>
      </c>
      <c r="D73">
        <v>128</v>
      </c>
      <c r="E73">
        <v>36</v>
      </c>
      <c r="F73">
        <v>1</v>
      </c>
      <c r="G73">
        <v>0</v>
      </c>
      <c r="I73" s="7">
        <f t="shared" si="35"/>
        <v>1</v>
      </c>
      <c r="J73">
        <f t="shared" si="36"/>
        <v>0</v>
      </c>
      <c r="K73" s="5">
        <f t="shared" si="37"/>
        <v>0</v>
      </c>
      <c r="L73" s="5">
        <f t="shared" si="38"/>
        <v>128</v>
      </c>
      <c r="N73">
        <f t="shared" ref="N73" si="42">$K72+$K73-$L72-$L73</f>
        <v>-111</v>
      </c>
    </row>
    <row r="74" spans="1:14" hidden="1" x14ac:dyDescent="0.3">
      <c r="A74" t="s">
        <v>7</v>
      </c>
      <c r="B74">
        <v>22</v>
      </c>
      <c r="C74">
        <v>22</v>
      </c>
      <c r="D74">
        <v>2088</v>
      </c>
      <c r="E74">
        <v>37</v>
      </c>
      <c r="F74">
        <v>1</v>
      </c>
      <c r="G74">
        <v>0</v>
      </c>
      <c r="I74" s="7">
        <f t="shared" si="35"/>
        <v>1</v>
      </c>
      <c r="J74">
        <f t="shared" si="36"/>
        <v>0</v>
      </c>
      <c r="K74" s="5">
        <f t="shared" si="37"/>
        <v>0</v>
      </c>
      <c r="L74" s="5">
        <f t="shared" si="38"/>
        <v>2088</v>
      </c>
    </row>
    <row r="75" spans="1:14" hidden="1" x14ac:dyDescent="0.3">
      <c r="A75" t="s">
        <v>8</v>
      </c>
      <c r="B75">
        <v>22</v>
      </c>
      <c r="C75">
        <v>22</v>
      </c>
      <c r="D75">
        <v>208</v>
      </c>
      <c r="E75">
        <v>37</v>
      </c>
      <c r="F75">
        <v>1</v>
      </c>
      <c r="G75">
        <v>0</v>
      </c>
      <c r="I75" s="7">
        <f t="shared" si="35"/>
        <v>1</v>
      </c>
      <c r="J75">
        <f t="shared" si="36"/>
        <v>0</v>
      </c>
      <c r="K75" s="5">
        <f t="shared" si="37"/>
        <v>208</v>
      </c>
      <c r="L75" s="5">
        <f t="shared" si="38"/>
        <v>0</v>
      </c>
      <c r="N75">
        <f t="shared" ref="N75" si="43">$K74+$K75-$L74-$L75</f>
        <v>-1880</v>
      </c>
    </row>
    <row r="76" spans="1:14" hidden="1" x14ac:dyDescent="0.3">
      <c r="A76" t="s">
        <v>7</v>
      </c>
      <c r="B76">
        <v>36</v>
      </c>
      <c r="C76">
        <v>36</v>
      </c>
      <c r="D76">
        <v>2745</v>
      </c>
      <c r="E76">
        <v>38</v>
      </c>
      <c r="F76">
        <v>1</v>
      </c>
      <c r="G76">
        <v>0</v>
      </c>
      <c r="I76" s="7">
        <f t="shared" si="35"/>
        <v>1</v>
      </c>
      <c r="J76">
        <f t="shared" si="36"/>
        <v>0</v>
      </c>
      <c r="K76" s="5">
        <f t="shared" si="37"/>
        <v>0</v>
      </c>
      <c r="L76" s="5">
        <f t="shared" si="38"/>
        <v>2745</v>
      </c>
    </row>
    <row r="77" spans="1:14" hidden="1" x14ac:dyDescent="0.3">
      <c r="A77" t="s">
        <v>8</v>
      </c>
      <c r="B77">
        <v>36</v>
      </c>
      <c r="C77">
        <v>36</v>
      </c>
      <c r="D77">
        <v>156</v>
      </c>
      <c r="E77">
        <v>38</v>
      </c>
      <c r="F77">
        <v>1</v>
      </c>
      <c r="G77">
        <v>0</v>
      </c>
      <c r="I77" s="7">
        <f t="shared" si="35"/>
        <v>1</v>
      </c>
      <c r="J77">
        <f t="shared" si="36"/>
        <v>0</v>
      </c>
      <c r="K77" s="5">
        <f t="shared" si="37"/>
        <v>156</v>
      </c>
      <c r="L77" s="5">
        <f t="shared" si="38"/>
        <v>0</v>
      </c>
      <c r="N77">
        <f t="shared" ref="N77" si="44">$K76+$K77-$L76-$L77</f>
        <v>-2589</v>
      </c>
    </row>
    <row r="78" spans="1:14" hidden="1" x14ac:dyDescent="0.3">
      <c r="A78" t="s">
        <v>8</v>
      </c>
      <c r="B78">
        <v>13</v>
      </c>
      <c r="C78">
        <v>13</v>
      </c>
      <c r="D78">
        <v>85</v>
      </c>
      <c r="E78">
        <v>39</v>
      </c>
      <c r="F78">
        <v>1</v>
      </c>
      <c r="G78">
        <v>0</v>
      </c>
      <c r="I78" s="7">
        <f t="shared" si="35"/>
        <v>1</v>
      </c>
      <c r="J78">
        <f t="shared" si="36"/>
        <v>0</v>
      </c>
      <c r="K78" s="5">
        <f t="shared" si="37"/>
        <v>85</v>
      </c>
      <c r="L78" s="5">
        <f t="shared" si="38"/>
        <v>0</v>
      </c>
    </row>
    <row r="79" spans="1:14" hidden="1" x14ac:dyDescent="0.3">
      <c r="A79" t="s">
        <v>7</v>
      </c>
      <c r="B79">
        <v>13</v>
      </c>
      <c r="C79">
        <v>13</v>
      </c>
      <c r="D79">
        <v>1135</v>
      </c>
      <c r="E79">
        <v>39</v>
      </c>
      <c r="F79">
        <v>1</v>
      </c>
      <c r="G79">
        <v>0</v>
      </c>
      <c r="I79" s="7">
        <f t="shared" si="35"/>
        <v>1</v>
      </c>
      <c r="J79">
        <f t="shared" si="36"/>
        <v>0</v>
      </c>
      <c r="K79" s="5">
        <f t="shared" si="37"/>
        <v>0</v>
      </c>
      <c r="L79" s="5">
        <f t="shared" si="38"/>
        <v>1135</v>
      </c>
      <c r="N79">
        <f t="shared" ref="N79" si="45">$K78+$K79-$L78-$L79</f>
        <v>-1050</v>
      </c>
    </row>
    <row r="80" spans="1:14" hidden="1" x14ac:dyDescent="0.3">
      <c r="A80" t="s">
        <v>7</v>
      </c>
      <c r="B80">
        <v>20</v>
      </c>
      <c r="C80">
        <v>20</v>
      </c>
      <c r="D80">
        <v>1681</v>
      </c>
      <c r="E80">
        <v>40</v>
      </c>
      <c r="F80">
        <v>1</v>
      </c>
      <c r="G80">
        <v>0</v>
      </c>
      <c r="I80" s="7">
        <f t="shared" si="35"/>
        <v>1</v>
      </c>
      <c r="J80">
        <f t="shared" si="36"/>
        <v>0</v>
      </c>
      <c r="K80" s="5">
        <f t="shared" si="37"/>
        <v>0</v>
      </c>
      <c r="L80" s="5">
        <f t="shared" si="38"/>
        <v>1681</v>
      </c>
    </row>
    <row r="81" spans="1:14" hidden="1" x14ac:dyDescent="0.3">
      <c r="A81" t="s">
        <v>8</v>
      </c>
      <c r="B81">
        <v>20</v>
      </c>
      <c r="C81">
        <v>20</v>
      </c>
      <c r="D81">
        <v>160</v>
      </c>
      <c r="E81">
        <v>40</v>
      </c>
      <c r="F81">
        <v>1</v>
      </c>
      <c r="G81">
        <v>0</v>
      </c>
      <c r="I81" s="7">
        <f t="shared" si="35"/>
        <v>1</v>
      </c>
      <c r="J81">
        <f t="shared" si="36"/>
        <v>0</v>
      </c>
      <c r="K81" s="5">
        <f t="shared" si="37"/>
        <v>160</v>
      </c>
      <c r="L81" s="5">
        <f t="shared" si="38"/>
        <v>0</v>
      </c>
      <c r="N81">
        <f t="shared" ref="N81" si="46">$K80+$K81-$L80-$L81</f>
        <v>-1521</v>
      </c>
    </row>
    <row r="82" spans="1:14" hidden="1" x14ac:dyDescent="0.3">
      <c r="A82" t="s">
        <v>8</v>
      </c>
      <c r="B82">
        <v>4</v>
      </c>
      <c r="C82">
        <v>4</v>
      </c>
      <c r="D82">
        <v>141</v>
      </c>
      <c r="E82">
        <v>41</v>
      </c>
      <c r="F82">
        <v>1</v>
      </c>
      <c r="G82">
        <v>0</v>
      </c>
      <c r="I82" s="7">
        <f t="shared" si="35"/>
        <v>1</v>
      </c>
      <c r="J82">
        <f t="shared" si="36"/>
        <v>0</v>
      </c>
      <c r="K82" s="5">
        <f t="shared" si="37"/>
        <v>141</v>
      </c>
      <c r="L82" s="5">
        <f t="shared" si="38"/>
        <v>0</v>
      </c>
    </row>
    <row r="83" spans="1:14" hidden="1" x14ac:dyDescent="0.3">
      <c r="A83" t="s">
        <v>7</v>
      </c>
      <c r="B83">
        <v>4</v>
      </c>
      <c r="C83">
        <v>4</v>
      </c>
      <c r="D83">
        <v>249</v>
      </c>
      <c r="E83">
        <v>41</v>
      </c>
      <c r="F83">
        <v>1</v>
      </c>
      <c r="G83">
        <v>0</v>
      </c>
      <c r="I83" s="7">
        <f t="shared" si="35"/>
        <v>1</v>
      </c>
      <c r="J83">
        <f t="shared" si="36"/>
        <v>0</v>
      </c>
      <c r="K83" s="5">
        <f t="shared" si="37"/>
        <v>0</v>
      </c>
      <c r="L83" s="5">
        <f t="shared" si="38"/>
        <v>249</v>
      </c>
      <c r="N83">
        <f t="shared" ref="N83" si="47">$K82+$K83-$L82-$L83</f>
        <v>-108</v>
      </c>
    </row>
    <row r="84" spans="1:14" hidden="1" x14ac:dyDescent="0.3">
      <c r="A84" t="s">
        <v>7</v>
      </c>
      <c r="B84">
        <v>31</v>
      </c>
      <c r="C84">
        <v>37</v>
      </c>
      <c r="D84">
        <v>2736</v>
      </c>
      <c r="E84">
        <v>42</v>
      </c>
      <c r="F84">
        <v>1</v>
      </c>
      <c r="G84">
        <v>0</v>
      </c>
      <c r="I84" s="7">
        <f t="shared" si="35"/>
        <v>1.1935483870967742</v>
      </c>
      <c r="J84">
        <f t="shared" si="36"/>
        <v>6</v>
      </c>
      <c r="K84" s="5">
        <f t="shared" si="37"/>
        <v>0</v>
      </c>
      <c r="L84" s="5">
        <f t="shared" si="38"/>
        <v>2736</v>
      </c>
    </row>
    <row r="85" spans="1:14" hidden="1" x14ac:dyDescent="0.3">
      <c r="A85" t="s">
        <v>8</v>
      </c>
      <c r="B85">
        <v>31</v>
      </c>
      <c r="C85">
        <v>37</v>
      </c>
      <c r="D85">
        <v>616</v>
      </c>
      <c r="E85">
        <v>42</v>
      </c>
      <c r="F85">
        <v>1</v>
      </c>
      <c r="G85">
        <v>0</v>
      </c>
      <c r="I85" s="7">
        <f t="shared" si="35"/>
        <v>1.1935483870967742</v>
      </c>
      <c r="J85">
        <f t="shared" si="36"/>
        <v>6</v>
      </c>
      <c r="K85" s="5">
        <f t="shared" si="37"/>
        <v>616</v>
      </c>
      <c r="L85" s="5">
        <f t="shared" si="38"/>
        <v>0</v>
      </c>
      <c r="N85">
        <f t="shared" ref="N85" si="48">$K84+$K85-$L84-$L85</f>
        <v>-2120</v>
      </c>
    </row>
    <row r="86" spans="1:14" hidden="1" x14ac:dyDescent="0.3">
      <c r="A86" t="s">
        <v>8</v>
      </c>
      <c r="B86">
        <v>35</v>
      </c>
      <c r="C86">
        <v>47</v>
      </c>
      <c r="D86">
        <v>1191</v>
      </c>
      <c r="E86">
        <v>43</v>
      </c>
      <c r="F86">
        <v>1</v>
      </c>
      <c r="G86">
        <v>0</v>
      </c>
      <c r="I86" s="7">
        <f t="shared" si="35"/>
        <v>1.3428571428571427</v>
      </c>
      <c r="J86">
        <f t="shared" si="36"/>
        <v>12</v>
      </c>
      <c r="K86" s="5">
        <f t="shared" si="37"/>
        <v>1191</v>
      </c>
      <c r="L86" s="5">
        <f t="shared" si="38"/>
        <v>0</v>
      </c>
    </row>
    <row r="87" spans="1:14" hidden="1" x14ac:dyDescent="0.3">
      <c r="A87" t="s">
        <v>7</v>
      </c>
      <c r="B87">
        <v>35</v>
      </c>
      <c r="C87">
        <v>47</v>
      </c>
      <c r="D87">
        <v>3218</v>
      </c>
      <c r="E87">
        <v>43</v>
      </c>
      <c r="F87">
        <v>1</v>
      </c>
      <c r="G87">
        <v>0</v>
      </c>
      <c r="I87" s="7">
        <f t="shared" si="35"/>
        <v>1.3428571428571427</v>
      </c>
      <c r="J87">
        <f t="shared" si="36"/>
        <v>12</v>
      </c>
      <c r="K87" s="5">
        <f t="shared" si="37"/>
        <v>0</v>
      </c>
      <c r="L87" s="5">
        <f t="shared" si="38"/>
        <v>3218</v>
      </c>
      <c r="N87">
        <f t="shared" ref="N87" si="49">$K86+$K87-$L86-$L87</f>
        <v>-2027</v>
      </c>
    </row>
    <row r="88" spans="1:14" hidden="1" x14ac:dyDescent="0.3">
      <c r="A88" t="s">
        <v>8</v>
      </c>
      <c r="B88">
        <v>38</v>
      </c>
      <c r="C88">
        <v>38</v>
      </c>
      <c r="D88">
        <v>164</v>
      </c>
      <c r="E88">
        <v>44</v>
      </c>
      <c r="F88">
        <v>1</v>
      </c>
      <c r="G88">
        <v>0</v>
      </c>
      <c r="I88" s="7">
        <f t="shared" si="35"/>
        <v>1</v>
      </c>
      <c r="J88">
        <f t="shared" si="36"/>
        <v>0</v>
      </c>
      <c r="K88" s="5">
        <f t="shared" si="37"/>
        <v>164</v>
      </c>
      <c r="L88" s="5">
        <f t="shared" si="38"/>
        <v>0</v>
      </c>
    </row>
    <row r="89" spans="1:14" hidden="1" x14ac:dyDescent="0.3">
      <c r="A89" t="s">
        <v>7</v>
      </c>
      <c r="B89">
        <v>38</v>
      </c>
      <c r="C89">
        <v>38</v>
      </c>
      <c r="D89">
        <v>2922</v>
      </c>
      <c r="E89">
        <v>44</v>
      </c>
      <c r="F89">
        <v>1</v>
      </c>
      <c r="G89">
        <v>0</v>
      </c>
      <c r="I89" s="7">
        <f t="shared" si="35"/>
        <v>1</v>
      </c>
      <c r="J89">
        <f t="shared" si="36"/>
        <v>0</v>
      </c>
      <c r="K89" s="5">
        <f t="shared" si="37"/>
        <v>0</v>
      </c>
      <c r="L89" s="5">
        <f t="shared" si="38"/>
        <v>2922</v>
      </c>
      <c r="N89">
        <f t="shared" ref="N89" si="50">$K88+$K89-$L88-$L89</f>
        <v>-2758</v>
      </c>
    </row>
    <row r="90" spans="1:14" hidden="1" x14ac:dyDescent="0.3">
      <c r="A90" t="s">
        <v>7</v>
      </c>
      <c r="B90">
        <v>12</v>
      </c>
      <c r="C90">
        <v>12</v>
      </c>
      <c r="D90">
        <v>1014</v>
      </c>
      <c r="E90">
        <v>45</v>
      </c>
      <c r="F90">
        <v>1</v>
      </c>
      <c r="G90">
        <v>0</v>
      </c>
      <c r="I90" s="7">
        <f t="shared" si="35"/>
        <v>1</v>
      </c>
      <c r="J90">
        <f t="shared" si="36"/>
        <v>0</v>
      </c>
      <c r="K90" s="5">
        <f t="shared" si="37"/>
        <v>0</v>
      </c>
      <c r="L90" s="5">
        <f t="shared" si="38"/>
        <v>1014</v>
      </c>
    </row>
    <row r="91" spans="1:14" hidden="1" x14ac:dyDescent="0.3">
      <c r="A91" t="s">
        <v>8</v>
      </c>
      <c r="B91">
        <v>12</v>
      </c>
      <c r="C91">
        <v>12</v>
      </c>
      <c r="D91">
        <v>167</v>
      </c>
      <c r="E91">
        <v>45</v>
      </c>
      <c r="F91">
        <v>1</v>
      </c>
      <c r="G91">
        <v>0</v>
      </c>
      <c r="I91" s="7">
        <f t="shared" si="35"/>
        <v>1</v>
      </c>
      <c r="J91">
        <f t="shared" si="36"/>
        <v>0</v>
      </c>
      <c r="K91" s="5">
        <f t="shared" si="37"/>
        <v>167</v>
      </c>
      <c r="L91" s="5">
        <f t="shared" si="38"/>
        <v>0</v>
      </c>
      <c r="N91">
        <f t="shared" ref="N91" si="51">$K90+$K91-$L90-$L91</f>
        <v>-847</v>
      </c>
    </row>
    <row r="92" spans="1:14" hidden="1" x14ac:dyDescent="0.3">
      <c r="A92" t="s">
        <v>7</v>
      </c>
      <c r="B92">
        <v>7</v>
      </c>
      <c r="C92">
        <v>24</v>
      </c>
      <c r="D92">
        <v>1594</v>
      </c>
      <c r="E92">
        <v>46</v>
      </c>
      <c r="F92">
        <v>0</v>
      </c>
      <c r="G92">
        <v>1</v>
      </c>
      <c r="I92" s="7">
        <f t="shared" si="35"/>
        <v>3.4285714285714284</v>
      </c>
      <c r="J92">
        <f t="shared" si="36"/>
        <v>17</v>
      </c>
      <c r="K92" s="5">
        <f t="shared" si="37"/>
        <v>0</v>
      </c>
      <c r="L92" s="5">
        <f t="shared" si="38"/>
        <v>1594</v>
      </c>
    </row>
    <row r="93" spans="1:14" hidden="1" x14ac:dyDescent="0.3">
      <c r="A93" t="s">
        <v>8</v>
      </c>
      <c r="B93">
        <v>7</v>
      </c>
      <c r="C93">
        <v>24</v>
      </c>
      <c r="D93">
        <v>1672</v>
      </c>
      <c r="E93">
        <v>46</v>
      </c>
      <c r="F93">
        <v>0</v>
      </c>
      <c r="G93">
        <v>1</v>
      </c>
      <c r="I93" s="7">
        <f t="shared" si="35"/>
        <v>3.4285714285714284</v>
      </c>
      <c r="J93">
        <f t="shared" si="36"/>
        <v>17</v>
      </c>
      <c r="K93" s="5">
        <f t="shared" si="37"/>
        <v>1672</v>
      </c>
      <c r="L93" s="5">
        <f t="shared" si="38"/>
        <v>0</v>
      </c>
      <c r="N93">
        <f t="shared" ref="N93" si="52">$K92+$K93-$L92-$L93</f>
        <v>78</v>
      </c>
    </row>
    <row r="94" spans="1:14" hidden="1" x14ac:dyDescent="0.3">
      <c r="A94" t="s">
        <v>7</v>
      </c>
      <c r="B94">
        <v>5</v>
      </c>
      <c r="C94">
        <v>5</v>
      </c>
      <c r="D94">
        <v>402</v>
      </c>
      <c r="E94">
        <v>47</v>
      </c>
      <c r="F94">
        <v>1</v>
      </c>
      <c r="G94">
        <v>0</v>
      </c>
      <c r="I94" s="7">
        <f t="shared" si="35"/>
        <v>1</v>
      </c>
      <c r="J94">
        <f t="shared" si="36"/>
        <v>0</v>
      </c>
      <c r="K94" s="5">
        <f t="shared" si="37"/>
        <v>0</v>
      </c>
      <c r="L94" s="5">
        <f t="shared" si="38"/>
        <v>402</v>
      </c>
    </row>
    <row r="95" spans="1:14" hidden="1" x14ac:dyDescent="0.3">
      <c r="A95" t="s">
        <v>8</v>
      </c>
      <c r="B95">
        <v>5</v>
      </c>
      <c r="C95">
        <v>5</v>
      </c>
      <c r="D95">
        <v>83</v>
      </c>
      <c r="E95">
        <v>47</v>
      </c>
      <c r="F95">
        <v>1</v>
      </c>
      <c r="G95">
        <v>0</v>
      </c>
      <c r="I95" s="7">
        <f t="shared" si="35"/>
        <v>1</v>
      </c>
      <c r="J95">
        <f t="shared" si="36"/>
        <v>0</v>
      </c>
      <c r="K95" s="5">
        <f t="shared" si="37"/>
        <v>83</v>
      </c>
      <c r="L95" s="5">
        <f t="shared" si="38"/>
        <v>0</v>
      </c>
      <c r="N95">
        <f t="shared" ref="N95" si="53">$K94+$K95-$L94-$L95</f>
        <v>-319</v>
      </c>
    </row>
    <row r="96" spans="1:14" hidden="1" x14ac:dyDescent="0.3">
      <c r="A96" t="s">
        <v>7</v>
      </c>
      <c r="B96">
        <v>4</v>
      </c>
      <c r="C96">
        <v>22</v>
      </c>
      <c r="D96">
        <v>1896</v>
      </c>
      <c r="E96">
        <v>48</v>
      </c>
      <c r="F96">
        <v>0</v>
      </c>
      <c r="G96">
        <v>1</v>
      </c>
      <c r="I96" s="7">
        <f t="shared" si="35"/>
        <v>5.5</v>
      </c>
      <c r="J96">
        <f t="shared" si="36"/>
        <v>18</v>
      </c>
      <c r="K96" s="5">
        <f t="shared" si="37"/>
        <v>0</v>
      </c>
      <c r="L96" s="5">
        <f t="shared" si="38"/>
        <v>1896</v>
      </c>
    </row>
    <row r="97" spans="1:14" hidden="1" x14ac:dyDescent="0.3">
      <c r="A97" t="s">
        <v>8</v>
      </c>
      <c r="B97">
        <v>4</v>
      </c>
      <c r="C97">
        <v>22</v>
      </c>
      <c r="D97">
        <v>1916</v>
      </c>
      <c r="E97">
        <v>48</v>
      </c>
      <c r="F97">
        <v>0</v>
      </c>
      <c r="G97">
        <v>1</v>
      </c>
      <c r="I97" s="7">
        <f t="shared" si="35"/>
        <v>5.5</v>
      </c>
      <c r="J97">
        <f t="shared" si="36"/>
        <v>18</v>
      </c>
      <c r="K97" s="5">
        <f t="shared" si="37"/>
        <v>1916</v>
      </c>
      <c r="L97" s="5">
        <f t="shared" si="38"/>
        <v>0</v>
      </c>
      <c r="N97">
        <f t="shared" ref="N97" si="54">$K96+$K97-$L96-$L97</f>
        <v>20</v>
      </c>
    </row>
    <row r="98" spans="1:14" hidden="1" x14ac:dyDescent="0.3">
      <c r="A98" t="s">
        <v>7</v>
      </c>
      <c r="B98">
        <v>27</v>
      </c>
      <c r="C98">
        <v>36</v>
      </c>
      <c r="D98">
        <v>2579</v>
      </c>
      <c r="E98">
        <v>49</v>
      </c>
      <c r="F98">
        <v>1</v>
      </c>
      <c r="G98">
        <v>0</v>
      </c>
      <c r="I98" s="7">
        <f t="shared" si="35"/>
        <v>1.3333333333333333</v>
      </c>
      <c r="J98">
        <f t="shared" si="36"/>
        <v>9</v>
      </c>
      <c r="K98" s="5">
        <f t="shared" si="37"/>
        <v>0</v>
      </c>
      <c r="L98" s="5">
        <f t="shared" si="38"/>
        <v>2579</v>
      </c>
    </row>
    <row r="99" spans="1:14" hidden="1" x14ac:dyDescent="0.3">
      <c r="A99" t="s">
        <v>8</v>
      </c>
      <c r="B99">
        <v>27</v>
      </c>
      <c r="C99">
        <v>36</v>
      </c>
      <c r="D99">
        <v>942</v>
      </c>
      <c r="E99">
        <v>49</v>
      </c>
      <c r="F99">
        <v>1</v>
      </c>
      <c r="G99">
        <v>0</v>
      </c>
      <c r="I99" s="7">
        <f t="shared" si="35"/>
        <v>1.3333333333333333</v>
      </c>
      <c r="J99">
        <f t="shared" si="36"/>
        <v>9</v>
      </c>
      <c r="K99" s="5">
        <f t="shared" si="37"/>
        <v>942</v>
      </c>
      <c r="L99" s="5">
        <f t="shared" si="38"/>
        <v>0</v>
      </c>
      <c r="N99">
        <f t="shared" ref="N99" si="55">$K98+$K99-$L98-$L99</f>
        <v>-1637</v>
      </c>
    </row>
    <row r="100" spans="1:14" hidden="1" x14ac:dyDescent="0.3">
      <c r="A100" t="s">
        <v>7</v>
      </c>
      <c r="B100">
        <v>32</v>
      </c>
      <c r="C100">
        <v>36</v>
      </c>
      <c r="D100">
        <v>2540</v>
      </c>
      <c r="E100">
        <v>50</v>
      </c>
      <c r="F100">
        <v>1</v>
      </c>
      <c r="G100">
        <v>0</v>
      </c>
      <c r="I100" s="7">
        <f t="shared" si="35"/>
        <v>1.125</v>
      </c>
      <c r="J100">
        <f t="shared" si="36"/>
        <v>4</v>
      </c>
      <c r="K100" s="5">
        <f t="shared" si="37"/>
        <v>0</v>
      </c>
      <c r="L100" s="5">
        <f t="shared" si="38"/>
        <v>2540</v>
      </c>
    </row>
    <row r="101" spans="1:14" hidden="1" x14ac:dyDescent="0.3">
      <c r="A101" t="s">
        <v>8</v>
      </c>
      <c r="B101">
        <v>32</v>
      </c>
      <c r="C101">
        <v>36</v>
      </c>
      <c r="D101">
        <v>442</v>
      </c>
      <c r="E101">
        <v>50</v>
      </c>
      <c r="F101">
        <v>1</v>
      </c>
      <c r="G101">
        <v>0</v>
      </c>
      <c r="I101" s="7">
        <f t="shared" si="35"/>
        <v>1.125</v>
      </c>
      <c r="J101">
        <f t="shared" si="36"/>
        <v>4</v>
      </c>
      <c r="K101" s="5">
        <f t="shared" si="37"/>
        <v>442</v>
      </c>
      <c r="L101" s="5">
        <f t="shared" si="38"/>
        <v>0</v>
      </c>
      <c r="N101">
        <f t="shared" ref="N101" si="56">$K100+$K101-$L100-$L101</f>
        <v>-2098</v>
      </c>
    </row>
    <row r="102" spans="1:14" hidden="1" x14ac:dyDescent="0.3">
      <c r="A102" t="s">
        <v>8</v>
      </c>
      <c r="B102">
        <v>21</v>
      </c>
      <c r="C102">
        <v>50</v>
      </c>
      <c r="D102">
        <v>2800</v>
      </c>
      <c r="E102">
        <v>51</v>
      </c>
      <c r="F102">
        <v>1</v>
      </c>
      <c r="G102">
        <v>0</v>
      </c>
      <c r="I102" s="7">
        <f t="shared" si="35"/>
        <v>2.3809523809523809</v>
      </c>
      <c r="J102">
        <f t="shared" si="36"/>
        <v>29</v>
      </c>
      <c r="K102" s="5">
        <f t="shared" si="37"/>
        <v>2800</v>
      </c>
      <c r="L102" s="5">
        <f t="shared" si="38"/>
        <v>0</v>
      </c>
    </row>
    <row r="103" spans="1:14" hidden="1" x14ac:dyDescent="0.3">
      <c r="A103" t="s">
        <v>7</v>
      </c>
      <c r="B103">
        <v>21</v>
      </c>
      <c r="C103">
        <v>50</v>
      </c>
      <c r="D103">
        <v>3779</v>
      </c>
      <c r="E103">
        <v>51</v>
      </c>
      <c r="F103">
        <v>1</v>
      </c>
      <c r="G103">
        <v>0</v>
      </c>
      <c r="I103" s="7">
        <f t="shared" si="35"/>
        <v>2.3809523809523809</v>
      </c>
      <c r="J103">
        <f t="shared" si="36"/>
        <v>29</v>
      </c>
      <c r="K103" s="5">
        <f t="shared" si="37"/>
        <v>0</v>
      </c>
      <c r="L103" s="5">
        <f t="shared" si="38"/>
        <v>3779</v>
      </c>
      <c r="N103">
        <f t="shared" ref="N103" si="57">$K102+$K103-$L102-$L103</f>
        <v>-979</v>
      </c>
    </row>
    <row r="104" spans="1:14" hidden="1" x14ac:dyDescent="0.3">
      <c r="A104" t="s">
        <v>8</v>
      </c>
      <c r="B104">
        <v>8</v>
      </c>
      <c r="C104">
        <v>18</v>
      </c>
      <c r="D104">
        <v>988</v>
      </c>
      <c r="E104">
        <v>52</v>
      </c>
      <c r="F104">
        <v>1</v>
      </c>
      <c r="G104">
        <v>0</v>
      </c>
      <c r="I104" s="7">
        <f t="shared" si="35"/>
        <v>2.25</v>
      </c>
      <c r="J104">
        <f t="shared" si="36"/>
        <v>10</v>
      </c>
      <c r="K104" s="5">
        <f t="shared" si="37"/>
        <v>988</v>
      </c>
      <c r="L104" s="5">
        <f t="shared" si="38"/>
        <v>0</v>
      </c>
    </row>
    <row r="105" spans="1:14" hidden="1" x14ac:dyDescent="0.3">
      <c r="A105" t="s">
        <v>7</v>
      </c>
      <c r="B105">
        <v>8</v>
      </c>
      <c r="C105">
        <v>18</v>
      </c>
      <c r="D105">
        <v>1407</v>
      </c>
      <c r="E105">
        <v>52</v>
      </c>
      <c r="F105">
        <v>1</v>
      </c>
      <c r="G105">
        <v>0</v>
      </c>
      <c r="I105" s="7">
        <f t="shared" si="35"/>
        <v>2.25</v>
      </c>
      <c r="J105">
        <f t="shared" si="36"/>
        <v>10</v>
      </c>
      <c r="K105" s="5">
        <f t="shared" si="37"/>
        <v>0</v>
      </c>
      <c r="L105" s="5">
        <f t="shared" si="38"/>
        <v>1407</v>
      </c>
      <c r="N105">
        <f t="shared" ref="N105" si="58">$K104+$K105-$L104-$L105</f>
        <v>-419</v>
      </c>
    </row>
    <row r="106" spans="1:14" hidden="1" x14ac:dyDescent="0.3">
      <c r="A106" t="s">
        <v>7</v>
      </c>
      <c r="B106">
        <v>37</v>
      </c>
      <c r="C106">
        <v>37</v>
      </c>
      <c r="D106">
        <v>3180</v>
      </c>
      <c r="E106">
        <v>53</v>
      </c>
      <c r="F106">
        <v>1</v>
      </c>
      <c r="G106">
        <v>0</v>
      </c>
      <c r="I106" s="7">
        <f t="shared" si="35"/>
        <v>1</v>
      </c>
      <c r="J106">
        <f t="shared" si="36"/>
        <v>0</v>
      </c>
      <c r="K106" s="5">
        <f t="shared" si="37"/>
        <v>0</v>
      </c>
      <c r="L106" s="5">
        <f t="shared" si="38"/>
        <v>3180</v>
      </c>
    </row>
    <row r="107" spans="1:14" hidden="1" x14ac:dyDescent="0.3">
      <c r="A107" t="s">
        <v>8</v>
      </c>
      <c r="B107">
        <v>37</v>
      </c>
      <c r="C107">
        <v>37</v>
      </c>
      <c r="D107">
        <v>186</v>
      </c>
      <c r="E107">
        <v>53</v>
      </c>
      <c r="F107">
        <v>1</v>
      </c>
      <c r="G107">
        <v>0</v>
      </c>
      <c r="I107" s="7">
        <f t="shared" si="35"/>
        <v>1</v>
      </c>
      <c r="J107">
        <f t="shared" si="36"/>
        <v>0</v>
      </c>
      <c r="K107" s="5">
        <f t="shared" si="37"/>
        <v>186</v>
      </c>
      <c r="L107" s="5">
        <f t="shared" si="38"/>
        <v>0</v>
      </c>
      <c r="N107">
        <f t="shared" ref="N107" si="59">$K106+$K107-$L106-$L107</f>
        <v>-2994</v>
      </c>
    </row>
    <row r="108" spans="1:14" hidden="1" x14ac:dyDescent="0.3">
      <c r="A108" t="s">
        <v>7</v>
      </c>
      <c r="B108">
        <v>35</v>
      </c>
      <c r="C108">
        <v>44</v>
      </c>
      <c r="D108">
        <v>3163</v>
      </c>
      <c r="E108">
        <v>54</v>
      </c>
      <c r="F108">
        <v>1</v>
      </c>
      <c r="G108">
        <v>0</v>
      </c>
      <c r="I108" s="7">
        <f t="shared" si="35"/>
        <v>1.2571428571428571</v>
      </c>
      <c r="J108">
        <f t="shared" si="36"/>
        <v>9</v>
      </c>
      <c r="K108" s="5">
        <f t="shared" si="37"/>
        <v>0</v>
      </c>
      <c r="L108" s="5">
        <f t="shared" si="38"/>
        <v>3163</v>
      </c>
    </row>
    <row r="109" spans="1:14" hidden="1" x14ac:dyDescent="0.3">
      <c r="A109" t="s">
        <v>8</v>
      </c>
      <c r="B109">
        <v>35</v>
      </c>
      <c r="C109">
        <v>44</v>
      </c>
      <c r="D109">
        <v>995</v>
      </c>
      <c r="E109">
        <v>54</v>
      </c>
      <c r="F109">
        <v>1</v>
      </c>
      <c r="G109">
        <v>0</v>
      </c>
      <c r="I109" s="7">
        <f t="shared" si="35"/>
        <v>1.2571428571428571</v>
      </c>
      <c r="J109">
        <f t="shared" si="36"/>
        <v>9</v>
      </c>
      <c r="K109" s="5">
        <f t="shared" si="37"/>
        <v>995</v>
      </c>
      <c r="L109" s="5">
        <f t="shared" si="38"/>
        <v>0</v>
      </c>
      <c r="N109">
        <f t="shared" ref="N109" si="60">$K108+$K109-$L108-$L109</f>
        <v>-2168</v>
      </c>
    </row>
    <row r="110" spans="1:14" hidden="1" x14ac:dyDescent="0.3">
      <c r="A110" t="s">
        <v>8</v>
      </c>
      <c r="B110">
        <v>32</v>
      </c>
      <c r="C110">
        <v>32</v>
      </c>
      <c r="D110">
        <v>171</v>
      </c>
      <c r="E110">
        <v>55</v>
      </c>
      <c r="F110">
        <v>1</v>
      </c>
      <c r="G110">
        <v>0</v>
      </c>
      <c r="I110" s="7">
        <f t="shared" si="35"/>
        <v>1</v>
      </c>
      <c r="J110">
        <f t="shared" si="36"/>
        <v>0</v>
      </c>
      <c r="K110" s="5">
        <f t="shared" si="37"/>
        <v>171</v>
      </c>
      <c r="L110" s="5">
        <f t="shared" si="38"/>
        <v>0</v>
      </c>
    </row>
    <row r="111" spans="1:14" hidden="1" x14ac:dyDescent="0.3">
      <c r="A111" t="s">
        <v>7</v>
      </c>
      <c r="B111">
        <v>32</v>
      </c>
      <c r="C111">
        <v>32</v>
      </c>
      <c r="D111">
        <v>2431</v>
      </c>
      <c r="E111">
        <v>55</v>
      </c>
      <c r="F111">
        <v>1</v>
      </c>
      <c r="G111">
        <v>0</v>
      </c>
      <c r="I111" s="7">
        <f t="shared" si="35"/>
        <v>1</v>
      </c>
      <c r="J111">
        <f t="shared" si="36"/>
        <v>0</v>
      </c>
      <c r="K111" s="5">
        <f t="shared" si="37"/>
        <v>0</v>
      </c>
      <c r="L111" s="5">
        <f t="shared" si="38"/>
        <v>2431</v>
      </c>
      <c r="N111">
        <f t="shared" ref="N111" si="61">$K110+$K111-$L110-$L111</f>
        <v>-2260</v>
      </c>
    </row>
    <row r="112" spans="1:14" hidden="1" x14ac:dyDescent="0.3">
      <c r="A112" t="s">
        <v>7</v>
      </c>
      <c r="B112">
        <v>27</v>
      </c>
      <c r="C112">
        <v>48</v>
      </c>
      <c r="D112">
        <v>2774</v>
      </c>
      <c r="E112">
        <v>56</v>
      </c>
      <c r="F112">
        <v>1</v>
      </c>
      <c r="G112">
        <v>0</v>
      </c>
      <c r="I112" s="7">
        <f t="shared" si="35"/>
        <v>1.7777777777777777</v>
      </c>
      <c r="J112">
        <f t="shared" si="36"/>
        <v>21</v>
      </c>
      <c r="K112" s="5">
        <f t="shared" si="37"/>
        <v>0</v>
      </c>
      <c r="L112" s="5">
        <f t="shared" si="38"/>
        <v>2774</v>
      </c>
    </row>
    <row r="113" spans="1:14" hidden="1" x14ac:dyDescent="0.3">
      <c r="A113" t="s">
        <v>8</v>
      </c>
      <c r="B113">
        <v>27</v>
      </c>
      <c r="C113">
        <v>48</v>
      </c>
      <c r="D113">
        <v>1970</v>
      </c>
      <c r="E113">
        <v>56</v>
      </c>
      <c r="F113">
        <v>1</v>
      </c>
      <c r="G113">
        <v>0</v>
      </c>
      <c r="I113" s="7">
        <f t="shared" si="35"/>
        <v>1.7777777777777777</v>
      </c>
      <c r="J113">
        <f t="shared" si="36"/>
        <v>21</v>
      </c>
      <c r="K113" s="5">
        <f t="shared" si="37"/>
        <v>1970</v>
      </c>
      <c r="L113" s="5">
        <f t="shared" si="38"/>
        <v>0</v>
      </c>
      <c r="N113">
        <f t="shared" ref="N113" si="62">$K112+$K113-$L112-$L113</f>
        <v>-804</v>
      </c>
    </row>
    <row r="114" spans="1:14" x14ac:dyDescent="0.3">
      <c r="A114" t="s">
        <v>7</v>
      </c>
      <c r="B114">
        <v>4</v>
      </c>
      <c r="C114">
        <v>30</v>
      </c>
      <c r="D114">
        <v>2441</v>
      </c>
      <c r="E114">
        <v>57</v>
      </c>
      <c r="F114">
        <v>1</v>
      </c>
      <c r="G114">
        <v>0</v>
      </c>
      <c r="I114" s="7">
        <f t="shared" si="35"/>
        <v>7.5</v>
      </c>
      <c r="J114">
        <f t="shared" si="36"/>
        <v>26</v>
      </c>
      <c r="K114" s="5">
        <f t="shared" si="37"/>
        <v>0</v>
      </c>
      <c r="L114" s="5">
        <f t="shared" si="38"/>
        <v>2441</v>
      </c>
    </row>
    <row r="115" spans="1:14" x14ac:dyDescent="0.3">
      <c r="A115" t="s">
        <v>8</v>
      </c>
      <c r="B115">
        <v>4</v>
      </c>
      <c r="C115">
        <v>30</v>
      </c>
      <c r="D115">
        <v>2309</v>
      </c>
      <c r="E115">
        <v>57</v>
      </c>
      <c r="F115">
        <v>1</v>
      </c>
      <c r="G115">
        <v>0</v>
      </c>
      <c r="I115" s="7">
        <f t="shared" si="35"/>
        <v>7.5</v>
      </c>
      <c r="J115">
        <f t="shared" si="36"/>
        <v>26</v>
      </c>
      <c r="K115" s="5">
        <f t="shared" si="37"/>
        <v>2309</v>
      </c>
      <c r="L115" s="5">
        <f t="shared" si="38"/>
        <v>0</v>
      </c>
      <c r="N115">
        <f t="shared" ref="N115" si="63">$K114+$K115-$L114-$L115</f>
        <v>-132</v>
      </c>
    </row>
    <row r="116" spans="1:14" hidden="1" x14ac:dyDescent="0.3">
      <c r="A116" t="s">
        <v>7</v>
      </c>
      <c r="B116">
        <v>13</v>
      </c>
      <c r="C116">
        <v>36</v>
      </c>
      <c r="D116">
        <v>2763</v>
      </c>
      <c r="E116">
        <v>58</v>
      </c>
      <c r="F116">
        <v>1</v>
      </c>
      <c r="G116">
        <v>0</v>
      </c>
      <c r="I116" s="7">
        <f t="shared" si="35"/>
        <v>2.7692307692307692</v>
      </c>
      <c r="J116">
        <f t="shared" si="36"/>
        <v>23</v>
      </c>
      <c r="K116" s="5">
        <f t="shared" si="37"/>
        <v>0</v>
      </c>
      <c r="L116" s="5">
        <f t="shared" si="38"/>
        <v>2763</v>
      </c>
    </row>
    <row r="117" spans="1:14" hidden="1" x14ac:dyDescent="0.3">
      <c r="A117" t="s">
        <v>8</v>
      </c>
      <c r="B117">
        <v>13</v>
      </c>
      <c r="C117">
        <v>36</v>
      </c>
      <c r="D117">
        <v>2545</v>
      </c>
      <c r="E117">
        <v>58</v>
      </c>
      <c r="F117">
        <v>1</v>
      </c>
      <c r="G117">
        <v>0</v>
      </c>
      <c r="I117" s="7">
        <f t="shared" si="35"/>
        <v>2.7692307692307692</v>
      </c>
      <c r="J117">
        <f t="shared" si="36"/>
        <v>23</v>
      </c>
      <c r="K117" s="5">
        <f t="shared" si="37"/>
        <v>2545</v>
      </c>
      <c r="L117" s="5">
        <f t="shared" si="38"/>
        <v>0</v>
      </c>
      <c r="N117">
        <f t="shared" ref="N117" si="64">$K116+$K117-$L116-$L117</f>
        <v>-218</v>
      </c>
    </row>
    <row r="118" spans="1:14" hidden="1" x14ac:dyDescent="0.3">
      <c r="A118" t="s">
        <v>8</v>
      </c>
      <c r="B118">
        <v>2</v>
      </c>
      <c r="C118">
        <v>2</v>
      </c>
      <c r="D118">
        <v>104</v>
      </c>
      <c r="E118">
        <v>59</v>
      </c>
      <c r="F118">
        <v>0</v>
      </c>
      <c r="G118">
        <v>1</v>
      </c>
      <c r="I118" s="7">
        <f t="shared" si="35"/>
        <v>1</v>
      </c>
      <c r="J118">
        <f t="shared" si="36"/>
        <v>0</v>
      </c>
      <c r="K118" s="5">
        <f t="shared" si="37"/>
        <v>104</v>
      </c>
      <c r="L118" s="5">
        <f t="shared" si="38"/>
        <v>0</v>
      </c>
    </row>
    <row r="119" spans="1:14" hidden="1" x14ac:dyDescent="0.3">
      <c r="A119" t="s">
        <v>7</v>
      </c>
      <c r="B119">
        <v>2</v>
      </c>
      <c r="C119">
        <v>2</v>
      </c>
      <c r="D119">
        <v>97</v>
      </c>
      <c r="E119">
        <v>59</v>
      </c>
      <c r="F119">
        <v>0</v>
      </c>
      <c r="G119">
        <v>1</v>
      </c>
      <c r="I119" s="7">
        <f t="shared" si="35"/>
        <v>1</v>
      </c>
      <c r="J119">
        <f t="shared" si="36"/>
        <v>0</v>
      </c>
      <c r="K119" s="5">
        <f t="shared" si="37"/>
        <v>0</v>
      </c>
      <c r="L119" s="5">
        <f t="shared" si="38"/>
        <v>97</v>
      </c>
      <c r="N119">
        <f t="shared" ref="N119" si="65">$K118+$K119-$L118-$L119</f>
        <v>7</v>
      </c>
    </row>
    <row r="120" spans="1:14" hidden="1" x14ac:dyDescent="0.3">
      <c r="A120" t="s">
        <v>8</v>
      </c>
      <c r="B120">
        <v>15</v>
      </c>
      <c r="C120">
        <v>27</v>
      </c>
      <c r="D120">
        <v>1135</v>
      </c>
      <c r="E120">
        <v>60</v>
      </c>
      <c r="F120">
        <v>1</v>
      </c>
      <c r="G120">
        <v>0</v>
      </c>
      <c r="I120" s="7">
        <f t="shared" si="35"/>
        <v>1.8</v>
      </c>
      <c r="J120">
        <f t="shared" si="36"/>
        <v>12</v>
      </c>
      <c r="K120" s="5">
        <f t="shared" si="37"/>
        <v>1135</v>
      </c>
      <c r="L120" s="5">
        <f t="shared" si="38"/>
        <v>0</v>
      </c>
    </row>
    <row r="121" spans="1:14" hidden="1" x14ac:dyDescent="0.3">
      <c r="A121" t="s">
        <v>7</v>
      </c>
      <c r="B121">
        <v>15</v>
      </c>
      <c r="C121">
        <v>27</v>
      </c>
      <c r="D121">
        <v>1851</v>
      </c>
      <c r="E121">
        <v>60</v>
      </c>
      <c r="F121">
        <v>1</v>
      </c>
      <c r="G121">
        <v>0</v>
      </c>
      <c r="I121" s="7">
        <f t="shared" si="35"/>
        <v>1.8</v>
      </c>
      <c r="J121">
        <f t="shared" si="36"/>
        <v>12</v>
      </c>
      <c r="K121" s="5">
        <f t="shared" si="37"/>
        <v>0</v>
      </c>
      <c r="L121" s="5">
        <f t="shared" si="38"/>
        <v>1851</v>
      </c>
      <c r="N121">
        <f t="shared" ref="N121" si="66">$K120+$K121-$L120-$L121</f>
        <v>-716</v>
      </c>
    </row>
    <row r="122" spans="1:14" hidden="1" x14ac:dyDescent="0.3">
      <c r="A122" t="s">
        <v>8</v>
      </c>
      <c r="B122">
        <v>13</v>
      </c>
      <c r="C122">
        <v>33</v>
      </c>
      <c r="D122">
        <v>2078</v>
      </c>
      <c r="E122">
        <v>61</v>
      </c>
      <c r="F122">
        <v>1</v>
      </c>
      <c r="G122">
        <v>0</v>
      </c>
      <c r="I122" s="7">
        <f t="shared" si="35"/>
        <v>2.5384615384615383</v>
      </c>
      <c r="J122">
        <f t="shared" si="36"/>
        <v>20</v>
      </c>
      <c r="K122" s="5">
        <f t="shared" si="37"/>
        <v>2078</v>
      </c>
      <c r="L122" s="5">
        <f t="shared" si="38"/>
        <v>0</v>
      </c>
    </row>
    <row r="123" spans="1:14" hidden="1" x14ac:dyDescent="0.3">
      <c r="A123" t="s">
        <v>7</v>
      </c>
      <c r="B123">
        <v>13</v>
      </c>
      <c r="C123">
        <v>33</v>
      </c>
      <c r="D123">
        <v>2202</v>
      </c>
      <c r="E123">
        <v>61</v>
      </c>
      <c r="F123">
        <v>1</v>
      </c>
      <c r="G123">
        <v>0</v>
      </c>
      <c r="I123" s="7">
        <f t="shared" si="35"/>
        <v>2.5384615384615383</v>
      </c>
      <c r="J123">
        <f t="shared" si="36"/>
        <v>20</v>
      </c>
      <c r="K123" s="5">
        <f t="shared" si="37"/>
        <v>0</v>
      </c>
      <c r="L123" s="5">
        <f t="shared" si="38"/>
        <v>2202</v>
      </c>
      <c r="N123">
        <f t="shared" ref="N123" si="67">$K122+$K123-$L122-$L123</f>
        <v>-124</v>
      </c>
    </row>
    <row r="124" spans="1:14" hidden="1" x14ac:dyDescent="0.3">
      <c r="A124" t="s">
        <v>7</v>
      </c>
      <c r="B124">
        <v>7</v>
      </c>
      <c r="C124">
        <v>7</v>
      </c>
      <c r="D124">
        <v>492</v>
      </c>
      <c r="E124">
        <v>62</v>
      </c>
      <c r="F124">
        <v>1</v>
      </c>
      <c r="G124">
        <v>0</v>
      </c>
      <c r="I124" s="7">
        <f t="shared" si="35"/>
        <v>1</v>
      </c>
      <c r="J124">
        <f t="shared" si="36"/>
        <v>0</v>
      </c>
      <c r="K124" s="5">
        <f t="shared" si="37"/>
        <v>0</v>
      </c>
      <c r="L124" s="5">
        <f t="shared" si="38"/>
        <v>492</v>
      </c>
    </row>
    <row r="125" spans="1:14" hidden="1" x14ac:dyDescent="0.3">
      <c r="A125" t="s">
        <v>8</v>
      </c>
      <c r="B125">
        <v>7</v>
      </c>
      <c r="C125">
        <v>7</v>
      </c>
      <c r="D125">
        <v>192</v>
      </c>
      <c r="E125">
        <v>62</v>
      </c>
      <c r="F125">
        <v>1</v>
      </c>
      <c r="G125">
        <v>0</v>
      </c>
      <c r="I125" s="7">
        <f t="shared" si="35"/>
        <v>1</v>
      </c>
      <c r="J125">
        <f t="shared" si="36"/>
        <v>0</v>
      </c>
      <c r="K125" s="5">
        <f t="shared" si="37"/>
        <v>192</v>
      </c>
      <c r="L125" s="5">
        <f t="shared" si="38"/>
        <v>0</v>
      </c>
      <c r="N125">
        <f t="shared" ref="N125" si="68">$K124+$K125-$L124-$L125</f>
        <v>-300</v>
      </c>
    </row>
    <row r="126" spans="1:14" hidden="1" x14ac:dyDescent="0.3">
      <c r="A126" t="s">
        <v>8</v>
      </c>
      <c r="B126">
        <v>48</v>
      </c>
      <c r="C126">
        <v>48</v>
      </c>
      <c r="D126">
        <v>172</v>
      </c>
      <c r="E126">
        <v>63</v>
      </c>
      <c r="F126">
        <v>1</v>
      </c>
      <c r="G126">
        <v>0</v>
      </c>
      <c r="I126" s="7">
        <f t="shared" si="35"/>
        <v>1</v>
      </c>
      <c r="J126">
        <f t="shared" si="36"/>
        <v>0</v>
      </c>
      <c r="K126" s="5">
        <f t="shared" si="37"/>
        <v>172</v>
      </c>
      <c r="L126" s="5">
        <f t="shared" si="38"/>
        <v>0</v>
      </c>
    </row>
    <row r="127" spans="1:14" hidden="1" x14ac:dyDescent="0.3">
      <c r="A127" t="s">
        <v>7</v>
      </c>
      <c r="B127">
        <v>48</v>
      </c>
      <c r="C127">
        <v>48</v>
      </c>
      <c r="D127">
        <v>3886</v>
      </c>
      <c r="E127">
        <v>63</v>
      </c>
      <c r="F127">
        <v>1</v>
      </c>
      <c r="G127">
        <v>0</v>
      </c>
      <c r="I127" s="7">
        <f t="shared" si="35"/>
        <v>1</v>
      </c>
      <c r="J127">
        <f t="shared" si="36"/>
        <v>0</v>
      </c>
      <c r="K127" s="5">
        <f t="shared" si="37"/>
        <v>0</v>
      </c>
      <c r="L127" s="5">
        <f t="shared" si="38"/>
        <v>3886</v>
      </c>
      <c r="N127">
        <f t="shared" ref="N127" si="69">$K126+$K127-$L126-$L127</f>
        <v>-3714</v>
      </c>
    </row>
    <row r="128" spans="1:14" hidden="1" x14ac:dyDescent="0.3">
      <c r="A128" t="s">
        <v>8</v>
      </c>
      <c r="B128">
        <v>20</v>
      </c>
      <c r="C128">
        <v>20</v>
      </c>
      <c r="D128">
        <v>148</v>
      </c>
      <c r="E128">
        <v>64</v>
      </c>
      <c r="F128">
        <v>1</v>
      </c>
      <c r="G128">
        <v>0</v>
      </c>
      <c r="I128" s="7">
        <f t="shared" si="35"/>
        <v>1</v>
      </c>
      <c r="J128">
        <f t="shared" si="36"/>
        <v>0</v>
      </c>
      <c r="K128" s="5">
        <f t="shared" si="37"/>
        <v>148</v>
      </c>
      <c r="L128" s="5">
        <f t="shared" si="38"/>
        <v>0</v>
      </c>
    </row>
    <row r="129" spans="1:14" hidden="1" x14ac:dyDescent="0.3">
      <c r="A129" t="s">
        <v>7</v>
      </c>
      <c r="B129">
        <v>20</v>
      </c>
      <c r="C129">
        <v>20</v>
      </c>
      <c r="D129">
        <v>1846</v>
      </c>
      <c r="E129">
        <v>64</v>
      </c>
      <c r="F129">
        <v>1</v>
      </c>
      <c r="G129">
        <v>0</v>
      </c>
      <c r="I129" s="7">
        <f t="shared" si="35"/>
        <v>1</v>
      </c>
      <c r="J129">
        <f t="shared" si="36"/>
        <v>0</v>
      </c>
      <c r="K129" s="5">
        <f t="shared" si="37"/>
        <v>0</v>
      </c>
      <c r="L129" s="5">
        <f t="shared" si="38"/>
        <v>1846</v>
      </c>
      <c r="N129">
        <f t="shared" ref="N129" si="70">$K128+$K129-$L128-$L129</f>
        <v>-1698</v>
      </c>
    </row>
    <row r="130" spans="1:14" hidden="1" x14ac:dyDescent="0.3">
      <c r="A130" t="s">
        <v>7</v>
      </c>
      <c r="B130">
        <v>12</v>
      </c>
      <c r="C130">
        <v>17</v>
      </c>
      <c r="D130">
        <v>1225</v>
      </c>
      <c r="E130">
        <v>65</v>
      </c>
      <c r="F130">
        <v>1</v>
      </c>
      <c r="G130">
        <v>0</v>
      </c>
      <c r="I130" s="7">
        <f t="shared" si="35"/>
        <v>1.4166666666666667</v>
      </c>
      <c r="J130">
        <f t="shared" si="36"/>
        <v>5</v>
      </c>
      <c r="K130" s="5">
        <f t="shared" si="37"/>
        <v>0</v>
      </c>
      <c r="L130" s="5">
        <f t="shared" si="38"/>
        <v>1225</v>
      </c>
    </row>
    <row r="131" spans="1:14" hidden="1" x14ac:dyDescent="0.3">
      <c r="A131" t="s">
        <v>8</v>
      </c>
      <c r="B131">
        <v>12</v>
      </c>
      <c r="C131">
        <v>17</v>
      </c>
      <c r="D131">
        <v>660</v>
      </c>
      <c r="E131">
        <v>65</v>
      </c>
      <c r="F131">
        <v>1</v>
      </c>
      <c r="G131">
        <v>0</v>
      </c>
      <c r="I131" s="7">
        <f t="shared" ref="I131:I194" si="71">C131/B131</f>
        <v>1.4166666666666667</v>
      </c>
      <c r="J131">
        <f t="shared" ref="J131:J194" si="72">C131-B131</f>
        <v>5</v>
      </c>
      <c r="K131" s="5">
        <f t="shared" ref="K131:K194" si="73">IF($A131="Hungarian",$D131,0)</f>
        <v>660</v>
      </c>
      <c r="L131" s="5">
        <f t="shared" ref="L131:L194" si="74">IF($A131="Vickrey Auction",$D131,0)</f>
        <v>0</v>
      </c>
      <c r="N131">
        <f t="shared" ref="N131" si="75">$K130+$K131-$L130-$L131</f>
        <v>-565</v>
      </c>
    </row>
    <row r="132" spans="1:14" hidden="1" x14ac:dyDescent="0.3">
      <c r="A132" t="s">
        <v>7</v>
      </c>
      <c r="B132">
        <v>5</v>
      </c>
      <c r="C132">
        <v>24</v>
      </c>
      <c r="D132">
        <v>2441</v>
      </c>
      <c r="E132">
        <v>66</v>
      </c>
      <c r="F132">
        <v>1</v>
      </c>
      <c r="G132">
        <v>0</v>
      </c>
      <c r="I132" s="7">
        <f t="shared" si="71"/>
        <v>4.8</v>
      </c>
      <c r="J132">
        <f t="shared" si="72"/>
        <v>19</v>
      </c>
      <c r="K132" s="5">
        <f t="shared" si="73"/>
        <v>0</v>
      </c>
      <c r="L132" s="5">
        <f t="shared" si="74"/>
        <v>2441</v>
      </c>
    </row>
    <row r="133" spans="1:14" hidden="1" x14ac:dyDescent="0.3">
      <c r="A133" t="s">
        <v>8</v>
      </c>
      <c r="B133">
        <v>5</v>
      </c>
      <c r="C133">
        <v>24</v>
      </c>
      <c r="D133">
        <v>2275</v>
      </c>
      <c r="E133">
        <v>66</v>
      </c>
      <c r="F133">
        <v>1</v>
      </c>
      <c r="G133">
        <v>0</v>
      </c>
      <c r="I133" s="7">
        <f t="shared" si="71"/>
        <v>4.8</v>
      </c>
      <c r="J133">
        <f t="shared" si="72"/>
        <v>19</v>
      </c>
      <c r="K133" s="5">
        <f t="shared" si="73"/>
        <v>2275</v>
      </c>
      <c r="L133" s="5">
        <f t="shared" si="74"/>
        <v>0</v>
      </c>
      <c r="N133">
        <f t="shared" ref="N133" si="76">$K132+$K133-$L132-$L133</f>
        <v>-166</v>
      </c>
    </row>
    <row r="134" spans="1:14" hidden="1" x14ac:dyDescent="0.3">
      <c r="A134" t="s">
        <v>7</v>
      </c>
      <c r="B134">
        <v>19</v>
      </c>
      <c r="C134">
        <v>19</v>
      </c>
      <c r="D134">
        <v>1691</v>
      </c>
      <c r="E134">
        <v>67</v>
      </c>
      <c r="F134">
        <v>1</v>
      </c>
      <c r="G134">
        <v>0</v>
      </c>
      <c r="I134" s="7">
        <f t="shared" si="71"/>
        <v>1</v>
      </c>
      <c r="J134">
        <f t="shared" si="72"/>
        <v>0</v>
      </c>
      <c r="K134" s="5">
        <f t="shared" si="73"/>
        <v>0</v>
      </c>
      <c r="L134" s="5">
        <f t="shared" si="74"/>
        <v>1691</v>
      </c>
    </row>
    <row r="135" spans="1:14" hidden="1" x14ac:dyDescent="0.3">
      <c r="A135" t="s">
        <v>8</v>
      </c>
      <c r="B135">
        <v>19</v>
      </c>
      <c r="C135">
        <v>19</v>
      </c>
      <c r="D135">
        <v>137</v>
      </c>
      <c r="E135">
        <v>67</v>
      </c>
      <c r="F135">
        <v>1</v>
      </c>
      <c r="G135">
        <v>0</v>
      </c>
      <c r="I135" s="7">
        <f t="shared" si="71"/>
        <v>1</v>
      </c>
      <c r="J135">
        <f t="shared" si="72"/>
        <v>0</v>
      </c>
      <c r="K135" s="5">
        <f t="shared" si="73"/>
        <v>137</v>
      </c>
      <c r="L135" s="5">
        <f t="shared" si="74"/>
        <v>0</v>
      </c>
      <c r="N135">
        <f t="shared" ref="N135" si="77">$K134+$K135-$L134-$L135</f>
        <v>-1554</v>
      </c>
    </row>
    <row r="136" spans="1:14" hidden="1" x14ac:dyDescent="0.3">
      <c r="A136" t="s">
        <v>7</v>
      </c>
      <c r="B136">
        <v>39</v>
      </c>
      <c r="C136">
        <v>39</v>
      </c>
      <c r="D136">
        <v>3075</v>
      </c>
      <c r="E136">
        <v>68</v>
      </c>
      <c r="F136">
        <v>1</v>
      </c>
      <c r="G136">
        <v>0</v>
      </c>
      <c r="I136" s="7">
        <f t="shared" si="71"/>
        <v>1</v>
      </c>
      <c r="J136">
        <f t="shared" si="72"/>
        <v>0</v>
      </c>
      <c r="K136" s="5">
        <f t="shared" si="73"/>
        <v>0</v>
      </c>
      <c r="L136" s="5">
        <f t="shared" si="74"/>
        <v>3075</v>
      </c>
    </row>
    <row r="137" spans="1:14" hidden="1" x14ac:dyDescent="0.3">
      <c r="A137" t="s">
        <v>8</v>
      </c>
      <c r="B137">
        <v>39</v>
      </c>
      <c r="C137">
        <v>39</v>
      </c>
      <c r="D137">
        <v>148</v>
      </c>
      <c r="E137">
        <v>68</v>
      </c>
      <c r="F137">
        <v>1</v>
      </c>
      <c r="G137">
        <v>0</v>
      </c>
      <c r="I137" s="7">
        <f t="shared" si="71"/>
        <v>1</v>
      </c>
      <c r="J137">
        <f t="shared" si="72"/>
        <v>0</v>
      </c>
      <c r="K137" s="5">
        <f t="shared" si="73"/>
        <v>148</v>
      </c>
      <c r="L137" s="5">
        <f t="shared" si="74"/>
        <v>0</v>
      </c>
      <c r="N137">
        <f t="shared" ref="N137" si="78">$K136+$K137-$L136-$L137</f>
        <v>-2927</v>
      </c>
    </row>
    <row r="138" spans="1:14" hidden="1" x14ac:dyDescent="0.3">
      <c r="A138" t="s">
        <v>7</v>
      </c>
      <c r="B138">
        <v>18</v>
      </c>
      <c r="C138">
        <v>25</v>
      </c>
      <c r="D138">
        <v>1747</v>
      </c>
      <c r="E138">
        <v>69</v>
      </c>
      <c r="F138">
        <v>1</v>
      </c>
      <c r="G138">
        <v>0</v>
      </c>
      <c r="I138" s="7">
        <f t="shared" si="71"/>
        <v>1.3888888888888888</v>
      </c>
      <c r="J138">
        <f t="shared" si="72"/>
        <v>7</v>
      </c>
      <c r="K138" s="5">
        <f t="shared" si="73"/>
        <v>0</v>
      </c>
      <c r="L138" s="5">
        <f t="shared" si="74"/>
        <v>1747</v>
      </c>
    </row>
    <row r="139" spans="1:14" hidden="1" x14ac:dyDescent="0.3">
      <c r="A139" t="s">
        <v>8</v>
      </c>
      <c r="B139">
        <v>18</v>
      </c>
      <c r="C139">
        <v>25</v>
      </c>
      <c r="D139">
        <v>774</v>
      </c>
      <c r="E139">
        <v>69</v>
      </c>
      <c r="F139">
        <v>1</v>
      </c>
      <c r="G139">
        <v>0</v>
      </c>
      <c r="I139" s="7">
        <f t="shared" si="71"/>
        <v>1.3888888888888888</v>
      </c>
      <c r="J139">
        <f t="shared" si="72"/>
        <v>7</v>
      </c>
      <c r="K139" s="5">
        <f t="shared" si="73"/>
        <v>774</v>
      </c>
      <c r="L139" s="5">
        <f t="shared" si="74"/>
        <v>0</v>
      </c>
      <c r="N139">
        <f t="shared" ref="N139" si="79">$K138+$K139-$L138-$L139</f>
        <v>-973</v>
      </c>
    </row>
    <row r="140" spans="1:14" hidden="1" x14ac:dyDescent="0.3">
      <c r="A140" t="s">
        <v>7</v>
      </c>
      <c r="B140">
        <v>18</v>
      </c>
      <c r="C140">
        <v>18</v>
      </c>
      <c r="D140">
        <v>1503</v>
      </c>
      <c r="E140">
        <v>70</v>
      </c>
      <c r="F140">
        <v>1</v>
      </c>
      <c r="G140">
        <v>0</v>
      </c>
      <c r="I140" s="7">
        <f t="shared" si="71"/>
        <v>1</v>
      </c>
      <c r="J140">
        <f t="shared" si="72"/>
        <v>0</v>
      </c>
      <c r="K140" s="5">
        <f t="shared" si="73"/>
        <v>0</v>
      </c>
      <c r="L140" s="5">
        <f t="shared" si="74"/>
        <v>1503</v>
      </c>
    </row>
    <row r="141" spans="1:14" hidden="1" x14ac:dyDescent="0.3">
      <c r="A141" t="s">
        <v>8</v>
      </c>
      <c r="B141">
        <v>18</v>
      </c>
      <c r="C141">
        <v>18</v>
      </c>
      <c r="D141">
        <v>176</v>
      </c>
      <c r="E141">
        <v>70</v>
      </c>
      <c r="F141">
        <v>1</v>
      </c>
      <c r="G141">
        <v>0</v>
      </c>
      <c r="I141" s="7">
        <f t="shared" si="71"/>
        <v>1</v>
      </c>
      <c r="J141">
        <f t="shared" si="72"/>
        <v>0</v>
      </c>
      <c r="K141" s="5">
        <f t="shared" si="73"/>
        <v>176</v>
      </c>
      <c r="L141" s="5">
        <f t="shared" si="74"/>
        <v>0</v>
      </c>
      <c r="N141">
        <f t="shared" ref="N141" si="80">$K140+$K141-$L140-$L141</f>
        <v>-1327</v>
      </c>
    </row>
    <row r="142" spans="1:14" hidden="1" x14ac:dyDescent="0.3">
      <c r="A142" t="s">
        <v>7</v>
      </c>
      <c r="B142">
        <v>16</v>
      </c>
      <c r="C142">
        <v>16</v>
      </c>
      <c r="D142">
        <v>1348</v>
      </c>
      <c r="E142">
        <v>71</v>
      </c>
      <c r="F142">
        <v>1</v>
      </c>
      <c r="G142">
        <v>0</v>
      </c>
      <c r="I142" s="7">
        <f t="shared" si="71"/>
        <v>1</v>
      </c>
      <c r="J142">
        <f t="shared" si="72"/>
        <v>0</v>
      </c>
      <c r="K142" s="5">
        <f t="shared" si="73"/>
        <v>0</v>
      </c>
      <c r="L142" s="5">
        <f t="shared" si="74"/>
        <v>1348</v>
      </c>
    </row>
    <row r="143" spans="1:14" hidden="1" x14ac:dyDescent="0.3">
      <c r="A143" t="s">
        <v>8</v>
      </c>
      <c r="B143">
        <v>16</v>
      </c>
      <c r="C143">
        <v>16</v>
      </c>
      <c r="D143">
        <v>154</v>
      </c>
      <c r="E143">
        <v>71</v>
      </c>
      <c r="F143">
        <v>1</v>
      </c>
      <c r="G143">
        <v>0</v>
      </c>
      <c r="I143" s="7">
        <f t="shared" si="71"/>
        <v>1</v>
      </c>
      <c r="J143">
        <f t="shared" si="72"/>
        <v>0</v>
      </c>
      <c r="K143" s="5">
        <f t="shared" si="73"/>
        <v>154</v>
      </c>
      <c r="L143" s="5">
        <f t="shared" si="74"/>
        <v>0</v>
      </c>
      <c r="N143">
        <f t="shared" ref="N143" si="81">$K142+$K143-$L142-$L143</f>
        <v>-1194</v>
      </c>
    </row>
    <row r="144" spans="1:14" hidden="1" x14ac:dyDescent="0.3">
      <c r="A144" t="s">
        <v>7</v>
      </c>
      <c r="B144">
        <v>10</v>
      </c>
      <c r="C144">
        <v>25</v>
      </c>
      <c r="D144">
        <v>2109</v>
      </c>
      <c r="E144">
        <v>72</v>
      </c>
      <c r="F144">
        <v>1</v>
      </c>
      <c r="G144">
        <v>0</v>
      </c>
      <c r="I144" s="7">
        <f t="shared" si="71"/>
        <v>2.5</v>
      </c>
      <c r="J144">
        <f t="shared" si="72"/>
        <v>15</v>
      </c>
      <c r="K144" s="5">
        <f t="shared" si="73"/>
        <v>0</v>
      </c>
      <c r="L144" s="5">
        <f t="shared" si="74"/>
        <v>2109</v>
      </c>
    </row>
    <row r="145" spans="1:14" hidden="1" x14ac:dyDescent="0.3">
      <c r="A145" t="s">
        <v>8</v>
      </c>
      <c r="B145">
        <v>10</v>
      </c>
      <c r="C145">
        <v>25</v>
      </c>
      <c r="D145">
        <v>1705</v>
      </c>
      <c r="E145">
        <v>72</v>
      </c>
      <c r="F145">
        <v>1</v>
      </c>
      <c r="G145">
        <v>0</v>
      </c>
      <c r="I145" s="7">
        <f t="shared" si="71"/>
        <v>2.5</v>
      </c>
      <c r="J145">
        <f t="shared" si="72"/>
        <v>15</v>
      </c>
      <c r="K145" s="5">
        <f t="shared" si="73"/>
        <v>1705</v>
      </c>
      <c r="L145" s="5">
        <f t="shared" si="74"/>
        <v>0</v>
      </c>
      <c r="N145">
        <f t="shared" ref="N145" si="82">$K144+$K145-$L144-$L145</f>
        <v>-404</v>
      </c>
    </row>
    <row r="146" spans="1:14" hidden="1" x14ac:dyDescent="0.3">
      <c r="A146" t="s">
        <v>7</v>
      </c>
      <c r="B146">
        <v>5</v>
      </c>
      <c r="C146">
        <v>5</v>
      </c>
      <c r="D146">
        <v>471</v>
      </c>
      <c r="E146">
        <v>73</v>
      </c>
      <c r="F146">
        <v>1</v>
      </c>
      <c r="G146">
        <v>0</v>
      </c>
      <c r="I146" s="7">
        <f t="shared" si="71"/>
        <v>1</v>
      </c>
      <c r="J146">
        <f t="shared" si="72"/>
        <v>0</v>
      </c>
      <c r="K146" s="5">
        <f t="shared" si="73"/>
        <v>0</v>
      </c>
      <c r="L146" s="5">
        <f t="shared" si="74"/>
        <v>471</v>
      </c>
    </row>
    <row r="147" spans="1:14" hidden="1" x14ac:dyDescent="0.3">
      <c r="A147" t="s">
        <v>8</v>
      </c>
      <c r="B147">
        <v>5</v>
      </c>
      <c r="C147">
        <v>5</v>
      </c>
      <c r="D147">
        <v>124</v>
      </c>
      <c r="E147">
        <v>73</v>
      </c>
      <c r="F147">
        <v>1</v>
      </c>
      <c r="G147">
        <v>0</v>
      </c>
      <c r="I147" s="7">
        <f t="shared" si="71"/>
        <v>1</v>
      </c>
      <c r="J147">
        <f t="shared" si="72"/>
        <v>0</v>
      </c>
      <c r="K147" s="5">
        <f t="shared" si="73"/>
        <v>124</v>
      </c>
      <c r="L147" s="5">
        <f t="shared" si="74"/>
        <v>0</v>
      </c>
      <c r="N147">
        <f t="shared" ref="N147" si="83">$K146+$K147-$L146-$L147</f>
        <v>-347</v>
      </c>
    </row>
    <row r="148" spans="1:14" hidden="1" x14ac:dyDescent="0.3">
      <c r="A148" t="s">
        <v>7</v>
      </c>
      <c r="B148">
        <v>40</v>
      </c>
      <c r="C148">
        <v>40</v>
      </c>
      <c r="D148">
        <v>3313</v>
      </c>
      <c r="E148">
        <v>74</v>
      </c>
      <c r="F148">
        <v>1</v>
      </c>
      <c r="G148">
        <v>0</v>
      </c>
      <c r="I148" s="7">
        <f t="shared" si="71"/>
        <v>1</v>
      </c>
      <c r="J148">
        <f t="shared" si="72"/>
        <v>0</v>
      </c>
      <c r="K148" s="5">
        <f t="shared" si="73"/>
        <v>0</v>
      </c>
      <c r="L148" s="5">
        <f t="shared" si="74"/>
        <v>3313</v>
      </c>
    </row>
    <row r="149" spans="1:14" hidden="1" x14ac:dyDescent="0.3">
      <c r="A149" t="s">
        <v>8</v>
      </c>
      <c r="B149">
        <v>40</v>
      </c>
      <c r="C149">
        <v>40</v>
      </c>
      <c r="D149">
        <v>158</v>
      </c>
      <c r="E149">
        <v>74</v>
      </c>
      <c r="F149">
        <v>1</v>
      </c>
      <c r="G149">
        <v>0</v>
      </c>
      <c r="I149" s="7">
        <f t="shared" si="71"/>
        <v>1</v>
      </c>
      <c r="J149">
        <f t="shared" si="72"/>
        <v>0</v>
      </c>
      <c r="K149" s="5">
        <f t="shared" si="73"/>
        <v>158</v>
      </c>
      <c r="L149" s="5">
        <f t="shared" si="74"/>
        <v>0</v>
      </c>
      <c r="N149">
        <f t="shared" ref="N149" si="84">$K148+$K149-$L148-$L149</f>
        <v>-3155</v>
      </c>
    </row>
    <row r="150" spans="1:14" hidden="1" x14ac:dyDescent="0.3">
      <c r="A150" t="s">
        <v>8</v>
      </c>
      <c r="B150">
        <v>3</v>
      </c>
      <c r="C150">
        <v>3</v>
      </c>
      <c r="D150">
        <v>122</v>
      </c>
      <c r="E150">
        <v>75</v>
      </c>
      <c r="F150">
        <v>1</v>
      </c>
      <c r="G150">
        <v>0</v>
      </c>
      <c r="I150" s="7">
        <f t="shared" si="71"/>
        <v>1</v>
      </c>
      <c r="J150">
        <f t="shared" si="72"/>
        <v>0</v>
      </c>
      <c r="K150" s="5">
        <f t="shared" si="73"/>
        <v>122</v>
      </c>
      <c r="L150" s="5">
        <f t="shared" si="74"/>
        <v>0</v>
      </c>
    </row>
    <row r="151" spans="1:14" hidden="1" x14ac:dyDescent="0.3">
      <c r="A151" t="s">
        <v>7</v>
      </c>
      <c r="B151">
        <v>3</v>
      </c>
      <c r="C151">
        <v>3</v>
      </c>
      <c r="D151">
        <v>212</v>
      </c>
      <c r="E151">
        <v>75</v>
      </c>
      <c r="F151">
        <v>1</v>
      </c>
      <c r="G151">
        <v>0</v>
      </c>
      <c r="I151" s="7">
        <f t="shared" si="71"/>
        <v>1</v>
      </c>
      <c r="J151">
        <f t="shared" si="72"/>
        <v>0</v>
      </c>
      <c r="K151" s="5">
        <f t="shared" si="73"/>
        <v>0</v>
      </c>
      <c r="L151" s="5">
        <f t="shared" si="74"/>
        <v>212</v>
      </c>
      <c r="N151">
        <f t="shared" ref="N151" si="85">$K150+$K151-$L150-$L151</f>
        <v>-90</v>
      </c>
    </row>
    <row r="152" spans="1:14" hidden="1" x14ac:dyDescent="0.3">
      <c r="A152" t="s">
        <v>8</v>
      </c>
      <c r="B152">
        <v>12</v>
      </c>
      <c r="C152">
        <v>13</v>
      </c>
      <c r="D152">
        <v>254</v>
      </c>
      <c r="E152">
        <v>76</v>
      </c>
      <c r="F152">
        <v>1</v>
      </c>
      <c r="G152">
        <v>0</v>
      </c>
      <c r="I152" s="7">
        <f t="shared" si="71"/>
        <v>1.0833333333333333</v>
      </c>
      <c r="J152">
        <f t="shared" si="72"/>
        <v>1</v>
      </c>
      <c r="K152" s="5">
        <f t="shared" si="73"/>
        <v>254</v>
      </c>
      <c r="L152" s="5">
        <f t="shared" si="74"/>
        <v>0</v>
      </c>
    </row>
    <row r="153" spans="1:14" hidden="1" x14ac:dyDescent="0.3">
      <c r="A153" t="s">
        <v>7</v>
      </c>
      <c r="B153">
        <v>12</v>
      </c>
      <c r="C153">
        <v>13</v>
      </c>
      <c r="D153">
        <v>961</v>
      </c>
      <c r="E153">
        <v>76</v>
      </c>
      <c r="F153">
        <v>1</v>
      </c>
      <c r="G153">
        <v>0</v>
      </c>
      <c r="I153" s="7">
        <f t="shared" si="71"/>
        <v>1.0833333333333333</v>
      </c>
      <c r="J153">
        <f t="shared" si="72"/>
        <v>1</v>
      </c>
      <c r="K153" s="5">
        <f t="shared" si="73"/>
        <v>0</v>
      </c>
      <c r="L153" s="5">
        <f t="shared" si="74"/>
        <v>961</v>
      </c>
      <c r="N153">
        <f t="shared" ref="N153" si="86">$K152+$K153-$L152-$L153</f>
        <v>-707</v>
      </c>
    </row>
    <row r="154" spans="1:14" hidden="1" x14ac:dyDescent="0.3">
      <c r="A154" t="s">
        <v>8</v>
      </c>
      <c r="B154">
        <v>19</v>
      </c>
      <c r="C154">
        <v>44</v>
      </c>
      <c r="D154">
        <v>2179</v>
      </c>
      <c r="E154">
        <v>77</v>
      </c>
      <c r="F154">
        <v>1</v>
      </c>
      <c r="G154">
        <v>0</v>
      </c>
      <c r="I154" s="7">
        <f t="shared" si="71"/>
        <v>2.3157894736842106</v>
      </c>
      <c r="J154">
        <f t="shared" si="72"/>
        <v>25</v>
      </c>
      <c r="K154" s="5">
        <f t="shared" si="73"/>
        <v>2179</v>
      </c>
      <c r="L154" s="5">
        <f t="shared" si="74"/>
        <v>0</v>
      </c>
    </row>
    <row r="155" spans="1:14" hidden="1" x14ac:dyDescent="0.3">
      <c r="A155" t="s">
        <v>7</v>
      </c>
      <c r="B155">
        <v>19</v>
      </c>
      <c r="C155">
        <v>44</v>
      </c>
      <c r="D155">
        <v>2892</v>
      </c>
      <c r="E155">
        <v>77</v>
      </c>
      <c r="F155">
        <v>1</v>
      </c>
      <c r="G155">
        <v>0</v>
      </c>
      <c r="I155" s="7">
        <f t="shared" si="71"/>
        <v>2.3157894736842106</v>
      </c>
      <c r="J155">
        <f t="shared" si="72"/>
        <v>25</v>
      </c>
      <c r="K155" s="5">
        <f t="shared" si="73"/>
        <v>0</v>
      </c>
      <c r="L155" s="5">
        <f t="shared" si="74"/>
        <v>2892</v>
      </c>
      <c r="N155">
        <f t="shared" ref="N155" si="87">$K154+$K155-$L154-$L155</f>
        <v>-713</v>
      </c>
    </row>
    <row r="156" spans="1:14" hidden="1" x14ac:dyDescent="0.3">
      <c r="A156" t="s">
        <v>8</v>
      </c>
      <c r="B156">
        <v>2</v>
      </c>
      <c r="C156">
        <v>2</v>
      </c>
      <c r="D156">
        <v>137</v>
      </c>
      <c r="E156">
        <v>78</v>
      </c>
      <c r="F156">
        <v>0</v>
      </c>
      <c r="G156">
        <v>1</v>
      </c>
      <c r="I156" s="7">
        <f t="shared" si="71"/>
        <v>1</v>
      </c>
      <c r="J156">
        <f t="shared" si="72"/>
        <v>0</v>
      </c>
      <c r="K156" s="5">
        <f t="shared" si="73"/>
        <v>137</v>
      </c>
      <c r="L156" s="5">
        <f t="shared" si="74"/>
        <v>0</v>
      </c>
    </row>
    <row r="157" spans="1:14" hidden="1" x14ac:dyDescent="0.3">
      <c r="A157" t="s">
        <v>7</v>
      </c>
      <c r="B157">
        <v>2</v>
      </c>
      <c r="C157">
        <v>2</v>
      </c>
      <c r="D157">
        <v>125</v>
      </c>
      <c r="E157">
        <v>78</v>
      </c>
      <c r="F157">
        <v>0</v>
      </c>
      <c r="G157">
        <v>1</v>
      </c>
      <c r="I157" s="7">
        <f t="shared" si="71"/>
        <v>1</v>
      </c>
      <c r="J157">
        <f t="shared" si="72"/>
        <v>0</v>
      </c>
      <c r="K157" s="5">
        <f t="shared" si="73"/>
        <v>0</v>
      </c>
      <c r="L157" s="5">
        <f t="shared" si="74"/>
        <v>125</v>
      </c>
      <c r="N157">
        <f t="shared" ref="N157" si="88">$K156+$K157-$L156-$L157</f>
        <v>12</v>
      </c>
    </row>
    <row r="158" spans="1:14" hidden="1" x14ac:dyDescent="0.3">
      <c r="A158" t="s">
        <v>7</v>
      </c>
      <c r="B158">
        <v>13</v>
      </c>
      <c r="C158">
        <v>26</v>
      </c>
      <c r="D158">
        <v>1963</v>
      </c>
      <c r="E158">
        <v>79</v>
      </c>
      <c r="F158">
        <v>1</v>
      </c>
      <c r="G158">
        <v>0</v>
      </c>
      <c r="I158" s="7">
        <f t="shared" si="71"/>
        <v>2</v>
      </c>
      <c r="J158">
        <f t="shared" si="72"/>
        <v>13</v>
      </c>
      <c r="K158" s="5">
        <f t="shared" si="73"/>
        <v>0</v>
      </c>
      <c r="L158" s="5">
        <f t="shared" si="74"/>
        <v>1963</v>
      </c>
    </row>
    <row r="159" spans="1:14" hidden="1" x14ac:dyDescent="0.3">
      <c r="A159" t="s">
        <v>8</v>
      </c>
      <c r="B159">
        <v>13</v>
      </c>
      <c r="C159">
        <v>26</v>
      </c>
      <c r="D159">
        <v>1540</v>
      </c>
      <c r="E159">
        <v>79</v>
      </c>
      <c r="F159">
        <v>1</v>
      </c>
      <c r="G159">
        <v>0</v>
      </c>
      <c r="I159" s="7">
        <f t="shared" si="71"/>
        <v>2</v>
      </c>
      <c r="J159">
        <f t="shared" si="72"/>
        <v>13</v>
      </c>
      <c r="K159" s="5">
        <f t="shared" si="73"/>
        <v>1540</v>
      </c>
      <c r="L159" s="5">
        <f t="shared" si="74"/>
        <v>0</v>
      </c>
      <c r="N159">
        <f t="shared" ref="N159" si="89">$K158+$K159-$L158-$L159</f>
        <v>-423</v>
      </c>
    </row>
    <row r="160" spans="1:14" hidden="1" x14ac:dyDescent="0.3">
      <c r="A160" t="s">
        <v>7</v>
      </c>
      <c r="B160">
        <v>36</v>
      </c>
      <c r="C160">
        <v>36</v>
      </c>
      <c r="D160">
        <v>3096</v>
      </c>
      <c r="E160">
        <v>80</v>
      </c>
      <c r="F160">
        <v>1</v>
      </c>
      <c r="G160">
        <v>0</v>
      </c>
      <c r="I160" s="7">
        <f t="shared" si="71"/>
        <v>1</v>
      </c>
      <c r="J160">
        <f t="shared" si="72"/>
        <v>0</v>
      </c>
      <c r="K160" s="5">
        <f t="shared" si="73"/>
        <v>0</v>
      </c>
      <c r="L160" s="5">
        <f t="shared" si="74"/>
        <v>3096</v>
      </c>
    </row>
    <row r="161" spans="1:14" hidden="1" x14ac:dyDescent="0.3">
      <c r="A161" t="s">
        <v>8</v>
      </c>
      <c r="B161">
        <v>36</v>
      </c>
      <c r="C161">
        <v>36</v>
      </c>
      <c r="D161">
        <v>178</v>
      </c>
      <c r="E161">
        <v>80</v>
      </c>
      <c r="F161">
        <v>1</v>
      </c>
      <c r="G161">
        <v>0</v>
      </c>
      <c r="I161" s="7">
        <f t="shared" si="71"/>
        <v>1</v>
      </c>
      <c r="J161">
        <f t="shared" si="72"/>
        <v>0</v>
      </c>
      <c r="K161" s="5">
        <f t="shared" si="73"/>
        <v>178</v>
      </c>
      <c r="L161" s="5">
        <f t="shared" si="74"/>
        <v>0</v>
      </c>
      <c r="N161">
        <f t="shared" ref="N161" si="90">$K160+$K161-$L160-$L161</f>
        <v>-2918</v>
      </c>
    </row>
    <row r="162" spans="1:14" hidden="1" x14ac:dyDescent="0.3">
      <c r="A162" t="s">
        <v>7</v>
      </c>
      <c r="B162">
        <v>3</v>
      </c>
      <c r="C162">
        <v>3</v>
      </c>
      <c r="D162">
        <v>268</v>
      </c>
      <c r="E162">
        <v>81</v>
      </c>
      <c r="F162">
        <v>1</v>
      </c>
      <c r="G162">
        <v>0</v>
      </c>
      <c r="I162" s="7">
        <f t="shared" si="71"/>
        <v>1</v>
      </c>
      <c r="J162">
        <f t="shared" si="72"/>
        <v>0</v>
      </c>
      <c r="K162" s="5">
        <f t="shared" si="73"/>
        <v>0</v>
      </c>
      <c r="L162" s="5">
        <f t="shared" si="74"/>
        <v>268</v>
      </c>
    </row>
    <row r="163" spans="1:14" hidden="1" x14ac:dyDescent="0.3">
      <c r="A163" t="s">
        <v>8</v>
      </c>
      <c r="B163">
        <v>3</v>
      </c>
      <c r="C163">
        <v>3</v>
      </c>
      <c r="D163">
        <v>62</v>
      </c>
      <c r="E163">
        <v>81</v>
      </c>
      <c r="F163">
        <v>1</v>
      </c>
      <c r="G163">
        <v>0</v>
      </c>
      <c r="I163" s="7">
        <f t="shared" si="71"/>
        <v>1</v>
      </c>
      <c r="J163">
        <f t="shared" si="72"/>
        <v>0</v>
      </c>
      <c r="K163" s="5">
        <f t="shared" si="73"/>
        <v>62</v>
      </c>
      <c r="L163" s="5">
        <f t="shared" si="74"/>
        <v>0</v>
      </c>
      <c r="N163">
        <f t="shared" ref="N163" si="91">$K162+$K163-$L162-$L163</f>
        <v>-206</v>
      </c>
    </row>
    <row r="164" spans="1:14" hidden="1" x14ac:dyDescent="0.3">
      <c r="A164" t="s">
        <v>7</v>
      </c>
      <c r="B164">
        <v>22</v>
      </c>
      <c r="C164">
        <v>39</v>
      </c>
      <c r="D164">
        <v>2935</v>
      </c>
      <c r="E164">
        <v>82</v>
      </c>
      <c r="F164">
        <v>1</v>
      </c>
      <c r="G164">
        <v>0</v>
      </c>
      <c r="I164" s="7">
        <f t="shared" si="71"/>
        <v>1.7727272727272727</v>
      </c>
      <c r="J164">
        <f t="shared" si="72"/>
        <v>17</v>
      </c>
      <c r="K164" s="5">
        <f t="shared" si="73"/>
        <v>0</v>
      </c>
      <c r="L164" s="5">
        <f t="shared" si="74"/>
        <v>2935</v>
      </c>
    </row>
    <row r="165" spans="1:14" hidden="1" x14ac:dyDescent="0.3">
      <c r="A165" t="s">
        <v>8</v>
      </c>
      <c r="B165">
        <v>22</v>
      </c>
      <c r="C165">
        <v>39</v>
      </c>
      <c r="D165">
        <v>2002</v>
      </c>
      <c r="E165">
        <v>82</v>
      </c>
      <c r="F165">
        <v>1</v>
      </c>
      <c r="G165">
        <v>0</v>
      </c>
      <c r="I165" s="7">
        <f t="shared" si="71"/>
        <v>1.7727272727272727</v>
      </c>
      <c r="J165">
        <f t="shared" si="72"/>
        <v>17</v>
      </c>
      <c r="K165" s="5">
        <f t="shared" si="73"/>
        <v>2002</v>
      </c>
      <c r="L165" s="5">
        <f t="shared" si="74"/>
        <v>0</v>
      </c>
      <c r="N165">
        <f t="shared" ref="N165" si="92">$K164+$K165-$L164-$L165</f>
        <v>-933</v>
      </c>
    </row>
    <row r="166" spans="1:14" hidden="1" x14ac:dyDescent="0.3">
      <c r="A166" t="s">
        <v>7</v>
      </c>
      <c r="B166">
        <v>5</v>
      </c>
      <c r="C166">
        <v>7</v>
      </c>
      <c r="D166">
        <v>429</v>
      </c>
      <c r="E166">
        <v>83</v>
      </c>
      <c r="F166">
        <v>1</v>
      </c>
      <c r="G166">
        <v>0</v>
      </c>
      <c r="I166" s="7">
        <f t="shared" si="71"/>
        <v>1.4</v>
      </c>
      <c r="J166">
        <f t="shared" si="72"/>
        <v>2</v>
      </c>
      <c r="K166" s="5">
        <f t="shared" si="73"/>
        <v>0</v>
      </c>
      <c r="L166" s="5">
        <f t="shared" si="74"/>
        <v>429</v>
      </c>
    </row>
    <row r="167" spans="1:14" hidden="1" x14ac:dyDescent="0.3">
      <c r="A167" t="s">
        <v>8</v>
      </c>
      <c r="B167">
        <v>5</v>
      </c>
      <c r="C167">
        <v>7</v>
      </c>
      <c r="D167">
        <v>238</v>
      </c>
      <c r="E167">
        <v>83</v>
      </c>
      <c r="F167">
        <v>1</v>
      </c>
      <c r="G167">
        <v>0</v>
      </c>
      <c r="I167" s="7">
        <f t="shared" si="71"/>
        <v>1.4</v>
      </c>
      <c r="J167">
        <f t="shared" si="72"/>
        <v>2</v>
      </c>
      <c r="K167" s="5">
        <f t="shared" si="73"/>
        <v>238</v>
      </c>
      <c r="L167" s="5">
        <f t="shared" si="74"/>
        <v>0</v>
      </c>
      <c r="N167">
        <f t="shared" ref="N167" si="93">$K166+$K167-$L166-$L167</f>
        <v>-191</v>
      </c>
    </row>
    <row r="168" spans="1:14" hidden="1" x14ac:dyDescent="0.3">
      <c r="A168" t="s">
        <v>8</v>
      </c>
      <c r="B168">
        <v>31</v>
      </c>
      <c r="C168">
        <v>31</v>
      </c>
      <c r="D168">
        <v>171</v>
      </c>
      <c r="E168">
        <v>84</v>
      </c>
      <c r="F168">
        <v>1</v>
      </c>
      <c r="G168">
        <v>0</v>
      </c>
      <c r="I168" s="7">
        <f t="shared" si="71"/>
        <v>1</v>
      </c>
      <c r="J168">
        <f t="shared" si="72"/>
        <v>0</v>
      </c>
      <c r="K168" s="5">
        <f t="shared" si="73"/>
        <v>171</v>
      </c>
      <c r="L168" s="5">
        <f t="shared" si="74"/>
        <v>0</v>
      </c>
    </row>
    <row r="169" spans="1:14" hidden="1" x14ac:dyDescent="0.3">
      <c r="A169" t="s">
        <v>7</v>
      </c>
      <c r="B169">
        <v>31</v>
      </c>
      <c r="C169">
        <v>31</v>
      </c>
      <c r="D169">
        <v>2289</v>
      </c>
      <c r="E169">
        <v>84</v>
      </c>
      <c r="F169">
        <v>1</v>
      </c>
      <c r="G169">
        <v>0</v>
      </c>
      <c r="I169" s="7">
        <f t="shared" si="71"/>
        <v>1</v>
      </c>
      <c r="J169">
        <f t="shared" si="72"/>
        <v>0</v>
      </c>
      <c r="K169" s="5">
        <f t="shared" si="73"/>
        <v>0</v>
      </c>
      <c r="L169" s="5">
        <f t="shared" si="74"/>
        <v>2289</v>
      </c>
      <c r="N169">
        <f t="shared" ref="N169" si="94">$K168+$K169-$L168-$L169</f>
        <v>-2118</v>
      </c>
    </row>
    <row r="170" spans="1:14" hidden="1" x14ac:dyDescent="0.3">
      <c r="A170" t="s">
        <v>8</v>
      </c>
      <c r="B170">
        <v>14</v>
      </c>
      <c r="C170">
        <v>14</v>
      </c>
      <c r="D170">
        <v>165</v>
      </c>
      <c r="E170">
        <v>85</v>
      </c>
      <c r="F170">
        <v>1</v>
      </c>
      <c r="G170">
        <v>0</v>
      </c>
      <c r="I170" s="7">
        <f t="shared" si="71"/>
        <v>1</v>
      </c>
      <c r="J170">
        <f t="shared" si="72"/>
        <v>0</v>
      </c>
      <c r="K170" s="5">
        <f t="shared" si="73"/>
        <v>165</v>
      </c>
      <c r="L170" s="5">
        <f t="shared" si="74"/>
        <v>0</v>
      </c>
    </row>
    <row r="171" spans="1:14" hidden="1" x14ac:dyDescent="0.3">
      <c r="A171" t="s">
        <v>7</v>
      </c>
      <c r="B171">
        <v>14</v>
      </c>
      <c r="C171">
        <v>14</v>
      </c>
      <c r="D171">
        <v>1307</v>
      </c>
      <c r="E171">
        <v>85</v>
      </c>
      <c r="F171">
        <v>1</v>
      </c>
      <c r="G171">
        <v>0</v>
      </c>
      <c r="I171" s="7">
        <f t="shared" si="71"/>
        <v>1</v>
      </c>
      <c r="J171">
        <f t="shared" si="72"/>
        <v>0</v>
      </c>
      <c r="K171" s="5">
        <f t="shared" si="73"/>
        <v>0</v>
      </c>
      <c r="L171" s="5">
        <f t="shared" si="74"/>
        <v>1307</v>
      </c>
      <c r="N171">
        <f t="shared" ref="N171" si="95">$K170+$K171-$L170-$L171</f>
        <v>-1142</v>
      </c>
    </row>
    <row r="172" spans="1:14" hidden="1" x14ac:dyDescent="0.3">
      <c r="A172" t="s">
        <v>8</v>
      </c>
      <c r="B172">
        <v>4</v>
      </c>
      <c r="C172">
        <v>4</v>
      </c>
      <c r="D172">
        <v>158</v>
      </c>
      <c r="E172">
        <v>86</v>
      </c>
      <c r="F172">
        <v>1</v>
      </c>
      <c r="G172">
        <v>0</v>
      </c>
      <c r="I172" s="7">
        <f t="shared" si="71"/>
        <v>1</v>
      </c>
      <c r="J172">
        <f t="shared" si="72"/>
        <v>0</v>
      </c>
      <c r="K172" s="5">
        <f t="shared" si="73"/>
        <v>158</v>
      </c>
      <c r="L172" s="5">
        <f t="shared" si="74"/>
        <v>0</v>
      </c>
    </row>
    <row r="173" spans="1:14" hidden="1" x14ac:dyDescent="0.3">
      <c r="A173" t="s">
        <v>7</v>
      </c>
      <c r="B173">
        <v>4</v>
      </c>
      <c r="C173">
        <v>4</v>
      </c>
      <c r="D173">
        <v>342</v>
      </c>
      <c r="E173">
        <v>86</v>
      </c>
      <c r="F173">
        <v>1</v>
      </c>
      <c r="G173">
        <v>0</v>
      </c>
      <c r="I173" s="7">
        <f t="shared" si="71"/>
        <v>1</v>
      </c>
      <c r="J173">
        <f t="shared" si="72"/>
        <v>0</v>
      </c>
      <c r="K173" s="5">
        <f t="shared" si="73"/>
        <v>0</v>
      </c>
      <c r="L173" s="5">
        <f t="shared" si="74"/>
        <v>342</v>
      </c>
      <c r="N173">
        <f t="shared" ref="N173" si="96">$K172+$K173-$L172-$L173</f>
        <v>-184</v>
      </c>
    </row>
    <row r="174" spans="1:14" hidden="1" x14ac:dyDescent="0.3">
      <c r="A174" t="s">
        <v>8</v>
      </c>
      <c r="B174">
        <v>25</v>
      </c>
      <c r="C174">
        <v>42</v>
      </c>
      <c r="D174">
        <v>1752</v>
      </c>
      <c r="E174">
        <v>87</v>
      </c>
      <c r="F174">
        <v>1</v>
      </c>
      <c r="G174">
        <v>0</v>
      </c>
      <c r="I174" s="7">
        <f t="shared" si="71"/>
        <v>1.68</v>
      </c>
      <c r="J174">
        <f t="shared" si="72"/>
        <v>17</v>
      </c>
      <c r="K174" s="5">
        <f t="shared" si="73"/>
        <v>1752</v>
      </c>
      <c r="L174" s="5">
        <f t="shared" si="74"/>
        <v>0</v>
      </c>
    </row>
    <row r="175" spans="1:14" hidden="1" x14ac:dyDescent="0.3">
      <c r="A175" t="s">
        <v>7</v>
      </c>
      <c r="B175">
        <v>25</v>
      </c>
      <c r="C175">
        <v>42</v>
      </c>
      <c r="D175">
        <v>2867</v>
      </c>
      <c r="E175">
        <v>87</v>
      </c>
      <c r="F175">
        <v>1</v>
      </c>
      <c r="G175">
        <v>0</v>
      </c>
      <c r="I175" s="7">
        <f t="shared" si="71"/>
        <v>1.68</v>
      </c>
      <c r="J175">
        <f t="shared" si="72"/>
        <v>17</v>
      </c>
      <c r="K175" s="5">
        <f t="shared" si="73"/>
        <v>0</v>
      </c>
      <c r="L175" s="5">
        <f t="shared" si="74"/>
        <v>2867</v>
      </c>
      <c r="N175">
        <f t="shared" ref="N175" si="97">$K174+$K175-$L174-$L175</f>
        <v>-1115</v>
      </c>
    </row>
    <row r="176" spans="1:14" hidden="1" x14ac:dyDescent="0.3">
      <c r="A176" t="s">
        <v>8</v>
      </c>
      <c r="B176">
        <v>19</v>
      </c>
      <c r="C176">
        <v>32</v>
      </c>
      <c r="D176">
        <v>1392</v>
      </c>
      <c r="E176">
        <v>88</v>
      </c>
      <c r="F176">
        <v>1</v>
      </c>
      <c r="G176">
        <v>0</v>
      </c>
      <c r="I176" s="7">
        <f t="shared" si="71"/>
        <v>1.6842105263157894</v>
      </c>
      <c r="J176">
        <f t="shared" si="72"/>
        <v>13</v>
      </c>
      <c r="K176" s="5">
        <f t="shared" si="73"/>
        <v>1392</v>
      </c>
      <c r="L176" s="5">
        <f t="shared" si="74"/>
        <v>0</v>
      </c>
    </row>
    <row r="177" spans="1:14" hidden="1" x14ac:dyDescent="0.3">
      <c r="A177" t="s">
        <v>7</v>
      </c>
      <c r="B177">
        <v>19</v>
      </c>
      <c r="C177">
        <v>32</v>
      </c>
      <c r="D177">
        <v>2410</v>
      </c>
      <c r="E177">
        <v>88</v>
      </c>
      <c r="F177">
        <v>1</v>
      </c>
      <c r="G177">
        <v>0</v>
      </c>
      <c r="I177" s="7">
        <f t="shared" si="71"/>
        <v>1.6842105263157894</v>
      </c>
      <c r="J177">
        <f t="shared" si="72"/>
        <v>13</v>
      </c>
      <c r="K177" s="5">
        <f t="shared" si="73"/>
        <v>0</v>
      </c>
      <c r="L177" s="5">
        <f t="shared" si="74"/>
        <v>2410</v>
      </c>
      <c r="N177">
        <f t="shared" ref="N177" si="98">$K176+$K177-$L176-$L177</f>
        <v>-1018</v>
      </c>
    </row>
    <row r="178" spans="1:14" hidden="1" x14ac:dyDescent="0.3">
      <c r="A178" t="s">
        <v>7</v>
      </c>
      <c r="B178">
        <v>9</v>
      </c>
      <c r="C178">
        <v>9</v>
      </c>
      <c r="D178">
        <v>883</v>
      </c>
      <c r="E178">
        <v>89</v>
      </c>
      <c r="F178">
        <v>1</v>
      </c>
      <c r="G178">
        <v>0</v>
      </c>
      <c r="I178" s="7">
        <f t="shared" si="71"/>
        <v>1</v>
      </c>
      <c r="J178">
        <f t="shared" si="72"/>
        <v>0</v>
      </c>
      <c r="K178" s="5">
        <f t="shared" si="73"/>
        <v>0</v>
      </c>
      <c r="L178" s="5">
        <f t="shared" si="74"/>
        <v>883</v>
      </c>
    </row>
    <row r="179" spans="1:14" hidden="1" x14ac:dyDescent="0.3">
      <c r="A179" t="s">
        <v>8</v>
      </c>
      <c r="B179">
        <v>9</v>
      </c>
      <c r="C179">
        <v>9</v>
      </c>
      <c r="D179">
        <v>162</v>
      </c>
      <c r="E179">
        <v>89</v>
      </c>
      <c r="F179">
        <v>1</v>
      </c>
      <c r="G179">
        <v>0</v>
      </c>
      <c r="I179" s="7">
        <f t="shared" si="71"/>
        <v>1</v>
      </c>
      <c r="J179">
        <f t="shared" si="72"/>
        <v>0</v>
      </c>
      <c r="K179" s="5">
        <f t="shared" si="73"/>
        <v>162</v>
      </c>
      <c r="L179" s="5">
        <f t="shared" si="74"/>
        <v>0</v>
      </c>
      <c r="N179">
        <f t="shared" ref="N179" si="99">$K178+$K179-$L178-$L179</f>
        <v>-721</v>
      </c>
    </row>
    <row r="180" spans="1:14" hidden="1" x14ac:dyDescent="0.3">
      <c r="A180" t="s">
        <v>7</v>
      </c>
      <c r="B180">
        <v>26</v>
      </c>
      <c r="C180">
        <v>48</v>
      </c>
      <c r="D180">
        <v>2766</v>
      </c>
      <c r="E180">
        <v>90</v>
      </c>
      <c r="F180">
        <v>1</v>
      </c>
      <c r="G180">
        <v>0</v>
      </c>
      <c r="I180" s="7">
        <f t="shared" si="71"/>
        <v>1.8461538461538463</v>
      </c>
      <c r="J180">
        <f t="shared" si="72"/>
        <v>22</v>
      </c>
      <c r="K180" s="5">
        <f t="shared" si="73"/>
        <v>0</v>
      </c>
      <c r="L180" s="5">
        <f t="shared" si="74"/>
        <v>2766</v>
      </c>
    </row>
    <row r="181" spans="1:14" hidden="1" x14ac:dyDescent="0.3">
      <c r="A181" t="s">
        <v>8</v>
      </c>
      <c r="B181">
        <v>26</v>
      </c>
      <c r="C181">
        <v>48</v>
      </c>
      <c r="D181">
        <v>2101</v>
      </c>
      <c r="E181">
        <v>90</v>
      </c>
      <c r="F181">
        <v>1</v>
      </c>
      <c r="G181">
        <v>0</v>
      </c>
      <c r="I181" s="7">
        <f t="shared" si="71"/>
        <v>1.8461538461538463</v>
      </c>
      <c r="J181">
        <f t="shared" si="72"/>
        <v>22</v>
      </c>
      <c r="K181" s="5">
        <f t="shared" si="73"/>
        <v>2101</v>
      </c>
      <c r="L181" s="5">
        <f t="shared" si="74"/>
        <v>0</v>
      </c>
      <c r="N181">
        <f t="shared" ref="N181" si="100">$K180+$K181-$L180-$L181</f>
        <v>-665</v>
      </c>
    </row>
    <row r="182" spans="1:14" hidden="1" x14ac:dyDescent="0.3">
      <c r="A182" t="s">
        <v>7</v>
      </c>
      <c r="B182">
        <v>5</v>
      </c>
      <c r="C182">
        <v>11</v>
      </c>
      <c r="D182">
        <v>813</v>
      </c>
      <c r="E182">
        <v>91</v>
      </c>
      <c r="F182">
        <v>1</v>
      </c>
      <c r="G182">
        <v>0</v>
      </c>
      <c r="I182" s="7">
        <f t="shared" si="71"/>
        <v>2.2000000000000002</v>
      </c>
      <c r="J182">
        <f t="shared" si="72"/>
        <v>6</v>
      </c>
      <c r="K182" s="5">
        <f t="shared" si="73"/>
        <v>0</v>
      </c>
      <c r="L182" s="5">
        <f t="shared" si="74"/>
        <v>813</v>
      </c>
    </row>
    <row r="183" spans="1:14" hidden="1" x14ac:dyDescent="0.3">
      <c r="A183" t="s">
        <v>8</v>
      </c>
      <c r="B183">
        <v>5</v>
      </c>
      <c r="C183">
        <v>11</v>
      </c>
      <c r="D183">
        <v>670</v>
      </c>
      <c r="E183">
        <v>91</v>
      </c>
      <c r="F183">
        <v>1</v>
      </c>
      <c r="G183">
        <v>0</v>
      </c>
      <c r="I183" s="7">
        <f t="shared" si="71"/>
        <v>2.2000000000000002</v>
      </c>
      <c r="J183">
        <f t="shared" si="72"/>
        <v>6</v>
      </c>
      <c r="K183" s="5">
        <f t="shared" si="73"/>
        <v>670</v>
      </c>
      <c r="L183" s="5">
        <f t="shared" si="74"/>
        <v>0</v>
      </c>
      <c r="N183">
        <f t="shared" ref="N183" si="101">$K182+$K183-$L182-$L183</f>
        <v>-143</v>
      </c>
    </row>
    <row r="184" spans="1:14" x14ac:dyDescent="0.3">
      <c r="A184" t="s">
        <v>8</v>
      </c>
      <c r="B184">
        <v>2</v>
      </c>
      <c r="C184">
        <v>34</v>
      </c>
      <c r="D184">
        <v>3178</v>
      </c>
      <c r="E184">
        <v>92</v>
      </c>
      <c r="F184">
        <v>1</v>
      </c>
      <c r="G184">
        <v>0</v>
      </c>
      <c r="I184" s="7">
        <f t="shared" si="71"/>
        <v>17</v>
      </c>
      <c r="J184">
        <f t="shared" si="72"/>
        <v>32</v>
      </c>
      <c r="K184" s="5">
        <f t="shared" si="73"/>
        <v>3178</v>
      </c>
      <c r="L184" s="5">
        <f t="shared" si="74"/>
        <v>0</v>
      </c>
    </row>
    <row r="185" spans="1:14" x14ac:dyDescent="0.3">
      <c r="A185" t="s">
        <v>7</v>
      </c>
      <c r="B185">
        <v>2</v>
      </c>
      <c r="C185">
        <v>34</v>
      </c>
      <c r="D185">
        <v>3306</v>
      </c>
      <c r="E185">
        <v>92</v>
      </c>
      <c r="F185">
        <v>1</v>
      </c>
      <c r="G185">
        <v>0</v>
      </c>
      <c r="I185" s="7">
        <f t="shared" si="71"/>
        <v>17</v>
      </c>
      <c r="J185">
        <f t="shared" si="72"/>
        <v>32</v>
      </c>
      <c r="K185" s="5">
        <f t="shared" si="73"/>
        <v>0</v>
      </c>
      <c r="L185" s="5">
        <f t="shared" si="74"/>
        <v>3306</v>
      </c>
      <c r="N185">
        <f t="shared" ref="N185" si="102">$K184+$K185-$L184-$L185</f>
        <v>-128</v>
      </c>
    </row>
    <row r="186" spans="1:14" hidden="1" x14ac:dyDescent="0.3">
      <c r="A186" t="s">
        <v>8</v>
      </c>
      <c r="B186">
        <v>42</v>
      </c>
      <c r="C186">
        <v>42</v>
      </c>
      <c r="D186">
        <v>153</v>
      </c>
      <c r="E186">
        <v>93</v>
      </c>
      <c r="F186">
        <v>1</v>
      </c>
      <c r="G186">
        <v>0</v>
      </c>
      <c r="I186" s="7">
        <f t="shared" si="71"/>
        <v>1</v>
      </c>
      <c r="J186">
        <f t="shared" si="72"/>
        <v>0</v>
      </c>
      <c r="K186" s="5">
        <f t="shared" si="73"/>
        <v>153</v>
      </c>
      <c r="L186" s="5">
        <f t="shared" si="74"/>
        <v>0</v>
      </c>
    </row>
    <row r="187" spans="1:14" hidden="1" x14ac:dyDescent="0.3">
      <c r="A187" t="s">
        <v>7</v>
      </c>
      <c r="B187">
        <v>42</v>
      </c>
      <c r="C187">
        <v>42</v>
      </c>
      <c r="D187">
        <v>3101</v>
      </c>
      <c r="E187">
        <v>93</v>
      </c>
      <c r="F187">
        <v>1</v>
      </c>
      <c r="G187">
        <v>0</v>
      </c>
      <c r="I187" s="7">
        <f t="shared" si="71"/>
        <v>1</v>
      </c>
      <c r="J187">
        <f t="shared" si="72"/>
        <v>0</v>
      </c>
      <c r="K187" s="5">
        <f t="shared" si="73"/>
        <v>0</v>
      </c>
      <c r="L187" s="5">
        <f t="shared" si="74"/>
        <v>3101</v>
      </c>
      <c r="N187">
        <f t="shared" ref="N187" si="103">$K186+$K187-$L186-$L187</f>
        <v>-2948</v>
      </c>
    </row>
    <row r="188" spans="1:14" hidden="1" x14ac:dyDescent="0.3">
      <c r="A188" t="s">
        <v>8</v>
      </c>
      <c r="B188">
        <v>5</v>
      </c>
      <c r="C188">
        <v>5</v>
      </c>
      <c r="D188">
        <v>112</v>
      </c>
      <c r="E188">
        <v>94</v>
      </c>
      <c r="F188">
        <v>1</v>
      </c>
      <c r="G188">
        <v>0</v>
      </c>
      <c r="I188" s="7">
        <f t="shared" si="71"/>
        <v>1</v>
      </c>
      <c r="J188">
        <f t="shared" si="72"/>
        <v>0</v>
      </c>
      <c r="K188" s="5">
        <f t="shared" si="73"/>
        <v>112</v>
      </c>
      <c r="L188" s="5">
        <f t="shared" si="74"/>
        <v>0</v>
      </c>
    </row>
    <row r="189" spans="1:14" hidden="1" x14ac:dyDescent="0.3">
      <c r="A189" t="s">
        <v>7</v>
      </c>
      <c r="B189">
        <v>5</v>
      </c>
      <c r="C189">
        <v>5</v>
      </c>
      <c r="D189">
        <v>286</v>
      </c>
      <c r="E189">
        <v>94</v>
      </c>
      <c r="F189">
        <v>1</v>
      </c>
      <c r="G189">
        <v>0</v>
      </c>
      <c r="I189" s="7">
        <f t="shared" si="71"/>
        <v>1</v>
      </c>
      <c r="J189">
        <f t="shared" si="72"/>
        <v>0</v>
      </c>
      <c r="K189" s="5">
        <f t="shared" si="73"/>
        <v>0</v>
      </c>
      <c r="L189" s="5">
        <f t="shared" si="74"/>
        <v>286</v>
      </c>
      <c r="N189">
        <f t="shared" ref="N189" si="104">$K188+$K189-$L188-$L189</f>
        <v>-174</v>
      </c>
    </row>
    <row r="190" spans="1:14" hidden="1" x14ac:dyDescent="0.3">
      <c r="A190" t="s">
        <v>8</v>
      </c>
      <c r="B190">
        <v>26</v>
      </c>
      <c r="C190">
        <v>48</v>
      </c>
      <c r="D190">
        <v>2417</v>
      </c>
      <c r="E190">
        <v>95</v>
      </c>
      <c r="F190">
        <v>1</v>
      </c>
      <c r="G190">
        <v>0</v>
      </c>
      <c r="I190" s="7">
        <f t="shared" si="71"/>
        <v>1.8461538461538463</v>
      </c>
      <c r="J190">
        <f t="shared" si="72"/>
        <v>22</v>
      </c>
      <c r="K190" s="5">
        <f t="shared" si="73"/>
        <v>2417</v>
      </c>
      <c r="L190" s="5">
        <f t="shared" si="74"/>
        <v>0</v>
      </c>
    </row>
    <row r="191" spans="1:14" hidden="1" x14ac:dyDescent="0.3">
      <c r="A191" t="s">
        <v>7</v>
      </c>
      <c r="B191">
        <v>26</v>
      </c>
      <c r="C191">
        <v>48</v>
      </c>
      <c r="D191">
        <v>3778</v>
      </c>
      <c r="E191">
        <v>95</v>
      </c>
      <c r="F191">
        <v>1</v>
      </c>
      <c r="G191">
        <v>0</v>
      </c>
      <c r="I191" s="7">
        <f t="shared" si="71"/>
        <v>1.8461538461538463</v>
      </c>
      <c r="J191">
        <f t="shared" si="72"/>
        <v>22</v>
      </c>
      <c r="K191" s="5">
        <f t="shared" si="73"/>
        <v>0</v>
      </c>
      <c r="L191" s="5">
        <f t="shared" si="74"/>
        <v>3778</v>
      </c>
      <c r="N191">
        <f t="shared" ref="N191" si="105">$K190+$K191-$L190-$L191</f>
        <v>-1361</v>
      </c>
    </row>
    <row r="192" spans="1:14" hidden="1" x14ac:dyDescent="0.3">
      <c r="A192" t="s">
        <v>8</v>
      </c>
      <c r="B192">
        <v>31</v>
      </c>
      <c r="C192">
        <v>38</v>
      </c>
      <c r="D192">
        <v>838</v>
      </c>
      <c r="E192">
        <v>96</v>
      </c>
      <c r="F192">
        <v>1</v>
      </c>
      <c r="G192">
        <v>0</v>
      </c>
      <c r="I192" s="7">
        <f t="shared" si="71"/>
        <v>1.2258064516129032</v>
      </c>
      <c r="J192">
        <f t="shared" si="72"/>
        <v>7</v>
      </c>
      <c r="K192" s="5">
        <f t="shared" si="73"/>
        <v>838</v>
      </c>
      <c r="L192" s="5">
        <f t="shared" si="74"/>
        <v>0</v>
      </c>
    </row>
    <row r="193" spans="1:14" hidden="1" x14ac:dyDescent="0.3">
      <c r="A193" t="s">
        <v>7</v>
      </c>
      <c r="B193">
        <v>31</v>
      </c>
      <c r="C193">
        <v>38</v>
      </c>
      <c r="D193">
        <v>2820</v>
      </c>
      <c r="E193">
        <v>96</v>
      </c>
      <c r="F193">
        <v>1</v>
      </c>
      <c r="G193">
        <v>0</v>
      </c>
      <c r="I193" s="7">
        <f t="shared" si="71"/>
        <v>1.2258064516129032</v>
      </c>
      <c r="J193">
        <f t="shared" si="72"/>
        <v>7</v>
      </c>
      <c r="K193" s="5">
        <f t="shared" si="73"/>
        <v>0</v>
      </c>
      <c r="L193" s="5">
        <f t="shared" si="74"/>
        <v>2820</v>
      </c>
      <c r="N193">
        <f t="shared" ref="N193" si="106">$K192+$K193-$L192-$L193</f>
        <v>-1982</v>
      </c>
    </row>
    <row r="194" spans="1:14" hidden="1" x14ac:dyDescent="0.3">
      <c r="A194" t="s">
        <v>8</v>
      </c>
      <c r="B194">
        <v>40</v>
      </c>
      <c r="C194">
        <v>40</v>
      </c>
      <c r="D194">
        <v>142</v>
      </c>
      <c r="E194">
        <v>97</v>
      </c>
      <c r="F194">
        <v>1</v>
      </c>
      <c r="G194">
        <v>0</v>
      </c>
      <c r="I194" s="7">
        <f t="shared" si="71"/>
        <v>1</v>
      </c>
      <c r="J194">
        <f t="shared" si="72"/>
        <v>0</v>
      </c>
      <c r="K194" s="5">
        <f t="shared" si="73"/>
        <v>142</v>
      </c>
      <c r="L194" s="5">
        <f t="shared" si="74"/>
        <v>0</v>
      </c>
    </row>
    <row r="195" spans="1:14" hidden="1" x14ac:dyDescent="0.3">
      <c r="A195" t="s">
        <v>7</v>
      </c>
      <c r="B195">
        <v>40</v>
      </c>
      <c r="C195">
        <v>40</v>
      </c>
      <c r="D195">
        <v>3392</v>
      </c>
      <c r="E195">
        <v>97</v>
      </c>
      <c r="F195">
        <v>1</v>
      </c>
      <c r="G195">
        <v>0</v>
      </c>
      <c r="I195" s="7">
        <f t="shared" ref="I195:I258" si="107">C195/B195</f>
        <v>1</v>
      </c>
      <c r="J195">
        <f t="shared" ref="J195:J258" si="108">C195-B195</f>
        <v>0</v>
      </c>
      <c r="K195" s="5">
        <f t="shared" ref="K195:K258" si="109">IF($A195="Hungarian",$D195,0)</f>
        <v>0</v>
      </c>
      <c r="L195" s="5">
        <f t="shared" ref="L195:L258" si="110">IF($A195="Vickrey Auction",$D195,0)</f>
        <v>3392</v>
      </c>
      <c r="N195">
        <f t="shared" ref="N195" si="111">$K194+$K195-$L194-$L195</f>
        <v>-3250</v>
      </c>
    </row>
    <row r="196" spans="1:14" hidden="1" x14ac:dyDescent="0.3">
      <c r="A196" t="s">
        <v>8</v>
      </c>
      <c r="B196">
        <v>3</v>
      </c>
      <c r="C196">
        <v>3</v>
      </c>
      <c r="D196">
        <v>44</v>
      </c>
      <c r="E196">
        <v>98</v>
      </c>
      <c r="F196">
        <v>1</v>
      </c>
      <c r="G196">
        <v>0</v>
      </c>
      <c r="I196" s="7">
        <f t="shared" si="107"/>
        <v>1</v>
      </c>
      <c r="J196">
        <f t="shared" si="108"/>
        <v>0</v>
      </c>
      <c r="K196" s="5">
        <f t="shared" si="109"/>
        <v>44</v>
      </c>
      <c r="L196" s="5">
        <f t="shared" si="110"/>
        <v>0</v>
      </c>
    </row>
    <row r="197" spans="1:14" hidden="1" x14ac:dyDescent="0.3">
      <c r="A197" t="s">
        <v>7</v>
      </c>
      <c r="B197">
        <v>3</v>
      </c>
      <c r="C197">
        <v>3</v>
      </c>
      <c r="D197">
        <v>224</v>
      </c>
      <c r="E197">
        <v>98</v>
      </c>
      <c r="F197">
        <v>1</v>
      </c>
      <c r="G197">
        <v>0</v>
      </c>
      <c r="I197" s="7">
        <f t="shared" si="107"/>
        <v>1</v>
      </c>
      <c r="J197">
        <f t="shared" si="108"/>
        <v>0</v>
      </c>
      <c r="K197" s="5">
        <f t="shared" si="109"/>
        <v>0</v>
      </c>
      <c r="L197" s="5">
        <f t="shared" si="110"/>
        <v>224</v>
      </c>
      <c r="N197">
        <f t="shared" ref="N197" si="112">$K196+$K197-$L196-$L197</f>
        <v>-180</v>
      </c>
    </row>
    <row r="198" spans="1:14" hidden="1" x14ac:dyDescent="0.3">
      <c r="A198" t="s">
        <v>7</v>
      </c>
      <c r="B198">
        <v>29</v>
      </c>
      <c r="C198">
        <v>40</v>
      </c>
      <c r="D198">
        <v>2719</v>
      </c>
      <c r="E198">
        <v>99</v>
      </c>
      <c r="F198">
        <v>1</v>
      </c>
      <c r="G198">
        <v>0</v>
      </c>
      <c r="I198" s="7">
        <f t="shared" si="107"/>
        <v>1.3793103448275863</v>
      </c>
      <c r="J198">
        <f t="shared" si="108"/>
        <v>11</v>
      </c>
      <c r="K198" s="5">
        <f t="shared" si="109"/>
        <v>0</v>
      </c>
      <c r="L198" s="5">
        <f t="shared" si="110"/>
        <v>2719</v>
      </c>
    </row>
    <row r="199" spans="1:14" hidden="1" x14ac:dyDescent="0.3">
      <c r="A199" t="s">
        <v>8</v>
      </c>
      <c r="B199">
        <v>29</v>
      </c>
      <c r="C199">
        <v>40</v>
      </c>
      <c r="D199">
        <v>1159</v>
      </c>
      <c r="E199">
        <v>99</v>
      </c>
      <c r="F199">
        <v>1</v>
      </c>
      <c r="G199">
        <v>0</v>
      </c>
      <c r="I199" s="7">
        <f t="shared" si="107"/>
        <v>1.3793103448275863</v>
      </c>
      <c r="J199">
        <f t="shared" si="108"/>
        <v>11</v>
      </c>
      <c r="K199" s="5">
        <f t="shared" si="109"/>
        <v>1159</v>
      </c>
      <c r="L199" s="5">
        <f t="shared" si="110"/>
        <v>0</v>
      </c>
      <c r="N199">
        <f t="shared" ref="N199" si="113">$K198+$K199-$L198-$L199</f>
        <v>-1560</v>
      </c>
    </row>
    <row r="200" spans="1:14" hidden="1" x14ac:dyDescent="0.3">
      <c r="A200" t="s">
        <v>7</v>
      </c>
      <c r="B200">
        <v>8</v>
      </c>
      <c r="C200">
        <v>8</v>
      </c>
      <c r="D200">
        <v>725</v>
      </c>
      <c r="E200">
        <v>100</v>
      </c>
      <c r="F200">
        <v>1</v>
      </c>
      <c r="G200">
        <v>0</v>
      </c>
      <c r="I200" s="7">
        <f t="shared" si="107"/>
        <v>1</v>
      </c>
      <c r="J200">
        <f t="shared" si="108"/>
        <v>0</v>
      </c>
      <c r="K200" s="5">
        <f t="shared" si="109"/>
        <v>0</v>
      </c>
      <c r="L200" s="5">
        <f t="shared" si="110"/>
        <v>725</v>
      </c>
    </row>
    <row r="201" spans="1:14" hidden="1" x14ac:dyDescent="0.3">
      <c r="A201" t="s">
        <v>8</v>
      </c>
      <c r="B201">
        <v>8</v>
      </c>
      <c r="C201">
        <v>8</v>
      </c>
      <c r="D201">
        <v>98</v>
      </c>
      <c r="E201">
        <v>100</v>
      </c>
      <c r="F201">
        <v>1</v>
      </c>
      <c r="G201">
        <v>0</v>
      </c>
      <c r="I201" s="7">
        <f t="shared" si="107"/>
        <v>1</v>
      </c>
      <c r="J201">
        <f t="shared" si="108"/>
        <v>0</v>
      </c>
      <c r="K201" s="5">
        <f t="shared" si="109"/>
        <v>98</v>
      </c>
      <c r="L201" s="5">
        <f t="shared" si="110"/>
        <v>0</v>
      </c>
      <c r="N201">
        <f t="shared" ref="N201" si="114">$K200+$K201-$L200-$L201</f>
        <v>-627</v>
      </c>
    </row>
    <row r="202" spans="1:14" hidden="1" x14ac:dyDescent="0.3">
      <c r="A202" t="s">
        <v>7</v>
      </c>
      <c r="B202">
        <v>24</v>
      </c>
      <c r="C202">
        <v>24</v>
      </c>
      <c r="D202">
        <v>1977</v>
      </c>
      <c r="E202">
        <v>101</v>
      </c>
      <c r="F202">
        <v>1</v>
      </c>
      <c r="G202">
        <v>0</v>
      </c>
      <c r="I202" s="7">
        <f t="shared" si="107"/>
        <v>1</v>
      </c>
      <c r="J202">
        <f t="shared" si="108"/>
        <v>0</v>
      </c>
      <c r="K202" s="5">
        <f t="shared" si="109"/>
        <v>0</v>
      </c>
      <c r="L202" s="5">
        <f t="shared" si="110"/>
        <v>1977</v>
      </c>
    </row>
    <row r="203" spans="1:14" hidden="1" x14ac:dyDescent="0.3">
      <c r="A203" t="s">
        <v>8</v>
      </c>
      <c r="B203">
        <v>24</v>
      </c>
      <c r="C203">
        <v>24</v>
      </c>
      <c r="D203">
        <v>176</v>
      </c>
      <c r="E203">
        <v>101</v>
      </c>
      <c r="F203">
        <v>1</v>
      </c>
      <c r="G203">
        <v>0</v>
      </c>
      <c r="I203" s="7">
        <f t="shared" si="107"/>
        <v>1</v>
      </c>
      <c r="J203">
        <f t="shared" si="108"/>
        <v>0</v>
      </c>
      <c r="K203" s="5">
        <f t="shared" si="109"/>
        <v>176</v>
      </c>
      <c r="L203" s="5">
        <f t="shared" si="110"/>
        <v>0</v>
      </c>
      <c r="N203">
        <f t="shared" ref="N203" si="115">$K202+$K203-$L202-$L203</f>
        <v>-1801</v>
      </c>
    </row>
    <row r="204" spans="1:14" hidden="1" x14ac:dyDescent="0.3">
      <c r="A204" t="s">
        <v>8</v>
      </c>
      <c r="B204">
        <v>11</v>
      </c>
      <c r="C204">
        <v>11</v>
      </c>
      <c r="D204">
        <v>152</v>
      </c>
      <c r="E204">
        <v>102</v>
      </c>
      <c r="F204">
        <v>1</v>
      </c>
      <c r="G204">
        <v>0</v>
      </c>
      <c r="I204" s="7">
        <f t="shared" si="107"/>
        <v>1</v>
      </c>
      <c r="J204">
        <f t="shared" si="108"/>
        <v>0</v>
      </c>
      <c r="K204" s="5">
        <f t="shared" si="109"/>
        <v>152</v>
      </c>
      <c r="L204" s="5">
        <f t="shared" si="110"/>
        <v>0</v>
      </c>
    </row>
    <row r="205" spans="1:14" hidden="1" x14ac:dyDescent="0.3">
      <c r="A205" t="s">
        <v>7</v>
      </c>
      <c r="B205">
        <v>11</v>
      </c>
      <c r="C205">
        <v>11</v>
      </c>
      <c r="D205">
        <v>681</v>
      </c>
      <c r="E205">
        <v>102</v>
      </c>
      <c r="F205">
        <v>1</v>
      </c>
      <c r="G205">
        <v>0</v>
      </c>
      <c r="I205" s="7">
        <f t="shared" si="107"/>
        <v>1</v>
      </c>
      <c r="J205">
        <f t="shared" si="108"/>
        <v>0</v>
      </c>
      <c r="K205" s="5">
        <f t="shared" si="109"/>
        <v>0</v>
      </c>
      <c r="L205" s="5">
        <f t="shared" si="110"/>
        <v>681</v>
      </c>
      <c r="N205">
        <f t="shared" ref="N205" si="116">$K204+$K205-$L204-$L205</f>
        <v>-529</v>
      </c>
    </row>
    <row r="206" spans="1:14" hidden="1" x14ac:dyDescent="0.3">
      <c r="A206" t="s">
        <v>7</v>
      </c>
      <c r="B206">
        <v>20</v>
      </c>
      <c r="C206">
        <v>46</v>
      </c>
      <c r="D206">
        <v>3357</v>
      </c>
      <c r="E206">
        <v>103</v>
      </c>
      <c r="F206">
        <v>1</v>
      </c>
      <c r="G206">
        <v>0</v>
      </c>
      <c r="I206" s="7">
        <f t="shared" si="107"/>
        <v>2.2999999999999998</v>
      </c>
      <c r="J206">
        <f t="shared" si="108"/>
        <v>26</v>
      </c>
      <c r="K206" s="5">
        <f t="shared" si="109"/>
        <v>0</v>
      </c>
      <c r="L206" s="5">
        <f t="shared" si="110"/>
        <v>3357</v>
      </c>
    </row>
    <row r="207" spans="1:14" hidden="1" x14ac:dyDescent="0.3">
      <c r="A207" t="s">
        <v>8</v>
      </c>
      <c r="B207">
        <v>20</v>
      </c>
      <c r="C207">
        <v>46</v>
      </c>
      <c r="D207">
        <v>2357</v>
      </c>
      <c r="E207">
        <v>103</v>
      </c>
      <c r="F207">
        <v>1</v>
      </c>
      <c r="G207">
        <v>0</v>
      </c>
      <c r="I207" s="7">
        <f t="shared" si="107"/>
        <v>2.2999999999999998</v>
      </c>
      <c r="J207">
        <f t="shared" si="108"/>
        <v>26</v>
      </c>
      <c r="K207" s="5">
        <f t="shared" si="109"/>
        <v>2357</v>
      </c>
      <c r="L207" s="5">
        <f t="shared" si="110"/>
        <v>0</v>
      </c>
      <c r="N207">
        <f t="shared" ref="N207" si="117">$K206+$K207-$L206-$L207</f>
        <v>-1000</v>
      </c>
    </row>
    <row r="208" spans="1:14" hidden="1" x14ac:dyDescent="0.3">
      <c r="A208" t="s">
        <v>7</v>
      </c>
      <c r="B208">
        <v>14</v>
      </c>
      <c r="C208">
        <v>14</v>
      </c>
      <c r="D208">
        <v>1183</v>
      </c>
      <c r="E208">
        <v>104</v>
      </c>
      <c r="F208">
        <v>1</v>
      </c>
      <c r="G208">
        <v>0</v>
      </c>
      <c r="I208" s="7">
        <f t="shared" si="107"/>
        <v>1</v>
      </c>
      <c r="J208">
        <f t="shared" si="108"/>
        <v>0</v>
      </c>
      <c r="K208" s="5">
        <f t="shared" si="109"/>
        <v>0</v>
      </c>
      <c r="L208" s="5">
        <f t="shared" si="110"/>
        <v>1183</v>
      </c>
    </row>
    <row r="209" spans="1:14" hidden="1" x14ac:dyDescent="0.3">
      <c r="A209" t="s">
        <v>8</v>
      </c>
      <c r="B209">
        <v>14</v>
      </c>
      <c r="C209">
        <v>14</v>
      </c>
      <c r="D209">
        <v>134</v>
      </c>
      <c r="E209">
        <v>104</v>
      </c>
      <c r="F209">
        <v>1</v>
      </c>
      <c r="G209">
        <v>0</v>
      </c>
      <c r="I209" s="7">
        <f t="shared" si="107"/>
        <v>1</v>
      </c>
      <c r="J209">
        <f t="shared" si="108"/>
        <v>0</v>
      </c>
      <c r="K209" s="5">
        <f t="shared" si="109"/>
        <v>134</v>
      </c>
      <c r="L209" s="5">
        <f t="shared" si="110"/>
        <v>0</v>
      </c>
      <c r="N209">
        <f t="shared" ref="N209" si="118">$K208+$K209-$L208-$L209</f>
        <v>-1049</v>
      </c>
    </row>
    <row r="210" spans="1:14" hidden="1" x14ac:dyDescent="0.3">
      <c r="A210" t="s">
        <v>8</v>
      </c>
      <c r="B210">
        <v>27</v>
      </c>
      <c r="C210">
        <v>27</v>
      </c>
      <c r="D210">
        <v>148</v>
      </c>
      <c r="E210">
        <v>105</v>
      </c>
      <c r="F210">
        <v>1</v>
      </c>
      <c r="G210">
        <v>0</v>
      </c>
      <c r="I210" s="7">
        <f t="shared" si="107"/>
        <v>1</v>
      </c>
      <c r="J210">
        <f t="shared" si="108"/>
        <v>0</v>
      </c>
      <c r="K210" s="5">
        <f t="shared" si="109"/>
        <v>148</v>
      </c>
      <c r="L210" s="5">
        <f t="shared" si="110"/>
        <v>0</v>
      </c>
    </row>
    <row r="211" spans="1:14" hidden="1" x14ac:dyDescent="0.3">
      <c r="A211" t="s">
        <v>7</v>
      </c>
      <c r="B211">
        <v>27</v>
      </c>
      <c r="C211">
        <v>27</v>
      </c>
      <c r="D211">
        <v>2103</v>
      </c>
      <c r="E211">
        <v>105</v>
      </c>
      <c r="F211">
        <v>1</v>
      </c>
      <c r="G211">
        <v>0</v>
      </c>
      <c r="I211" s="7">
        <f t="shared" si="107"/>
        <v>1</v>
      </c>
      <c r="J211">
        <f t="shared" si="108"/>
        <v>0</v>
      </c>
      <c r="K211" s="5">
        <f t="shared" si="109"/>
        <v>0</v>
      </c>
      <c r="L211" s="5">
        <f t="shared" si="110"/>
        <v>2103</v>
      </c>
      <c r="N211">
        <f t="shared" ref="N211" si="119">$K210+$K211-$L210-$L211</f>
        <v>-1955</v>
      </c>
    </row>
    <row r="212" spans="1:14" hidden="1" x14ac:dyDescent="0.3">
      <c r="A212" t="s">
        <v>7</v>
      </c>
      <c r="B212">
        <v>5</v>
      </c>
      <c r="C212">
        <v>5</v>
      </c>
      <c r="D212">
        <v>414</v>
      </c>
      <c r="E212">
        <v>106</v>
      </c>
      <c r="F212">
        <v>1</v>
      </c>
      <c r="G212">
        <v>0</v>
      </c>
      <c r="I212" s="7">
        <f t="shared" si="107"/>
        <v>1</v>
      </c>
      <c r="J212">
        <f t="shared" si="108"/>
        <v>0</v>
      </c>
      <c r="K212" s="5">
        <f t="shared" si="109"/>
        <v>0</v>
      </c>
      <c r="L212" s="5">
        <f t="shared" si="110"/>
        <v>414</v>
      </c>
    </row>
    <row r="213" spans="1:14" hidden="1" x14ac:dyDescent="0.3">
      <c r="A213" t="s">
        <v>8</v>
      </c>
      <c r="B213">
        <v>5</v>
      </c>
      <c r="C213">
        <v>5</v>
      </c>
      <c r="D213">
        <v>63</v>
      </c>
      <c r="E213">
        <v>106</v>
      </c>
      <c r="F213">
        <v>1</v>
      </c>
      <c r="G213">
        <v>0</v>
      </c>
      <c r="I213" s="7">
        <f t="shared" si="107"/>
        <v>1</v>
      </c>
      <c r="J213">
        <f t="shared" si="108"/>
        <v>0</v>
      </c>
      <c r="K213" s="5">
        <f t="shared" si="109"/>
        <v>63</v>
      </c>
      <c r="L213" s="5">
        <f t="shared" si="110"/>
        <v>0</v>
      </c>
      <c r="N213">
        <f t="shared" ref="N213" si="120">$K212+$K213-$L212-$L213</f>
        <v>-351</v>
      </c>
    </row>
    <row r="214" spans="1:14" hidden="1" x14ac:dyDescent="0.3">
      <c r="A214" t="s">
        <v>8</v>
      </c>
      <c r="B214">
        <v>11</v>
      </c>
      <c r="C214">
        <v>23</v>
      </c>
      <c r="D214">
        <v>1456</v>
      </c>
      <c r="E214">
        <v>107</v>
      </c>
      <c r="F214">
        <v>1</v>
      </c>
      <c r="G214">
        <v>0</v>
      </c>
      <c r="I214" s="7">
        <f t="shared" si="107"/>
        <v>2.0909090909090908</v>
      </c>
      <c r="J214">
        <f t="shared" si="108"/>
        <v>12</v>
      </c>
      <c r="K214" s="5">
        <f t="shared" si="109"/>
        <v>1456</v>
      </c>
      <c r="L214" s="5">
        <f t="shared" si="110"/>
        <v>0</v>
      </c>
    </row>
    <row r="215" spans="1:14" hidden="1" x14ac:dyDescent="0.3">
      <c r="A215" t="s">
        <v>7</v>
      </c>
      <c r="B215">
        <v>11</v>
      </c>
      <c r="C215">
        <v>23</v>
      </c>
      <c r="D215">
        <v>1699</v>
      </c>
      <c r="E215">
        <v>107</v>
      </c>
      <c r="F215">
        <v>1</v>
      </c>
      <c r="G215">
        <v>0</v>
      </c>
      <c r="I215" s="7">
        <f t="shared" si="107"/>
        <v>2.0909090909090908</v>
      </c>
      <c r="J215">
        <f t="shared" si="108"/>
        <v>12</v>
      </c>
      <c r="K215" s="5">
        <f t="shared" si="109"/>
        <v>0</v>
      </c>
      <c r="L215" s="5">
        <f t="shared" si="110"/>
        <v>1699</v>
      </c>
      <c r="N215">
        <f t="shared" ref="N215" si="121">$K214+$K215-$L214-$L215</f>
        <v>-243</v>
      </c>
    </row>
    <row r="216" spans="1:14" x14ac:dyDescent="0.3">
      <c r="A216" t="s">
        <v>7</v>
      </c>
      <c r="B216">
        <v>3</v>
      </c>
      <c r="C216">
        <v>34</v>
      </c>
      <c r="D216">
        <v>3612</v>
      </c>
      <c r="E216">
        <v>108</v>
      </c>
      <c r="F216">
        <v>1</v>
      </c>
      <c r="G216">
        <v>0</v>
      </c>
      <c r="I216" s="7">
        <f t="shared" si="107"/>
        <v>11.333333333333334</v>
      </c>
      <c r="J216">
        <f t="shared" si="108"/>
        <v>31</v>
      </c>
      <c r="K216" s="5">
        <f t="shared" si="109"/>
        <v>0</v>
      </c>
      <c r="L216" s="5">
        <f t="shared" si="110"/>
        <v>3612</v>
      </c>
    </row>
    <row r="217" spans="1:14" x14ac:dyDescent="0.3">
      <c r="A217" t="s">
        <v>8</v>
      </c>
      <c r="B217">
        <v>3</v>
      </c>
      <c r="C217">
        <v>34</v>
      </c>
      <c r="D217">
        <v>3519</v>
      </c>
      <c r="E217">
        <v>108</v>
      </c>
      <c r="F217">
        <v>1</v>
      </c>
      <c r="G217">
        <v>0</v>
      </c>
      <c r="I217" s="7">
        <f t="shared" si="107"/>
        <v>11.333333333333334</v>
      </c>
      <c r="J217">
        <f t="shared" si="108"/>
        <v>31</v>
      </c>
      <c r="K217" s="5">
        <f t="shared" si="109"/>
        <v>3519</v>
      </c>
      <c r="L217" s="5">
        <f t="shared" si="110"/>
        <v>0</v>
      </c>
      <c r="N217">
        <f t="shared" ref="N217" si="122">$K216+$K217-$L216-$L217</f>
        <v>-93</v>
      </c>
    </row>
    <row r="218" spans="1:14" hidden="1" x14ac:dyDescent="0.3">
      <c r="A218" t="s">
        <v>8</v>
      </c>
      <c r="B218">
        <v>7</v>
      </c>
      <c r="C218">
        <v>7</v>
      </c>
      <c r="D218">
        <v>151</v>
      </c>
      <c r="E218">
        <v>109</v>
      </c>
      <c r="F218">
        <v>1</v>
      </c>
      <c r="G218">
        <v>0</v>
      </c>
      <c r="I218" s="7">
        <f t="shared" si="107"/>
        <v>1</v>
      </c>
      <c r="J218">
        <f t="shared" si="108"/>
        <v>0</v>
      </c>
      <c r="K218" s="5">
        <f t="shared" si="109"/>
        <v>151</v>
      </c>
      <c r="L218" s="5">
        <f t="shared" si="110"/>
        <v>0</v>
      </c>
    </row>
    <row r="219" spans="1:14" hidden="1" x14ac:dyDescent="0.3">
      <c r="A219" t="s">
        <v>7</v>
      </c>
      <c r="B219">
        <v>7</v>
      </c>
      <c r="C219">
        <v>7</v>
      </c>
      <c r="D219">
        <v>516</v>
      </c>
      <c r="E219">
        <v>109</v>
      </c>
      <c r="F219">
        <v>1</v>
      </c>
      <c r="G219">
        <v>0</v>
      </c>
      <c r="I219" s="7">
        <f t="shared" si="107"/>
        <v>1</v>
      </c>
      <c r="J219">
        <f t="shared" si="108"/>
        <v>0</v>
      </c>
      <c r="K219" s="5">
        <f t="shared" si="109"/>
        <v>0</v>
      </c>
      <c r="L219" s="5">
        <f t="shared" si="110"/>
        <v>516</v>
      </c>
      <c r="N219">
        <f t="shared" ref="N219" si="123">$K218+$K219-$L218-$L219</f>
        <v>-365</v>
      </c>
    </row>
    <row r="220" spans="1:14" hidden="1" x14ac:dyDescent="0.3">
      <c r="A220" t="s">
        <v>7</v>
      </c>
      <c r="B220">
        <v>6</v>
      </c>
      <c r="C220">
        <v>8</v>
      </c>
      <c r="D220">
        <v>617</v>
      </c>
      <c r="E220">
        <v>110</v>
      </c>
      <c r="F220">
        <v>1</v>
      </c>
      <c r="G220">
        <v>0</v>
      </c>
      <c r="I220" s="7">
        <f t="shared" si="107"/>
        <v>1.3333333333333333</v>
      </c>
      <c r="J220">
        <f t="shared" si="108"/>
        <v>2</v>
      </c>
      <c r="K220" s="5">
        <f t="shared" si="109"/>
        <v>0</v>
      </c>
      <c r="L220" s="5">
        <f t="shared" si="110"/>
        <v>617</v>
      </c>
    </row>
    <row r="221" spans="1:14" hidden="1" x14ac:dyDescent="0.3">
      <c r="A221" t="s">
        <v>8</v>
      </c>
      <c r="B221">
        <v>6</v>
      </c>
      <c r="C221">
        <v>8</v>
      </c>
      <c r="D221">
        <v>245</v>
      </c>
      <c r="E221">
        <v>110</v>
      </c>
      <c r="F221">
        <v>1</v>
      </c>
      <c r="G221">
        <v>0</v>
      </c>
      <c r="I221" s="7">
        <f t="shared" si="107"/>
        <v>1.3333333333333333</v>
      </c>
      <c r="J221">
        <f t="shared" si="108"/>
        <v>2</v>
      </c>
      <c r="K221" s="5">
        <f t="shared" si="109"/>
        <v>245</v>
      </c>
      <c r="L221" s="5">
        <f t="shared" si="110"/>
        <v>0</v>
      </c>
      <c r="N221">
        <f t="shared" ref="N221" si="124">$K220+$K221-$L220-$L221</f>
        <v>-372</v>
      </c>
    </row>
    <row r="222" spans="1:14" hidden="1" x14ac:dyDescent="0.3">
      <c r="A222" t="s">
        <v>7</v>
      </c>
      <c r="B222">
        <v>3</v>
      </c>
      <c r="C222">
        <v>3</v>
      </c>
      <c r="D222">
        <v>387</v>
      </c>
      <c r="E222">
        <v>111</v>
      </c>
      <c r="F222">
        <v>1</v>
      </c>
      <c r="G222">
        <v>0</v>
      </c>
      <c r="I222" s="7">
        <f t="shared" si="107"/>
        <v>1</v>
      </c>
      <c r="J222">
        <f t="shared" si="108"/>
        <v>0</v>
      </c>
      <c r="K222" s="5">
        <f t="shared" si="109"/>
        <v>0</v>
      </c>
      <c r="L222" s="5">
        <f t="shared" si="110"/>
        <v>387</v>
      </c>
    </row>
    <row r="223" spans="1:14" hidden="1" x14ac:dyDescent="0.3">
      <c r="A223" t="s">
        <v>8</v>
      </c>
      <c r="B223">
        <v>3</v>
      </c>
      <c r="C223">
        <v>3</v>
      </c>
      <c r="D223">
        <v>92</v>
      </c>
      <c r="E223">
        <v>111</v>
      </c>
      <c r="F223">
        <v>1</v>
      </c>
      <c r="G223">
        <v>0</v>
      </c>
      <c r="I223" s="7">
        <f t="shared" si="107"/>
        <v>1</v>
      </c>
      <c r="J223">
        <f t="shared" si="108"/>
        <v>0</v>
      </c>
      <c r="K223" s="5">
        <f t="shared" si="109"/>
        <v>92</v>
      </c>
      <c r="L223" s="5">
        <f t="shared" si="110"/>
        <v>0</v>
      </c>
      <c r="N223">
        <f t="shared" ref="N223" si="125">$K222+$K223-$L222-$L223</f>
        <v>-295</v>
      </c>
    </row>
    <row r="224" spans="1:14" hidden="1" x14ac:dyDescent="0.3">
      <c r="A224" t="s">
        <v>7</v>
      </c>
      <c r="B224">
        <v>15</v>
      </c>
      <c r="C224">
        <v>15</v>
      </c>
      <c r="D224">
        <v>1205</v>
      </c>
      <c r="E224">
        <v>112</v>
      </c>
      <c r="F224">
        <v>1</v>
      </c>
      <c r="G224">
        <v>0</v>
      </c>
      <c r="I224" s="7">
        <f t="shared" si="107"/>
        <v>1</v>
      </c>
      <c r="J224">
        <f t="shared" si="108"/>
        <v>0</v>
      </c>
      <c r="K224" s="5">
        <f t="shared" si="109"/>
        <v>0</v>
      </c>
      <c r="L224" s="5">
        <f t="shared" si="110"/>
        <v>1205</v>
      </c>
    </row>
    <row r="225" spans="1:14" hidden="1" x14ac:dyDescent="0.3">
      <c r="A225" t="s">
        <v>8</v>
      </c>
      <c r="B225">
        <v>15</v>
      </c>
      <c r="C225">
        <v>15</v>
      </c>
      <c r="D225">
        <v>97</v>
      </c>
      <c r="E225">
        <v>112</v>
      </c>
      <c r="F225">
        <v>1</v>
      </c>
      <c r="G225">
        <v>0</v>
      </c>
      <c r="I225" s="7">
        <f t="shared" si="107"/>
        <v>1</v>
      </c>
      <c r="J225">
        <f t="shared" si="108"/>
        <v>0</v>
      </c>
      <c r="K225" s="5">
        <f t="shared" si="109"/>
        <v>97</v>
      </c>
      <c r="L225" s="5">
        <f t="shared" si="110"/>
        <v>0</v>
      </c>
      <c r="N225">
        <f t="shared" ref="N225" si="126">$K224+$K225-$L224-$L225</f>
        <v>-1108</v>
      </c>
    </row>
    <row r="226" spans="1:14" hidden="1" x14ac:dyDescent="0.3">
      <c r="A226" t="s">
        <v>7</v>
      </c>
      <c r="B226">
        <v>10</v>
      </c>
      <c r="C226">
        <v>10</v>
      </c>
      <c r="D226">
        <v>795</v>
      </c>
      <c r="E226">
        <v>113</v>
      </c>
      <c r="F226">
        <v>1</v>
      </c>
      <c r="G226">
        <v>0</v>
      </c>
      <c r="I226" s="7">
        <f t="shared" si="107"/>
        <v>1</v>
      </c>
      <c r="J226">
        <f t="shared" si="108"/>
        <v>0</v>
      </c>
      <c r="K226" s="5">
        <f t="shared" si="109"/>
        <v>0</v>
      </c>
      <c r="L226" s="5">
        <f t="shared" si="110"/>
        <v>795</v>
      </c>
    </row>
    <row r="227" spans="1:14" hidden="1" x14ac:dyDescent="0.3">
      <c r="A227" t="s">
        <v>8</v>
      </c>
      <c r="B227">
        <v>10</v>
      </c>
      <c r="C227">
        <v>10</v>
      </c>
      <c r="D227">
        <v>174</v>
      </c>
      <c r="E227">
        <v>113</v>
      </c>
      <c r="F227">
        <v>1</v>
      </c>
      <c r="G227">
        <v>0</v>
      </c>
      <c r="I227" s="7">
        <f t="shared" si="107"/>
        <v>1</v>
      </c>
      <c r="J227">
        <f t="shared" si="108"/>
        <v>0</v>
      </c>
      <c r="K227" s="5">
        <f t="shared" si="109"/>
        <v>174</v>
      </c>
      <c r="L227" s="5">
        <f t="shared" si="110"/>
        <v>0</v>
      </c>
      <c r="N227">
        <f t="shared" ref="N227" si="127">$K226+$K227-$L226-$L227</f>
        <v>-621</v>
      </c>
    </row>
    <row r="228" spans="1:14" hidden="1" x14ac:dyDescent="0.3">
      <c r="A228" t="s">
        <v>7</v>
      </c>
      <c r="B228">
        <v>32</v>
      </c>
      <c r="C228">
        <v>32</v>
      </c>
      <c r="D228">
        <v>2567</v>
      </c>
      <c r="E228">
        <v>114</v>
      </c>
      <c r="F228">
        <v>1</v>
      </c>
      <c r="G228">
        <v>0</v>
      </c>
      <c r="I228" s="7">
        <f t="shared" si="107"/>
        <v>1</v>
      </c>
      <c r="J228">
        <f t="shared" si="108"/>
        <v>0</v>
      </c>
      <c r="K228" s="5">
        <f t="shared" si="109"/>
        <v>0</v>
      </c>
      <c r="L228" s="5">
        <f t="shared" si="110"/>
        <v>2567</v>
      </c>
    </row>
    <row r="229" spans="1:14" hidden="1" x14ac:dyDescent="0.3">
      <c r="A229" t="s">
        <v>8</v>
      </c>
      <c r="B229">
        <v>32</v>
      </c>
      <c r="C229">
        <v>32</v>
      </c>
      <c r="D229">
        <v>140</v>
      </c>
      <c r="E229">
        <v>114</v>
      </c>
      <c r="F229">
        <v>1</v>
      </c>
      <c r="G229">
        <v>0</v>
      </c>
      <c r="I229" s="7">
        <f t="shared" si="107"/>
        <v>1</v>
      </c>
      <c r="J229">
        <f t="shared" si="108"/>
        <v>0</v>
      </c>
      <c r="K229" s="5">
        <f t="shared" si="109"/>
        <v>140</v>
      </c>
      <c r="L229" s="5">
        <f t="shared" si="110"/>
        <v>0</v>
      </c>
      <c r="N229">
        <f t="shared" ref="N229" si="128">$K228+$K229-$L228-$L229</f>
        <v>-2427</v>
      </c>
    </row>
    <row r="230" spans="1:14" hidden="1" x14ac:dyDescent="0.3">
      <c r="A230" t="s">
        <v>7</v>
      </c>
      <c r="B230">
        <v>6</v>
      </c>
      <c r="C230">
        <v>28</v>
      </c>
      <c r="D230">
        <v>2062</v>
      </c>
      <c r="E230">
        <v>115</v>
      </c>
      <c r="F230">
        <v>1</v>
      </c>
      <c r="G230">
        <v>0</v>
      </c>
      <c r="I230" s="7">
        <f t="shared" si="107"/>
        <v>4.666666666666667</v>
      </c>
      <c r="J230">
        <f t="shared" si="108"/>
        <v>22</v>
      </c>
      <c r="K230" s="5">
        <f t="shared" si="109"/>
        <v>0</v>
      </c>
      <c r="L230" s="5">
        <f t="shared" si="110"/>
        <v>2062</v>
      </c>
    </row>
    <row r="231" spans="1:14" hidden="1" x14ac:dyDescent="0.3">
      <c r="A231" t="s">
        <v>8</v>
      </c>
      <c r="B231">
        <v>6</v>
      </c>
      <c r="C231">
        <v>28</v>
      </c>
      <c r="D231">
        <v>1886</v>
      </c>
      <c r="E231">
        <v>115</v>
      </c>
      <c r="F231">
        <v>1</v>
      </c>
      <c r="G231">
        <v>0</v>
      </c>
      <c r="I231" s="7">
        <f t="shared" si="107"/>
        <v>4.666666666666667</v>
      </c>
      <c r="J231">
        <f t="shared" si="108"/>
        <v>22</v>
      </c>
      <c r="K231" s="5">
        <f t="shared" si="109"/>
        <v>1886</v>
      </c>
      <c r="L231" s="5">
        <f t="shared" si="110"/>
        <v>0</v>
      </c>
      <c r="N231">
        <f t="shared" ref="N231" si="129">$K230+$K231-$L230-$L231</f>
        <v>-176</v>
      </c>
    </row>
    <row r="232" spans="1:14" hidden="1" x14ac:dyDescent="0.3">
      <c r="A232" t="s">
        <v>7</v>
      </c>
      <c r="B232">
        <v>15</v>
      </c>
      <c r="C232">
        <v>46</v>
      </c>
      <c r="D232">
        <v>3297</v>
      </c>
      <c r="E232">
        <v>116</v>
      </c>
      <c r="F232">
        <v>1</v>
      </c>
      <c r="G232">
        <v>0</v>
      </c>
      <c r="I232" s="7">
        <f t="shared" si="107"/>
        <v>3.0666666666666669</v>
      </c>
      <c r="J232">
        <f t="shared" si="108"/>
        <v>31</v>
      </c>
      <c r="K232" s="5">
        <f t="shared" si="109"/>
        <v>0</v>
      </c>
      <c r="L232" s="5">
        <f t="shared" si="110"/>
        <v>3297</v>
      </c>
    </row>
    <row r="233" spans="1:14" hidden="1" x14ac:dyDescent="0.3">
      <c r="A233" t="s">
        <v>8</v>
      </c>
      <c r="B233">
        <v>15</v>
      </c>
      <c r="C233">
        <v>46</v>
      </c>
      <c r="D233">
        <v>2878</v>
      </c>
      <c r="E233">
        <v>116</v>
      </c>
      <c r="F233">
        <v>1</v>
      </c>
      <c r="G233">
        <v>0</v>
      </c>
      <c r="I233" s="7">
        <f t="shared" si="107"/>
        <v>3.0666666666666669</v>
      </c>
      <c r="J233">
        <f t="shared" si="108"/>
        <v>31</v>
      </c>
      <c r="K233" s="5">
        <f t="shared" si="109"/>
        <v>2878</v>
      </c>
      <c r="L233" s="5">
        <f t="shared" si="110"/>
        <v>0</v>
      </c>
      <c r="N233">
        <f t="shared" ref="N233" si="130">$K232+$K233-$L232-$L233</f>
        <v>-419</v>
      </c>
    </row>
    <row r="234" spans="1:14" hidden="1" x14ac:dyDescent="0.3">
      <c r="A234" t="s">
        <v>7</v>
      </c>
      <c r="B234">
        <v>16</v>
      </c>
      <c r="C234">
        <v>16</v>
      </c>
      <c r="D234">
        <v>1319</v>
      </c>
      <c r="E234">
        <v>117</v>
      </c>
      <c r="F234">
        <v>1</v>
      </c>
      <c r="G234">
        <v>0</v>
      </c>
      <c r="I234" s="7">
        <f t="shared" si="107"/>
        <v>1</v>
      </c>
      <c r="J234">
        <f t="shared" si="108"/>
        <v>0</v>
      </c>
      <c r="K234" s="5">
        <f t="shared" si="109"/>
        <v>0</v>
      </c>
      <c r="L234" s="5">
        <f t="shared" si="110"/>
        <v>1319</v>
      </c>
    </row>
    <row r="235" spans="1:14" hidden="1" x14ac:dyDescent="0.3">
      <c r="A235" t="s">
        <v>8</v>
      </c>
      <c r="B235">
        <v>16</v>
      </c>
      <c r="C235">
        <v>16</v>
      </c>
      <c r="D235">
        <v>150</v>
      </c>
      <c r="E235">
        <v>117</v>
      </c>
      <c r="F235">
        <v>1</v>
      </c>
      <c r="G235">
        <v>0</v>
      </c>
      <c r="I235" s="7">
        <f t="shared" si="107"/>
        <v>1</v>
      </c>
      <c r="J235">
        <f t="shared" si="108"/>
        <v>0</v>
      </c>
      <c r="K235" s="5">
        <f t="shared" si="109"/>
        <v>150</v>
      </c>
      <c r="L235" s="5">
        <f t="shared" si="110"/>
        <v>0</v>
      </c>
      <c r="N235">
        <f t="shared" ref="N235" si="131">$K234+$K235-$L234-$L235</f>
        <v>-1169</v>
      </c>
    </row>
    <row r="236" spans="1:14" hidden="1" x14ac:dyDescent="0.3">
      <c r="A236" t="s">
        <v>7</v>
      </c>
      <c r="B236">
        <v>6</v>
      </c>
      <c r="C236">
        <v>10</v>
      </c>
      <c r="D236">
        <v>1000</v>
      </c>
      <c r="E236">
        <v>118</v>
      </c>
      <c r="F236">
        <v>1</v>
      </c>
      <c r="G236">
        <v>0</v>
      </c>
      <c r="I236" s="7">
        <f t="shared" si="107"/>
        <v>1.6666666666666667</v>
      </c>
      <c r="J236">
        <f t="shared" si="108"/>
        <v>4</v>
      </c>
      <c r="K236" s="5">
        <f t="shared" si="109"/>
        <v>0</v>
      </c>
      <c r="L236" s="5">
        <f t="shared" si="110"/>
        <v>1000</v>
      </c>
    </row>
    <row r="237" spans="1:14" hidden="1" x14ac:dyDescent="0.3">
      <c r="A237" t="s">
        <v>8</v>
      </c>
      <c r="B237">
        <v>6</v>
      </c>
      <c r="C237">
        <v>10</v>
      </c>
      <c r="D237">
        <v>657</v>
      </c>
      <c r="E237">
        <v>118</v>
      </c>
      <c r="F237">
        <v>1</v>
      </c>
      <c r="G237">
        <v>0</v>
      </c>
      <c r="I237" s="7">
        <f t="shared" si="107"/>
        <v>1.6666666666666667</v>
      </c>
      <c r="J237">
        <f t="shared" si="108"/>
        <v>4</v>
      </c>
      <c r="K237" s="5">
        <f t="shared" si="109"/>
        <v>657</v>
      </c>
      <c r="L237" s="5">
        <f t="shared" si="110"/>
        <v>0</v>
      </c>
      <c r="N237">
        <f t="shared" ref="N237" si="132">$K236+$K237-$L236-$L237</f>
        <v>-343</v>
      </c>
    </row>
    <row r="238" spans="1:14" hidden="1" x14ac:dyDescent="0.3">
      <c r="A238" t="s">
        <v>7</v>
      </c>
      <c r="B238">
        <v>3</v>
      </c>
      <c r="C238">
        <v>3</v>
      </c>
      <c r="D238">
        <v>255</v>
      </c>
      <c r="E238">
        <v>119</v>
      </c>
      <c r="F238">
        <v>1</v>
      </c>
      <c r="G238">
        <v>0</v>
      </c>
      <c r="I238" s="7">
        <f t="shared" si="107"/>
        <v>1</v>
      </c>
      <c r="J238">
        <f t="shared" si="108"/>
        <v>0</v>
      </c>
      <c r="K238" s="5">
        <f t="shared" si="109"/>
        <v>0</v>
      </c>
      <c r="L238" s="5">
        <f t="shared" si="110"/>
        <v>255</v>
      </c>
    </row>
    <row r="239" spans="1:14" hidden="1" x14ac:dyDescent="0.3">
      <c r="A239" t="s">
        <v>8</v>
      </c>
      <c r="B239">
        <v>3</v>
      </c>
      <c r="C239">
        <v>3</v>
      </c>
      <c r="D239">
        <v>119</v>
      </c>
      <c r="E239">
        <v>119</v>
      </c>
      <c r="F239">
        <v>1</v>
      </c>
      <c r="G239">
        <v>0</v>
      </c>
      <c r="I239" s="7">
        <f t="shared" si="107"/>
        <v>1</v>
      </c>
      <c r="J239">
        <f t="shared" si="108"/>
        <v>0</v>
      </c>
      <c r="K239" s="5">
        <f t="shared" si="109"/>
        <v>119</v>
      </c>
      <c r="L239" s="5">
        <f t="shared" si="110"/>
        <v>0</v>
      </c>
      <c r="N239">
        <f t="shared" ref="N239" si="133">$K238+$K239-$L238-$L239</f>
        <v>-136</v>
      </c>
    </row>
    <row r="240" spans="1:14" hidden="1" x14ac:dyDescent="0.3">
      <c r="A240" t="s">
        <v>7</v>
      </c>
      <c r="B240">
        <v>23</v>
      </c>
      <c r="C240">
        <v>27</v>
      </c>
      <c r="D240">
        <v>1911</v>
      </c>
      <c r="E240">
        <v>120</v>
      </c>
      <c r="F240">
        <v>1</v>
      </c>
      <c r="G240">
        <v>0</v>
      </c>
      <c r="I240" s="7">
        <f t="shared" si="107"/>
        <v>1.173913043478261</v>
      </c>
      <c r="J240">
        <f t="shared" si="108"/>
        <v>4</v>
      </c>
      <c r="K240" s="5">
        <f t="shared" si="109"/>
        <v>0</v>
      </c>
      <c r="L240" s="5">
        <f t="shared" si="110"/>
        <v>1911</v>
      </c>
    </row>
    <row r="241" spans="1:14" hidden="1" x14ac:dyDescent="0.3">
      <c r="A241" t="s">
        <v>8</v>
      </c>
      <c r="B241">
        <v>23</v>
      </c>
      <c r="C241">
        <v>27</v>
      </c>
      <c r="D241">
        <v>324</v>
      </c>
      <c r="E241">
        <v>120</v>
      </c>
      <c r="F241">
        <v>1</v>
      </c>
      <c r="G241">
        <v>0</v>
      </c>
      <c r="I241" s="7">
        <f t="shared" si="107"/>
        <v>1.173913043478261</v>
      </c>
      <c r="J241">
        <f t="shared" si="108"/>
        <v>4</v>
      </c>
      <c r="K241" s="5">
        <f t="shared" si="109"/>
        <v>324</v>
      </c>
      <c r="L241" s="5">
        <f t="shared" si="110"/>
        <v>0</v>
      </c>
      <c r="N241">
        <f t="shared" ref="N241" si="134">$K240+$K241-$L240-$L241</f>
        <v>-1587</v>
      </c>
    </row>
    <row r="242" spans="1:14" hidden="1" x14ac:dyDescent="0.3">
      <c r="A242" t="s">
        <v>7</v>
      </c>
      <c r="B242">
        <v>19</v>
      </c>
      <c r="C242">
        <v>19</v>
      </c>
      <c r="D242">
        <v>1537</v>
      </c>
      <c r="E242">
        <v>121</v>
      </c>
      <c r="F242">
        <v>1</v>
      </c>
      <c r="G242">
        <v>0</v>
      </c>
      <c r="I242" s="7">
        <f t="shared" si="107"/>
        <v>1</v>
      </c>
      <c r="J242">
        <f t="shared" si="108"/>
        <v>0</v>
      </c>
      <c r="K242" s="5">
        <f t="shared" si="109"/>
        <v>0</v>
      </c>
      <c r="L242" s="5">
        <f t="shared" si="110"/>
        <v>1537</v>
      </c>
    </row>
    <row r="243" spans="1:14" hidden="1" x14ac:dyDescent="0.3">
      <c r="A243" t="s">
        <v>8</v>
      </c>
      <c r="B243">
        <v>19</v>
      </c>
      <c r="C243">
        <v>19</v>
      </c>
      <c r="D243">
        <v>132</v>
      </c>
      <c r="E243">
        <v>121</v>
      </c>
      <c r="F243">
        <v>1</v>
      </c>
      <c r="G243">
        <v>0</v>
      </c>
      <c r="I243" s="7">
        <f t="shared" si="107"/>
        <v>1</v>
      </c>
      <c r="J243">
        <f t="shared" si="108"/>
        <v>0</v>
      </c>
      <c r="K243" s="5">
        <f t="shared" si="109"/>
        <v>132</v>
      </c>
      <c r="L243" s="5">
        <f t="shared" si="110"/>
        <v>0</v>
      </c>
      <c r="N243">
        <f t="shared" ref="N243" si="135">$K242+$K243-$L242-$L243</f>
        <v>-1405</v>
      </c>
    </row>
    <row r="244" spans="1:14" hidden="1" x14ac:dyDescent="0.3">
      <c r="A244" t="s">
        <v>8</v>
      </c>
      <c r="B244">
        <v>13</v>
      </c>
      <c r="C244">
        <v>13</v>
      </c>
      <c r="D244">
        <v>160</v>
      </c>
      <c r="E244">
        <v>122</v>
      </c>
      <c r="F244">
        <v>1</v>
      </c>
      <c r="G244">
        <v>0</v>
      </c>
      <c r="I244" s="7">
        <f t="shared" si="107"/>
        <v>1</v>
      </c>
      <c r="J244">
        <f t="shared" si="108"/>
        <v>0</v>
      </c>
      <c r="K244" s="5">
        <f t="shared" si="109"/>
        <v>160</v>
      </c>
      <c r="L244" s="5">
        <f t="shared" si="110"/>
        <v>0</v>
      </c>
    </row>
    <row r="245" spans="1:14" hidden="1" x14ac:dyDescent="0.3">
      <c r="A245" t="s">
        <v>7</v>
      </c>
      <c r="B245">
        <v>13</v>
      </c>
      <c r="C245">
        <v>13</v>
      </c>
      <c r="D245">
        <v>918</v>
      </c>
      <c r="E245">
        <v>122</v>
      </c>
      <c r="F245">
        <v>1</v>
      </c>
      <c r="G245">
        <v>0</v>
      </c>
      <c r="I245" s="7">
        <f t="shared" si="107"/>
        <v>1</v>
      </c>
      <c r="J245">
        <f t="shared" si="108"/>
        <v>0</v>
      </c>
      <c r="K245" s="5">
        <f t="shared" si="109"/>
        <v>0</v>
      </c>
      <c r="L245" s="5">
        <f t="shared" si="110"/>
        <v>918</v>
      </c>
      <c r="N245">
        <f t="shared" ref="N245" si="136">$K244+$K245-$L244-$L245</f>
        <v>-758</v>
      </c>
    </row>
    <row r="246" spans="1:14" hidden="1" x14ac:dyDescent="0.3">
      <c r="A246" t="s">
        <v>8</v>
      </c>
      <c r="B246">
        <v>21</v>
      </c>
      <c r="C246">
        <v>21</v>
      </c>
      <c r="D246">
        <v>154</v>
      </c>
      <c r="E246">
        <v>123</v>
      </c>
      <c r="F246">
        <v>1</v>
      </c>
      <c r="G246">
        <v>0</v>
      </c>
      <c r="I246" s="7">
        <f t="shared" si="107"/>
        <v>1</v>
      </c>
      <c r="J246">
        <f t="shared" si="108"/>
        <v>0</v>
      </c>
      <c r="K246" s="5">
        <f t="shared" si="109"/>
        <v>154</v>
      </c>
      <c r="L246" s="5">
        <f t="shared" si="110"/>
        <v>0</v>
      </c>
    </row>
    <row r="247" spans="1:14" hidden="1" x14ac:dyDescent="0.3">
      <c r="A247" t="s">
        <v>7</v>
      </c>
      <c r="B247">
        <v>21</v>
      </c>
      <c r="C247">
        <v>21</v>
      </c>
      <c r="D247">
        <v>1470</v>
      </c>
      <c r="E247">
        <v>123</v>
      </c>
      <c r="F247">
        <v>1</v>
      </c>
      <c r="G247">
        <v>0</v>
      </c>
      <c r="I247" s="7">
        <f t="shared" si="107"/>
        <v>1</v>
      </c>
      <c r="J247">
        <f t="shared" si="108"/>
        <v>0</v>
      </c>
      <c r="K247" s="5">
        <f t="shared" si="109"/>
        <v>0</v>
      </c>
      <c r="L247" s="5">
        <f t="shared" si="110"/>
        <v>1470</v>
      </c>
      <c r="N247">
        <f t="shared" ref="N247" si="137">$K246+$K247-$L246-$L247</f>
        <v>-1316</v>
      </c>
    </row>
    <row r="248" spans="1:14" hidden="1" x14ac:dyDescent="0.3">
      <c r="A248" t="s">
        <v>8</v>
      </c>
      <c r="B248">
        <v>8</v>
      </c>
      <c r="C248">
        <v>8</v>
      </c>
      <c r="D248">
        <v>101</v>
      </c>
      <c r="E248">
        <v>124</v>
      </c>
      <c r="F248">
        <v>1</v>
      </c>
      <c r="G248">
        <v>0</v>
      </c>
      <c r="I248" s="7">
        <f t="shared" si="107"/>
        <v>1</v>
      </c>
      <c r="J248">
        <f t="shared" si="108"/>
        <v>0</v>
      </c>
      <c r="K248" s="5">
        <f t="shared" si="109"/>
        <v>101</v>
      </c>
      <c r="L248" s="5">
        <f t="shared" si="110"/>
        <v>0</v>
      </c>
    </row>
    <row r="249" spans="1:14" hidden="1" x14ac:dyDescent="0.3">
      <c r="A249" t="s">
        <v>7</v>
      </c>
      <c r="B249">
        <v>8</v>
      </c>
      <c r="C249">
        <v>8</v>
      </c>
      <c r="D249">
        <v>745</v>
      </c>
      <c r="E249">
        <v>124</v>
      </c>
      <c r="F249">
        <v>1</v>
      </c>
      <c r="G249">
        <v>0</v>
      </c>
      <c r="I249" s="7">
        <f t="shared" si="107"/>
        <v>1</v>
      </c>
      <c r="J249">
        <f t="shared" si="108"/>
        <v>0</v>
      </c>
      <c r="K249" s="5">
        <f t="shared" si="109"/>
        <v>0</v>
      </c>
      <c r="L249" s="5">
        <f t="shared" si="110"/>
        <v>745</v>
      </c>
      <c r="N249">
        <f t="shared" ref="N249" si="138">$K248+$K249-$L248-$L249</f>
        <v>-644</v>
      </c>
    </row>
    <row r="250" spans="1:14" hidden="1" x14ac:dyDescent="0.3">
      <c r="A250" t="s">
        <v>7</v>
      </c>
      <c r="B250">
        <v>20</v>
      </c>
      <c r="C250">
        <v>20</v>
      </c>
      <c r="D250">
        <v>1754</v>
      </c>
      <c r="E250">
        <v>125</v>
      </c>
      <c r="F250">
        <v>1</v>
      </c>
      <c r="G250">
        <v>0</v>
      </c>
      <c r="I250" s="7">
        <f t="shared" si="107"/>
        <v>1</v>
      </c>
      <c r="J250">
        <f t="shared" si="108"/>
        <v>0</v>
      </c>
      <c r="K250" s="5">
        <f t="shared" si="109"/>
        <v>0</v>
      </c>
      <c r="L250" s="5">
        <f t="shared" si="110"/>
        <v>1754</v>
      </c>
    </row>
    <row r="251" spans="1:14" hidden="1" x14ac:dyDescent="0.3">
      <c r="A251" t="s">
        <v>8</v>
      </c>
      <c r="B251">
        <v>20</v>
      </c>
      <c r="C251">
        <v>20</v>
      </c>
      <c r="D251">
        <v>188</v>
      </c>
      <c r="E251">
        <v>125</v>
      </c>
      <c r="F251">
        <v>1</v>
      </c>
      <c r="G251">
        <v>0</v>
      </c>
      <c r="I251" s="7">
        <f t="shared" si="107"/>
        <v>1</v>
      </c>
      <c r="J251">
        <f t="shared" si="108"/>
        <v>0</v>
      </c>
      <c r="K251" s="5">
        <f t="shared" si="109"/>
        <v>188</v>
      </c>
      <c r="L251" s="5">
        <f t="shared" si="110"/>
        <v>0</v>
      </c>
      <c r="N251">
        <f t="shared" ref="N251" si="139">$K250+$K251-$L250-$L251</f>
        <v>-1566</v>
      </c>
    </row>
    <row r="252" spans="1:14" hidden="1" x14ac:dyDescent="0.3">
      <c r="A252" t="s">
        <v>7</v>
      </c>
      <c r="B252">
        <v>29</v>
      </c>
      <c r="C252">
        <v>44</v>
      </c>
      <c r="D252">
        <v>3074</v>
      </c>
      <c r="E252">
        <v>126</v>
      </c>
      <c r="F252">
        <v>1</v>
      </c>
      <c r="G252">
        <v>0</v>
      </c>
      <c r="I252" s="7">
        <f t="shared" si="107"/>
        <v>1.5172413793103448</v>
      </c>
      <c r="J252">
        <f t="shared" si="108"/>
        <v>15</v>
      </c>
      <c r="K252" s="5">
        <f t="shared" si="109"/>
        <v>0</v>
      </c>
      <c r="L252" s="5">
        <f t="shared" si="110"/>
        <v>3074</v>
      </c>
    </row>
    <row r="253" spans="1:14" hidden="1" x14ac:dyDescent="0.3">
      <c r="A253" t="s">
        <v>8</v>
      </c>
      <c r="B253">
        <v>29</v>
      </c>
      <c r="C253">
        <v>44</v>
      </c>
      <c r="D253">
        <v>1434</v>
      </c>
      <c r="E253">
        <v>126</v>
      </c>
      <c r="F253">
        <v>1</v>
      </c>
      <c r="G253">
        <v>0</v>
      </c>
      <c r="I253" s="7">
        <f t="shared" si="107"/>
        <v>1.5172413793103448</v>
      </c>
      <c r="J253">
        <f t="shared" si="108"/>
        <v>15</v>
      </c>
      <c r="K253" s="5">
        <f t="shared" si="109"/>
        <v>1434</v>
      </c>
      <c r="L253" s="5">
        <f t="shared" si="110"/>
        <v>0</v>
      </c>
      <c r="N253">
        <f t="shared" ref="N253" si="140">$K252+$K253-$L252-$L253</f>
        <v>-1640</v>
      </c>
    </row>
    <row r="254" spans="1:14" hidden="1" x14ac:dyDescent="0.3">
      <c r="A254" t="s">
        <v>7</v>
      </c>
      <c r="B254">
        <v>27</v>
      </c>
      <c r="C254">
        <v>27</v>
      </c>
      <c r="D254">
        <v>2150</v>
      </c>
      <c r="E254">
        <v>127</v>
      </c>
      <c r="F254">
        <v>1</v>
      </c>
      <c r="G254">
        <v>0</v>
      </c>
      <c r="I254" s="7">
        <f t="shared" si="107"/>
        <v>1</v>
      </c>
      <c r="J254">
        <f t="shared" si="108"/>
        <v>0</v>
      </c>
      <c r="K254" s="5">
        <f t="shared" si="109"/>
        <v>0</v>
      </c>
      <c r="L254" s="5">
        <f t="shared" si="110"/>
        <v>2150</v>
      </c>
    </row>
    <row r="255" spans="1:14" hidden="1" x14ac:dyDescent="0.3">
      <c r="A255" t="s">
        <v>8</v>
      </c>
      <c r="B255">
        <v>27</v>
      </c>
      <c r="C255">
        <v>27</v>
      </c>
      <c r="D255">
        <v>171</v>
      </c>
      <c r="E255">
        <v>127</v>
      </c>
      <c r="F255">
        <v>1</v>
      </c>
      <c r="G255">
        <v>0</v>
      </c>
      <c r="I255" s="7">
        <f t="shared" si="107"/>
        <v>1</v>
      </c>
      <c r="J255">
        <f t="shared" si="108"/>
        <v>0</v>
      </c>
      <c r="K255" s="5">
        <f t="shared" si="109"/>
        <v>171</v>
      </c>
      <c r="L255" s="5">
        <f t="shared" si="110"/>
        <v>0</v>
      </c>
      <c r="N255">
        <f t="shared" ref="N255" si="141">$K254+$K255-$L254-$L255</f>
        <v>-1979</v>
      </c>
    </row>
    <row r="256" spans="1:14" hidden="1" x14ac:dyDescent="0.3">
      <c r="A256" t="s">
        <v>7</v>
      </c>
      <c r="B256">
        <v>15</v>
      </c>
      <c r="C256">
        <v>33</v>
      </c>
      <c r="D256">
        <v>2287</v>
      </c>
      <c r="E256">
        <v>128</v>
      </c>
      <c r="F256">
        <v>1</v>
      </c>
      <c r="G256">
        <v>0</v>
      </c>
      <c r="I256" s="7">
        <f t="shared" si="107"/>
        <v>2.2000000000000002</v>
      </c>
      <c r="J256">
        <f t="shared" si="108"/>
        <v>18</v>
      </c>
      <c r="K256" s="5">
        <f t="shared" si="109"/>
        <v>0</v>
      </c>
      <c r="L256" s="5">
        <f t="shared" si="110"/>
        <v>2287</v>
      </c>
    </row>
    <row r="257" spans="1:14" hidden="1" x14ac:dyDescent="0.3">
      <c r="A257" t="s">
        <v>8</v>
      </c>
      <c r="B257">
        <v>15</v>
      </c>
      <c r="C257">
        <v>33</v>
      </c>
      <c r="D257">
        <v>2219</v>
      </c>
      <c r="E257">
        <v>128</v>
      </c>
      <c r="F257">
        <v>1</v>
      </c>
      <c r="G257">
        <v>0</v>
      </c>
      <c r="I257" s="7">
        <f t="shared" si="107"/>
        <v>2.2000000000000002</v>
      </c>
      <c r="J257">
        <f t="shared" si="108"/>
        <v>18</v>
      </c>
      <c r="K257" s="5">
        <f t="shared" si="109"/>
        <v>2219</v>
      </c>
      <c r="L257" s="5">
        <f t="shared" si="110"/>
        <v>0</v>
      </c>
      <c r="N257">
        <f t="shared" ref="N257" si="142">$K256+$K257-$L256-$L257</f>
        <v>-68</v>
      </c>
    </row>
    <row r="258" spans="1:14" hidden="1" x14ac:dyDescent="0.3">
      <c r="A258" t="s">
        <v>7</v>
      </c>
      <c r="B258">
        <v>13</v>
      </c>
      <c r="C258">
        <v>41</v>
      </c>
      <c r="D258">
        <v>2994</v>
      </c>
      <c r="E258">
        <v>129</v>
      </c>
      <c r="F258">
        <v>1</v>
      </c>
      <c r="G258">
        <v>0</v>
      </c>
      <c r="I258" s="7">
        <f t="shared" si="107"/>
        <v>3.1538461538461537</v>
      </c>
      <c r="J258">
        <f t="shared" si="108"/>
        <v>28</v>
      </c>
      <c r="K258" s="5">
        <f t="shared" si="109"/>
        <v>0</v>
      </c>
      <c r="L258" s="5">
        <f t="shared" si="110"/>
        <v>2994</v>
      </c>
    </row>
    <row r="259" spans="1:14" hidden="1" x14ac:dyDescent="0.3">
      <c r="A259" t="s">
        <v>8</v>
      </c>
      <c r="B259">
        <v>13</v>
      </c>
      <c r="C259">
        <v>41</v>
      </c>
      <c r="D259">
        <v>2659</v>
      </c>
      <c r="E259">
        <v>129</v>
      </c>
      <c r="F259">
        <v>1</v>
      </c>
      <c r="G259">
        <v>0</v>
      </c>
      <c r="I259" s="7">
        <f t="shared" ref="I259:I322" si="143">C259/B259</f>
        <v>3.1538461538461537</v>
      </c>
      <c r="J259">
        <f t="shared" ref="J259:J322" si="144">C259-B259</f>
        <v>28</v>
      </c>
      <c r="K259" s="5">
        <f t="shared" ref="K259:K322" si="145">IF($A259="Hungarian",$D259,0)</f>
        <v>2659</v>
      </c>
      <c r="L259" s="5">
        <f t="shared" ref="L259:L322" si="146">IF($A259="Vickrey Auction",$D259,0)</f>
        <v>0</v>
      </c>
      <c r="N259">
        <f t="shared" ref="N259" si="147">$K258+$K259-$L258-$L259</f>
        <v>-335</v>
      </c>
    </row>
    <row r="260" spans="1:14" hidden="1" x14ac:dyDescent="0.3">
      <c r="A260" t="s">
        <v>7</v>
      </c>
      <c r="B260">
        <v>21</v>
      </c>
      <c r="C260">
        <v>21</v>
      </c>
      <c r="D260">
        <v>1682</v>
      </c>
      <c r="E260">
        <v>130</v>
      </c>
      <c r="F260">
        <v>1</v>
      </c>
      <c r="G260">
        <v>0</v>
      </c>
      <c r="I260" s="7">
        <f t="shared" si="143"/>
        <v>1</v>
      </c>
      <c r="J260">
        <f t="shared" si="144"/>
        <v>0</v>
      </c>
      <c r="K260" s="5">
        <f t="shared" si="145"/>
        <v>0</v>
      </c>
      <c r="L260" s="5">
        <f t="shared" si="146"/>
        <v>1682</v>
      </c>
    </row>
    <row r="261" spans="1:14" hidden="1" x14ac:dyDescent="0.3">
      <c r="A261" t="s">
        <v>8</v>
      </c>
      <c r="B261">
        <v>21</v>
      </c>
      <c r="C261">
        <v>21</v>
      </c>
      <c r="D261">
        <v>158</v>
      </c>
      <c r="E261">
        <v>130</v>
      </c>
      <c r="F261">
        <v>1</v>
      </c>
      <c r="G261">
        <v>0</v>
      </c>
      <c r="I261" s="7">
        <f t="shared" si="143"/>
        <v>1</v>
      </c>
      <c r="J261">
        <f t="shared" si="144"/>
        <v>0</v>
      </c>
      <c r="K261" s="5">
        <f t="shared" si="145"/>
        <v>158</v>
      </c>
      <c r="L261" s="5">
        <f t="shared" si="146"/>
        <v>0</v>
      </c>
      <c r="N261">
        <f t="shared" ref="N261" si="148">$K260+$K261-$L260-$L261</f>
        <v>-1524</v>
      </c>
    </row>
    <row r="262" spans="1:14" hidden="1" x14ac:dyDescent="0.3">
      <c r="A262" t="s">
        <v>8</v>
      </c>
      <c r="B262">
        <v>46</v>
      </c>
      <c r="C262">
        <v>46</v>
      </c>
      <c r="D262">
        <v>214</v>
      </c>
      <c r="E262">
        <v>131</v>
      </c>
      <c r="F262">
        <v>1</v>
      </c>
      <c r="G262">
        <v>0</v>
      </c>
      <c r="I262" s="7">
        <f t="shared" si="143"/>
        <v>1</v>
      </c>
      <c r="J262">
        <f t="shared" si="144"/>
        <v>0</v>
      </c>
      <c r="K262" s="5">
        <f t="shared" si="145"/>
        <v>214</v>
      </c>
      <c r="L262" s="5">
        <f t="shared" si="146"/>
        <v>0</v>
      </c>
    </row>
    <row r="263" spans="1:14" hidden="1" x14ac:dyDescent="0.3">
      <c r="A263" t="s">
        <v>7</v>
      </c>
      <c r="B263">
        <v>46</v>
      </c>
      <c r="C263">
        <v>46</v>
      </c>
      <c r="D263">
        <v>4117</v>
      </c>
      <c r="E263">
        <v>131</v>
      </c>
      <c r="F263">
        <v>1</v>
      </c>
      <c r="G263">
        <v>0</v>
      </c>
      <c r="I263" s="7">
        <f t="shared" si="143"/>
        <v>1</v>
      </c>
      <c r="J263">
        <f t="shared" si="144"/>
        <v>0</v>
      </c>
      <c r="K263" s="5">
        <f t="shared" si="145"/>
        <v>0</v>
      </c>
      <c r="L263" s="5">
        <f t="shared" si="146"/>
        <v>4117</v>
      </c>
      <c r="N263">
        <f t="shared" ref="N263" si="149">$K262+$K263-$L262-$L263</f>
        <v>-3903</v>
      </c>
    </row>
    <row r="264" spans="1:14" hidden="1" x14ac:dyDescent="0.3">
      <c r="A264" t="s">
        <v>7</v>
      </c>
      <c r="B264">
        <v>39</v>
      </c>
      <c r="C264">
        <v>39</v>
      </c>
      <c r="D264">
        <v>3063</v>
      </c>
      <c r="E264">
        <v>132</v>
      </c>
      <c r="F264">
        <v>1</v>
      </c>
      <c r="G264">
        <v>0</v>
      </c>
      <c r="I264" s="7">
        <f t="shared" si="143"/>
        <v>1</v>
      </c>
      <c r="J264">
        <f t="shared" si="144"/>
        <v>0</v>
      </c>
      <c r="K264" s="5">
        <f t="shared" si="145"/>
        <v>0</v>
      </c>
      <c r="L264" s="5">
        <f t="shared" si="146"/>
        <v>3063</v>
      </c>
    </row>
    <row r="265" spans="1:14" hidden="1" x14ac:dyDescent="0.3">
      <c r="A265" t="s">
        <v>8</v>
      </c>
      <c r="B265">
        <v>39</v>
      </c>
      <c r="C265">
        <v>39</v>
      </c>
      <c r="D265">
        <v>220</v>
      </c>
      <c r="E265">
        <v>132</v>
      </c>
      <c r="F265">
        <v>1</v>
      </c>
      <c r="G265">
        <v>0</v>
      </c>
      <c r="I265" s="7">
        <f t="shared" si="143"/>
        <v>1</v>
      </c>
      <c r="J265">
        <f t="shared" si="144"/>
        <v>0</v>
      </c>
      <c r="K265" s="5">
        <f t="shared" si="145"/>
        <v>220</v>
      </c>
      <c r="L265" s="5">
        <f t="shared" si="146"/>
        <v>0</v>
      </c>
      <c r="N265">
        <f t="shared" ref="N265" si="150">$K264+$K265-$L264-$L265</f>
        <v>-2843</v>
      </c>
    </row>
    <row r="266" spans="1:14" hidden="1" x14ac:dyDescent="0.3">
      <c r="A266" t="s">
        <v>7</v>
      </c>
      <c r="B266">
        <v>21</v>
      </c>
      <c r="C266">
        <v>21</v>
      </c>
      <c r="D266">
        <v>1608</v>
      </c>
      <c r="E266">
        <v>133</v>
      </c>
      <c r="F266">
        <v>1</v>
      </c>
      <c r="G266">
        <v>0</v>
      </c>
      <c r="I266" s="7">
        <f t="shared" si="143"/>
        <v>1</v>
      </c>
      <c r="J266">
        <f t="shared" si="144"/>
        <v>0</v>
      </c>
      <c r="K266" s="5">
        <f t="shared" si="145"/>
        <v>0</v>
      </c>
      <c r="L266" s="5">
        <f t="shared" si="146"/>
        <v>1608</v>
      </c>
    </row>
    <row r="267" spans="1:14" hidden="1" x14ac:dyDescent="0.3">
      <c r="A267" t="s">
        <v>8</v>
      </c>
      <c r="B267">
        <v>21</v>
      </c>
      <c r="C267">
        <v>21</v>
      </c>
      <c r="D267">
        <v>187</v>
      </c>
      <c r="E267">
        <v>133</v>
      </c>
      <c r="F267">
        <v>1</v>
      </c>
      <c r="G267">
        <v>0</v>
      </c>
      <c r="I267" s="7">
        <f t="shared" si="143"/>
        <v>1</v>
      </c>
      <c r="J267">
        <f t="shared" si="144"/>
        <v>0</v>
      </c>
      <c r="K267" s="5">
        <f t="shared" si="145"/>
        <v>187</v>
      </c>
      <c r="L267" s="5">
        <f t="shared" si="146"/>
        <v>0</v>
      </c>
      <c r="N267">
        <f t="shared" ref="N267" si="151">$K266+$K267-$L266-$L267</f>
        <v>-1421</v>
      </c>
    </row>
    <row r="268" spans="1:14" hidden="1" x14ac:dyDescent="0.3">
      <c r="A268" t="s">
        <v>7</v>
      </c>
      <c r="B268">
        <v>9</v>
      </c>
      <c r="C268">
        <v>9</v>
      </c>
      <c r="D268">
        <v>663</v>
      </c>
      <c r="E268">
        <v>134</v>
      </c>
      <c r="F268">
        <v>1</v>
      </c>
      <c r="G268">
        <v>0</v>
      </c>
      <c r="I268" s="7">
        <f t="shared" si="143"/>
        <v>1</v>
      </c>
      <c r="J268">
        <f t="shared" si="144"/>
        <v>0</v>
      </c>
      <c r="K268" s="5">
        <f t="shared" si="145"/>
        <v>0</v>
      </c>
      <c r="L268" s="5">
        <f t="shared" si="146"/>
        <v>663</v>
      </c>
    </row>
    <row r="269" spans="1:14" hidden="1" x14ac:dyDescent="0.3">
      <c r="A269" t="s">
        <v>8</v>
      </c>
      <c r="B269">
        <v>9</v>
      </c>
      <c r="C269">
        <v>9</v>
      </c>
      <c r="D269">
        <v>159</v>
      </c>
      <c r="E269">
        <v>134</v>
      </c>
      <c r="F269">
        <v>1</v>
      </c>
      <c r="G269">
        <v>0</v>
      </c>
      <c r="I269" s="7">
        <f t="shared" si="143"/>
        <v>1</v>
      </c>
      <c r="J269">
        <f t="shared" si="144"/>
        <v>0</v>
      </c>
      <c r="K269" s="5">
        <f t="shared" si="145"/>
        <v>159</v>
      </c>
      <c r="L269" s="5">
        <f t="shared" si="146"/>
        <v>0</v>
      </c>
      <c r="N269">
        <f t="shared" ref="N269" si="152">$K268+$K269-$L268-$L269</f>
        <v>-504</v>
      </c>
    </row>
    <row r="270" spans="1:14" hidden="1" x14ac:dyDescent="0.3">
      <c r="A270" t="s">
        <v>7</v>
      </c>
      <c r="B270">
        <v>37</v>
      </c>
      <c r="C270">
        <v>43</v>
      </c>
      <c r="D270">
        <v>3565</v>
      </c>
      <c r="E270">
        <v>135</v>
      </c>
      <c r="F270">
        <v>1</v>
      </c>
      <c r="G270">
        <v>0</v>
      </c>
      <c r="I270" s="7">
        <f t="shared" si="143"/>
        <v>1.1621621621621621</v>
      </c>
      <c r="J270">
        <f t="shared" si="144"/>
        <v>6</v>
      </c>
      <c r="K270" s="5">
        <f t="shared" si="145"/>
        <v>0</v>
      </c>
      <c r="L270" s="5">
        <f t="shared" si="146"/>
        <v>3565</v>
      </c>
    </row>
    <row r="271" spans="1:14" hidden="1" x14ac:dyDescent="0.3">
      <c r="A271" t="s">
        <v>8</v>
      </c>
      <c r="B271">
        <v>37</v>
      </c>
      <c r="C271">
        <v>43</v>
      </c>
      <c r="D271">
        <v>713</v>
      </c>
      <c r="E271">
        <v>135</v>
      </c>
      <c r="F271">
        <v>1</v>
      </c>
      <c r="G271">
        <v>0</v>
      </c>
      <c r="I271" s="7">
        <f t="shared" si="143"/>
        <v>1.1621621621621621</v>
      </c>
      <c r="J271">
        <f t="shared" si="144"/>
        <v>6</v>
      </c>
      <c r="K271" s="5">
        <f t="shared" si="145"/>
        <v>713</v>
      </c>
      <c r="L271" s="5">
        <f t="shared" si="146"/>
        <v>0</v>
      </c>
      <c r="N271">
        <f t="shared" ref="N271" si="153">$K270+$K271-$L270-$L271</f>
        <v>-2852</v>
      </c>
    </row>
    <row r="272" spans="1:14" hidden="1" x14ac:dyDescent="0.3">
      <c r="A272" t="s">
        <v>8</v>
      </c>
      <c r="B272">
        <v>19</v>
      </c>
      <c r="C272">
        <v>25</v>
      </c>
      <c r="D272">
        <v>632</v>
      </c>
      <c r="E272">
        <v>136</v>
      </c>
      <c r="F272">
        <v>1</v>
      </c>
      <c r="G272">
        <v>0</v>
      </c>
      <c r="I272" s="7">
        <f t="shared" si="143"/>
        <v>1.3157894736842106</v>
      </c>
      <c r="J272">
        <f t="shared" si="144"/>
        <v>6</v>
      </c>
      <c r="K272" s="5">
        <f t="shared" si="145"/>
        <v>632</v>
      </c>
      <c r="L272" s="5">
        <f t="shared" si="146"/>
        <v>0</v>
      </c>
    </row>
    <row r="273" spans="1:14" hidden="1" x14ac:dyDescent="0.3">
      <c r="A273" t="s">
        <v>7</v>
      </c>
      <c r="B273">
        <v>19</v>
      </c>
      <c r="C273">
        <v>25</v>
      </c>
      <c r="D273">
        <v>1681</v>
      </c>
      <c r="E273">
        <v>136</v>
      </c>
      <c r="F273">
        <v>1</v>
      </c>
      <c r="G273">
        <v>0</v>
      </c>
      <c r="I273" s="7">
        <f t="shared" si="143"/>
        <v>1.3157894736842106</v>
      </c>
      <c r="J273">
        <f t="shared" si="144"/>
        <v>6</v>
      </c>
      <c r="K273" s="5">
        <f t="shared" si="145"/>
        <v>0</v>
      </c>
      <c r="L273" s="5">
        <f t="shared" si="146"/>
        <v>1681</v>
      </c>
      <c r="N273">
        <f t="shared" ref="N273" si="154">$K272+$K273-$L272-$L273</f>
        <v>-1049</v>
      </c>
    </row>
    <row r="274" spans="1:14" hidden="1" x14ac:dyDescent="0.3">
      <c r="A274" t="s">
        <v>7</v>
      </c>
      <c r="B274">
        <v>17</v>
      </c>
      <c r="C274">
        <v>46</v>
      </c>
      <c r="D274">
        <v>3155</v>
      </c>
      <c r="E274">
        <v>137</v>
      </c>
      <c r="F274">
        <v>1</v>
      </c>
      <c r="G274">
        <v>0</v>
      </c>
      <c r="I274" s="7">
        <f t="shared" si="143"/>
        <v>2.7058823529411766</v>
      </c>
      <c r="J274">
        <f t="shared" si="144"/>
        <v>29</v>
      </c>
      <c r="K274" s="5">
        <f t="shared" si="145"/>
        <v>0</v>
      </c>
      <c r="L274" s="5">
        <f t="shared" si="146"/>
        <v>3155</v>
      </c>
    </row>
    <row r="275" spans="1:14" hidden="1" x14ac:dyDescent="0.3">
      <c r="A275" t="s">
        <v>8</v>
      </c>
      <c r="B275">
        <v>17</v>
      </c>
      <c r="C275">
        <v>46</v>
      </c>
      <c r="D275">
        <v>2798</v>
      </c>
      <c r="E275">
        <v>137</v>
      </c>
      <c r="F275">
        <v>1</v>
      </c>
      <c r="G275">
        <v>0</v>
      </c>
      <c r="I275" s="7">
        <f t="shared" si="143"/>
        <v>2.7058823529411766</v>
      </c>
      <c r="J275">
        <f t="shared" si="144"/>
        <v>29</v>
      </c>
      <c r="K275" s="5">
        <f t="shared" si="145"/>
        <v>2798</v>
      </c>
      <c r="L275" s="5">
        <f t="shared" si="146"/>
        <v>0</v>
      </c>
      <c r="N275">
        <f t="shared" ref="N275" si="155">$K274+$K275-$L274-$L275</f>
        <v>-357</v>
      </c>
    </row>
    <row r="276" spans="1:14" hidden="1" x14ac:dyDescent="0.3">
      <c r="A276" t="s">
        <v>8</v>
      </c>
      <c r="B276">
        <v>25</v>
      </c>
      <c r="C276">
        <v>25</v>
      </c>
      <c r="D276">
        <v>217</v>
      </c>
      <c r="E276">
        <v>138</v>
      </c>
      <c r="F276">
        <v>1</v>
      </c>
      <c r="G276">
        <v>0</v>
      </c>
      <c r="I276" s="7">
        <f t="shared" si="143"/>
        <v>1</v>
      </c>
      <c r="J276">
        <f t="shared" si="144"/>
        <v>0</v>
      </c>
      <c r="K276" s="5">
        <f t="shared" si="145"/>
        <v>217</v>
      </c>
      <c r="L276" s="5">
        <f t="shared" si="146"/>
        <v>0</v>
      </c>
    </row>
    <row r="277" spans="1:14" hidden="1" x14ac:dyDescent="0.3">
      <c r="A277" t="s">
        <v>7</v>
      </c>
      <c r="B277">
        <v>25</v>
      </c>
      <c r="C277">
        <v>25</v>
      </c>
      <c r="D277">
        <v>2142</v>
      </c>
      <c r="E277">
        <v>138</v>
      </c>
      <c r="F277">
        <v>1</v>
      </c>
      <c r="G277">
        <v>0</v>
      </c>
      <c r="I277" s="7">
        <f t="shared" si="143"/>
        <v>1</v>
      </c>
      <c r="J277">
        <f t="shared" si="144"/>
        <v>0</v>
      </c>
      <c r="K277" s="5">
        <f t="shared" si="145"/>
        <v>0</v>
      </c>
      <c r="L277" s="5">
        <f t="shared" si="146"/>
        <v>2142</v>
      </c>
      <c r="N277">
        <f t="shared" ref="N277" si="156">$K276+$K277-$L276-$L277</f>
        <v>-1925</v>
      </c>
    </row>
    <row r="278" spans="1:14" hidden="1" x14ac:dyDescent="0.3">
      <c r="A278" t="s">
        <v>8</v>
      </c>
      <c r="B278">
        <v>11</v>
      </c>
      <c r="C278">
        <v>36</v>
      </c>
      <c r="D278">
        <v>2631</v>
      </c>
      <c r="E278">
        <v>139</v>
      </c>
      <c r="F278">
        <v>1</v>
      </c>
      <c r="G278">
        <v>0</v>
      </c>
      <c r="I278" s="7">
        <f t="shared" si="143"/>
        <v>3.2727272727272729</v>
      </c>
      <c r="J278">
        <f t="shared" si="144"/>
        <v>25</v>
      </c>
      <c r="K278" s="5">
        <f t="shared" si="145"/>
        <v>2631</v>
      </c>
      <c r="L278" s="5">
        <f t="shared" si="146"/>
        <v>0</v>
      </c>
    </row>
    <row r="279" spans="1:14" hidden="1" x14ac:dyDescent="0.3">
      <c r="A279" t="s">
        <v>7</v>
      </c>
      <c r="B279">
        <v>11</v>
      </c>
      <c r="C279">
        <v>36</v>
      </c>
      <c r="D279">
        <v>2872</v>
      </c>
      <c r="E279">
        <v>139</v>
      </c>
      <c r="F279">
        <v>1</v>
      </c>
      <c r="G279">
        <v>0</v>
      </c>
      <c r="I279" s="7">
        <f t="shared" si="143"/>
        <v>3.2727272727272729</v>
      </c>
      <c r="J279">
        <f t="shared" si="144"/>
        <v>25</v>
      </c>
      <c r="K279" s="5">
        <f t="shared" si="145"/>
        <v>0</v>
      </c>
      <c r="L279" s="5">
        <f t="shared" si="146"/>
        <v>2872</v>
      </c>
      <c r="N279">
        <f t="shared" ref="N279" si="157">$K278+$K279-$L278-$L279</f>
        <v>-241</v>
      </c>
    </row>
    <row r="280" spans="1:14" hidden="1" x14ac:dyDescent="0.3">
      <c r="A280" t="s">
        <v>8</v>
      </c>
      <c r="B280">
        <v>2</v>
      </c>
      <c r="C280">
        <v>2</v>
      </c>
      <c r="D280">
        <v>160</v>
      </c>
      <c r="E280">
        <v>140</v>
      </c>
      <c r="F280">
        <v>0</v>
      </c>
      <c r="G280">
        <v>1</v>
      </c>
      <c r="I280" s="7">
        <f t="shared" si="143"/>
        <v>1</v>
      </c>
      <c r="J280">
        <f t="shared" si="144"/>
        <v>0</v>
      </c>
      <c r="K280" s="5">
        <f t="shared" si="145"/>
        <v>160</v>
      </c>
      <c r="L280" s="5">
        <f t="shared" si="146"/>
        <v>0</v>
      </c>
    </row>
    <row r="281" spans="1:14" hidden="1" x14ac:dyDescent="0.3">
      <c r="A281" t="s">
        <v>7</v>
      </c>
      <c r="B281">
        <v>2</v>
      </c>
      <c r="C281">
        <v>2</v>
      </c>
      <c r="D281">
        <v>150</v>
      </c>
      <c r="E281">
        <v>140</v>
      </c>
      <c r="F281">
        <v>0</v>
      </c>
      <c r="G281">
        <v>1</v>
      </c>
      <c r="I281" s="7">
        <f t="shared" si="143"/>
        <v>1</v>
      </c>
      <c r="J281">
        <f t="shared" si="144"/>
        <v>0</v>
      </c>
      <c r="K281" s="5">
        <f t="shared" si="145"/>
        <v>0</v>
      </c>
      <c r="L281" s="5">
        <f t="shared" si="146"/>
        <v>150</v>
      </c>
      <c r="N281">
        <f t="shared" ref="N281" si="158">$K280+$K281-$L280-$L281</f>
        <v>10</v>
      </c>
    </row>
    <row r="282" spans="1:14" hidden="1" x14ac:dyDescent="0.3">
      <c r="A282" t="s">
        <v>7</v>
      </c>
      <c r="B282">
        <v>29</v>
      </c>
      <c r="C282">
        <v>40</v>
      </c>
      <c r="D282">
        <v>2572</v>
      </c>
      <c r="E282">
        <v>141</v>
      </c>
      <c r="F282">
        <v>1</v>
      </c>
      <c r="G282">
        <v>0</v>
      </c>
      <c r="I282" s="7">
        <f t="shared" si="143"/>
        <v>1.3793103448275863</v>
      </c>
      <c r="J282">
        <f t="shared" si="144"/>
        <v>11</v>
      </c>
      <c r="K282" s="5">
        <f t="shared" si="145"/>
        <v>0</v>
      </c>
      <c r="L282" s="5">
        <f t="shared" si="146"/>
        <v>2572</v>
      </c>
    </row>
    <row r="283" spans="1:14" hidden="1" x14ac:dyDescent="0.3">
      <c r="A283" t="s">
        <v>8</v>
      </c>
      <c r="B283">
        <v>29</v>
      </c>
      <c r="C283">
        <v>40</v>
      </c>
      <c r="D283">
        <v>1121</v>
      </c>
      <c r="E283">
        <v>141</v>
      </c>
      <c r="F283">
        <v>1</v>
      </c>
      <c r="G283">
        <v>0</v>
      </c>
      <c r="I283" s="7">
        <f t="shared" si="143"/>
        <v>1.3793103448275863</v>
      </c>
      <c r="J283">
        <f t="shared" si="144"/>
        <v>11</v>
      </c>
      <c r="K283" s="5">
        <f t="shared" si="145"/>
        <v>1121</v>
      </c>
      <c r="L283" s="5">
        <f t="shared" si="146"/>
        <v>0</v>
      </c>
      <c r="N283">
        <f t="shared" ref="N283" si="159">$K282+$K283-$L282-$L283</f>
        <v>-1451</v>
      </c>
    </row>
    <row r="284" spans="1:14" x14ac:dyDescent="0.3">
      <c r="A284" t="s">
        <v>7</v>
      </c>
      <c r="B284">
        <v>2</v>
      </c>
      <c r="C284">
        <v>27</v>
      </c>
      <c r="D284">
        <v>2436</v>
      </c>
      <c r="E284">
        <v>142</v>
      </c>
      <c r="F284">
        <v>1</v>
      </c>
      <c r="G284">
        <v>0</v>
      </c>
      <c r="I284" s="7">
        <f t="shared" si="143"/>
        <v>13.5</v>
      </c>
      <c r="J284">
        <f t="shared" si="144"/>
        <v>25</v>
      </c>
      <c r="K284" s="5">
        <f t="shared" si="145"/>
        <v>0</v>
      </c>
      <c r="L284" s="5">
        <f t="shared" si="146"/>
        <v>2436</v>
      </c>
    </row>
    <row r="285" spans="1:14" x14ac:dyDescent="0.3">
      <c r="A285" t="s">
        <v>8</v>
      </c>
      <c r="B285">
        <v>2</v>
      </c>
      <c r="C285">
        <v>27</v>
      </c>
      <c r="D285">
        <v>2325</v>
      </c>
      <c r="E285">
        <v>142</v>
      </c>
      <c r="F285">
        <v>1</v>
      </c>
      <c r="G285">
        <v>0</v>
      </c>
      <c r="I285" s="7">
        <f t="shared" si="143"/>
        <v>13.5</v>
      </c>
      <c r="J285">
        <f t="shared" si="144"/>
        <v>25</v>
      </c>
      <c r="K285" s="5">
        <f t="shared" si="145"/>
        <v>2325</v>
      </c>
      <c r="L285" s="5">
        <f t="shared" si="146"/>
        <v>0</v>
      </c>
      <c r="N285">
        <f t="shared" ref="N285" si="160">$K284+$K285-$L284-$L285</f>
        <v>-111</v>
      </c>
    </row>
    <row r="286" spans="1:14" hidden="1" x14ac:dyDescent="0.3">
      <c r="A286" t="s">
        <v>8</v>
      </c>
      <c r="B286">
        <v>5</v>
      </c>
      <c r="C286">
        <v>5</v>
      </c>
      <c r="D286">
        <v>81</v>
      </c>
      <c r="E286">
        <v>143</v>
      </c>
      <c r="F286">
        <v>1</v>
      </c>
      <c r="G286">
        <v>0</v>
      </c>
      <c r="I286" s="7">
        <f t="shared" si="143"/>
        <v>1</v>
      </c>
      <c r="J286">
        <f t="shared" si="144"/>
        <v>0</v>
      </c>
      <c r="K286" s="5">
        <f t="shared" si="145"/>
        <v>81</v>
      </c>
      <c r="L286" s="5">
        <f t="shared" si="146"/>
        <v>0</v>
      </c>
    </row>
    <row r="287" spans="1:14" hidden="1" x14ac:dyDescent="0.3">
      <c r="A287" t="s">
        <v>7</v>
      </c>
      <c r="B287">
        <v>5</v>
      </c>
      <c r="C287">
        <v>5</v>
      </c>
      <c r="D287">
        <v>366</v>
      </c>
      <c r="E287">
        <v>143</v>
      </c>
      <c r="F287">
        <v>1</v>
      </c>
      <c r="G287">
        <v>0</v>
      </c>
      <c r="I287" s="7">
        <f t="shared" si="143"/>
        <v>1</v>
      </c>
      <c r="J287">
        <f t="shared" si="144"/>
        <v>0</v>
      </c>
      <c r="K287" s="5">
        <f t="shared" si="145"/>
        <v>0</v>
      </c>
      <c r="L287" s="5">
        <f t="shared" si="146"/>
        <v>366</v>
      </c>
      <c r="N287">
        <f t="shared" ref="N287" si="161">$K286+$K287-$L286-$L287</f>
        <v>-285</v>
      </c>
    </row>
    <row r="288" spans="1:14" hidden="1" x14ac:dyDescent="0.3">
      <c r="A288" t="s">
        <v>8</v>
      </c>
      <c r="B288">
        <v>33</v>
      </c>
      <c r="C288">
        <v>33</v>
      </c>
      <c r="D288">
        <v>136</v>
      </c>
      <c r="E288">
        <v>144</v>
      </c>
      <c r="F288">
        <v>1</v>
      </c>
      <c r="G288">
        <v>0</v>
      </c>
      <c r="I288" s="7">
        <f t="shared" si="143"/>
        <v>1</v>
      </c>
      <c r="J288">
        <f t="shared" si="144"/>
        <v>0</v>
      </c>
      <c r="K288" s="5">
        <f t="shared" si="145"/>
        <v>136</v>
      </c>
      <c r="L288" s="5">
        <f t="shared" si="146"/>
        <v>0</v>
      </c>
    </row>
    <row r="289" spans="1:14" hidden="1" x14ac:dyDescent="0.3">
      <c r="A289" t="s">
        <v>7</v>
      </c>
      <c r="B289">
        <v>33</v>
      </c>
      <c r="C289">
        <v>33</v>
      </c>
      <c r="D289">
        <v>2573</v>
      </c>
      <c r="E289">
        <v>144</v>
      </c>
      <c r="F289">
        <v>1</v>
      </c>
      <c r="G289">
        <v>0</v>
      </c>
      <c r="I289" s="7">
        <f t="shared" si="143"/>
        <v>1</v>
      </c>
      <c r="J289">
        <f t="shared" si="144"/>
        <v>0</v>
      </c>
      <c r="K289" s="5">
        <f t="shared" si="145"/>
        <v>0</v>
      </c>
      <c r="L289" s="5">
        <f t="shared" si="146"/>
        <v>2573</v>
      </c>
      <c r="N289">
        <f t="shared" ref="N289" si="162">$K288+$K289-$L288-$L289</f>
        <v>-2437</v>
      </c>
    </row>
    <row r="290" spans="1:14" hidden="1" x14ac:dyDescent="0.3">
      <c r="A290" t="s">
        <v>8</v>
      </c>
      <c r="B290">
        <v>10</v>
      </c>
      <c r="C290">
        <v>10</v>
      </c>
      <c r="D290">
        <v>134</v>
      </c>
      <c r="E290">
        <v>145</v>
      </c>
      <c r="F290">
        <v>1</v>
      </c>
      <c r="G290">
        <v>0</v>
      </c>
      <c r="I290" s="7">
        <f t="shared" si="143"/>
        <v>1</v>
      </c>
      <c r="J290">
        <f t="shared" si="144"/>
        <v>0</v>
      </c>
      <c r="K290" s="5">
        <f t="shared" si="145"/>
        <v>134</v>
      </c>
      <c r="L290" s="5">
        <f t="shared" si="146"/>
        <v>0</v>
      </c>
    </row>
    <row r="291" spans="1:14" hidden="1" x14ac:dyDescent="0.3">
      <c r="A291" t="s">
        <v>7</v>
      </c>
      <c r="B291">
        <v>10</v>
      </c>
      <c r="C291">
        <v>10</v>
      </c>
      <c r="D291">
        <v>804</v>
      </c>
      <c r="E291">
        <v>145</v>
      </c>
      <c r="F291">
        <v>1</v>
      </c>
      <c r="G291">
        <v>0</v>
      </c>
      <c r="I291" s="7">
        <f t="shared" si="143"/>
        <v>1</v>
      </c>
      <c r="J291">
        <f t="shared" si="144"/>
        <v>0</v>
      </c>
      <c r="K291" s="5">
        <f t="shared" si="145"/>
        <v>0</v>
      </c>
      <c r="L291" s="5">
        <f t="shared" si="146"/>
        <v>804</v>
      </c>
      <c r="N291">
        <f t="shared" ref="N291" si="163">$K290+$K291-$L290-$L291</f>
        <v>-670</v>
      </c>
    </row>
    <row r="292" spans="1:14" hidden="1" x14ac:dyDescent="0.3">
      <c r="A292" t="s">
        <v>7</v>
      </c>
      <c r="B292">
        <v>4</v>
      </c>
      <c r="C292">
        <v>4</v>
      </c>
      <c r="D292">
        <v>301</v>
      </c>
      <c r="E292">
        <v>146</v>
      </c>
      <c r="F292">
        <v>1</v>
      </c>
      <c r="G292">
        <v>0</v>
      </c>
      <c r="I292" s="7">
        <f t="shared" si="143"/>
        <v>1</v>
      </c>
      <c r="J292">
        <f t="shared" si="144"/>
        <v>0</v>
      </c>
      <c r="K292" s="5">
        <f t="shared" si="145"/>
        <v>0</v>
      </c>
      <c r="L292" s="5">
        <f t="shared" si="146"/>
        <v>301</v>
      </c>
    </row>
    <row r="293" spans="1:14" hidden="1" x14ac:dyDescent="0.3">
      <c r="A293" t="s">
        <v>8</v>
      </c>
      <c r="B293">
        <v>4</v>
      </c>
      <c r="C293">
        <v>4</v>
      </c>
      <c r="D293">
        <v>99</v>
      </c>
      <c r="E293">
        <v>146</v>
      </c>
      <c r="F293">
        <v>1</v>
      </c>
      <c r="G293">
        <v>0</v>
      </c>
      <c r="I293" s="7">
        <f t="shared" si="143"/>
        <v>1</v>
      </c>
      <c r="J293">
        <f t="shared" si="144"/>
        <v>0</v>
      </c>
      <c r="K293" s="5">
        <f t="shared" si="145"/>
        <v>99</v>
      </c>
      <c r="L293" s="5">
        <f t="shared" si="146"/>
        <v>0</v>
      </c>
      <c r="N293">
        <f t="shared" ref="N293" si="164">$K292+$K293-$L292-$L293</f>
        <v>-202</v>
      </c>
    </row>
    <row r="294" spans="1:14" hidden="1" x14ac:dyDescent="0.3">
      <c r="A294" t="s">
        <v>8</v>
      </c>
      <c r="B294">
        <v>5</v>
      </c>
      <c r="C294">
        <v>5</v>
      </c>
      <c r="D294">
        <v>97</v>
      </c>
      <c r="E294">
        <v>147</v>
      </c>
      <c r="F294">
        <v>1</v>
      </c>
      <c r="G294">
        <v>0</v>
      </c>
      <c r="I294" s="7">
        <f t="shared" si="143"/>
        <v>1</v>
      </c>
      <c r="J294">
        <f t="shared" si="144"/>
        <v>0</v>
      </c>
      <c r="K294" s="5">
        <f t="shared" si="145"/>
        <v>97</v>
      </c>
      <c r="L294" s="5">
        <f t="shared" si="146"/>
        <v>0</v>
      </c>
    </row>
    <row r="295" spans="1:14" hidden="1" x14ac:dyDescent="0.3">
      <c r="A295" t="s">
        <v>7</v>
      </c>
      <c r="B295">
        <v>5</v>
      </c>
      <c r="C295">
        <v>5</v>
      </c>
      <c r="D295">
        <v>372</v>
      </c>
      <c r="E295">
        <v>147</v>
      </c>
      <c r="F295">
        <v>1</v>
      </c>
      <c r="G295">
        <v>0</v>
      </c>
      <c r="I295" s="7">
        <f t="shared" si="143"/>
        <v>1</v>
      </c>
      <c r="J295">
        <f t="shared" si="144"/>
        <v>0</v>
      </c>
      <c r="K295" s="5">
        <f t="shared" si="145"/>
        <v>0</v>
      </c>
      <c r="L295" s="5">
        <f t="shared" si="146"/>
        <v>372</v>
      </c>
      <c r="N295">
        <f t="shared" ref="N295" si="165">$K294+$K295-$L294-$L295</f>
        <v>-275</v>
      </c>
    </row>
    <row r="296" spans="1:14" hidden="1" x14ac:dyDescent="0.3">
      <c r="A296" t="s">
        <v>8</v>
      </c>
      <c r="B296">
        <v>31</v>
      </c>
      <c r="C296">
        <v>32</v>
      </c>
      <c r="D296">
        <v>331</v>
      </c>
      <c r="E296">
        <v>148</v>
      </c>
      <c r="F296">
        <v>1</v>
      </c>
      <c r="G296">
        <v>0</v>
      </c>
      <c r="I296" s="7">
        <f t="shared" si="143"/>
        <v>1.032258064516129</v>
      </c>
      <c r="J296">
        <f t="shared" si="144"/>
        <v>1</v>
      </c>
      <c r="K296" s="5">
        <f t="shared" si="145"/>
        <v>331</v>
      </c>
      <c r="L296" s="5">
        <f t="shared" si="146"/>
        <v>0</v>
      </c>
    </row>
    <row r="297" spans="1:14" hidden="1" x14ac:dyDescent="0.3">
      <c r="A297" t="s">
        <v>7</v>
      </c>
      <c r="B297">
        <v>31</v>
      </c>
      <c r="C297">
        <v>32</v>
      </c>
      <c r="D297">
        <v>2439</v>
      </c>
      <c r="E297">
        <v>148</v>
      </c>
      <c r="F297">
        <v>1</v>
      </c>
      <c r="G297">
        <v>0</v>
      </c>
      <c r="I297" s="7">
        <f t="shared" si="143"/>
        <v>1.032258064516129</v>
      </c>
      <c r="J297">
        <f t="shared" si="144"/>
        <v>1</v>
      </c>
      <c r="K297" s="5">
        <f t="shared" si="145"/>
        <v>0</v>
      </c>
      <c r="L297" s="5">
        <f t="shared" si="146"/>
        <v>2439</v>
      </c>
      <c r="N297">
        <f t="shared" ref="N297" si="166">$K296+$K297-$L296-$L297</f>
        <v>-2108</v>
      </c>
    </row>
    <row r="298" spans="1:14" hidden="1" x14ac:dyDescent="0.3">
      <c r="A298" t="s">
        <v>7</v>
      </c>
      <c r="B298">
        <v>14</v>
      </c>
      <c r="C298">
        <v>45</v>
      </c>
      <c r="D298">
        <v>3255</v>
      </c>
      <c r="E298">
        <v>149</v>
      </c>
      <c r="F298">
        <v>1</v>
      </c>
      <c r="G298">
        <v>0</v>
      </c>
      <c r="I298" s="7">
        <f t="shared" si="143"/>
        <v>3.2142857142857144</v>
      </c>
      <c r="J298">
        <f t="shared" si="144"/>
        <v>31</v>
      </c>
      <c r="K298" s="5">
        <f t="shared" si="145"/>
        <v>0</v>
      </c>
      <c r="L298" s="5">
        <f t="shared" si="146"/>
        <v>3255</v>
      </c>
    </row>
    <row r="299" spans="1:14" hidden="1" x14ac:dyDescent="0.3">
      <c r="A299" t="s">
        <v>8</v>
      </c>
      <c r="B299">
        <v>14</v>
      </c>
      <c r="C299">
        <v>45</v>
      </c>
      <c r="D299">
        <v>3074</v>
      </c>
      <c r="E299">
        <v>149</v>
      </c>
      <c r="F299">
        <v>1</v>
      </c>
      <c r="G299">
        <v>0</v>
      </c>
      <c r="I299" s="7">
        <f t="shared" si="143"/>
        <v>3.2142857142857144</v>
      </c>
      <c r="J299">
        <f t="shared" si="144"/>
        <v>31</v>
      </c>
      <c r="K299" s="5">
        <f t="shared" si="145"/>
        <v>3074</v>
      </c>
      <c r="L299" s="5">
        <f t="shared" si="146"/>
        <v>0</v>
      </c>
      <c r="N299">
        <f t="shared" ref="N299" si="167">$K298+$K299-$L298-$L299</f>
        <v>-181</v>
      </c>
    </row>
    <row r="300" spans="1:14" hidden="1" x14ac:dyDescent="0.3">
      <c r="A300" t="s">
        <v>8</v>
      </c>
      <c r="B300">
        <v>33</v>
      </c>
      <c r="C300">
        <v>39</v>
      </c>
      <c r="D300">
        <v>784</v>
      </c>
      <c r="E300">
        <v>150</v>
      </c>
      <c r="F300">
        <v>1</v>
      </c>
      <c r="G300">
        <v>0</v>
      </c>
      <c r="I300" s="7">
        <f t="shared" si="143"/>
        <v>1.1818181818181819</v>
      </c>
      <c r="J300">
        <f t="shared" si="144"/>
        <v>6</v>
      </c>
      <c r="K300" s="5">
        <f t="shared" si="145"/>
        <v>784</v>
      </c>
      <c r="L300" s="5">
        <f t="shared" si="146"/>
        <v>0</v>
      </c>
    </row>
    <row r="301" spans="1:14" hidden="1" x14ac:dyDescent="0.3">
      <c r="A301" t="s">
        <v>7</v>
      </c>
      <c r="B301">
        <v>33</v>
      </c>
      <c r="C301">
        <v>39</v>
      </c>
      <c r="D301">
        <v>3017</v>
      </c>
      <c r="E301">
        <v>150</v>
      </c>
      <c r="F301">
        <v>1</v>
      </c>
      <c r="G301">
        <v>0</v>
      </c>
      <c r="I301" s="7">
        <f t="shared" si="143"/>
        <v>1.1818181818181819</v>
      </c>
      <c r="J301">
        <f t="shared" si="144"/>
        <v>6</v>
      </c>
      <c r="K301" s="5">
        <f t="shared" si="145"/>
        <v>0</v>
      </c>
      <c r="L301" s="5">
        <f t="shared" si="146"/>
        <v>3017</v>
      </c>
      <c r="N301">
        <f t="shared" ref="N301" si="168">$K300+$K301-$L300-$L301</f>
        <v>-2233</v>
      </c>
    </row>
    <row r="302" spans="1:14" hidden="1" x14ac:dyDescent="0.3">
      <c r="A302" t="s">
        <v>7</v>
      </c>
      <c r="B302">
        <v>46</v>
      </c>
      <c r="C302">
        <v>48</v>
      </c>
      <c r="D302">
        <v>3834</v>
      </c>
      <c r="E302">
        <v>151</v>
      </c>
      <c r="F302">
        <v>1</v>
      </c>
      <c r="G302">
        <v>0</v>
      </c>
      <c r="I302" s="7">
        <f t="shared" si="143"/>
        <v>1.0434782608695652</v>
      </c>
      <c r="J302">
        <f t="shared" si="144"/>
        <v>2</v>
      </c>
      <c r="K302" s="5">
        <f t="shared" si="145"/>
        <v>0</v>
      </c>
      <c r="L302" s="5">
        <f t="shared" si="146"/>
        <v>3834</v>
      </c>
    </row>
    <row r="303" spans="1:14" hidden="1" x14ac:dyDescent="0.3">
      <c r="A303" t="s">
        <v>8</v>
      </c>
      <c r="B303">
        <v>46</v>
      </c>
      <c r="C303">
        <v>48</v>
      </c>
      <c r="D303">
        <v>439</v>
      </c>
      <c r="E303">
        <v>151</v>
      </c>
      <c r="F303">
        <v>1</v>
      </c>
      <c r="G303">
        <v>0</v>
      </c>
      <c r="I303" s="7">
        <f t="shared" si="143"/>
        <v>1.0434782608695652</v>
      </c>
      <c r="J303">
        <f t="shared" si="144"/>
        <v>2</v>
      </c>
      <c r="K303" s="5">
        <f t="shared" si="145"/>
        <v>439</v>
      </c>
      <c r="L303" s="5">
        <f t="shared" si="146"/>
        <v>0</v>
      </c>
      <c r="N303">
        <f t="shared" ref="N303" si="169">$K302+$K303-$L302-$L303</f>
        <v>-3395</v>
      </c>
    </row>
    <row r="304" spans="1:14" hidden="1" x14ac:dyDescent="0.3">
      <c r="A304" t="s">
        <v>7</v>
      </c>
      <c r="B304">
        <v>49</v>
      </c>
      <c r="C304">
        <v>49</v>
      </c>
      <c r="D304">
        <v>3874</v>
      </c>
      <c r="E304">
        <v>152</v>
      </c>
      <c r="F304">
        <v>1</v>
      </c>
      <c r="G304">
        <v>0</v>
      </c>
      <c r="I304" s="7">
        <f t="shared" si="143"/>
        <v>1</v>
      </c>
      <c r="J304">
        <f t="shared" si="144"/>
        <v>0</v>
      </c>
      <c r="K304" s="5">
        <f t="shared" si="145"/>
        <v>0</v>
      </c>
      <c r="L304" s="5">
        <f t="shared" si="146"/>
        <v>3874</v>
      </c>
    </row>
    <row r="305" spans="1:14" hidden="1" x14ac:dyDescent="0.3">
      <c r="A305" t="s">
        <v>8</v>
      </c>
      <c r="B305">
        <v>49</v>
      </c>
      <c r="C305">
        <v>49</v>
      </c>
      <c r="D305">
        <v>178</v>
      </c>
      <c r="E305">
        <v>152</v>
      </c>
      <c r="F305">
        <v>1</v>
      </c>
      <c r="G305">
        <v>0</v>
      </c>
      <c r="I305" s="7">
        <f t="shared" si="143"/>
        <v>1</v>
      </c>
      <c r="J305">
        <f t="shared" si="144"/>
        <v>0</v>
      </c>
      <c r="K305" s="5">
        <f t="shared" si="145"/>
        <v>178</v>
      </c>
      <c r="L305" s="5">
        <f t="shared" si="146"/>
        <v>0</v>
      </c>
      <c r="N305">
        <f t="shared" ref="N305" si="170">$K304+$K305-$L304-$L305</f>
        <v>-3696</v>
      </c>
    </row>
    <row r="306" spans="1:14" hidden="1" x14ac:dyDescent="0.3">
      <c r="A306" t="s">
        <v>7</v>
      </c>
      <c r="B306">
        <v>7</v>
      </c>
      <c r="C306">
        <v>7</v>
      </c>
      <c r="D306">
        <v>531</v>
      </c>
      <c r="E306">
        <v>153</v>
      </c>
      <c r="F306">
        <v>1</v>
      </c>
      <c r="G306">
        <v>0</v>
      </c>
      <c r="I306" s="7">
        <f t="shared" si="143"/>
        <v>1</v>
      </c>
      <c r="J306">
        <f t="shared" si="144"/>
        <v>0</v>
      </c>
      <c r="K306" s="5">
        <f t="shared" si="145"/>
        <v>0</v>
      </c>
      <c r="L306" s="5">
        <f t="shared" si="146"/>
        <v>531</v>
      </c>
    </row>
    <row r="307" spans="1:14" hidden="1" x14ac:dyDescent="0.3">
      <c r="A307" t="s">
        <v>8</v>
      </c>
      <c r="B307">
        <v>7</v>
      </c>
      <c r="C307">
        <v>7</v>
      </c>
      <c r="D307">
        <v>138</v>
      </c>
      <c r="E307">
        <v>153</v>
      </c>
      <c r="F307">
        <v>1</v>
      </c>
      <c r="G307">
        <v>0</v>
      </c>
      <c r="I307" s="7">
        <f t="shared" si="143"/>
        <v>1</v>
      </c>
      <c r="J307">
        <f t="shared" si="144"/>
        <v>0</v>
      </c>
      <c r="K307" s="5">
        <f t="shared" si="145"/>
        <v>138</v>
      </c>
      <c r="L307" s="5">
        <f t="shared" si="146"/>
        <v>0</v>
      </c>
      <c r="N307">
        <f t="shared" ref="N307" si="171">$K306+$K307-$L306-$L307</f>
        <v>-393</v>
      </c>
    </row>
    <row r="308" spans="1:14" hidden="1" x14ac:dyDescent="0.3">
      <c r="A308" t="s">
        <v>7</v>
      </c>
      <c r="B308">
        <v>11</v>
      </c>
      <c r="C308">
        <v>15</v>
      </c>
      <c r="D308">
        <v>755</v>
      </c>
      <c r="E308">
        <v>154</v>
      </c>
      <c r="F308">
        <v>1</v>
      </c>
      <c r="G308">
        <v>0</v>
      </c>
      <c r="I308" s="7">
        <f t="shared" si="143"/>
        <v>1.3636363636363635</v>
      </c>
      <c r="J308">
        <f t="shared" si="144"/>
        <v>4</v>
      </c>
      <c r="K308" s="5">
        <f t="shared" si="145"/>
        <v>0</v>
      </c>
      <c r="L308" s="5">
        <f t="shared" si="146"/>
        <v>755</v>
      </c>
    </row>
    <row r="309" spans="1:14" hidden="1" x14ac:dyDescent="0.3">
      <c r="A309" t="s">
        <v>8</v>
      </c>
      <c r="B309">
        <v>11</v>
      </c>
      <c r="C309">
        <v>15</v>
      </c>
      <c r="D309">
        <v>447</v>
      </c>
      <c r="E309">
        <v>154</v>
      </c>
      <c r="F309">
        <v>1</v>
      </c>
      <c r="G309">
        <v>0</v>
      </c>
      <c r="I309" s="7">
        <f t="shared" si="143"/>
        <v>1.3636363636363635</v>
      </c>
      <c r="J309">
        <f t="shared" si="144"/>
        <v>4</v>
      </c>
      <c r="K309" s="5">
        <f t="shared" si="145"/>
        <v>447</v>
      </c>
      <c r="L309" s="5">
        <f t="shared" si="146"/>
        <v>0</v>
      </c>
      <c r="N309">
        <f t="shared" ref="N309" si="172">$K308+$K309-$L308-$L309</f>
        <v>-308</v>
      </c>
    </row>
    <row r="310" spans="1:14" hidden="1" x14ac:dyDescent="0.3">
      <c r="A310" t="s">
        <v>8</v>
      </c>
      <c r="B310">
        <v>19</v>
      </c>
      <c r="C310">
        <v>33</v>
      </c>
      <c r="D310">
        <v>1537</v>
      </c>
      <c r="E310">
        <v>155</v>
      </c>
      <c r="F310">
        <v>1</v>
      </c>
      <c r="G310">
        <v>0</v>
      </c>
      <c r="I310" s="7">
        <f t="shared" si="143"/>
        <v>1.736842105263158</v>
      </c>
      <c r="J310">
        <f t="shared" si="144"/>
        <v>14</v>
      </c>
      <c r="K310" s="5">
        <f t="shared" si="145"/>
        <v>1537</v>
      </c>
      <c r="L310" s="5">
        <f t="shared" si="146"/>
        <v>0</v>
      </c>
    </row>
    <row r="311" spans="1:14" hidden="1" x14ac:dyDescent="0.3">
      <c r="A311" t="s">
        <v>7</v>
      </c>
      <c r="B311">
        <v>19</v>
      </c>
      <c r="C311">
        <v>33</v>
      </c>
      <c r="D311">
        <v>2563</v>
      </c>
      <c r="E311">
        <v>155</v>
      </c>
      <c r="F311">
        <v>1</v>
      </c>
      <c r="G311">
        <v>0</v>
      </c>
      <c r="I311" s="7">
        <f t="shared" si="143"/>
        <v>1.736842105263158</v>
      </c>
      <c r="J311">
        <f t="shared" si="144"/>
        <v>14</v>
      </c>
      <c r="K311" s="5">
        <f t="shared" si="145"/>
        <v>0</v>
      </c>
      <c r="L311" s="5">
        <f t="shared" si="146"/>
        <v>2563</v>
      </c>
      <c r="N311">
        <f t="shared" ref="N311" si="173">$K310+$K311-$L310-$L311</f>
        <v>-1026</v>
      </c>
    </row>
    <row r="312" spans="1:14" hidden="1" x14ac:dyDescent="0.3">
      <c r="A312" t="s">
        <v>8</v>
      </c>
      <c r="B312">
        <v>26</v>
      </c>
      <c r="C312">
        <v>50</v>
      </c>
      <c r="D312">
        <v>2375</v>
      </c>
      <c r="E312">
        <v>156</v>
      </c>
      <c r="F312">
        <v>1</v>
      </c>
      <c r="G312">
        <v>0</v>
      </c>
      <c r="I312" s="7">
        <f t="shared" si="143"/>
        <v>1.9230769230769231</v>
      </c>
      <c r="J312">
        <f t="shared" si="144"/>
        <v>24</v>
      </c>
      <c r="K312" s="5">
        <f t="shared" si="145"/>
        <v>2375</v>
      </c>
      <c r="L312" s="5">
        <f t="shared" si="146"/>
        <v>0</v>
      </c>
    </row>
    <row r="313" spans="1:14" hidden="1" x14ac:dyDescent="0.3">
      <c r="A313" t="s">
        <v>7</v>
      </c>
      <c r="B313">
        <v>26</v>
      </c>
      <c r="C313">
        <v>50</v>
      </c>
      <c r="D313">
        <v>3736</v>
      </c>
      <c r="E313">
        <v>156</v>
      </c>
      <c r="F313">
        <v>1</v>
      </c>
      <c r="G313">
        <v>0</v>
      </c>
      <c r="I313" s="7">
        <f t="shared" si="143"/>
        <v>1.9230769230769231</v>
      </c>
      <c r="J313">
        <f t="shared" si="144"/>
        <v>24</v>
      </c>
      <c r="K313" s="5">
        <f t="shared" si="145"/>
        <v>0</v>
      </c>
      <c r="L313" s="5">
        <f t="shared" si="146"/>
        <v>3736</v>
      </c>
      <c r="N313">
        <f t="shared" ref="N313" si="174">$K312+$K313-$L312-$L313</f>
        <v>-1361</v>
      </c>
    </row>
    <row r="314" spans="1:14" hidden="1" x14ac:dyDescent="0.3">
      <c r="A314" t="s">
        <v>7</v>
      </c>
      <c r="B314">
        <v>8</v>
      </c>
      <c r="C314">
        <v>8</v>
      </c>
      <c r="D314">
        <v>629</v>
      </c>
      <c r="E314">
        <v>157</v>
      </c>
      <c r="F314">
        <v>1</v>
      </c>
      <c r="G314">
        <v>0</v>
      </c>
      <c r="I314" s="7">
        <f t="shared" si="143"/>
        <v>1</v>
      </c>
      <c r="J314">
        <f t="shared" si="144"/>
        <v>0</v>
      </c>
      <c r="K314" s="5">
        <f t="shared" si="145"/>
        <v>0</v>
      </c>
      <c r="L314" s="5">
        <f t="shared" si="146"/>
        <v>629</v>
      </c>
    </row>
    <row r="315" spans="1:14" hidden="1" x14ac:dyDescent="0.3">
      <c r="A315" t="s">
        <v>8</v>
      </c>
      <c r="B315">
        <v>8</v>
      </c>
      <c r="C315">
        <v>8</v>
      </c>
      <c r="D315">
        <v>93</v>
      </c>
      <c r="E315">
        <v>157</v>
      </c>
      <c r="F315">
        <v>1</v>
      </c>
      <c r="G315">
        <v>0</v>
      </c>
      <c r="I315" s="7">
        <f t="shared" si="143"/>
        <v>1</v>
      </c>
      <c r="J315">
        <f t="shared" si="144"/>
        <v>0</v>
      </c>
      <c r="K315" s="5">
        <f t="shared" si="145"/>
        <v>93</v>
      </c>
      <c r="L315" s="5">
        <f t="shared" si="146"/>
        <v>0</v>
      </c>
      <c r="N315">
        <f t="shared" ref="N315" si="175">$K314+$K315-$L314-$L315</f>
        <v>-536</v>
      </c>
    </row>
    <row r="316" spans="1:14" hidden="1" x14ac:dyDescent="0.3">
      <c r="A316" t="s">
        <v>8</v>
      </c>
      <c r="B316">
        <v>28</v>
      </c>
      <c r="C316">
        <v>49</v>
      </c>
      <c r="D316">
        <v>1972</v>
      </c>
      <c r="E316">
        <v>158</v>
      </c>
      <c r="F316">
        <v>1</v>
      </c>
      <c r="G316">
        <v>0</v>
      </c>
      <c r="I316" s="7">
        <f t="shared" si="143"/>
        <v>1.75</v>
      </c>
      <c r="J316">
        <f t="shared" si="144"/>
        <v>21</v>
      </c>
      <c r="K316" s="5">
        <f t="shared" si="145"/>
        <v>1972</v>
      </c>
      <c r="L316" s="5">
        <f t="shared" si="146"/>
        <v>0</v>
      </c>
    </row>
    <row r="317" spans="1:14" hidden="1" x14ac:dyDescent="0.3">
      <c r="A317" t="s">
        <v>7</v>
      </c>
      <c r="B317">
        <v>28</v>
      </c>
      <c r="C317">
        <v>49</v>
      </c>
      <c r="D317">
        <v>3246</v>
      </c>
      <c r="E317">
        <v>158</v>
      </c>
      <c r="F317">
        <v>1</v>
      </c>
      <c r="G317">
        <v>0</v>
      </c>
      <c r="I317" s="7">
        <f t="shared" si="143"/>
        <v>1.75</v>
      </c>
      <c r="J317">
        <f t="shared" si="144"/>
        <v>21</v>
      </c>
      <c r="K317" s="5">
        <f t="shared" si="145"/>
        <v>0</v>
      </c>
      <c r="L317" s="5">
        <f t="shared" si="146"/>
        <v>3246</v>
      </c>
      <c r="N317">
        <f t="shared" ref="N317" si="176">$K316+$K317-$L316-$L317</f>
        <v>-1274</v>
      </c>
    </row>
    <row r="318" spans="1:14" hidden="1" x14ac:dyDescent="0.3">
      <c r="A318" t="s">
        <v>8</v>
      </c>
      <c r="B318">
        <v>17</v>
      </c>
      <c r="C318">
        <v>17</v>
      </c>
      <c r="D318">
        <v>153</v>
      </c>
      <c r="E318">
        <v>159</v>
      </c>
      <c r="F318">
        <v>1</v>
      </c>
      <c r="G318">
        <v>0</v>
      </c>
      <c r="I318" s="7">
        <f t="shared" si="143"/>
        <v>1</v>
      </c>
      <c r="J318">
        <f t="shared" si="144"/>
        <v>0</v>
      </c>
      <c r="K318" s="5">
        <f t="shared" si="145"/>
        <v>153</v>
      </c>
      <c r="L318" s="5">
        <f t="shared" si="146"/>
        <v>0</v>
      </c>
    </row>
    <row r="319" spans="1:14" hidden="1" x14ac:dyDescent="0.3">
      <c r="A319" t="s">
        <v>7</v>
      </c>
      <c r="B319">
        <v>17</v>
      </c>
      <c r="C319">
        <v>17</v>
      </c>
      <c r="D319">
        <v>1373</v>
      </c>
      <c r="E319">
        <v>159</v>
      </c>
      <c r="F319">
        <v>1</v>
      </c>
      <c r="G319">
        <v>0</v>
      </c>
      <c r="I319" s="7">
        <f t="shared" si="143"/>
        <v>1</v>
      </c>
      <c r="J319">
        <f t="shared" si="144"/>
        <v>0</v>
      </c>
      <c r="K319" s="5">
        <f t="shared" si="145"/>
        <v>0</v>
      </c>
      <c r="L319" s="5">
        <f t="shared" si="146"/>
        <v>1373</v>
      </c>
      <c r="N319">
        <f t="shared" ref="N319" si="177">$K318+$K319-$L318-$L319</f>
        <v>-1220</v>
      </c>
    </row>
    <row r="320" spans="1:14" hidden="1" x14ac:dyDescent="0.3">
      <c r="A320" t="s">
        <v>8</v>
      </c>
      <c r="B320">
        <v>21</v>
      </c>
      <c r="C320">
        <v>21</v>
      </c>
      <c r="D320">
        <v>165</v>
      </c>
      <c r="E320">
        <v>160</v>
      </c>
      <c r="F320">
        <v>1</v>
      </c>
      <c r="G320">
        <v>0</v>
      </c>
      <c r="I320" s="7">
        <f t="shared" si="143"/>
        <v>1</v>
      </c>
      <c r="J320">
        <f t="shared" si="144"/>
        <v>0</v>
      </c>
      <c r="K320" s="5">
        <f t="shared" si="145"/>
        <v>165</v>
      </c>
      <c r="L320" s="5">
        <f t="shared" si="146"/>
        <v>0</v>
      </c>
    </row>
    <row r="321" spans="1:14" hidden="1" x14ac:dyDescent="0.3">
      <c r="A321" t="s">
        <v>7</v>
      </c>
      <c r="B321">
        <v>21</v>
      </c>
      <c r="C321">
        <v>21</v>
      </c>
      <c r="D321">
        <v>1584</v>
      </c>
      <c r="E321">
        <v>160</v>
      </c>
      <c r="F321">
        <v>1</v>
      </c>
      <c r="G321">
        <v>0</v>
      </c>
      <c r="I321" s="7">
        <f t="shared" si="143"/>
        <v>1</v>
      </c>
      <c r="J321">
        <f t="shared" si="144"/>
        <v>0</v>
      </c>
      <c r="K321" s="5">
        <f t="shared" si="145"/>
        <v>0</v>
      </c>
      <c r="L321" s="5">
        <f t="shared" si="146"/>
        <v>1584</v>
      </c>
      <c r="N321">
        <f t="shared" ref="N321" si="178">$K320+$K321-$L320-$L321</f>
        <v>-1419</v>
      </c>
    </row>
    <row r="322" spans="1:14" hidden="1" x14ac:dyDescent="0.3">
      <c r="A322" t="s">
        <v>7</v>
      </c>
      <c r="B322">
        <v>25</v>
      </c>
      <c r="C322">
        <v>41</v>
      </c>
      <c r="D322">
        <v>3248</v>
      </c>
      <c r="E322">
        <v>161</v>
      </c>
      <c r="F322">
        <v>1</v>
      </c>
      <c r="G322">
        <v>0</v>
      </c>
      <c r="I322" s="7">
        <f t="shared" si="143"/>
        <v>1.64</v>
      </c>
      <c r="J322">
        <f t="shared" si="144"/>
        <v>16</v>
      </c>
      <c r="K322" s="5">
        <f t="shared" si="145"/>
        <v>0</v>
      </c>
      <c r="L322" s="5">
        <f t="shared" si="146"/>
        <v>3248</v>
      </c>
    </row>
    <row r="323" spans="1:14" hidden="1" x14ac:dyDescent="0.3">
      <c r="A323" t="s">
        <v>8</v>
      </c>
      <c r="B323">
        <v>25</v>
      </c>
      <c r="C323">
        <v>41</v>
      </c>
      <c r="D323">
        <v>1659</v>
      </c>
      <c r="E323">
        <v>161</v>
      </c>
      <c r="F323">
        <v>1</v>
      </c>
      <c r="G323">
        <v>0</v>
      </c>
      <c r="I323" s="7">
        <f t="shared" ref="I323:I386" si="179">C323/B323</f>
        <v>1.64</v>
      </c>
      <c r="J323">
        <f t="shared" ref="J323:J386" si="180">C323-B323</f>
        <v>16</v>
      </c>
      <c r="K323" s="5">
        <f t="shared" ref="K323:K386" si="181">IF($A323="Hungarian",$D323,0)</f>
        <v>1659</v>
      </c>
      <c r="L323" s="5">
        <f t="shared" ref="L323:L386" si="182">IF($A323="Vickrey Auction",$D323,0)</f>
        <v>0</v>
      </c>
      <c r="N323">
        <f t="shared" ref="N323" si="183">$K322+$K323-$L322-$L323</f>
        <v>-1589</v>
      </c>
    </row>
    <row r="324" spans="1:14" hidden="1" x14ac:dyDescent="0.3">
      <c r="A324" t="s">
        <v>7</v>
      </c>
      <c r="B324">
        <v>4</v>
      </c>
      <c r="C324">
        <v>19</v>
      </c>
      <c r="D324">
        <v>1723</v>
      </c>
      <c r="E324">
        <v>162</v>
      </c>
      <c r="F324">
        <v>0</v>
      </c>
      <c r="G324">
        <v>1</v>
      </c>
      <c r="I324" s="7">
        <f t="shared" si="179"/>
        <v>4.75</v>
      </c>
      <c r="J324">
        <f t="shared" si="180"/>
        <v>15</v>
      </c>
      <c r="K324" s="5">
        <f t="shared" si="181"/>
        <v>0</v>
      </c>
      <c r="L324" s="5">
        <f t="shared" si="182"/>
        <v>1723</v>
      </c>
    </row>
    <row r="325" spans="1:14" hidden="1" x14ac:dyDescent="0.3">
      <c r="A325" t="s">
        <v>8</v>
      </c>
      <c r="B325">
        <v>4</v>
      </c>
      <c r="C325">
        <v>19</v>
      </c>
      <c r="D325">
        <v>1796</v>
      </c>
      <c r="E325">
        <v>162</v>
      </c>
      <c r="F325">
        <v>0</v>
      </c>
      <c r="G325">
        <v>1</v>
      </c>
      <c r="I325" s="7">
        <f t="shared" si="179"/>
        <v>4.75</v>
      </c>
      <c r="J325">
        <f t="shared" si="180"/>
        <v>15</v>
      </c>
      <c r="K325" s="5">
        <f t="shared" si="181"/>
        <v>1796</v>
      </c>
      <c r="L325" s="5">
        <f t="shared" si="182"/>
        <v>0</v>
      </c>
      <c r="N325">
        <f t="shared" ref="N325" si="184">$K324+$K325-$L324-$L325</f>
        <v>73</v>
      </c>
    </row>
    <row r="326" spans="1:14" hidden="1" x14ac:dyDescent="0.3">
      <c r="A326" t="s">
        <v>7</v>
      </c>
      <c r="B326">
        <v>21</v>
      </c>
      <c r="C326">
        <v>29</v>
      </c>
      <c r="D326">
        <v>2225</v>
      </c>
      <c r="E326">
        <v>163</v>
      </c>
      <c r="F326">
        <v>1</v>
      </c>
      <c r="G326">
        <v>0</v>
      </c>
      <c r="I326" s="7">
        <f t="shared" si="179"/>
        <v>1.3809523809523809</v>
      </c>
      <c r="J326">
        <f t="shared" si="180"/>
        <v>8</v>
      </c>
      <c r="K326" s="5">
        <f t="shared" si="181"/>
        <v>0</v>
      </c>
      <c r="L326" s="5">
        <f t="shared" si="182"/>
        <v>2225</v>
      </c>
    </row>
    <row r="327" spans="1:14" hidden="1" x14ac:dyDescent="0.3">
      <c r="A327" t="s">
        <v>8</v>
      </c>
      <c r="B327">
        <v>21</v>
      </c>
      <c r="C327">
        <v>29</v>
      </c>
      <c r="D327">
        <v>998</v>
      </c>
      <c r="E327">
        <v>163</v>
      </c>
      <c r="F327">
        <v>1</v>
      </c>
      <c r="G327">
        <v>0</v>
      </c>
      <c r="I327" s="7">
        <f t="shared" si="179"/>
        <v>1.3809523809523809</v>
      </c>
      <c r="J327">
        <f t="shared" si="180"/>
        <v>8</v>
      </c>
      <c r="K327" s="5">
        <f t="shared" si="181"/>
        <v>998</v>
      </c>
      <c r="L327" s="5">
        <f t="shared" si="182"/>
        <v>0</v>
      </c>
      <c r="N327">
        <f t="shared" ref="N327" si="185">$K326+$K327-$L326-$L327</f>
        <v>-1227</v>
      </c>
    </row>
    <row r="328" spans="1:14" x14ac:dyDescent="0.3">
      <c r="A328" t="s">
        <v>7</v>
      </c>
      <c r="B328">
        <v>4</v>
      </c>
      <c r="C328">
        <v>34</v>
      </c>
      <c r="D328">
        <v>3030</v>
      </c>
      <c r="E328">
        <v>164</v>
      </c>
      <c r="F328">
        <v>0</v>
      </c>
      <c r="G328">
        <v>1</v>
      </c>
      <c r="I328" s="7">
        <f t="shared" si="179"/>
        <v>8.5</v>
      </c>
      <c r="J328">
        <f t="shared" si="180"/>
        <v>30</v>
      </c>
      <c r="K328" s="5">
        <f t="shared" si="181"/>
        <v>0</v>
      </c>
      <c r="L328" s="5">
        <f t="shared" si="182"/>
        <v>3030</v>
      </c>
    </row>
    <row r="329" spans="1:14" x14ac:dyDescent="0.3">
      <c r="A329" t="s">
        <v>8</v>
      </c>
      <c r="B329">
        <v>4</v>
      </c>
      <c r="C329">
        <v>34</v>
      </c>
      <c r="D329">
        <v>3070</v>
      </c>
      <c r="E329">
        <v>164</v>
      </c>
      <c r="F329">
        <v>0</v>
      </c>
      <c r="G329">
        <v>1</v>
      </c>
      <c r="I329" s="7">
        <f t="shared" si="179"/>
        <v>8.5</v>
      </c>
      <c r="J329">
        <f t="shared" si="180"/>
        <v>30</v>
      </c>
      <c r="K329" s="5">
        <f t="shared" si="181"/>
        <v>3070</v>
      </c>
      <c r="L329" s="5">
        <f t="shared" si="182"/>
        <v>0</v>
      </c>
      <c r="N329">
        <f t="shared" ref="N329" si="186">$K328+$K329-$L328-$L329</f>
        <v>40</v>
      </c>
    </row>
    <row r="330" spans="1:14" hidden="1" x14ac:dyDescent="0.3">
      <c r="A330" t="s">
        <v>7</v>
      </c>
      <c r="B330">
        <v>10</v>
      </c>
      <c r="C330">
        <v>39</v>
      </c>
      <c r="D330">
        <v>3293</v>
      </c>
      <c r="E330">
        <v>165</v>
      </c>
      <c r="F330">
        <v>1</v>
      </c>
      <c r="G330">
        <v>0</v>
      </c>
      <c r="I330" s="7">
        <f t="shared" si="179"/>
        <v>3.9</v>
      </c>
      <c r="J330">
        <f t="shared" si="180"/>
        <v>29</v>
      </c>
      <c r="K330" s="5">
        <f t="shared" si="181"/>
        <v>0</v>
      </c>
      <c r="L330" s="5">
        <f t="shared" si="182"/>
        <v>3293</v>
      </c>
    </row>
    <row r="331" spans="1:14" hidden="1" x14ac:dyDescent="0.3">
      <c r="A331" t="s">
        <v>8</v>
      </c>
      <c r="B331">
        <v>10</v>
      </c>
      <c r="C331">
        <v>39</v>
      </c>
      <c r="D331">
        <v>3279</v>
      </c>
      <c r="E331">
        <v>165</v>
      </c>
      <c r="F331">
        <v>1</v>
      </c>
      <c r="G331">
        <v>0</v>
      </c>
      <c r="I331" s="7">
        <f t="shared" si="179"/>
        <v>3.9</v>
      </c>
      <c r="J331">
        <f t="shared" si="180"/>
        <v>29</v>
      </c>
      <c r="K331" s="5">
        <f t="shared" si="181"/>
        <v>3279</v>
      </c>
      <c r="L331" s="5">
        <f t="shared" si="182"/>
        <v>0</v>
      </c>
      <c r="N331">
        <f t="shared" ref="N331" si="187">$K330+$K331-$L330-$L331</f>
        <v>-14</v>
      </c>
    </row>
    <row r="332" spans="1:14" hidden="1" x14ac:dyDescent="0.3">
      <c r="A332" t="s">
        <v>7</v>
      </c>
      <c r="B332">
        <v>29</v>
      </c>
      <c r="C332">
        <v>29</v>
      </c>
      <c r="D332">
        <v>2194</v>
      </c>
      <c r="E332">
        <v>166</v>
      </c>
      <c r="F332">
        <v>1</v>
      </c>
      <c r="G332">
        <v>0</v>
      </c>
      <c r="I332" s="7">
        <f t="shared" si="179"/>
        <v>1</v>
      </c>
      <c r="J332">
        <f t="shared" si="180"/>
        <v>0</v>
      </c>
      <c r="K332" s="5">
        <f t="shared" si="181"/>
        <v>0</v>
      </c>
      <c r="L332" s="5">
        <f t="shared" si="182"/>
        <v>2194</v>
      </c>
    </row>
    <row r="333" spans="1:14" hidden="1" x14ac:dyDescent="0.3">
      <c r="A333" t="s">
        <v>8</v>
      </c>
      <c r="B333">
        <v>29</v>
      </c>
      <c r="C333">
        <v>29</v>
      </c>
      <c r="D333">
        <v>174</v>
      </c>
      <c r="E333">
        <v>166</v>
      </c>
      <c r="F333">
        <v>1</v>
      </c>
      <c r="G333">
        <v>0</v>
      </c>
      <c r="I333" s="7">
        <f t="shared" si="179"/>
        <v>1</v>
      </c>
      <c r="J333">
        <f t="shared" si="180"/>
        <v>0</v>
      </c>
      <c r="K333" s="5">
        <f t="shared" si="181"/>
        <v>174</v>
      </c>
      <c r="L333" s="5">
        <f t="shared" si="182"/>
        <v>0</v>
      </c>
      <c r="N333">
        <f t="shared" ref="N333" si="188">$K332+$K333-$L332-$L333</f>
        <v>-2020</v>
      </c>
    </row>
    <row r="334" spans="1:14" hidden="1" x14ac:dyDescent="0.3">
      <c r="A334" t="s">
        <v>7</v>
      </c>
      <c r="B334">
        <v>12</v>
      </c>
      <c r="C334">
        <v>12</v>
      </c>
      <c r="D334">
        <v>976</v>
      </c>
      <c r="E334">
        <v>167</v>
      </c>
      <c r="F334">
        <v>1</v>
      </c>
      <c r="G334">
        <v>0</v>
      </c>
      <c r="I334" s="7">
        <f t="shared" si="179"/>
        <v>1</v>
      </c>
      <c r="J334">
        <f t="shared" si="180"/>
        <v>0</v>
      </c>
      <c r="K334" s="5">
        <f t="shared" si="181"/>
        <v>0</v>
      </c>
      <c r="L334" s="5">
        <f t="shared" si="182"/>
        <v>976</v>
      </c>
    </row>
    <row r="335" spans="1:14" hidden="1" x14ac:dyDescent="0.3">
      <c r="A335" t="s">
        <v>8</v>
      </c>
      <c r="B335">
        <v>12</v>
      </c>
      <c r="C335">
        <v>12</v>
      </c>
      <c r="D335">
        <v>156</v>
      </c>
      <c r="E335">
        <v>167</v>
      </c>
      <c r="F335">
        <v>1</v>
      </c>
      <c r="G335">
        <v>0</v>
      </c>
      <c r="I335" s="7">
        <f t="shared" si="179"/>
        <v>1</v>
      </c>
      <c r="J335">
        <f t="shared" si="180"/>
        <v>0</v>
      </c>
      <c r="K335" s="5">
        <f t="shared" si="181"/>
        <v>156</v>
      </c>
      <c r="L335" s="5">
        <f t="shared" si="182"/>
        <v>0</v>
      </c>
      <c r="N335">
        <f t="shared" ref="N335" si="189">$K334+$K335-$L334-$L335</f>
        <v>-820</v>
      </c>
    </row>
    <row r="336" spans="1:14" hidden="1" x14ac:dyDescent="0.3">
      <c r="A336" t="s">
        <v>7</v>
      </c>
      <c r="B336">
        <v>31</v>
      </c>
      <c r="C336">
        <v>44</v>
      </c>
      <c r="D336">
        <v>2600</v>
      </c>
      <c r="E336">
        <v>168</v>
      </c>
      <c r="F336">
        <v>1</v>
      </c>
      <c r="G336">
        <v>0</v>
      </c>
      <c r="I336" s="7">
        <f t="shared" si="179"/>
        <v>1.4193548387096775</v>
      </c>
      <c r="J336">
        <f t="shared" si="180"/>
        <v>13</v>
      </c>
      <c r="K336" s="5">
        <f t="shared" si="181"/>
        <v>0</v>
      </c>
      <c r="L336" s="5">
        <f t="shared" si="182"/>
        <v>2600</v>
      </c>
    </row>
    <row r="337" spans="1:14" hidden="1" x14ac:dyDescent="0.3">
      <c r="A337" t="s">
        <v>8</v>
      </c>
      <c r="B337">
        <v>31</v>
      </c>
      <c r="C337">
        <v>44</v>
      </c>
      <c r="D337">
        <v>1580</v>
      </c>
      <c r="E337">
        <v>168</v>
      </c>
      <c r="F337">
        <v>1</v>
      </c>
      <c r="G337">
        <v>0</v>
      </c>
      <c r="I337" s="7">
        <f t="shared" si="179"/>
        <v>1.4193548387096775</v>
      </c>
      <c r="J337">
        <f t="shared" si="180"/>
        <v>13</v>
      </c>
      <c r="K337" s="5">
        <f t="shared" si="181"/>
        <v>1580</v>
      </c>
      <c r="L337" s="5">
        <f t="shared" si="182"/>
        <v>0</v>
      </c>
      <c r="N337">
        <f t="shared" ref="N337" si="190">$K336+$K337-$L336-$L337</f>
        <v>-1020</v>
      </c>
    </row>
    <row r="338" spans="1:14" hidden="1" x14ac:dyDescent="0.3">
      <c r="A338" t="s">
        <v>8</v>
      </c>
      <c r="B338">
        <v>13</v>
      </c>
      <c r="C338">
        <v>37</v>
      </c>
      <c r="D338">
        <v>2703</v>
      </c>
      <c r="E338">
        <v>169</v>
      </c>
      <c r="F338">
        <v>1</v>
      </c>
      <c r="G338">
        <v>0</v>
      </c>
      <c r="I338" s="7">
        <f t="shared" si="179"/>
        <v>2.8461538461538463</v>
      </c>
      <c r="J338">
        <f t="shared" si="180"/>
        <v>24</v>
      </c>
      <c r="K338" s="5">
        <f t="shared" si="181"/>
        <v>2703</v>
      </c>
      <c r="L338" s="5">
        <f t="shared" si="182"/>
        <v>0</v>
      </c>
    </row>
    <row r="339" spans="1:14" hidden="1" x14ac:dyDescent="0.3">
      <c r="A339" t="s">
        <v>7</v>
      </c>
      <c r="B339">
        <v>13</v>
      </c>
      <c r="C339">
        <v>37</v>
      </c>
      <c r="D339">
        <v>3004</v>
      </c>
      <c r="E339">
        <v>169</v>
      </c>
      <c r="F339">
        <v>1</v>
      </c>
      <c r="G339">
        <v>0</v>
      </c>
      <c r="I339" s="7">
        <f t="shared" si="179"/>
        <v>2.8461538461538463</v>
      </c>
      <c r="J339">
        <f t="shared" si="180"/>
        <v>24</v>
      </c>
      <c r="K339" s="5">
        <f t="shared" si="181"/>
        <v>0</v>
      </c>
      <c r="L339" s="5">
        <f t="shared" si="182"/>
        <v>3004</v>
      </c>
      <c r="N339">
        <f t="shared" ref="N339" si="191">$K338+$K339-$L338-$L339</f>
        <v>-301</v>
      </c>
    </row>
    <row r="340" spans="1:14" hidden="1" x14ac:dyDescent="0.3">
      <c r="A340" t="s">
        <v>8</v>
      </c>
      <c r="B340">
        <v>8</v>
      </c>
      <c r="C340">
        <v>48</v>
      </c>
      <c r="D340">
        <v>3868</v>
      </c>
      <c r="E340">
        <v>170</v>
      </c>
      <c r="F340">
        <v>0</v>
      </c>
      <c r="G340">
        <v>1</v>
      </c>
      <c r="I340" s="7">
        <f t="shared" si="179"/>
        <v>6</v>
      </c>
      <c r="J340">
        <f t="shared" si="180"/>
        <v>40</v>
      </c>
      <c r="K340" s="5">
        <f t="shared" si="181"/>
        <v>3868</v>
      </c>
      <c r="L340" s="5">
        <f t="shared" si="182"/>
        <v>0</v>
      </c>
    </row>
    <row r="341" spans="1:14" hidden="1" x14ac:dyDescent="0.3">
      <c r="A341" t="s">
        <v>7</v>
      </c>
      <c r="B341">
        <v>8</v>
      </c>
      <c r="C341">
        <v>48</v>
      </c>
      <c r="D341">
        <v>3693</v>
      </c>
      <c r="E341">
        <v>170</v>
      </c>
      <c r="F341">
        <v>0</v>
      </c>
      <c r="G341">
        <v>1</v>
      </c>
      <c r="I341" s="7">
        <f t="shared" si="179"/>
        <v>6</v>
      </c>
      <c r="J341">
        <f t="shared" si="180"/>
        <v>40</v>
      </c>
      <c r="K341" s="5">
        <f t="shared" si="181"/>
        <v>0</v>
      </c>
      <c r="L341" s="5">
        <f t="shared" si="182"/>
        <v>3693</v>
      </c>
      <c r="N341">
        <f t="shared" ref="N341" si="192">$K340+$K341-$L340-$L341</f>
        <v>175</v>
      </c>
    </row>
    <row r="342" spans="1:14" hidden="1" x14ac:dyDescent="0.3">
      <c r="A342" t="s">
        <v>7</v>
      </c>
      <c r="B342">
        <v>7</v>
      </c>
      <c r="C342">
        <v>7</v>
      </c>
      <c r="D342">
        <v>474</v>
      </c>
      <c r="E342">
        <v>171</v>
      </c>
      <c r="F342">
        <v>1</v>
      </c>
      <c r="G342">
        <v>0</v>
      </c>
      <c r="I342" s="7">
        <f t="shared" si="179"/>
        <v>1</v>
      </c>
      <c r="J342">
        <f t="shared" si="180"/>
        <v>0</v>
      </c>
      <c r="K342" s="5">
        <f t="shared" si="181"/>
        <v>0</v>
      </c>
      <c r="L342" s="5">
        <f t="shared" si="182"/>
        <v>474</v>
      </c>
    </row>
    <row r="343" spans="1:14" hidden="1" x14ac:dyDescent="0.3">
      <c r="A343" t="s">
        <v>8</v>
      </c>
      <c r="B343">
        <v>7</v>
      </c>
      <c r="C343">
        <v>7</v>
      </c>
      <c r="D343">
        <v>94</v>
      </c>
      <c r="E343">
        <v>171</v>
      </c>
      <c r="F343">
        <v>1</v>
      </c>
      <c r="G343">
        <v>0</v>
      </c>
      <c r="I343" s="7">
        <f t="shared" si="179"/>
        <v>1</v>
      </c>
      <c r="J343">
        <f t="shared" si="180"/>
        <v>0</v>
      </c>
      <c r="K343" s="5">
        <f t="shared" si="181"/>
        <v>94</v>
      </c>
      <c r="L343" s="5">
        <f t="shared" si="182"/>
        <v>0</v>
      </c>
      <c r="N343">
        <f t="shared" ref="N343" si="193">$K342+$K343-$L342-$L343</f>
        <v>-380</v>
      </c>
    </row>
    <row r="344" spans="1:14" hidden="1" x14ac:dyDescent="0.3">
      <c r="A344" t="s">
        <v>8</v>
      </c>
      <c r="B344">
        <v>11</v>
      </c>
      <c r="C344">
        <v>31</v>
      </c>
      <c r="D344">
        <v>2089</v>
      </c>
      <c r="E344">
        <v>172</v>
      </c>
      <c r="F344">
        <v>1</v>
      </c>
      <c r="G344">
        <v>0</v>
      </c>
      <c r="I344" s="7">
        <f t="shared" si="179"/>
        <v>2.8181818181818183</v>
      </c>
      <c r="J344">
        <f t="shared" si="180"/>
        <v>20</v>
      </c>
      <c r="K344" s="5">
        <f t="shared" si="181"/>
        <v>2089</v>
      </c>
      <c r="L344" s="5">
        <f t="shared" si="182"/>
        <v>0</v>
      </c>
    </row>
    <row r="345" spans="1:14" hidden="1" x14ac:dyDescent="0.3">
      <c r="A345" t="s">
        <v>7</v>
      </c>
      <c r="B345">
        <v>11</v>
      </c>
      <c r="C345">
        <v>31</v>
      </c>
      <c r="D345">
        <v>2452</v>
      </c>
      <c r="E345">
        <v>172</v>
      </c>
      <c r="F345">
        <v>1</v>
      </c>
      <c r="G345">
        <v>0</v>
      </c>
      <c r="I345" s="7">
        <f t="shared" si="179"/>
        <v>2.8181818181818183</v>
      </c>
      <c r="J345">
        <f t="shared" si="180"/>
        <v>20</v>
      </c>
      <c r="K345" s="5">
        <f t="shared" si="181"/>
        <v>0</v>
      </c>
      <c r="L345" s="5">
        <f t="shared" si="182"/>
        <v>2452</v>
      </c>
      <c r="N345">
        <f t="shared" ref="N345" si="194">$K344+$K345-$L344-$L345</f>
        <v>-363</v>
      </c>
    </row>
    <row r="346" spans="1:14" hidden="1" x14ac:dyDescent="0.3">
      <c r="A346" t="s">
        <v>7</v>
      </c>
      <c r="B346">
        <v>19</v>
      </c>
      <c r="C346">
        <v>19</v>
      </c>
      <c r="D346">
        <v>1622</v>
      </c>
      <c r="E346">
        <v>173</v>
      </c>
      <c r="F346">
        <v>1</v>
      </c>
      <c r="G346">
        <v>0</v>
      </c>
      <c r="I346" s="7">
        <f t="shared" si="179"/>
        <v>1</v>
      </c>
      <c r="J346">
        <f t="shared" si="180"/>
        <v>0</v>
      </c>
      <c r="K346" s="5">
        <f t="shared" si="181"/>
        <v>0</v>
      </c>
      <c r="L346" s="5">
        <f t="shared" si="182"/>
        <v>1622</v>
      </c>
    </row>
    <row r="347" spans="1:14" hidden="1" x14ac:dyDescent="0.3">
      <c r="A347" t="s">
        <v>8</v>
      </c>
      <c r="B347">
        <v>19</v>
      </c>
      <c r="C347">
        <v>19</v>
      </c>
      <c r="D347">
        <v>99</v>
      </c>
      <c r="E347">
        <v>173</v>
      </c>
      <c r="F347">
        <v>1</v>
      </c>
      <c r="G347">
        <v>0</v>
      </c>
      <c r="I347" s="7">
        <f t="shared" si="179"/>
        <v>1</v>
      </c>
      <c r="J347">
        <f t="shared" si="180"/>
        <v>0</v>
      </c>
      <c r="K347" s="5">
        <f t="shared" si="181"/>
        <v>99</v>
      </c>
      <c r="L347" s="5">
        <f t="shared" si="182"/>
        <v>0</v>
      </c>
      <c r="N347">
        <f t="shared" ref="N347" si="195">$K346+$K347-$L346-$L347</f>
        <v>-1523</v>
      </c>
    </row>
    <row r="348" spans="1:14" hidden="1" x14ac:dyDescent="0.3">
      <c r="A348" t="s">
        <v>7</v>
      </c>
      <c r="B348">
        <v>26</v>
      </c>
      <c r="C348">
        <v>37</v>
      </c>
      <c r="D348">
        <v>2599</v>
      </c>
      <c r="E348">
        <v>174</v>
      </c>
      <c r="F348">
        <v>1</v>
      </c>
      <c r="G348">
        <v>0</v>
      </c>
      <c r="I348" s="7">
        <f t="shared" si="179"/>
        <v>1.4230769230769231</v>
      </c>
      <c r="J348">
        <f t="shared" si="180"/>
        <v>11</v>
      </c>
      <c r="K348" s="5">
        <f t="shared" si="181"/>
        <v>0</v>
      </c>
      <c r="L348" s="5">
        <f t="shared" si="182"/>
        <v>2599</v>
      </c>
    </row>
    <row r="349" spans="1:14" hidden="1" x14ac:dyDescent="0.3">
      <c r="A349" t="s">
        <v>8</v>
      </c>
      <c r="B349">
        <v>26</v>
      </c>
      <c r="C349">
        <v>37</v>
      </c>
      <c r="D349">
        <v>801</v>
      </c>
      <c r="E349">
        <v>174</v>
      </c>
      <c r="F349">
        <v>1</v>
      </c>
      <c r="G349">
        <v>0</v>
      </c>
      <c r="I349" s="7">
        <f t="shared" si="179"/>
        <v>1.4230769230769231</v>
      </c>
      <c r="J349">
        <f t="shared" si="180"/>
        <v>11</v>
      </c>
      <c r="K349" s="5">
        <f t="shared" si="181"/>
        <v>801</v>
      </c>
      <c r="L349" s="5">
        <f t="shared" si="182"/>
        <v>0</v>
      </c>
      <c r="N349">
        <f t="shared" ref="N349" si="196">$K348+$K349-$L348-$L349</f>
        <v>-1798</v>
      </c>
    </row>
    <row r="350" spans="1:14" hidden="1" x14ac:dyDescent="0.3">
      <c r="A350" t="s">
        <v>8</v>
      </c>
      <c r="B350">
        <v>21</v>
      </c>
      <c r="C350">
        <v>21</v>
      </c>
      <c r="D350">
        <v>155</v>
      </c>
      <c r="E350">
        <v>175</v>
      </c>
      <c r="F350">
        <v>1</v>
      </c>
      <c r="G350">
        <v>0</v>
      </c>
      <c r="I350" s="7">
        <f t="shared" si="179"/>
        <v>1</v>
      </c>
      <c r="J350">
        <f t="shared" si="180"/>
        <v>0</v>
      </c>
      <c r="K350" s="5">
        <f t="shared" si="181"/>
        <v>155</v>
      </c>
      <c r="L350" s="5">
        <f t="shared" si="182"/>
        <v>0</v>
      </c>
    </row>
    <row r="351" spans="1:14" hidden="1" x14ac:dyDescent="0.3">
      <c r="A351" t="s">
        <v>7</v>
      </c>
      <c r="B351">
        <v>21</v>
      </c>
      <c r="C351">
        <v>21</v>
      </c>
      <c r="D351">
        <v>1783</v>
      </c>
      <c r="E351">
        <v>175</v>
      </c>
      <c r="F351">
        <v>1</v>
      </c>
      <c r="G351">
        <v>0</v>
      </c>
      <c r="I351" s="7">
        <f t="shared" si="179"/>
        <v>1</v>
      </c>
      <c r="J351">
        <f t="shared" si="180"/>
        <v>0</v>
      </c>
      <c r="K351" s="5">
        <f t="shared" si="181"/>
        <v>0</v>
      </c>
      <c r="L351" s="5">
        <f t="shared" si="182"/>
        <v>1783</v>
      </c>
      <c r="N351">
        <f t="shared" ref="N351" si="197">$K350+$K351-$L350-$L351</f>
        <v>-1628</v>
      </c>
    </row>
    <row r="352" spans="1:14" hidden="1" x14ac:dyDescent="0.3">
      <c r="A352" t="s">
        <v>8</v>
      </c>
      <c r="B352">
        <v>20</v>
      </c>
      <c r="C352">
        <v>20</v>
      </c>
      <c r="D352">
        <v>133</v>
      </c>
      <c r="E352">
        <v>176</v>
      </c>
      <c r="F352">
        <v>1</v>
      </c>
      <c r="G352">
        <v>0</v>
      </c>
      <c r="I352" s="7">
        <f t="shared" si="179"/>
        <v>1</v>
      </c>
      <c r="J352">
        <f t="shared" si="180"/>
        <v>0</v>
      </c>
      <c r="K352" s="5">
        <f t="shared" si="181"/>
        <v>133</v>
      </c>
      <c r="L352" s="5">
        <f t="shared" si="182"/>
        <v>0</v>
      </c>
    </row>
    <row r="353" spans="1:14" hidden="1" x14ac:dyDescent="0.3">
      <c r="A353" t="s">
        <v>7</v>
      </c>
      <c r="B353">
        <v>20</v>
      </c>
      <c r="C353">
        <v>20</v>
      </c>
      <c r="D353">
        <v>1534</v>
      </c>
      <c r="E353">
        <v>176</v>
      </c>
      <c r="F353">
        <v>1</v>
      </c>
      <c r="G353">
        <v>0</v>
      </c>
      <c r="I353" s="7">
        <f t="shared" si="179"/>
        <v>1</v>
      </c>
      <c r="J353">
        <f t="shared" si="180"/>
        <v>0</v>
      </c>
      <c r="K353" s="5">
        <f t="shared" si="181"/>
        <v>0</v>
      </c>
      <c r="L353" s="5">
        <f t="shared" si="182"/>
        <v>1534</v>
      </c>
      <c r="N353">
        <f t="shared" ref="N353" si="198">$K352+$K353-$L352-$L353</f>
        <v>-1401</v>
      </c>
    </row>
    <row r="354" spans="1:14" hidden="1" x14ac:dyDescent="0.3">
      <c r="A354" t="s">
        <v>8</v>
      </c>
      <c r="B354">
        <v>10</v>
      </c>
      <c r="C354">
        <v>10</v>
      </c>
      <c r="D354">
        <v>166</v>
      </c>
      <c r="E354">
        <v>177</v>
      </c>
      <c r="F354">
        <v>1</v>
      </c>
      <c r="G354">
        <v>0</v>
      </c>
      <c r="I354" s="7">
        <f t="shared" si="179"/>
        <v>1</v>
      </c>
      <c r="J354">
        <f t="shared" si="180"/>
        <v>0</v>
      </c>
      <c r="K354" s="5">
        <f t="shared" si="181"/>
        <v>166</v>
      </c>
      <c r="L354" s="5">
        <f t="shared" si="182"/>
        <v>0</v>
      </c>
    </row>
    <row r="355" spans="1:14" hidden="1" x14ac:dyDescent="0.3">
      <c r="A355" t="s">
        <v>7</v>
      </c>
      <c r="B355">
        <v>10</v>
      </c>
      <c r="C355">
        <v>10</v>
      </c>
      <c r="D355">
        <v>975</v>
      </c>
      <c r="E355">
        <v>177</v>
      </c>
      <c r="F355">
        <v>1</v>
      </c>
      <c r="G355">
        <v>0</v>
      </c>
      <c r="I355" s="7">
        <f t="shared" si="179"/>
        <v>1</v>
      </c>
      <c r="J355">
        <f t="shared" si="180"/>
        <v>0</v>
      </c>
      <c r="K355" s="5">
        <f t="shared" si="181"/>
        <v>0</v>
      </c>
      <c r="L355" s="5">
        <f t="shared" si="182"/>
        <v>975</v>
      </c>
      <c r="N355">
        <f t="shared" ref="N355" si="199">$K354+$K355-$L354-$L355</f>
        <v>-809</v>
      </c>
    </row>
    <row r="356" spans="1:14" hidden="1" x14ac:dyDescent="0.3">
      <c r="A356" t="s">
        <v>7</v>
      </c>
      <c r="B356">
        <v>14</v>
      </c>
      <c r="C356">
        <v>14</v>
      </c>
      <c r="D356">
        <v>1074</v>
      </c>
      <c r="E356">
        <v>178</v>
      </c>
      <c r="F356">
        <v>1</v>
      </c>
      <c r="G356">
        <v>0</v>
      </c>
      <c r="I356" s="7">
        <f t="shared" si="179"/>
        <v>1</v>
      </c>
      <c r="J356">
        <f t="shared" si="180"/>
        <v>0</v>
      </c>
      <c r="K356" s="5">
        <f t="shared" si="181"/>
        <v>0</v>
      </c>
      <c r="L356" s="5">
        <f t="shared" si="182"/>
        <v>1074</v>
      </c>
    </row>
    <row r="357" spans="1:14" hidden="1" x14ac:dyDescent="0.3">
      <c r="A357" t="s">
        <v>8</v>
      </c>
      <c r="B357">
        <v>14</v>
      </c>
      <c r="C357">
        <v>14</v>
      </c>
      <c r="D357">
        <v>137</v>
      </c>
      <c r="E357">
        <v>178</v>
      </c>
      <c r="F357">
        <v>1</v>
      </c>
      <c r="G357">
        <v>0</v>
      </c>
      <c r="I357" s="7">
        <f t="shared" si="179"/>
        <v>1</v>
      </c>
      <c r="J357">
        <f t="shared" si="180"/>
        <v>0</v>
      </c>
      <c r="K357" s="5">
        <f t="shared" si="181"/>
        <v>137</v>
      </c>
      <c r="L357" s="5">
        <f t="shared" si="182"/>
        <v>0</v>
      </c>
      <c r="N357">
        <f t="shared" ref="N357" si="200">$K356+$K357-$L356-$L357</f>
        <v>-937</v>
      </c>
    </row>
    <row r="358" spans="1:14" hidden="1" x14ac:dyDescent="0.3">
      <c r="A358" t="s">
        <v>7</v>
      </c>
      <c r="B358">
        <v>9</v>
      </c>
      <c r="C358">
        <v>9</v>
      </c>
      <c r="D358">
        <v>641</v>
      </c>
      <c r="E358">
        <v>179</v>
      </c>
      <c r="F358">
        <v>1</v>
      </c>
      <c r="G358">
        <v>0</v>
      </c>
      <c r="I358" s="7">
        <f t="shared" si="179"/>
        <v>1</v>
      </c>
      <c r="J358">
        <f t="shared" si="180"/>
        <v>0</v>
      </c>
      <c r="K358" s="5">
        <f t="shared" si="181"/>
        <v>0</v>
      </c>
      <c r="L358" s="5">
        <f t="shared" si="182"/>
        <v>641</v>
      </c>
    </row>
    <row r="359" spans="1:14" hidden="1" x14ac:dyDescent="0.3">
      <c r="A359" t="s">
        <v>8</v>
      </c>
      <c r="B359">
        <v>9</v>
      </c>
      <c r="C359">
        <v>9</v>
      </c>
      <c r="D359">
        <v>148</v>
      </c>
      <c r="E359">
        <v>179</v>
      </c>
      <c r="F359">
        <v>1</v>
      </c>
      <c r="G359">
        <v>0</v>
      </c>
      <c r="I359" s="7">
        <f t="shared" si="179"/>
        <v>1</v>
      </c>
      <c r="J359">
        <f t="shared" si="180"/>
        <v>0</v>
      </c>
      <c r="K359" s="5">
        <f t="shared" si="181"/>
        <v>148</v>
      </c>
      <c r="L359" s="5">
        <f t="shared" si="182"/>
        <v>0</v>
      </c>
      <c r="N359">
        <f t="shared" ref="N359" si="201">$K358+$K359-$L358-$L359</f>
        <v>-493</v>
      </c>
    </row>
    <row r="360" spans="1:14" hidden="1" x14ac:dyDescent="0.3">
      <c r="A360" t="s">
        <v>7</v>
      </c>
      <c r="B360">
        <v>12</v>
      </c>
      <c r="C360">
        <v>12</v>
      </c>
      <c r="D360">
        <v>958</v>
      </c>
      <c r="E360">
        <v>180</v>
      </c>
      <c r="F360">
        <v>1</v>
      </c>
      <c r="G360">
        <v>0</v>
      </c>
      <c r="I360" s="7">
        <f t="shared" si="179"/>
        <v>1</v>
      </c>
      <c r="J360">
        <f t="shared" si="180"/>
        <v>0</v>
      </c>
      <c r="K360" s="5">
        <f t="shared" si="181"/>
        <v>0</v>
      </c>
      <c r="L360" s="5">
        <f t="shared" si="182"/>
        <v>958</v>
      </c>
    </row>
    <row r="361" spans="1:14" hidden="1" x14ac:dyDescent="0.3">
      <c r="A361" t="s">
        <v>8</v>
      </c>
      <c r="B361">
        <v>12</v>
      </c>
      <c r="C361">
        <v>12</v>
      </c>
      <c r="D361">
        <v>142</v>
      </c>
      <c r="E361">
        <v>180</v>
      </c>
      <c r="F361">
        <v>1</v>
      </c>
      <c r="G361">
        <v>0</v>
      </c>
      <c r="I361" s="7">
        <f t="shared" si="179"/>
        <v>1</v>
      </c>
      <c r="J361">
        <f t="shared" si="180"/>
        <v>0</v>
      </c>
      <c r="K361" s="5">
        <f t="shared" si="181"/>
        <v>142</v>
      </c>
      <c r="L361" s="5">
        <f t="shared" si="182"/>
        <v>0</v>
      </c>
      <c r="N361">
        <f t="shared" ref="N361" si="202">$K360+$K361-$L360-$L361</f>
        <v>-816</v>
      </c>
    </row>
    <row r="362" spans="1:14" hidden="1" x14ac:dyDescent="0.3">
      <c r="A362" t="s">
        <v>7</v>
      </c>
      <c r="B362">
        <v>24</v>
      </c>
      <c r="C362">
        <v>43</v>
      </c>
      <c r="D362">
        <v>2868</v>
      </c>
      <c r="E362">
        <v>181</v>
      </c>
      <c r="F362">
        <v>1</v>
      </c>
      <c r="G362">
        <v>0</v>
      </c>
      <c r="I362" s="7">
        <f t="shared" si="179"/>
        <v>1.7916666666666667</v>
      </c>
      <c r="J362">
        <f t="shared" si="180"/>
        <v>19</v>
      </c>
      <c r="K362" s="5">
        <f t="shared" si="181"/>
        <v>0</v>
      </c>
      <c r="L362" s="5">
        <f t="shared" si="182"/>
        <v>2868</v>
      </c>
    </row>
    <row r="363" spans="1:14" hidden="1" x14ac:dyDescent="0.3">
      <c r="A363" t="s">
        <v>8</v>
      </c>
      <c r="B363">
        <v>24</v>
      </c>
      <c r="C363">
        <v>43</v>
      </c>
      <c r="D363">
        <v>1937</v>
      </c>
      <c r="E363">
        <v>181</v>
      </c>
      <c r="F363">
        <v>1</v>
      </c>
      <c r="G363">
        <v>0</v>
      </c>
      <c r="I363" s="7">
        <f t="shared" si="179"/>
        <v>1.7916666666666667</v>
      </c>
      <c r="J363">
        <f t="shared" si="180"/>
        <v>19</v>
      </c>
      <c r="K363" s="5">
        <f t="shared" si="181"/>
        <v>1937</v>
      </c>
      <c r="L363" s="5">
        <f t="shared" si="182"/>
        <v>0</v>
      </c>
      <c r="N363">
        <f t="shared" ref="N363" si="203">$K362+$K363-$L362-$L363</f>
        <v>-931</v>
      </c>
    </row>
    <row r="364" spans="1:14" hidden="1" x14ac:dyDescent="0.3">
      <c r="A364" t="s">
        <v>7</v>
      </c>
      <c r="B364">
        <v>17</v>
      </c>
      <c r="C364">
        <v>29</v>
      </c>
      <c r="D364">
        <v>2192</v>
      </c>
      <c r="E364">
        <v>182</v>
      </c>
      <c r="F364">
        <v>1</v>
      </c>
      <c r="G364">
        <v>0</v>
      </c>
      <c r="I364" s="7">
        <f t="shared" si="179"/>
        <v>1.7058823529411764</v>
      </c>
      <c r="J364">
        <f t="shared" si="180"/>
        <v>12</v>
      </c>
      <c r="K364" s="5">
        <f t="shared" si="181"/>
        <v>0</v>
      </c>
      <c r="L364" s="5">
        <f t="shared" si="182"/>
        <v>2192</v>
      </c>
    </row>
    <row r="365" spans="1:14" hidden="1" x14ac:dyDescent="0.3">
      <c r="A365" t="s">
        <v>8</v>
      </c>
      <c r="B365">
        <v>17</v>
      </c>
      <c r="C365">
        <v>29</v>
      </c>
      <c r="D365">
        <v>1238</v>
      </c>
      <c r="E365">
        <v>182</v>
      </c>
      <c r="F365">
        <v>1</v>
      </c>
      <c r="G365">
        <v>0</v>
      </c>
      <c r="I365" s="7">
        <f t="shared" si="179"/>
        <v>1.7058823529411764</v>
      </c>
      <c r="J365">
        <f t="shared" si="180"/>
        <v>12</v>
      </c>
      <c r="K365" s="5">
        <f t="shared" si="181"/>
        <v>1238</v>
      </c>
      <c r="L365" s="5">
        <f t="shared" si="182"/>
        <v>0</v>
      </c>
      <c r="N365">
        <f t="shared" ref="N365" si="204">$K364+$K365-$L364-$L365</f>
        <v>-954</v>
      </c>
    </row>
    <row r="366" spans="1:14" hidden="1" x14ac:dyDescent="0.3">
      <c r="A366" t="s">
        <v>7</v>
      </c>
      <c r="B366">
        <v>5</v>
      </c>
      <c r="C366">
        <v>13</v>
      </c>
      <c r="D366">
        <v>1229</v>
      </c>
      <c r="E366">
        <v>183</v>
      </c>
      <c r="F366">
        <v>1</v>
      </c>
      <c r="G366">
        <v>0</v>
      </c>
      <c r="I366" s="7">
        <f t="shared" si="179"/>
        <v>2.6</v>
      </c>
      <c r="J366">
        <f t="shared" si="180"/>
        <v>8</v>
      </c>
      <c r="K366" s="5">
        <f t="shared" si="181"/>
        <v>0</v>
      </c>
      <c r="L366" s="5">
        <f t="shared" si="182"/>
        <v>1229</v>
      </c>
    </row>
    <row r="367" spans="1:14" hidden="1" x14ac:dyDescent="0.3">
      <c r="A367" t="s">
        <v>8</v>
      </c>
      <c r="B367">
        <v>5</v>
      </c>
      <c r="C367">
        <v>13</v>
      </c>
      <c r="D367">
        <v>952</v>
      </c>
      <c r="E367">
        <v>183</v>
      </c>
      <c r="F367">
        <v>1</v>
      </c>
      <c r="G367">
        <v>0</v>
      </c>
      <c r="I367" s="7">
        <f t="shared" si="179"/>
        <v>2.6</v>
      </c>
      <c r="J367">
        <f t="shared" si="180"/>
        <v>8</v>
      </c>
      <c r="K367" s="5">
        <f t="shared" si="181"/>
        <v>952</v>
      </c>
      <c r="L367" s="5">
        <f t="shared" si="182"/>
        <v>0</v>
      </c>
      <c r="N367">
        <f t="shared" ref="N367" si="205">$K366+$K367-$L366-$L367</f>
        <v>-277</v>
      </c>
    </row>
    <row r="368" spans="1:14" hidden="1" x14ac:dyDescent="0.3">
      <c r="A368" t="s">
        <v>8</v>
      </c>
      <c r="B368">
        <v>7</v>
      </c>
      <c r="C368">
        <v>38</v>
      </c>
      <c r="D368">
        <v>2627</v>
      </c>
      <c r="E368">
        <v>184</v>
      </c>
      <c r="F368">
        <v>1</v>
      </c>
      <c r="G368">
        <v>0</v>
      </c>
      <c r="I368" s="7">
        <f t="shared" si="179"/>
        <v>5.4285714285714288</v>
      </c>
      <c r="J368">
        <f t="shared" si="180"/>
        <v>31</v>
      </c>
      <c r="K368" s="5">
        <f t="shared" si="181"/>
        <v>2627</v>
      </c>
      <c r="L368" s="5">
        <f t="shared" si="182"/>
        <v>0</v>
      </c>
    </row>
    <row r="369" spans="1:14" hidden="1" x14ac:dyDescent="0.3">
      <c r="A369" t="s">
        <v>7</v>
      </c>
      <c r="B369">
        <v>7</v>
      </c>
      <c r="C369">
        <v>38</v>
      </c>
      <c r="D369">
        <v>2744</v>
      </c>
      <c r="E369">
        <v>184</v>
      </c>
      <c r="F369">
        <v>1</v>
      </c>
      <c r="G369">
        <v>0</v>
      </c>
      <c r="I369" s="7">
        <f t="shared" si="179"/>
        <v>5.4285714285714288</v>
      </c>
      <c r="J369">
        <f t="shared" si="180"/>
        <v>31</v>
      </c>
      <c r="K369" s="5">
        <f t="shared" si="181"/>
        <v>0</v>
      </c>
      <c r="L369" s="5">
        <f t="shared" si="182"/>
        <v>2744</v>
      </c>
      <c r="N369">
        <f t="shared" ref="N369" si="206">$K368+$K369-$L368-$L369</f>
        <v>-117</v>
      </c>
    </row>
    <row r="370" spans="1:14" hidden="1" x14ac:dyDescent="0.3">
      <c r="A370" t="s">
        <v>8</v>
      </c>
      <c r="B370">
        <v>10</v>
      </c>
      <c r="C370">
        <v>42</v>
      </c>
      <c r="D370">
        <v>2970</v>
      </c>
      <c r="E370">
        <v>185</v>
      </c>
      <c r="F370">
        <v>1</v>
      </c>
      <c r="G370">
        <v>0</v>
      </c>
      <c r="I370" s="7">
        <f t="shared" si="179"/>
        <v>4.2</v>
      </c>
      <c r="J370">
        <f t="shared" si="180"/>
        <v>32</v>
      </c>
      <c r="K370" s="5">
        <f t="shared" si="181"/>
        <v>2970</v>
      </c>
      <c r="L370" s="5">
        <f t="shared" si="182"/>
        <v>0</v>
      </c>
    </row>
    <row r="371" spans="1:14" hidden="1" x14ac:dyDescent="0.3">
      <c r="A371" t="s">
        <v>7</v>
      </c>
      <c r="B371">
        <v>10</v>
      </c>
      <c r="C371">
        <v>42</v>
      </c>
      <c r="D371">
        <v>3017</v>
      </c>
      <c r="E371">
        <v>185</v>
      </c>
      <c r="F371">
        <v>1</v>
      </c>
      <c r="G371">
        <v>0</v>
      </c>
      <c r="I371" s="7">
        <f t="shared" si="179"/>
        <v>4.2</v>
      </c>
      <c r="J371">
        <f t="shared" si="180"/>
        <v>32</v>
      </c>
      <c r="K371" s="5">
        <f t="shared" si="181"/>
        <v>0</v>
      </c>
      <c r="L371" s="5">
        <f t="shared" si="182"/>
        <v>3017</v>
      </c>
      <c r="N371">
        <f t="shared" ref="N371" si="207">$K370+$K371-$L370-$L371</f>
        <v>-47</v>
      </c>
    </row>
    <row r="372" spans="1:14" x14ac:dyDescent="0.3">
      <c r="A372" t="s">
        <v>7</v>
      </c>
      <c r="B372">
        <v>3</v>
      </c>
      <c r="C372">
        <v>23</v>
      </c>
      <c r="D372">
        <v>1995</v>
      </c>
      <c r="E372">
        <v>186</v>
      </c>
      <c r="F372">
        <v>1</v>
      </c>
      <c r="G372">
        <v>0</v>
      </c>
      <c r="I372" s="7">
        <f t="shared" si="179"/>
        <v>7.666666666666667</v>
      </c>
      <c r="J372">
        <f t="shared" si="180"/>
        <v>20</v>
      </c>
      <c r="K372" s="5">
        <f t="shared" si="181"/>
        <v>0</v>
      </c>
      <c r="L372" s="5">
        <f t="shared" si="182"/>
        <v>1995</v>
      </c>
    </row>
    <row r="373" spans="1:14" x14ac:dyDescent="0.3">
      <c r="A373" t="s">
        <v>8</v>
      </c>
      <c r="B373">
        <v>3</v>
      </c>
      <c r="C373">
        <v>23</v>
      </c>
      <c r="D373">
        <v>1893</v>
      </c>
      <c r="E373">
        <v>186</v>
      </c>
      <c r="F373">
        <v>1</v>
      </c>
      <c r="G373">
        <v>0</v>
      </c>
      <c r="I373" s="7">
        <f t="shared" si="179"/>
        <v>7.666666666666667</v>
      </c>
      <c r="J373">
        <f t="shared" si="180"/>
        <v>20</v>
      </c>
      <c r="K373" s="5">
        <f t="shared" si="181"/>
        <v>1893</v>
      </c>
      <c r="L373" s="5">
        <f t="shared" si="182"/>
        <v>0</v>
      </c>
      <c r="N373">
        <f t="shared" ref="N373" si="208">$K372+$K373-$L372-$L373</f>
        <v>-102</v>
      </c>
    </row>
    <row r="374" spans="1:14" hidden="1" x14ac:dyDescent="0.3">
      <c r="A374" t="s">
        <v>7</v>
      </c>
      <c r="B374">
        <v>18</v>
      </c>
      <c r="C374">
        <v>18</v>
      </c>
      <c r="D374">
        <v>1587</v>
      </c>
      <c r="E374">
        <v>187</v>
      </c>
      <c r="F374">
        <v>1</v>
      </c>
      <c r="G374">
        <v>0</v>
      </c>
      <c r="I374" s="7">
        <f t="shared" si="179"/>
        <v>1</v>
      </c>
      <c r="J374">
        <f t="shared" si="180"/>
        <v>0</v>
      </c>
      <c r="K374" s="5">
        <f t="shared" si="181"/>
        <v>0</v>
      </c>
      <c r="L374" s="5">
        <f t="shared" si="182"/>
        <v>1587</v>
      </c>
    </row>
    <row r="375" spans="1:14" hidden="1" x14ac:dyDescent="0.3">
      <c r="A375" t="s">
        <v>8</v>
      </c>
      <c r="B375">
        <v>18</v>
      </c>
      <c r="C375">
        <v>18</v>
      </c>
      <c r="D375">
        <v>136</v>
      </c>
      <c r="E375">
        <v>187</v>
      </c>
      <c r="F375">
        <v>1</v>
      </c>
      <c r="G375">
        <v>0</v>
      </c>
      <c r="I375" s="7">
        <f t="shared" si="179"/>
        <v>1</v>
      </c>
      <c r="J375">
        <f t="shared" si="180"/>
        <v>0</v>
      </c>
      <c r="K375" s="5">
        <f t="shared" si="181"/>
        <v>136</v>
      </c>
      <c r="L375" s="5">
        <f t="shared" si="182"/>
        <v>0</v>
      </c>
      <c r="N375">
        <f t="shared" ref="N375" si="209">$K374+$K375-$L374-$L375</f>
        <v>-1451</v>
      </c>
    </row>
    <row r="376" spans="1:14" hidden="1" x14ac:dyDescent="0.3">
      <c r="A376" t="s">
        <v>7</v>
      </c>
      <c r="B376">
        <v>6</v>
      </c>
      <c r="C376">
        <v>6</v>
      </c>
      <c r="D376">
        <v>478</v>
      </c>
      <c r="E376">
        <v>188</v>
      </c>
      <c r="F376">
        <v>1</v>
      </c>
      <c r="G376">
        <v>0</v>
      </c>
      <c r="I376" s="7">
        <f t="shared" si="179"/>
        <v>1</v>
      </c>
      <c r="J376">
        <f t="shared" si="180"/>
        <v>0</v>
      </c>
      <c r="K376" s="5">
        <f t="shared" si="181"/>
        <v>0</v>
      </c>
      <c r="L376" s="5">
        <f t="shared" si="182"/>
        <v>478</v>
      </c>
    </row>
    <row r="377" spans="1:14" hidden="1" x14ac:dyDescent="0.3">
      <c r="A377" t="s">
        <v>8</v>
      </c>
      <c r="B377">
        <v>6</v>
      </c>
      <c r="C377">
        <v>6</v>
      </c>
      <c r="D377">
        <v>113</v>
      </c>
      <c r="E377">
        <v>188</v>
      </c>
      <c r="F377">
        <v>1</v>
      </c>
      <c r="G377">
        <v>0</v>
      </c>
      <c r="I377" s="7">
        <f t="shared" si="179"/>
        <v>1</v>
      </c>
      <c r="J377">
        <f t="shared" si="180"/>
        <v>0</v>
      </c>
      <c r="K377" s="5">
        <f t="shared" si="181"/>
        <v>113</v>
      </c>
      <c r="L377" s="5">
        <f t="shared" si="182"/>
        <v>0</v>
      </c>
      <c r="N377">
        <f t="shared" ref="N377" si="210">$K376+$K377-$L376-$L377</f>
        <v>-365</v>
      </c>
    </row>
    <row r="378" spans="1:14" hidden="1" x14ac:dyDescent="0.3">
      <c r="A378" t="s">
        <v>7</v>
      </c>
      <c r="B378">
        <v>5</v>
      </c>
      <c r="C378">
        <v>5</v>
      </c>
      <c r="D378">
        <v>563</v>
      </c>
      <c r="E378">
        <v>189</v>
      </c>
      <c r="F378">
        <v>1</v>
      </c>
      <c r="G378">
        <v>0</v>
      </c>
      <c r="I378" s="7">
        <f t="shared" si="179"/>
        <v>1</v>
      </c>
      <c r="J378">
        <f t="shared" si="180"/>
        <v>0</v>
      </c>
      <c r="K378" s="5">
        <f t="shared" si="181"/>
        <v>0</v>
      </c>
      <c r="L378" s="5">
        <f t="shared" si="182"/>
        <v>563</v>
      </c>
    </row>
    <row r="379" spans="1:14" hidden="1" x14ac:dyDescent="0.3">
      <c r="A379" t="s">
        <v>8</v>
      </c>
      <c r="B379">
        <v>5</v>
      </c>
      <c r="C379">
        <v>5</v>
      </c>
      <c r="D379">
        <v>128</v>
      </c>
      <c r="E379">
        <v>189</v>
      </c>
      <c r="F379">
        <v>1</v>
      </c>
      <c r="G379">
        <v>0</v>
      </c>
      <c r="I379" s="7">
        <f t="shared" si="179"/>
        <v>1</v>
      </c>
      <c r="J379">
        <f t="shared" si="180"/>
        <v>0</v>
      </c>
      <c r="K379" s="5">
        <f t="shared" si="181"/>
        <v>128</v>
      </c>
      <c r="L379" s="5">
        <f t="shared" si="182"/>
        <v>0</v>
      </c>
      <c r="N379">
        <f t="shared" ref="N379" si="211">$K378+$K379-$L378-$L379</f>
        <v>-435</v>
      </c>
    </row>
    <row r="380" spans="1:14" hidden="1" x14ac:dyDescent="0.3">
      <c r="A380" t="s">
        <v>8</v>
      </c>
      <c r="B380">
        <v>20</v>
      </c>
      <c r="C380">
        <v>43</v>
      </c>
      <c r="D380">
        <v>2853</v>
      </c>
      <c r="E380">
        <v>190</v>
      </c>
      <c r="F380">
        <v>1</v>
      </c>
      <c r="G380">
        <v>0</v>
      </c>
      <c r="I380" s="7">
        <f t="shared" si="179"/>
        <v>2.15</v>
      </c>
      <c r="J380">
        <f t="shared" si="180"/>
        <v>23</v>
      </c>
      <c r="K380" s="5">
        <f t="shared" si="181"/>
        <v>2853</v>
      </c>
      <c r="L380" s="5">
        <f t="shared" si="182"/>
        <v>0</v>
      </c>
    </row>
    <row r="381" spans="1:14" hidden="1" x14ac:dyDescent="0.3">
      <c r="A381" t="s">
        <v>7</v>
      </c>
      <c r="B381">
        <v>20</v>
      </c>
      <c r="C381">
        <v>43</v>
      </c>
      <c r="D381">
        <v>3800</v>
      </c>
      <c r="E381">
        <v>190</v>
      </c>
      <c r="F381">
        <v>1</v>
      </c>
      <c r="G381">
        <v>0</v>
      </c>
      <c r="I381" s="7">
        <f t="shared" si="179"/>
        <v>2.15</v>
      </c>
      <c r="J381">
        <f t="shared" si="180"/>
        <v>23</v>
      </c>
      <c r="K381" s="5">
        <f t="shared" si="181"/>
        <v>0</v>
      </c>
      <c r="L381" s="5">
        <f t="shared" si="182"/>
        <v>3800</v>
      </c>
      <c r="N381">
        <f t="shared" ref="N381" si="212">$K380+$K381-$L380-$L381</f>
        <v>-947</v>
      </c>
    </row>
    <row r="382" spans="1:14" hidden="1" x14ac:dyDescent="0.3">
      <c r="A382" t="s">
        <v>8</v>
      </c>
      <c r="B382">
        <v>14</v>
      </c>
      <c r="C382">
        <v>20</v>
      </c>
      <c r="D382">
        <v>774</v>
      </c>
      <c r="E382">
        <v>191</v>
      </c>
      <c r="F382">
        <v>1</v>
      </c>
      <c r="G382">
        <v>0</v>
      </c>
      <c r="I382" s="7">
        <f t="shared" si="179"/>
        <v>1.4285714285714286</v>
      </c>
      <c r="J382">
        <f t="shared" si="180"/>
        <v>6</v>
      </c>
      <c r="K382" s="5">
        <f t="shared" si="181"/>
        <v>774</v>
      </c>
      <c r="L382" s="5">
        <f t="shared" si="182"/>
        <v>0</v>
      </c>
    </row>
    <row r="383" spans="1:14" hidden="1" x14ac:dyDescent="0.3">
      <c r="A383" t="s">
        <v>7</v>
      </c>
      <c r="B383">
        <v>14</v>
      </c>
      <c r="C383">
        <v>20</v>
      </c>
      <c r="D383">
        <v>1829</v>
      </c>
      <c r="E383">
        <v>191</v>
      </c>
      <c r="F383">
        <v>1</v>
      </c>
      <c r="G383">
        <v>0</v>
      </c>
      <c r="I383" s="7">
        <f t="shared" si="179"/>
        <v>1.4285714285714286</v>
      </c>
      <c r="J383">
        <f t="shared" si="180"/>
        <v>6</v>
      </c>
      <c r="K383" s="5">
        <f t="shared" si="181"/>
        <v>0</v>
      </c>
      <c r="L383" s="5">
        <f t="shared" si="182"/>
        <v>1829</v>
      </c>
      <c r="N383">
        <f t="shared" ref="N383" si="213">$K382+$K383-$L382-$L383</f>
        <v>-1055</v>
      </c>
    </row>
    <row r="384" spans="1:14" x14ac:dyDescent="0.3">
      <c r="A384" t="s">
        <v>8</v>
      </c>
      <c r="B384">
        <v>2</v>
      </c>
      <c r="C384">
        <v>44</v>
      </c>
      <c r="D384">
        <v>4015</v>
      </c>
      <c r="E384">
        <v>192</v>
      </c>
      <c r="F384">
        <v>1</v>
      </c>
      <c r="G384">
        <v>0</v>
      </c>
      <c r="I384" s="7">
        <f t="shared" si="179"/>
        <v>22</v>
      </c>
      <c r="J384">
        <f t="shared" si="180"/>
        <v>42</v>
      </c>
      <c r="K384" s="5">
        <f t="shared" si="181"/>
        <v>4015</v>
      </c>
      <c r="L384" s="5">
        <f t="shared" si="182"/>
        <v>0</v>
      </c>
    </row>
    <row r="385" spans="1:14" x14ac:dyDescent="0.3">
      <c r="A385" t="s">
        <v>7</v>
      </c>
      <c r="B385">
        <v>2</v>
      </c>
      <c r="C385">
        <v>44</v>
      </c>
      <c r="D385">
        <v>4100</v>
      </c>
      <c r="E385">
        <v>192</v>
      </c>
      <c r="F385">
        <v>1</v>
      </c>
      <c r="G385">
        <v>0</v>
      </c>
      <c r="I385" s="7">
        <f t="shared" si="179"/>
        <v>22</v>
      </c>
      <c r="J385">
        <f t="shared" si="180"/>
        <v>42</v>
      </c>
      <c r="K385" s="5">
        <f t="shared" si="181"/>
        <v>0</v>
      </c>
      <c r="L385" s="5">
        <f t="shared" si="182"/>
        <v>4100</v>
      </c>
      <c r="N385">
        <f t="shared" ref="N385" si="214">$K384+$K385-$L384-$L385</f>
        <v>-85</v>
      </c>
    </row>
    <row r="386" spans="1:14" hidden="1" x14ac:dyDescent="0.3">
      <c r="A386" t="s">
        <v>8</v>
      </c>
      <c r="B386">
        <v>35</v>
      </c>
      <c r="C386">
        <v>48</v>
      </c>
      <c r="D386">
        <v>1453</v>
      </c>
      <c r="E386">
        <v>193</v>
      </c>
      <c r="F386">
        <v>1</v>
      </c>
      <c r="G386">
        <v>0</v>
      </c>
      <c r="I386" s="7">
        <f t="shared" si="179"/>
        <v>1.3714285714285714</v>
      </c>
      <c r="J386">
        <f t="shared" si="180"/>
        <v>13</v>
      </c>
      <c r="K386" s="5">
        <f t="shared" si="181"/>
        <v>1453</v>
      </c>
      <c r="L386" s="5">
        <f t="shared" si="182"/>
        <v>0</v>
      </c>
    </row>
    <row r="387" spans="1:14" hidden="1" x14ac:dyDescent="0.3">
      <c r="A387" t="s">
        <v>7</v>
      </c>
      <c r="B387">
        <v>35</v>
      </c>
      <c r="C387">
        <v>48</v>
      </c>
      <c r="D387">
        <v>3746</v>
      </c>
      <c r="E387">
        <v>193</v>
      </c>
      <c r="F387">
        <v>1</v>
      </c>
      <c r="G387">
        <v>0</v>
      </c>
      <c r="I387" s="7">
        <f t="shared" ref="I387:I450" si="215">C387/B387</f>
        <v>1.3714285714285714</v>
      </c>
      <c r="J387">
        <f t="shared" ref="J387:J450" si="216">C387-B387</f>
        <v>13</v>
      </c>
      <c r="K387" s="5">
        <f t="shared" ref="K387:K450" si="217">IF($A387="Hungarian",$D387,0)</f>
        <v>0</v>
      </c>
      <c r="L387" s="5">
        <f t="shared" ref="L387:L450" si="218">IF($A387="Vickrey Auction",$D387,0)</f>
        <v>3746</v>
      </c>
      <c r="N387">
        <f t="shared" ref="N387" si="219">$K386+$K387-$L386-$L387</f>
        <v>-2293</v>
      </c>
    </row>
    <row r="388" spans="1:14" hidden="1" x14ac:dyDescent="0.3">
      <c r="A388" t="s">
        <v>7</v>
      </c>
      <c r="B388">
        <v>18</v>
      </c>
      <c r="C388">
        <v>40</v>
      </c>
      <c r="D388">
        <v>2946</v>
      </c>
      <c r="E388">
        <v>194</v>
      </c>
      <c r="F388">
        <v>1</v>
      </c>
      <c r="G388">
        <v>0</v>
      </c>
      <c r="I388" s="7">
        <f t="shared" si="215"/>
        <v>2.2222222222222223</v>
      </c>
      <c r="J388">
        <f t="shared" si="216"/>
        <v>22</v>
      </c>
      <c r="K388" s="5">
        <f t="shared" si="217"/>
        <v>0</v>
      </c>
      <c r="L388" s="5">
        <f t="shared" si="218"/>
        <v>2946</v>
      </c>
    </row>
    <row r="389" spans="1:14" hidden="1" x14ac:dyDescent="0.3">
      <c r="A389" t="s">
        <v>8</v>
      </c>
      <c r="B389">
        <v>18</v>
      </c>
      <c r="C389">
        <v>40</v>
      </c>
      <c r="D389">
        <v>2257</v>
      </c>
      <c r="E389">
        <v>194</v>
      </c>
      <c r="F389">
        <v>1</v>
      </c>
      <c r="G389">
        <v>0</v>
      </c>
      <c r="I389" s="7">
        <f t="shared" si="215"/>
        <v>2.2222222222222223</v>
      </c>
      <c r="J389">
        <f t="shared" si="216"/>
        <v>22</v>
      </c>
      <c r="K389" s="5">
        <f t="shared" si="217"/>
        <v>2257</v>
      </c>
      <c r="L389" s="5">
        <f t="shared" si="218"/>
        <v>0</v>
      </c>
      <c r="N389">
        <f t="shared" ref="N389" si="220">$K388+$K389-$L388-$L389</f>
        <v>-689</v>
      </c>
    </row>
    <row r="390" spans="1:14" hidden="1" x14ac:dyDescent="0.3">
      <c r="A390" t="s">
        <v>7</v>
      </c>
      <c r="B390">
        <v>20</v>
      </c>
      <c r="C390">
        <v>29</v>
      </c>
      <c r="D390">
        <v>2139</v>
      </c>
      <c r="E390">
        <v>195</v>
      </c>
      <c r="F390">
        <v>1</v>
      </c>
      <c r="G390">
        <v>0</v>
      </c>
      <c r="I390" s="7">
        <f t="shared" si="215"/>
        <v>1.45</v>
      </c>
      <c r="J390">
        <f t="shared" si="216"/>
        <v>9</v>
      </c>
      <c r="K390" s="5">
        <f t="shared" si="217"/>
        <v>0</v>
      </c>
      <c r="L390" s="5">
        <f t="shared" si="218"/>
        <v>2139</v>
      </c>
    </row>
    <row r="391" spans="1:14" hidden="1" x14ac:dyDescent="0.3">
      <c r="A391" t="s">
        <v>8</v>
      </c>
      <c r="B391">
        <v>20</v>
      </c>
      <c r="C391">
        <v>29</v>
      </c>
      <c r="D391">
        <v>1246</v>
      </c>
      <c r="E391">
        <v>195</v>
      </c>
      <c r="F391">
        <v>1</v>
      </c>
      <c r="G391">
        <v>0</v>
      </c>
      <c r="I391" s="7">
        <f t="shared" si="215"/>
        <v>1.45</v>
      </c>
      <c r="J391">
        <f t="shared" si="216"/>
        <v>9</v>
      </c>
      <c r="K391" s="5">
        <f t="shared" si="217"/>
        <v>1246</v>
      </c>
      <c r="L391" s="5">
        <f t="shared" si="218"/>
        <v>0</v>
      </c>
      <c r="N391">
        <f t="shared" ref="N391" si="221">$K390+$K391-$L390-$L391</f>
        <v>-893</v>
      </c>
    </row>
    <row r="392" spans="1:14" hidden="1" x14ac:dyDescent="0.3">
      <c r="A392" t="s">
        <v>7</v>
      </c>
      <c r="B392">
        <v>14</v>
      </c>
      <c r="C392">
        <v>31</v>
      </c>
      <c r="D392">
        <v>1757</v>
      </c>
      <c r="E392">
        <v>196</v>
      </c>
      <c r="F392">
        <v>1</v>
      </c>
      <c r="G392">
        <v>0</v>
      </c>
      <c r="I392" s="7">
        <f t="shared" si="215"/>
        <v>2.2142857142857144</v>
      </c>
      <c r="J392">
        <f t="shared" si="216"/>
        <v>17</v>
      </c>
      <c r="K392" s="5">
        <f t="shared" si="217"/>
        <v>0</v>
      </c>
      <c r="L392" s="5">
        <f t="shared" si="218"/>
        <v>1757</v>
      </c>
    </row>
    <row r="393" spans="1:14" hidden="1" x14ac:dyDescent="0.3">
      <c r="A393" t="s">
        <v>8</v>
      </c>
      <c r="B393">
        <v>14</v>
      </c>
      <c r="C393">
        <v>31</v>
      </c>
      <c r="D393">
        <v>1256</v>
      </c>
      <c r="E393">
        <v>196</v>
      </c>
      <c r="F393">
        <v>1</v>
      </c>
      <c r="G393">
        <v>0</v>
      </c>
      <c r="I393" s="7">
        <f t="shared" si="215"/>
        <v>2.2142857142857144</v>
      </c>
      <c r="J393">
        <f t="shared" si="216"/>
        <v>17</v>
      </c>
      <c r="K393" s="5">
        <f t="shared" si="217"/>
        <v>1256</v>
      </c>
      <c r="L393" s="5">
        <f t="shared" si="218"/>
        <v>0</v>
      </c>
      <c r="N393">
        <f t="shared" ref="N393" si="222">$K392+$K393-$L392-$L393</f>
        <v>-501</v>
      </c>
    </row>
    <row r="394" spans="1:14" hidden="1" x14ac:dyDescent="0.3">
      <c r="A394" t="s">
        <v>7</v>
      </c>
      <c r="B394">
        <v>7</v>
      </c>
      <c r="C394">
        <v>17</v>
      </c>
      <c r="D394">
        <v>1121</v>
      </c>
      <c r="E394">
        <v>197</v>
      </c>
      <c r="F394">
        <v>1</v>
      </c>
      <c r="G394">
        <v>0</v>
      </c>
      <c r="I394" s="7">
        <f t="shared" si="215"/>
        <v>2.4285714285714284</v>
      </c>
      <c r="J394">
        <f t="shared" si="216"/>
        <v>10</v>
      </c>
      <c r="K394" s="5">
        <f t="shared" si="217"/>
        <v>0</v>
      </c>
      <c r="L394" s="5">
        <f t="shared" si="218"/>
        <v>1121</v>
      </c>
    </row>
    <row r="395" spans="1:14" hidden="1" x14ac:dyDescent="0.3">
      <c r="A395" t="s">
        <v>8</v>
      </c>
      <c r="B395">
        <v>7</v>
      </c>
      <c r="C395">
        <v>17</v>
      </c>
      <c r="D395">
        <v>1023</v>
      </c>
      <c r="E395">
        <v>197</v>
      </c>
      <c r="F395">
        <v>1</v>
      </c>
      <c r="G395">
        <v>0</v>
      </c>
      <c r="I395" s="7">
        <f t="shared" si="215"/>
        <v>2.4285714285714284</v>
      </c>
      <c r="J395">
        <f t="shared" si="216"/>
        <v>10</v>
      </c>
      <c r="K395" s="5">
        <f t="shared" si="217"/>
        <v>1023</v>
      </c>
      <c r="L395" s="5">
        <f t="shared" si="218"/>
        <v>0</v>
      </c>
      <c r="N395">
        <f t="shared" ref="N395" si="223">$K394+$K395-$L394-$L395</f>
        <v>-98</v>
      </c>
    </row>
    <row r="396" spans="1:14" hidden="1" x14ac:dyDescent="0.3">
      <c r="A396" t="s">
        <v>7</v>
      </c>
      <c r="B396">
        <v>24</v>
      </c>
      <c r="C396">
        <v>24</v>
      </c>
      <c r="D396">
        <v>1894</v>
      </c>
      <c r="E396">
        <v>198</v>
      </c>
      <c r="F396">
        <v>1</v>
      </c>
      <c r="G396">
        <v>0</v>
      </c>
      <c r="I396" s="7">
        <f t="shared" si="215"/>
        <v>1</v>
      </c>
      <c r="J396">
        <f t="shared" si="216"/>
        <v>0</v>
      </c>
      <c r="K396" s="5">
        <f t="shared" si="217"/>
        <v>0</v>
      </c>
      <c r="L396" s="5">
        <f t="shared" si="218"/>
        <v>1894</v>
      </c>
    </row>
    <row r="397" spans="1:14" hidden="1" x14ac:dyDescent="0.3">
      <c r="A397" t="s">
        <v>8</v>
      </c>
      <c r="B397">
        <v>24</v>
      </c>
      <c r="C397">
        <v>24</v>
      </c>
      <c r="D397">
        <v>179</v>
      </c>
      <c r="E397">
        <v>198</v>
      </c>
      <c r="F397">
        <v>1</v>
      </c>
      <c r="G397">
        <v>0</v>
      </c>
      <c r="I397" s="7">
        <f t="shared" si="215"/>
        <v>1</v>
      </c>
      <c r="J397">
        <f t="shared" si="216"/>
        <v>0</v>
      </c>
      <c r="K397" s="5">
        <f t="shared" si="217"/>
        <v>179</v>
      </c>
      <c r="L397" s="5">
        <f t="shared" si="218"/>
        <v>0</v>
      </c>
      <c r="N397">
        <f t="shared" ref="N397" si="224">$K396+$K397-$L396-$L397</f>
        <v>-1715</v>
      </c>
    </row>
    <row r="398" spans="1:14" hidden="1" x14ac:dyDescent="0.3">
      <c r="A398" t="s">
        <v>8</v>
      </c>
      <c r="B398">
        <v>2</v>
      </c>
      <c r="C398">
        <v>2</v>
      </c>
      <c r="D398">
        <v>140</v>
      </c>
      <c r="E398">
        <v>199</v>
      </c>
      <c r="F398">
        <v>1</v>
      </c>
      <c r="G398">
        <v>0</v>
      </c>
      <c r="I398" s="7">
        <f t="shared" si="215"/>
        <v>1</v>
      </c>
      <c r="J398">
        <f t="shared" si="216"/>
        <v>0</v>
      </c>
      <c r="K398" s="5">
        <f t="shared" si="217"/>
        <v>140</v>
      </c>
      <c r="L398" s="5">
        <f t="shared" si="218"/>
        <v>0</v>
      </c>
    </row>
    <row r="399" spans="1:14" hidden="1" x14ac:dyDescent="0.3">
      <c r="A399" t="s">
        <v>7</v>
      </c>
      <c r="B399">
        <v>2</v>
      </c>
      <c r="C399">
        <v>2</v>
      </c>
      <c r="D399">
        <v>149</v>
      </c>
      <c r="E399">
        <v>199</v>
      </c>
      <c r="F399">
        <v>1</v>
      </c>
      <c r="G399">
        <v>0</v>
      </c>
      <c r="I399" s="7">
        <f t="shared" si="215"/>
        <v>1</v>
      </c>
      <c r="J399">
        <f t="shared" si="216"/>
        <v>0</v>
      </c>
      <c r="K399" s="5">
        <f t="shared" si="217"/>
        <v>0</v>
      </c>
      <c r="L399" s="5">
        <f t="shared" si="218"/>
        <v>149</v>
      </c>
      <c r="N399">
        <f t="shared" ref="N399" si="225">$K398+$K399-$L398-$L399</f>
        <v>-9</v>
      </c>
    </row>
    <row r="400" spans="1:14" hidden="1" x14ac:dyDescent="0.3">
      <c r="A400" t="s">
        <v>7</v>
      </c>
      <c r="B400">
        <v>16</v>
      </c>
      <c r="C400">
        <v>28</v>
      </c>
      <c r="D400">
        <v>1703</v>
      </c>
      <c r="E400">
        <v>200</v>
      </c>
      <c r="F400">
        <v>1</v>
      </c>
      <c r="G400">
        <v>0</v>
      </c>
      <c r="I400" s="7">
        <f t="shared" si="215"/>
        <v>1.75</v>
      </c>
      <c r="J400">
        <f t="shared" si="216"/>
        <v>12</v>
      </c>
      <c r="K400" s="5">
        <f t="shared" si="217"/>
        <v>0</v>
      </c>
      <c r="L400" s="5">
        <f t="shared" si="218"/>
        <v>1703</v>
      </c>
    </row>
    <row r="401" spans="1:14" hidden="1" x14ac:dyDescent="0.3">
      <c r="A401" t="s">
        <v>8</v>
      </c>
      <c r="B401">
        <v>16</v>
      </c>
      <c r="C401">
        <v>28</v>
      </c>
      <c r="D401">
        <v>1116</v>
      </c>
      <c r="E401">
        <v>200</v>
      </c>
      <c r="F401">
        <v>1</v>
      </c>
      <c r="G401">
        <v>0</v>
      </c>
      <c r="I401" s="7">
        <f t="shared" si="215"/>
        <v>1.75</v>
      </c>
      <c r="J401">
        <f t="shared" si="216"/>
        <v>12</v>
      </c>
      <c r="K401" s="5">
        <f t="shared" si="217"/>
        <v>1116</v>
      </c>
      <c r="L401" s="5">
        <f t="shared" si="218"/>
        <v>0</v>
      </c>
      <c r="N401">
        <f t="shared" ref="N401" si="226">$K400+$K401-$L400-$L401</f>
        <v>-587</v>
      </c>
    </row>
    <row r="402" spans="1:14" hidden="1" x14ac:dyDescent="0.3">
      <c r="A402" t="s">
        <v>7</v>
      </c>
      <c r="B402">
        <v>37</v>
      </c>
      <c r="C402">
        <v>39</v>
      </c>
      <c r="D402">
        <v>3209</v>
      </c>
      <c r="E402">
        <v>1</v>
      </c>
      <c r="F402">
        <v>1</v>
      </c>
      <c r="G402">
        <v>0</v>
      </c>
      <c r="I402" s="7">
        <f t="shared" si="215"/>
        <v>1.0540540540540539</v>
      </c>
      <c r="J402">
        <f t="shared" si="216"/>
        <v>2</v>
      </c>
      <c r="K402" s="5">
        <f t="shared" si="217"/>
        <v>0</v>
      </c>
      <c r="L402" s="5">
        <f t="shared" si="218"/>
        <v>3209</v>
      </c>
    </row>
    <row r="403" spans="1:14" hidden="1" x14ac:dyDescent="0.3">
      <c r="A403" t="s">
        <v>8</v>
      </c>
      <c r="B403">
        <v>37</v>
      </c>
      <c r="C403">
        <v>39</v>
      </c>
      <c r="D403">
        <v>331</v>
      </c>
      <c r="E403">
        <v>1</v>
      </c>
      <c r="F403">
        <v>1</v>
      </c>
      <c r="G403">
        <v>0</v>
      </c>
      <c r="I403" s="7">
        <f t="shared" si="215"/>
        <v>1.0540540540540539</v>
      </c>
      <c r="J403">
        <f t="shared" si="216"/>
        <v>2</v>
      </c>
      <c r="K403" s="5">
        <f t="shared" si="217"/>
        <v>331</v>
      </c>
      <c r="L403" s="5">
        <f t="shared" si="218"/>
        <v>0</v>
      </c>
      <c r="N403">
        <f t="shared" ref="N403" si="227">$K402+$K403-$L402-$L403</f>
        <v>-2878</v>
      </c>
    </row>
    <row r="404" spans="1:14" hidden="1" x14ac:dyDescent="0.3">
      <c r="A404" t="s">
        <v>8</v>
      </c>
      <c r="B404">
        <v>35</v>
      </c>
      <c r="C404">
        <v>44</v>
      </c>
      <c r="D404">
        <v>1181</v>
      </c>
      <c r="E404">
        <v>2</v>
      </c>
      <c r="F404">
        <v>1</v>
      </c>
      <c r="G404">
        <v>0</v>
      </c>
      <c r="I404" s="7">
        <f t="shared" si="215"/>
        <v>1.2571428571428571</v>
      </c>
      <c r="J404">
        <f t="shared" si="216"/>
        <v>9</v>
      </c>
      <c r="K404" s="5">
        <f t="shared" si="217"/>
        <v>1181</v>
      </c>
      <c r="L404" s="5">
        <f t="shared" si="218"/>
        <v>0</v>
      </c>
    </row>
    <row r="405" spans="1:14" hidden="1" x14ac:dyDescent="0.3">
      <c r="A405" t="s">
        <v>7</v>
      </c>
      <c r="B405">
        <v>35</v>
      </c>
      <c r="C405">
        <v>44</v>
      </c>
      <c r="D405">
        <v>2906</v>
      </c>
      <c r="E405">
        <v>2</v>
      </c>
      <c r="F405">
        <v>1</v>
      </c>
      <c r="G405">
        <v>0</v>
      </c>
      <c r="I405" s="7">
        <f t="shared" si="215"/>
        <v>1.2571428571428571</v>
      </c>
      <c r="J405">
        <f t="shared" si="216"/>
        <v>9</v>
      </c>
      <c r="K405" s="5">
        <f t="shared" si="217"/>
        <v>0</v>
      </c>
      <c r="L405" s="5">
        <f t="shared" si="218"/>
        <v>2906</v>
      </c>
      <c r="N405">
        <f t="shared" ref="N405" si="228">$K404+$K405-$L404-$L405</f>
        <v>-1725</v>
      </c>
    </row>
    <row r="406" spans="1:14" hidden="1" x14ac:dyDescent="0.3">
      <c r="A406" t="s">
        <v>8</v>
      </c>
      <c r="B406">
        <v>34</v>
      </c>
      <c r="C406">
        <v>34</v>
      </c>
      <c r="D406">
        <v>132</v>
      </c>
      <c r="E406">
        <v>3</v>
      </c>
      <c r="F406">
        <v>1</v>
      </c>
      <c r="G406">
        <v>0</v>
      </c>
      <c r="I406" s="7">
        <f t="shared" si="215"/>
        <v>1</v>
      </c>
      <c r="J406">
        <f t="shared" si="216"/>
        <v>0</v>
      </c>
      <c r="K406" s="5">
        <f t="shared" si="217"/>
        <v>132</v>
      </c>
      <c r="L406" s="5">
        <f t="shared" si="218"/>
        <v>0</v>
      </c>
    </row>
    <row r="407" spans="1:14" hidden="1" x14ac:dyDescent="0.3">
      <c r="A407" t="s">
        <v>7</v>
      </c>
      <c r="B407">
        <v>34</v>
      </c>
      <c r="C407">
        <v>34</v>
      </c>
      <c r="D407">
        <v>2799</v>
      </c>
      <c r="E407">
        <v>3</v>
      </c>
      <c r="F407">
        <v>1</v>
      </c>
      <c r="G407">
        <v>0</v>
      </c>
      <c r="I407" s="7">
        <f t="shared" si="215"/>
        <v>1</v>
      </c>
      <c r="J407">
        <f t="shared" si="216"/>
        <v>0</v>
      </c>
      <c r="K407" s="5">
        <f t="shared" si="217"/>
        <v>0</v>
      </c>
      <c r="L407" s="5">
        <f t="shared" si="218"/>
        <v>2799</v>
      </c>
      <c r="N407">
        <f t="shared" ref="N407" si="229">$K406+$K407-$L406-$L407</f>
        <v>-2667</v>
      </c>
    </row>
    <row r="408" spans="1:14" hidden="1" x14ac:dyDescent="0.3">
      <c r="A408" t="s">
        <v>7</v>
      </c>
      <c r="B408">
        <v>22</v>
      </c>
      <c r="C408">
        <v>22</v>
      </c>
      <c r="D408">
        <v>1919</v>
      </c>
      <c r="E408">
        <v>4</v>
      </c>
      <c r="F408">
        <v>1</v>
      </c>
      <c r="G408">
        <v>0</v>
      </c>
      <c r="I408" s="7">
        <f t="shared" si="215"/>
        <v>1</v>
      </c>
      <c r="J408">
        <f t="shared" si="216"/>
        <v>0</v>
      </c>
      <c r="K408" s="5">
        <f t="shared" si="217"/>
        <v>0</v>
      </c>
      <c r="L408" s="5">
        <f t="shared" si="218"/>
        <v>1919</v>
      </c>
    </row>
    <row r="409" spans="1:14" hidden="1" x14ac:dyDescent="0.3">
      <c r="A409" t="s">
        <v>8</v>
      </c>
      <c r="B409">
        <v>22</v>
      </c>
      <c r="C409">
        <v>22</v>
      </c>
      <c r="D409">
        <v>167</v>
      </c>
      <c r="E409">
        <v>4</v>
      </c>
      <c r="F409">
        <v>1</v>
      </c>
      <c r="G409">
        <v>0</v>
      </c>
      <c r="I409" s="7">
        <f t="shared" si="215"/>
        <v>1</v>
      </c>
      <c r="J409">
        <f t="shared" si="216"/>
        <v>0</v>
      </c>
      <c r="K409" s="5">
        <f t="shared" si="217"/>
        <v>167</v>
      </c>
      <c r="L409" s="5">
        <f t="shared" si="218"/>
        <v>0</v>
      </c>
      <c r="N409">
        <f t="shared" ref="N409" si="230">$K408+$K409-$L408-$L409</f>
        <v>-1752</v>
      </c>
    </row>
    <row r="410" spans="1:14" hidden="1" x14ac:dyDescent="0.3">
      <c r="A410" t="s">
        <v>8</v>
      </c>
      <c r="B410">
        <v>9</v>
      </c>
      <c r="C410">
        <v>15</v>
      </c>
      <c r="D410">
        <v>651</v>
      </c>
      <c r="E410">
        <v>5</v>
      </c>
      <c r="F410">
        <v>1</v>
      </c>
      <c r="G410">
        <v>0</v>
      </c>
      <c r="I410" s="7">
        <f t="shared" si="215"/>
        <v>1.6666666666666667</v>
      </c>
      <c r="J410">
        <f t="shared" si="216"/>
        <v>6</v>
      </c>
      <c r="K410" s="5">
        <f t="shared" si="217"/>
        <v>651</v>
      </c>
      <c r="L410" s="5">
        <f t="shared" si="218"/>
        <v>0</v>
      </c>
    </row>
    <row r="411" spans="1:14" hidden="1" x14ac:dyDescent="0.3">
      <c r="A411" t="s">
        <v>7</v>
      </c>
      <c r="B411">
        <v>9</v>
      </c>
      <c r="C411">
        <v>15</v>
      </c>
      <c r="D411">
        <v>1013</v>
      </c>
      <c r="E411">
        <v>5</v>
      </c>
      <c r="F411">
        <v>1</v>
      </c>
      <c r="G411">
        <v>0</v>
      </c>
      <c r="I411" s="7">
        <f t="shared" si="215"/>
        <v>1.6666666666666667</v>
      </c>
      <c r="J411">
        <f t="shared" si="216"/>
        <v>6</v>
      </c>
      <c r="K411" s="5">
        <f t="shared" si="217"/>
        <v>0</v>
      </c>
      <c r="L411" s="5">
        <f t="shared" si="218"/>
        <v>1013</v>
      </c>
      <c r="N411">
        <f t="shared" ref="N411" si="231">$K410+$K411-$L410-$L411</f>
        <v>-362</v>
      </c>
    </row>
    <row r="412" spans="1:14" hidden="1" x14ac:dyDescent="0.3">
      <c r="A412" t="s">
        <v>8</v>
      </c>
      <c r="B412">
        <v>5</v>
      </c>
      <c r="C412">
        <v>5</v>
      </c>
      <c r="D412">
        <v>130</v>
      </c>
      <c r="E412">
        <v>6</v>
      </c>
      <c r="F412">
        <v>1</v>
      </c>
      <c r="G412">
        <v>0</v>
      </c>
      <c r="I412" s="7">
        <f t="shared" si="215"/>
        <v>1</v>
      </c>
      <c r="J412">
        <f t="shared" si="216"/>
        <v>0</v>
      </c>
      <c r="K412" s="5">
        <f t="shared" si="217"/>
        <v>130</v>
      </c>
      <c r="L412" s="5">
        <f t="shared" si="218"/>
        <v>0</v>
      </c>
    </row>
    <row r="413" spans="1:14" hidden="1" x14ac:dyDescent="0.3">
      <c r="A413" t="s">
        <v>7</v>
      </c>
      <c r="B413">
        <v>5</v>
      </c>
      <c r="C413">
        <v>5</v>
      </c>
      <c r="D413">
        <v>349</v>
      </c>
      <c r="E413">
        <v>6</v>
      </c>
      <c r="F413">
        <v>1</v>
      </c>
      <c r="G413">
        <v>0</v>
      </c>
      <c r="I413" s="7">
        <f t="shared" si="215"/>
        <v>1</v>
      </c>
      <c r="J413">
        <f t="shared" si="216"/>
        <v>0</v>
      </c>
      <c r="K413" s="5">
        <f t="shared" si="217"/>
        <v>0</v>
      </c>
      <c r="L413" s="5">
        <f t="shared" si="218"/>
        <v>349</v>
      </c>
      <c r="N413">
        <f t="shared" ref="N413" si="232">$K412+$K413-$L412-$L413</f>
        <v>-219</v>
      </c>
    </row>
    <row r="414" spans="1:14" hidden="1" x14ac:dyDescent="0.3">
      <c r="A414" t="s">
        <v>8</v>
      </c>
      <c r="B414">
        <v>20</v>
      </c>
      <c r="C414">
        <v>20</v>
      </c>
      <c r="D414">
        <v>170</v>
      </c>
      <c r="E414">
        <v>7</v>
      </c>
      <c r="F414">
        <v>1</v>
      </c>
      <c r="G414">
        <v>0</v>
      </c>
      <c r="I414" s="7">
        <f t="shared" si="215"/>
        <v>1</v>
      </c>
      <c r="J414">
        <f t="shared" si="216"/>
        <v>0</v>
      </c>
      <c r="K414" s="5">
        <f t="shared" si="217"/>
        <v>170</v>
      </c>
      <c r="L414" s="5">
        <f t="shared" si="218"/>
        <v>0</v>
      </c>
    </row>
    <row r="415" spans="1:14" hidden="1" x14ac:dyDescent="0.3">
      <c r="A415" t="s">
        <v>7</v>
      </c>
      <c r="B415">
        <v>20</v>
      </c>
      <c r="C415">
        <v>20</v>
      </c>
      <c r="D415">
        <v>1698</v>
      </c>
      <c r="E415">
        <v>7</v>
      </c>
      <c r="F415">
        <v>1</v>
      </c>
      <c r="G415">
        <v>0</v>
      </c>
      <c r="I415" s="7">
        <f t="shared" si="215"/>
        <v>1</v>
      </c>
      <c r="J415">
        <f t="shared" si="216"/>
        <v>0</v>
      </c>
      <c r="K415" s="5">
        <f t="shared" si="217"/>
        <v>0</v>
      </c>
      <c r="L415" s="5">
        <f t="shared" si="218"/>
        <v>1698</v>
      </c>
      <c r="N415">
        <f t="shared" ref="N415" si="233">$K414+$K415-$L414-$L415</f>
        <v>-1528</v>
      </c>
    </row>
    <row r="416" spans="1:14" x14ac:dyDescent="0.3">
      <c r="A416" t="s">
        <v>8</v>
      </c>
      <c r="B416">
        <v>4</v>
      </c>
      <c r="C416">
        <v>46</v>
      </c>
      <c r="D416">
        <v>3968</v>
      </c>
      <c r="E416">
        <v>8</v>
      </c>
      <c r="F416">
        <v>1</v>
      </c>
      <c r="G416">
        <v>0</v>
      </c>
      <c r="I416" s="7">
        <f t="shared" si="215"/>
        <v>11.5</v>
      </c>
      <c r="J416">
        <f t="shared" si="216"/>
        <v>42</v>
      </c>
      <c r="K416" s="5">
        <f t="shared" si="217"/>
        <v>3968</v>
      </c>
      <c r="L416" s="5">
        <f t="shared" si="218"/>
        <v>0</v>
      </c>
    </row>
    <row r="417" spans="1:14" x14ac:dyDescent="0.3">
      <c r="A417" t="s">
        <v>7</v>
      </c>
      <c r="B417">
        <v>4</v>
      </c>
      <c r="C417">
        <v>46</v>
      </c>
      <c r="D417">
        <v>3974</v>
      </c>
      <c r="E417">
        <v>8</v>
      </c>
      <c r="F417">
        <v>1</v>
      </c>
      <c r="G417">
        <v>0</v>
      </c>
      <c r="I417" s="7">
        <f t="shared" si="215"/>
        <v>11.5</v>
      </c>
      <c r="J417">
        <f t="shared" si="216"/>
        <v>42</v>
      </c>
      <c r="K417" s="5">
        <f t="shared" si="217"/>
        <v>0</v>
      </c>
      <c r="L417" s="5">
        <f t="shared" si="218"/>
        <v>3974</v>
      </c>
      <c r="N417">
        <f t="shared" ref="N417" si="234">$K416+$K417-$L416-$L417</f>
        <v>-6</v>
      </c>
    </row>
    <row r="418" spans="1:14" hidden="1" x14ac:dyDescent="0.3">
      <c r="A418" t="s">
        <v>8</v>
      </c>
      <c r="B418">
        <v>17</v>
      </c>
      <c r="C418">
        <v>27</v>
      </c>
      <c r="D418">
        <v>955</v>
      </c>
      <c r="E418">
        <v>9</v>
      </c>
      <c r="F418">
        <v>1</v>
      </c>
      <c r="G418">
        <v>0</v>
      </c>
      <c r="I418" s="7">
        <f t="shared" si="215"/>
        <v>1.588235294117647</v>
      </c>
      <c r="J418">
        <f t="shared" si="216"/>
        <v>10</v>
      </c>
      <c r="K418" s="5">
        <f t="shared" si="217"/>
        <v>955</v>
      </c>
      <c r="L418" s="5">
        <f t="shared" si="218"/>
        <v>0</v>
      </c>
    </row>
    <row r="419" spans="1:14" hidden="1" x14ac:dyDescent="0.3">
      <c r="A419" t="s">
        <v>7</v>
      </c>
      <c r="B419">
        <v>17</v>
      </c>
      <c r="C419">
        <v>27</v>
      </c>
      <c r="D419">
        <v>1821</v>
      </c>
      <c r="E419">
        <v>9</v>
      </c>
      <c r="F419">
        <v>1</v>
      </c>
      <c r="G419">
        <v>0</v>
      </c>
      <c r="I419" s="7">
        <f t="shared" si="215"/>
        <v>1.588235294117647</v>
      </c>
      <c r="J419">
        <f t="shared" si="216"/>
        <v>10</v>
      </c>
      <c r="K419" s="5">
        <f t="shared" si="217"/>
        <v>0</v>
      </c>
      <c r="L419" s="5">
        <f t="shared" si="218"/>
        <v>1821</v>
      </c>
      <c r="N419">
        <f t="shared" ref="N419" si="235">$K418+$K419-$L418-$L419</f>
        <v>-866</v>
      </c>
    </row>
    <row r="420" spans="1:14" hidden="1" x14ac:dyDescent="0.3">
      <c r="A420" t="s">
        <v>8</v>
      </c>
      <c r="B420">
        <v>23</v>
      </c>
      <c r="C420">
        <v>23</v>
      </c>
      <c r="D420">
        <v>168</v>
      </c>
      <c r="E420">
        <v>10</v>
      </c>
      <c r="F420">
        <v>1</v>
      </c>
      <c r="G420">
        <v>0</v>
      </c>
      <c r="I420" s="7">
        <f t="shared" si="215"/>
        <v>1</v>
      </c>
      <c r="J420">
        <f t="shared" si="216"/>
        <v>0</v>
      </c>
      <c r="K420" s="5">
        <f t="shared" si="217"/>
        <v>168</v>
      </c>
      <c r="L420" s="5">
        <f t="shared" si="218"/>
        <v>0</v>
      </c>
    </row>
    <row r="421" spans="1:14" hidden="1" x14ac:dyDescent="0.3">
      <c r="A421" t="s">
        <v>7</v>
      </c>
      <c r="B421">
        <v>23</v>
      </c>
      <c r="C421">
        <v>23</v>
      </c>
      <c r="D421">
        <v>1989</v>
      </c>
      <c r="E421">
        <v>10</v>
      </c>
      <c r="F421">
        <v>1</v>
      </c>
      <c r="G421">
        <v>0</v>
      </c>
      <c r="I421" s="7">
        <f t="shared" si="215"/>
        <v>1</v>
      </c>
      <c r="J421">
        <f t="shared" si="216"/>
        <v>0</v>
      </c>
      <c r="K421" s="5">
        <f t="shared" si="217"/>
        <v>0</v>
      </c>
      <c r="L421" s="5">
        <f t="shared" si="218"/>
        <v>1989</v>
      </c>
      <c r="N421">
        <f t="shared" ref="N421" si="236">$K420+$K421-$L420-$L421</f>
        <v>-1821</v>
      </c>
    </row>
    <row r="422" spans="1:14" hidden="1" x14ac:dyDescent="0.3">
      <c r="A422" t="s">
        <v>7</v>
      </c>
      <c r="B422">
        <v>40</v>
      </c>
      <c r="C422">
        <v>40</v>
      </c>
      <c r="D422">
        <v>3401</v>
      </c>
      <c r="E422">
        <v>11</v>
      </c>
      <c r="F422">
        <v>1</v>
      </c>
      <c r="G422">
        <v>0</v>
      </c>
      <c r="I422" s="7">
        <f t="shared" si="215"/>
        <v>1</v>
      </c>
      <c r="J422">
        <f t="shared" si="216"/>
        <v>0</v>
      </c>
      <c r="K422" s="5">
        <f t="shared" si="217"/>
        <v>0</v>
      </c>
      <c r="L422" s="5">
        <f t="shared" si="218"/>
        <v>3401</v>
      </c>
    </row>
    <row r="423" spans="1:14" hidden="1" x14ac:dyDescent="0.3">
      <c r="A423" t="s">
        <v>8</v>
      </c>
      <c r="B423">
        <v>40</v>
      </c>
      <c r="C423">
        <v>40</v>
      </c>
      <c r="D423">
        <v>186</v>
      </c>
      <c r="E423">
        <v>11</v>
      </c>
      <c r="F423">
        <v>1</v>
      </c>
      <c r="G423">
        <v>0</v>
      </c>
      <c r="I423" s="7">
        <f t="shared" si="215"/>
        <v>1</v>
      </c>
      <c r="J423">
        <f t="shared" si="216"/>
        <v>0</v>
      </c>
      <c r="K423" s="5">
        <f t="shared" si="217"/>
        <v>186</v>
      </c>
      <c r="L423" s="5">
        <f t="shared" si="218"/>
        <v>0</v>
      </c>
      <c r="N423">
        <f t="shared" ref="N423" si="237">$K422+$K423-$L422-$L423</f>
        <v>-3215</v>
      </c>
    </row>
    <row r="424" spans="1:14" hidden="1" x14ac:dyDescent="0.3">
      <c r="A424" t="s">
        <v>7</v>
      </c>
      <c r="B424">
        <v>26</v>
      </c>
      <c r="C424">
        <v>26</v>
      </c>
      <c r="D424">
        <v>1914</v>
      </c>
      <c r="E424">
        <v>12</v>
      </c>
      <c r="F424">
        <v>1</v>
      </c>
      <c r="G424">
        <v>0</v>
      </c>
      <c r="I424" s="7">
        <f t="shared" si="215"/>
        <v>1</v>
      </c>
      <c r="J424">
        <f t="shared" si="216"/>
        <v>0</v>
      </c>
      <c r="K424" s="5">
        <f t="shared" si="217"/>
        <v>0</v>
      </c>
      <c r="L424" s="5">
        <f t="shared" si="218"/>
        <v>1914</v>
      </c>
    </row>
    <row r="425" spans="1:14" hidden="1" x14ac:dyDescent="0.3">
      <c r="A425" t="s">
        <v>8</v>
      </c>
      <c r="B425">
        <v>26</v>
      </c>
      <c r="C425">
        <v>26</v>
      </c>
      <c r="D425">
        <v>160</v>
      </c>
      <c r="E425">
        <v>12</v>
      </c>
      <c r="F425">
        <v>1</v>
      </c>
      <c r="G425">
        <v>0</v>
      </c>
      <c r="I425" s="7">
        <f t="shared" si="215"/>
        <v>1</v>
      </c>
      <c r="J425">
        <f t="shared" si="216"/>
        <v>0</v>
      </c>
      <c r="K425" s="5">
        <f t="shared" si="217"/>
        <v>160</v>
      </c>
      <c r="L425" s="5">
        <f t="shared" si="218"/>
        <v>0</v>
      </c>
      <c r="N425">
        <f t="shared" ref="N425" si="238">$K424+$K425-$L424-$L425</f>
        <v>-1754</v>
      </c>
    </row>
    <row r="426" spans="1:14" hidden="1" x14ac:dyDescent="0.3">
      <c r="A426" t="s">
        <v>7</v>
      </c>
      <c r="B426">
        <v>11</v>
      </c>
      <c r="C426">
        <v>11</v>
      </c>
      <c r="D426">
        <v>943</v>
      </c>
      <c r="E426">
        <v>13</v>
      </c>
      <c r="F426">
        <v>1</v>
      </c>
      <c r="G426">
        <v>0</v>
      </c>
      <c r="I426" s="7">
        <f t="shared" si="215"/>
        <v>1</v>
      </c>
      <c r="J426">
        <f t="shared" si="216"/>
        <v>0</v>
      </c>
      <c r="K426" s="5">
        <f t="shared" si="217"/>
        <v>0</v>
      </c>
      <c r="L426" s="5">
        <f t="shared" si="218"/>
        <v>943</v>
      </c>
    </row>
    <row r="427" spans="1:14" hidden="1" x14ac:dyDescent="0.3">
      <c r="A427" t="s">
        <v>8</v>
      </c>
      <c r="B427">
        <v>11</v>
      </c>
      <c r="C427">
        <v>11</v>
      </c>
      <c r="D427">
        <v>142</v>
      </c>
      <c r="E427">
        <v>13</v>
      </c>
      <c r="F427">
        <v>1</v>
      </c>
      <c r="G427">
        <v>0</v>
      </c>
      <c r="I427" s="7">
        <f t="shared" si="215"/>
        <v>1</v>
      </c>
      <c r="J427">
        <f t="shared" si="216"/>
        <v>0</v>
      </c>
      <c r="K427" s="5">
        <f t="shared" si="217"/>
        <v>142</v>
      </c>
      <c r="L427" s="5">
        <f t="shared" si="218"/>
        <v>0</v>
      </c>
      <c r="N427">
        <f t="shared" ref="N427" si="239">$K426+$K427-$L426-$L427</f>
        <v>-801</v>
      </c>
    </row>
    <row r="428" spans="1:14" hidden="1" x14ac:dyDescent="0.3">
      <c r="A428" t="s">
        <v>8</v>
      </c>
      <c r="B428">
        <v>10</v>
      </c>
      <c r="C428">
        <v>16</v>
      </c>
      <c r="D428">
        <v>570</v>
      </c>
      <c r="E428">
        <v>14</v>
      </c>
      <c r="F428">
        <v>1</v>
      </c>
      <c r="G428">
        <v>0</v>
      </c>
      <c r="I428" s="7">
        <f t="shared" si="215"/>
        <v>1.6</v>
      </c>
      <c r="J428">
        <f t="shared" si="216"/>
        <v>6</v>
      </c>
      <c r="K428" s="5">
        <f t="shared" si="217"/>
        <v>570</v>
      </c>
      <c r="L428" s="5">
        <f t="shared" si="218"/>
        <v>0</v>
      </c>
    </row>
    <row r="429" spans="1:14" hidden="1" x14ac:dyDescent="0.3">
      <c r="A429" t="s">
        <v>7</v>
      </c>
      <c r="B429">
        <v>10</v>
      </c>
      <c r="C429">
        <v>16</v>
      </c>
      <c r="D429">
        <v>1063</v>
      </c>
      <c r="E429">
        <v>14</v>
      </c>
      <c r="F429">
        <v>1</v>
      </c>
      <c r="G429">
        <v>0</v>
      </c>
      <c r="I429" s="7">
        <f t="shared" si="215"/>
        <v>1.6</v>
      </c>
      <c r="J429">
        <f t="shared" si="216"/>
        <v>6</v>
      </c>
      <c r="K429" s="5">
        <f t="shared" si="217"/>
        <v>0</v>
      </c>
      <c r="L429" s="5">
        <f t="shared" si="218"/>
        <v>1063</v>
      </c>
      <c r="N429">
        <f t="shared" ref="N429" si="240">$K428+$K429-$L428-$L429</f>
        <v>-493</v>
      </c>
    </row>
    <row r="430" spans="1:14" hidden="1" x14ac:dyDescent="0.3">
      <c r="A430" t="s">
        <v>8</v>
      </c>
      <c r="B430">
        <v>23</v>
      </c>
      <c r="C430">
        <v>23</v>
      </c>
      <c r="D430">
        <v>139</v>
      </c>
      <c r="E430">
        <v>15</v>
      </c>
      <c r="F430">
        <v>1</v>
      </c>
      <c r="G430">
        <v>0</v>
      </c>
      <c r="I430" s="7">
        <f t="shared" si="215"/>
        <v>1</v>
      </c>
      <c r="J430">
        <f t="shared" si="216"/>
        <v>0</v>
      </c>
      <c r="K430" s="5">
        <f t="shared" si="217"/>
        <v>139</v>
      </c>
      <c r="L430" s="5">
        <f t="shared" si="218"/>
        <v>0</v>
      </c>
    </row>
    <row r="431" spans="1:14" hidden="1" x14ac:dyDescent="0.3">
      <c r="A431" t="s">
        <v>7</v>
      </c>
      <c r="B431">
        <v>23</v>
      </c>
      <c r="C431">
        <v>23</v>
      </c>
      <c r="D431">
        <v>1981</v>
      </c>
      <c r="E431">
        <v>15</v>
      </c>
      <c r="F431">
        <v>1</v>
      </c>
      <c r="G431">
        <v>0</v>
      </c>
      <c r="I431" s="7">
        <f t="shared" si="215"/>
        <v>1</v>
      </c>
      <c r="J431">
        <f t="shared" si="216"/>
        <v>0</v>
      </c>
      <c r="K431" s="5">
        <f t="shared" si="217"/>
        <v>0</v>
      </c>
      <c r="L431" s="5">
        <f t="shared" si="218"/>
        <v>1981</v>
      </c>
      <c r="N431">
        <f t="shared" ref="N431" si="241">$K430+$K431-$L430-$L431</f>
        <v>-1842</v>
      </c>
    </row>
    <row r="432" spans="1:14" hidden="1" x14ac:dyDescent="0.3">
      <c r="A432" t="s">
        <v>8</v>
      </c>
      <c r="B432">
        <v>3</v>
      </c>
      <c r="C432">
        <v>18</v>
      </c>
      <c r="D432">
        <v>1522</v>
      </c>
      <c r="E432">
        <v>16</v>
      </c>
      <c r="F432">
        <v>1</v>
      </c>
      <c r="G432">
        <v>0</v>
      </c>
      <c r="I432" s="7">
        <f t="shared" si="215"/>
        <v>6</v>
      </c>
      <c r="J432">
        <f t="shared" si="216"/>
        <v>15</v>
      </c>
      <c r="K432" s="5">
        <f t="shared" si="217"/>
        <v>1522</v>
      </c>
      <c r="L432" s="5">
        <f t="shared" si="218"/>
        <v>0</v>
      </c>
    </row>
    <row r="433" spans="1:14" hidden="1" x14ac:dyDescent="0.3">
      <c r="A433" t="s">
        <v>7</v>
      </c>
      <c r="B433">
        <v>3</v>
      </c>
      <c r="C433">
        <v>18</v>
      </c>
      <c r="D433">
        <v>1591</v>
      </c>
      <c r="E433">
        <v>16</v>
      </c>
      <c r="F433">
        <v>1</v>
      </c>
      <c r="G433">
        <v>0</v>
      </c>
      <c r="I433" s="7">
        <f t="shared" si="215"/>
        <v>6</v>
      </c>
      <c r="J433">
        <f t="shared" si="216"/>
        <v>15</v>
      </c>
      <c r="K433" s="5">
        <f t="shared" si="217"/>
        <v>0</v>
      </c>
      <c r="L433" s="5">
        <f t="shared" si="218"/>
        <v>1591</v>
      </c>
      <c r="N433">
        <f t="shared" ref="N433" si="242">$K432+$K433-$L432-$L433</f>
        <v>-69</v>
      </c>
    </row>
    <row r="434" spans="1:14" hidden="1" x14ac:dyDescent="0.3">
      <c r="A434" t="s">
        <v>7</v>
      </c>
      <c r="B434">
        <v>13</v>
      </c>
      <c r="C434">
        <v>49</v>
      </c>
      <c r="D434">
        <v>3783</v>
      </c>
      <c r="E434">
        <v>17</v>
      </c>
      <c r="F434">
        <v>1</v>
      </c>
      <c r="G434">
        <v>0</v>
      </c>
      <c r="I434" s="7">
        <f t="shared" si="215"/>
        <v>3.7692307692307692</v>
      </c>
      <c r="J434">
        <f t="shared" si="216"/>
        <v>36</v>
      </c>
      <c r="K434" s="5">
        <f t="shared" si="217"/>
        <v>0</v>
      </c>
      <c r="L434" s="5">
        <f t="shared" si="218"/>
        <v>3783</v>
      </c>
    </row>
    <row r="435" spans="1:14" hidden="1" x14ac:dyDescent="0.3">
      <c r="A435" t="s">
        <v>8</v>
      </c>
      <c r="B435">
        <v>13</v>
      </c>
      <c r="C435">
        <v>49</v>
      </c>
      <c r="D435">
        <v>3709</v>
      </c>
      <c r="E435">
        <v>17</v>
      </c>
      <c r="F435">
        <v>1</v>
      </c>
      <c r="G435">
        <v>0</v>
      </c>
      <c r="I435" s="7">
        <f t="shared" si="215"/>
        <v>3.7692307692307692</v>
      </c>
      <c r="J435">
        <f t="shared" si="216"/>
        <v>36</v>
      </c>
      <c r="K435" s="5">
        <f t="shared" si="217"/>
        <v>3709</v>
      </c>
      <c r="L435" s="5">
        <f t="shared" si="218"/>
        <v>0</v>
      </c>
      <c r="N435">
        <f t="shared" ref="N435" si="243">$K434+$K435-$L434-$L435</f>
        <v>-74</v>
      </c>
    </row>
    <row r="436" spans="1:14" hidden="1" x14ac:dyDescent="0.3">
      <c r="A436" t="s">
        <v>7</v>
      </c>
      <c r="B436">
        <v>25</v>
      </c>
      <c r="C436">
        <v>25</v>
      </c>
      <c r="D436">
        <v>2226</v>
      </c>
      <c r="E436">
        <v>18</v>
      </c>
      <c r="F436">
        <v>1</v>
      </c>
      <c r="G436">
        <v>0</v>
      </c>
      <c r="I436" s="7">
        <f t="shared" si="215"/>
        <v>1</v>
      </c>
      <c r="J436">
        <f t="shared" si="216"/>
        <v>0</v>
      </c>
      <c r="K436" s="5">
        <f t="shared" si="217"/>
        <v>0</v>
      </c>
      <c r="L436" s="5">
        <f t="shared" si="218"/>
        <v>2226</v>
      </c>
    </row>
    <row r="437" spans="1:14" hidden="1" x14ac:dyDescent="0.3">
      <c r="A437" t="s">
        <v>8</v>
      </c>
      <c r="B437">
        <v>25</v>
      </c>
      <c r="C437">
        <v>25</v>
      </c>
      <c r="D437">
        <v>121</v>
      </c>
      <c r="E437">
        <v>18</v>
      </c>
      <c r="F437">
        <v>1</v>
      </c>
      <c r="G437">
        <v>0</v>
      </c>
      <c r="I437" s="7">
        <f t="shared" si="215"/>
        <v>1</v>
      </c>
      <c r="J437">
        <f t="shared" si="216"/>
        <v>0</v>
      </c>
      <c r="K437" s="5">
        <f t="shared" si="217"/>
        <v>121</v>
      </c>
      <c r="L437" s="5">
        <f t="shared" si="218"/>
        <v>0</v>
      </c>
      <c r="N437">
        <f t="shared" ref="N437" si="244">$K436+$K437-$L436-$L437</f>
        <v>-2105</v>
      </c>
    </row>
    <row r="438" spans="1:14" hidden="1" x14ac:dyDescent="0.3">
      <c r="A438" t="s">
        <v>8</v>
      </c>
      <c r="B438">
        <v>2</v>
      </c>
      <c r="C438">
        <v>2</v>
      </c>
      <c r="D438">
        <v>48</v>
      </c>
      <c r="E438">
        <v>19</v>
      </c>
      <c r="F438">
        <v>1</v>
      </c>
      <c r="G438">
        <v>0</v>
      </c>
      <c r="I438" s="7">
        <f t="shared" si="215"/>
        <v>1</v>
      </c>
      <c r="J438">
        <f t="shared" si="216"/>
        <v>0</v>
      </c>
      <c r="K438" s="5">
        <f t="shared" si="217"/>
        <v>48</v>
      </c>
      <c r="L438" s="5">
        <f t="shared" si="218"/>
        <v>0</v>
      </c>
    </row>
    <row r="439" spans="1:14" hidden="1" x14ac:dyDescent="0.3">
      <c r="A439" t="s">
        <v>7</v>
      </c>
      <c r="B439">
        <v>2</v>
      </c>
      <c r="C439">
        <v>2</v>
      </c>
      <c r="D439">
        <v>200</v>
      </c>
      <c r="E439">
        <v>19</v>
      </c>
      <c r="F439">
        <v>1</v>
      </c>
      <c r="G439">
        <v>0</v>
      </c>
      <c r="I439" s="7">
        <f t="shared" si="215"/>
        <v>1</v>
      </c>
      <c r="J439">
        <f t="shared" si="216"/>
        <v>0</v>
      </c>
      <c r="K439" s="5">
        <f t="shared" si="217"/>
        <v>0</v>
      </c>
      <c r="L439" s="5">
        <f t="shared" si="218"/>
        <v>200</v>
      </c>
      <c r="N439">
        <f t="shared" ref="N439" si="245">$K438+$K439-$L438-$L439</f>
        <v>-152</v>
      </c>
    </row>
    <row r="440" spans="1:14" hidden="1" x14ac:dyDescent="0.3">
      <c r="A440" t="s">
        <v>8</v>
      </c>
      <c r="B440">
        <v>27</v>
      </c>
      <c r="C440">
        <v>28</v>
      </c>
      <c r="D440">
        <v>220</v>
      </c>
      <c r="E440">
        <v>20</v>
      </c>
      <c r="F440">
        <v>1</v>
      </c>
      <c r="G440">
        <v>0</v>
      </c>
      <c r="I440" s="7">
        <f t="shared" si="215"/>
        <v>1.037037037037037</v>
      </c>
      <c r="J440">
        <f t="shared" si="216"/>
        <v>1</v>
      </c>
      <c r="K440" s="5">
        <f t="shared" si="217"/>
        <v>220</v>
      </c>
      <c r="L440" s="5">
        <f t="shared" si="218"/>
        <v>0</v>
      </c>
    </row>
    <row r="441" spans="1:14" hidden="1" x14ac:dyDescent="0.3">
      <c r="A441" t="s">
        <v>7</v>
      </c>
      <c r="B441">
        <v>27</v>
      </c>
      <c r="C441">
        <v>28</v>
      </c>
      <c r="D441">
        <v>2247</v>
      </c>
      <c r="E441">
        <v>20</v>
      </c>
      <c r="F441">
        <v>1</v>
      </c>
      <c r="G441">
        <v>0</v>
      </c>
      <c r="I441" s="7">
        <f t="shared" si="215"/>
        <v>1.037037037037037</v>
      </c>
      <c r="J441">
        <f t="shared" si="216"/>
        <v>1</v>
      </c>
      <c r="K441" s="5">
        <f t="shared" si="217"/>
        <v>0</v>
      </c>
      <c r="L441" s="5">
        <f t="shared" si="218"/>
        <v>2247</v>
      </c>
      <c r="N441">
        <f t="shared" ref="N441" si="246">$K440+$K441-$L440-$L441</f>
        <v>-2027</v>
      </c>
    </row>
    <row r="442" spans="1:14" hidden="1" x14ac:dyDescent="0.3">
      <c r="A442" t="s">
        <v>7</v>
      </c>
      <c r="B442">
        <v>6</v>
      </c>
      <c r="C442">
        <v>6</v>
      </c>
      <c r="D442">
        <v>417</v>
      </c>
      <c r="E442">
        <v>21</v>
      </c>
      <c r="F442">
        <v>1</v>
      </c>
      <c r="G442">
        <v>0</v>
      </c>
      <c r="I442" s="7">
        <f t="shared" si="215"/>
        <v>1</v>
      </c>
      <c r="J442">
        <f t="shared" si="216"/>
        <v>0</v>
      </c>
      <c r="K442" s="5">
        <f t="shared" si="217"/>
        <v>0</v>
      </c>
      <c r="L442" s="5">
        <f t="shared" si="218"/>
        <v>417</v>
      </c>
    </row>
    <row r="443" spans="1:14" hidden="1" x14ac:dyDescent="0.3">
      <c r="A443" t="s">
        <v>8</v>
      </c>
      <c r="B443">
        <v>6</v>
      </c>
      <c r="C443">
        <v>6</v>
      </c>
      <c r="D443">
        <v>133</v>
      </c>
      <c r="E443">
        <v>21</v>
      </c>
      <c r="F443">
        <v>1</v>
      </c>
      <c r="G443">
        <v>0</v>
      </c>
      <c r="I443" s="7">
        <f t="shared" si="215"/>
        <v>1</v>
      </c>
      <c r="J443">
        <f t="shared" si="216"/>
        <v>0</v>
      </c>
      <c r="K443" s="5">
        <f t="shared" si="217"/>
        <v>133</v>
      </c>
      <c r="L443" s="5">
        <f t="shared" si="218"/>
        <v>0</v>
      </c>
      <c r="N443">
        <f t="shared" ref="N443" si="247">$K442+$K443-$L442-$L443</f>
        <v>-284</v>
      </c>
    </row>
    <row r="444" spans="1:14" hidden="1" x14ac:dyDescent="0.3">
      <c r="A444" t="s">
        <v>7</v>
      </c>
      <c r="B444">
        <v>28</v>
      </c>
      <c r="C444">
        <v>28</v>
      </c>
      <c r="D444">
        <v>2181</v>
      </c>
      <c r="E444">
        <v>22</v>
      </c>
      <c r="F444">
        <v>1</v>
      </c>
      <c r="G444">
        <v>0</v>
      </c>
      <c r="I444" s="7">
        <f t="shared" si="215"/>
        <v>1</v>
      </c>
      <c r="J444">
        <f t="shared" si="216"/>
        <v>0</v>
      </c>
      <c r="K444" s="5">
        <f t="shared" si="217"/>
        <v>0</v>
      </c>
      <c r="L444" s="5">
        <f t="shared" si="218"/>
        <v>2181</v>
      </c>
    </row>
    <row r="445" spans="1:14" hidden="1" x14ac:dyDescent="0.3">
      <c r="A445" t="s">
        <v>8</v>
      </c>
      <c r="B445">
        <v>28</v>
      </c>
      <c r="C445">
        <v>28</v>
      </c>
      <c r="D445">
        <v>163</v>
      </c>
      <c r="E445">
        <v>22</v>
      </c>
      <c r="F445">
        <v>1</v>
      </c>
      <c r="G445">
        <v>0</v>
      </c>
      <c r="I445" s="7">
        <f t="shared" si="215"/>
        <v>1</v>
      </c>
      <c r="J445">
        <f t="shared" si="216"/>
        <v>0</v>
      </c>
      <c r="K445" s="5">
        <f t="shared" si="217"/>
        <v>163</v>
      </c>
      <c r="L445" s="5">
        <f t="shared" si="218"/>
        <v>0</v>
      </c>
      <c r="N445">
        <f t="shared" ref="N445" si="248">$K444+$K445-$L444-$L445</f>
        <v>-2018</v>
      </c>
    </row>
    <row r="446" spans="1:14" hidden="1" x14ac:dyDescent="0.3">
      <c r="A446" t="s">
        <v>7</v>
      </c>
      <c r="B446">
        <v>11</v>
      </c>
      <c r="C446">
        <v>35</v>
      </c>
      <c r="D446">
        <v>2502</v>
      </c>
      <c r="E446">
        <v>23</v>
      </c>
      <c r="F446">
        <v>1</v>
      </c>
      <c r="G446">
        <v>0</v>
      </c>
      <c r="I446" s="7">
        <f t="shared" si="215"/>
        <v>3.1818181818181817</v>
      </c>
      <c r="J446">
        <f t="shared" si="216"/>
        <v>24</v>
      </c>
      <c r="K446" s="5">
        <f t="shared" si="217"/>
        <v>0</v>
      </c>
      <c r="L446" s="5">
        <f t="shared" si="218"/>
        <v>2502</v>
      </c>
    </row>
    <row r="447" spans="1:14" hidden="1" x14ac:dyDescent="0.3">
      <c r="A447" t="s">
        <v>8</v>
      </c>
      <c r="B447">
        <v>11</v>
      </c>
      <c r="C447">
        <v>35</v>
      </c>
      <c r="D447">
        <v>2057</v>
      </c>
      <c r="E447">
        <v>23</v>
      </c>
      <c r="F447">
        <v>1</v>
      </c>
      <c r="G447">
        <v>0</v>
      </c>
      <c r="I447" s="7">
        <f t="shared" si="215"/>
        <v>3.1818181818181817</v>
      </c>
      <c r="J447">
        <f t="shared" si="216"/>
        <v>24</v>
      </c>
      <c r="K447" s="5">
        <f t="shared" si="217"/>
        <v>2057</v>
      </c>
      <c r="L447" s="5">
        <f t="shared" si="218"/>
        <v>0</v>
      </c>
      <c r="N447">
        <f t="shared" ref="N447" si="249">$K446+$K447-$L446-$L447</f>
        <v>-445</v>
      </c>
    </row>
    <row r="448" spans="1:14" hidden="1" x14ac:dyDescent="0.3">
      <c r="A448" t="s">
        <v>7</v>
      </c>
      <c r="B448">
        <v>28</v>
      </c>
      <c r="C448">
        <v>39</v>
      </c>
      <c r="D448">
        <v>2927</v>
      </c>
      <c r="E448">
        <v>24</v>
      </c>
      <c r="F448">
        <v>1</v>
      </c>
      <c r="G448">
        <v>0</v>
      </c>
      <c r="I448" s="7">
        <f t="shared" si="215"/>
        <v>1.3928571428571428</v>
      </c>
      <c r="J448">
        <f t="shared" si="216"/>
        <v>11</v>
      </c>
      <c r="K448" s="5">
        <f t="shared" si="217"/>
        <v>0</v>
      </c>
      <c r="L448" s="5">
        <f t="shared" si="218"/>
        <v>2927</v>
      </c>
    </row>
    <row r="449" spans="1:14" hidden="1" x14ac:dyDescent="0.3">
      <c r="A449" t="s">
        <v>8</v>
      </c>
      <c r="B449">
        <v>28</v>
      </c>
      <c r="C449">
        <v>39</v>
      </c>
      <c r="D449">
        <v>1240</v>
      </c>
      <c r="E449">
        <v>24</v>
      </c>
      <c r="F449">
        <v>1</v>
      </c>
      <c r="G449">
        <v>0</v>
      </c>
      <c r="I449" s="7">
        <f t="shared" si="215"/>
        <v>1.3928571428571428</v>
      </c>
      <c r="J449">
        <f t="shared" si="216"/>
        <v>11</v>
      </c>
      <c r="K449" s="5">
        <f t="shared" si="217"/>
        <v>1240</v>
      </c>
      <c r="L449" s="5">
        <f t="shared" si="218"/>
        <v>0</v>
      </c>
      <c r="N449">
        <f t="shared" ref="N449" si="250">$K448+$K449-$L448-$L449</f>
        <v>-1687</v>
      </c>
    </row>
    <row r="450" spans="1:14" hidden="1" x14ac:dyDescent="0.3">
      <c r="A450" t="s">
        <v>7</v>
      </c>
      <c r="B450">
        <v>20</v>
      </c>
      <c r="C450">
        <v>20</v>
      </c>
      <c r="D450">
        <v>1565</v>
      </c>
      <c r="E450">
        <v>25</v>
      </c>
      <c r="F450">
        <v>1</v>
      </c>
      <c r="G450">
        <v>0</v>
      </c>
      <c r="I450" s="7">
        <f t="shared" si="215"/>
        <v>1</v>
      </c>
      <c r="J450">
        <f t="shared" si="216"/>
        <v>0</v>
      </c>
      <c r="K450" s="5">
        <f t="shared" si="217"/>
        <v>0</v>
      </c>
      <c r="L450" s="5">
        <f t="shared" si="218"/>
        <v>1565</v>
      </c>
    </row>
    <row r="451" spans="1:14" hidden="1" x14ac:dyDescent="0.3">
      <c r="A451" t="s">
        <v>8</v>
      </c>
      <c r="B451">
        <v>20</v>
      </c>
      <c r="C451">
        <v>20</v>
      </c>
      <c r="D451">
        <v>197</v>
      </c>
      <c r="E451">
        <v>25</v>
      </c>
      <c r="F451">
        <v>1</v>
      </c>
      <c r="G451">
        <v>0</v>
      </c>
      <c r="I451" s="7">
        <f t="shared" ref="I451:I514" si="251">C451/B451</f>
        <v>1</v>
      </c>
      <c r="J451">
        <f t="shared" ref="J451:J514" si="252">C451-B451</f>
        <v>0</v>
      </c>
      <c r="K451" s="5">
        <f t="shared" ref="K451:K514" si="253">IF($A451="Hungarian",$D451,0)</f>
        <v>197</v>
      </c>
      <c r="L451" s="5">
        <f t="shared" ref="L451:L514" si="254">IF($A451="Vickrey Auction",$D451,0)</f>
        <v>0</v>
      </c>
      <c r="N451">
        <f t="shared" ref="N451" si="255">$K450+$K451-$L450-$L451</f>
        <v>-1368</v>
      </c>
    </row>
    <row r="452" spans="1:14" x14ac:dyDescent="0.3">
      <c r="A452" t="s">
        <v>7</v>
      </c>
      <c r="B452">
        <v>2</v>
      </c>
      <c r="C452">
        <v>27</v>
      </c>
      <c r="D452">
        <v>2729</v>
      </c>
      <c r="E452">
        <v>26</v>
      </c>
      <c r="F452">
        <v>1</v>
      </c>
      <c r="G452">
        <v>0</v>
      </c>
      <c r="I452" s="7">
        <f t="shared" si="251"/>
        <v>13.5</v>
      </c>
      <c r="J452">
        <f t="shared" si="252"/>
        <v>25</v>
      </c>
      <c r="K452" s="5">
        <f t="shared" si="253"/>
        <v>0</v>
      </c>
      <c r="L452" s="5">
        <f t="shared" si="254"/>
        <v>2729</v>
      </c>
    </row>
    <row r="453" spans="1:14" x14ac:dyDescent="0.3">
      <c r="A453" t="s">
        <v>8</v>
      </c>
      <c r="B453">
        <v>2</v>
      </c>
      <c r="C453">
        <v>27</v>
      </c>
      <c r="D453">
        <v>2674</v>
      </c>
      <c r="E453">
        <v>26</v>
      </c>
      <c r="F453">
        <v>1</v>
      </c>
      <c r="G453">
        <v>0</v>
      </c>
      <c r="I453" s="7">
        <f t="shared" si="251"/>
        <v>13.5</v>
      </c>
      <c r="J453">
        <f t="shared" si="252"/>
        <v>25</v>
      </c>
      <c r="K453" s="5">
        <f t="shared" si="253"/>
        <v>2674</v>
      </c>
      <c r="L453" s="5">
        <f t="shared" si="254"/>
        <v>0</v>
      </c>
      <c r="N453">
        <f t="shared" ref="N453" si="256">$K452+$K453-$L452-$L453</f>
        <v>-55</v>
      </c>
    </row>
    <row r="454" spans="1:14" hidden="1" x14ac:dyDescent="0.3">
      <c r="A454" t="s">
        <v>8</v>
      </c>
      <c r="B454">
        <v>2</v>
      </c>
      <c r="C454">
        <v>2</v>
      </c>
      <c r="D454">
        <v>96</v>
      </c>
      <c r="E454">
        <v>27</v>
      </c>
      <c r="F454">
        <v>0</v>
      </c>
      <c r="G454">
        <v>1</v>
      </c>
      <c r="I454" s="7">
        <f t="shared" si="251"/>
        <v>1</v>
      </c>
      <c r="J454">
        <f t="shared" si="252"/>
        <v>0</v>
      </c>
      <c r="K454" s="5">
        <f t="shared" si="253"/>
        <v>96</v>
      </c>
      <c r="L454" s="5">
        <f t="shared" si="254"/>
        <v>0</v>
      </c>
    </row>
    <row r="455" spans="1:14" hidden="1" x14ac:dyDescent="0.3">
      <c r="A455" t="s">
        <v>7</v>
      </c>
      <c r="B455">
        <v>2</v>
      </c>
      <c r="C455">
        <v>2</v>
      </c>
      <c r="D455">
        <v>47</v>
      </c>
      <c r="E455">
        <v>27</v>
      </c>
      <c r="F455">
        <v>0</v>
      </c>
      <c r="G455">
        <v>1</v>
      </c>
      <c r="I455" s="7">
        <f t="shared" si="251"/>
        <v>1</v>
      </c>
      <c r="J455">
        <f t="shared" si="252"/>
        <v>0</v>
      </c>
      <c r="K455" s="5">
        <f t="shared" si="253"/>
        <v>0</v>
      </c>
      <c r="L455" s="5">
        <f t="shared" si="254"/>
        <v>47</v>
      </c>
      <c r="N455">
        <f t="shared" ref="N455" si="257">$K454+$K455-$L454-$L455</f>
        <v>49</v>
      </c>
    </row>
    <row r="456" spans="1:14" hidden="1" x14ac:dyDescent="0.3">
      <c r="A456" t="s">
        <v>7</v>
      </c>
      <c r="B456">
        <v>15</v>
      </c>
      <c r="C456">
        <v>36</v>
      </c>
      <c r="D456">
        <v>2285</v>
      </c>
      <c r="E456">
        <v>28</v>
      </c>
      <c r="F456">
        <v>1</v>
      </c>
      <c r="G456">
        <v>0</v>
      </c>
      <c r="I456" s="7">
        <f t="shared" si="251"/>
        <v>2.4</v>
      </c>
      <c r="J456">
        <f t="shared" si="252"/>
        <v>21</v>
      </c>
      <c r="K456" s="5">
        <f t="shared" si="253"/>
        <v>0</v>
      </c>
      <c r="L456" s="5">
        <f t="shared" si="254"/>
        <v>2285</v>
      </c>
    </row>
    <row r="457" spans="1:14" hidden="1" x14ac:dyDescent="0.3">
      <c r="A457" t="s">
        <v>8</v>
      </c>
      <c r="B457">
        <v>15</v>
      </c>
      <c r="C457">
        <v>36</v>
      </c>
      <c r="D457">
        <v>1871</v>
      </c>
      <c r="E457">
        <v>28</v>
      </c>
      <c r="F457">
        <v>1</v>
      </c>
      <c r="G457">
        <v>0</v>
      </c>
      <c r="I457" s="7">
        <f t="shared" si="251"/>
        <v>2.4</v>
      </c>
      <c r="J457">
        <f t="shared" si="252"/>
        <v>21</v>
      </c>
      <c r="K457" s="5">
        <f t="shared" si="253"/>
        <v>1871</v>
      </c>
      <c r="L457" s="5">
        <f t="shared" si="254"/>
        <v>0</v>
      </c>
      <c r="N457">
        <f t="shared" ref="N457" si="258">$K456+$K457-$L456-$L457</f>
        <v>-414</v>
      </c>
    </row>
    <row r="458" spans="1:14" hidden="1" x14ac:dyDescent="0.3">
      <c r="A458" t="s">
        <v>7</v>
      </c>
      <c r="B458">
        <v>11</v>
      </c>
      <c r="C458">
        <v>29</v>
      </c>
      <c r="D458">
        <v>1992</v>
      </c>
      <c r="E458">
        <v>29</v>
      </c>
      <c r="F458">
        <v>1</v>
      </c>
      <c r="G458">
        <v>0</v>
      </c>
      <c r="I458" s="7">
        <f t="shared" si="251"/>
        <v>2.6363636363636362</v>
      </c>
      <c r="J458">
        <f t="shared" si="252"/>
        <v>18</v>
      </c>
      <c r="K458" s="5">
        <f t="shared" si="253"/>
        <v>0</v>
      </c>
      <c r="L458" s="5">
        <f t="shared" si="254"/>
        <v>1992</v>
      </c>
    </row>
    <row r="459" spans="1:14" hidden="1" x14ac:dyDescent="0.3">
      <c r="A459" t="s">
        <v>8</v>
      </c>
      <c r="B459">
        <v>11</v>
      </c>
      <c r="C459">
        <v>29</v>
      </c>
      <c r="D459">
        <v>1831</v>
      </c>
      <c r="E459">
        <v>29</v>
      </c>
      <c r="F459">
        <v>1</v>
      </c>
      <c r="G459">
        <v>0</v>
      </c>
      <c r="I459" s="7">
        <f t="shared" si="251"/>
        <v>2.6363636363636362</v>
      </c>
      <c r="J459">
        <f t="shared" si="252"/>
        <v>18</v>
      </c>
      <c r="K459" s="5">
        <f t="shared" si="253"/>
        <v>1831</v>
      </c>
      <c r="L459" s="5">
        <f t="shared" si="254"/>
        <v>0</v>
      </c>
      <c r="N459">
        <f t="shared" ref="N459" si="259">$K458+$K459-$L458-$L459</f>
        <v>-161</v>
      </c>
    </row>
    <row r="460" spans="1:14" hidden="1" x14ac:dyDescent="0.3">
      <c r="A460" t="s">
        <v>8</v>
      </c>
      <c r="B460">
        <v>2</v>
      </c>
      <c r="C460">
        <v>2</v>
      </c>
      <c r="D460">
        <v>101</v>
      </c>
      <c r="E460">
        <v>30</v>
      </c>
      <c r="F460">
        <v>1</v>
      </c>
      <c r="G460">
        <v>0</v>
      </c>
      <c r="I460" s="7">
        <f t="shared" si="251"/>
        <v>1</v>
      </c>
      <c r="J460">
        <f t="shared" si="252"/>
        <v>0</v>
      </c>
      <c r="K460" s="5">
        <f t="shared" si="253"/>
        <v>101</v>
      </c>
      <c r="L460" s="5">
        <f t="shared" si="254"/>
        <v>0</v>
      </c>
    </row>
    <row r="461" spans="1:14" hidden="1" x14ac:dyDescent="0.3">
      <c r="A461" t="s">
        <v>7</v>
      </c>
      <c r="B461">
        <v>2</v>
      </c>
      <c r="C461">
        <v>2</v>
      </c>
      <c r="D461">
        <v>162</v>
      </c>
      <c r="E461">
        <v>30</v>
      </c>
      <c r="F461">
        <v>1</v>
      </c>
      <c r="G461">
        <v>0</v>
      </c>
      <c r="I461" s="7">
        <f t="shared" si="251"/>
        <v>1</v>
      </c>
      <c r="J461">
        <f t="shared" si="252"/>
        <v>0</v>
      </c>
      <c r="K461" s="5">
        <f t="shared" si="253"/>
        <v>0</v>
      </c>
      <c r="L461" s="5">
        <f t="shared" si="254"/>
        <v>162</v>
      </c>
      <c r="N461">
        <f t="shared" ref="N461" si="260">$K460+$K461-$L460-$L461</f>
        <v>-61</v>
      </c>
    </row>
    <row r="462" spans="1:14" hidden="1" x14ac:dyDescent="0.3">
      <c r="A462" t="s">
        <v>8</v>
      </c>
      <c r="B462">
        <v>14</v>
      </c>
      <c r="C462">
        <v>50</v>
      </c>
      <c r="D462">
        <v>3978</v>
      </c>
      <c r="E462">
        <v>31</v>
      </c>
      <c r="F462">
        <v>0</v>
      </c>
      <c r="G462">
        <v>1</v>
      </c>
      <c r="I462" s="7">
        <f t="shared" si="251"/>
        <v>3.5714285714285716</v>
      </c>
      <c r="J462">
        <f t="shared" si="252"/>
        <v>36</v>
      </c>
      <c r="K462" s="5">
        <f t="shared" si="253"/>
        <v>3978</v>
      </c>
      <c r="L462" s="5">
        <f t="shared" si="254"/>
        <v>0</v>
      </c>
    </row>
    <row r="463" spans="1:14" hidden="1" x14ac:dyDescent="0.3">
      <c r="A463" t="s">
        <v>7</v>
      </c>
      <c r="B463">
        <v>14</v>
      </c>
      <c r="C463">
        <v>50</v>
      </c>
      <c r="D463">
        <v>3819</v>
      </c>
      <c r="E463">
        <v>31</v>
      </c>
      <c r="F463">
        <v>0</v>
      </c>
      <c r="G463">
        <v>1</v>
      </c>
      <c r="I463" s="7">
        <f t="shared" si="251"/>
        <v>3.5714285714285716</v>
      </c>
      <c r="J463">
        <f t="shared" si="252"/>
        <v>36</v>
      </c>
      <c r="K463" s="5">
        <f t="shared" si="253"/>
        <v>0</v>
      </c>
      <c r="L463" s="5">
        <f t="shared" si="254"/>
        <v>3819</v>
      </c>
      <c r="N463">
        <f t="shared" ref="N463" si="261">$K462+$K463-$L462-$L463</f>
        <v>159</v>
      </c>
    </row>
    <row r="464" spans="1:14" hidden="1" x14ac:dyDescent="0.3">
      <c r="A464" t="s">
        <v>8</v>
      </c>
      <c r="B464">
        <v>25</v>
      </c>
      <c r="C464">
        <v>25</v>
      </c>
      <c r="D464">
        <v>117</v>
      </c>
      <c r="E464">
        <v>32</v>
      </c>
      <c r="F464">
        <v>1</v>
      </c>
      <c r="G464">
        <v>0</v>
      </c>
      <c r="I464" s="7">
        <f t="shared" si="251"/>
        <v>1</v>
      </c>
      <c r="J464">
        <f t="shared" si="252"/>
        <v>0</v>
      </c>
      <c r="K464" s="5">
        <f t="shared" si="253"/>
        <v>117</v>
      </c>
      <c r="L464" s="5">
        <f t="shared" si="254"/>
        <v>0</v>
      </c>
    </row>
    <row r="465" spans="1:14" hidden="1" x14ac:dyDescent="0.3">
      <c r="A465" t="s">
        <v>7</v>
      </c>
      <c r="B465">
        <v>25</v>
      </c>
      <c r="C465">
        <v>25</v>
      </c>
      <c r="D465">
        <v>2411</v>
      </c>
      <c r="E465">
        <v>32</v>
      </c>
      <c r="F465">
        <v>1</v>
      </c>
      <c r="G465">
        <v>0</v>
      </c>
      <c r="I465" s="7">
        <f t="shared" si="251"/>
        <v>1</v>
      </c>
      <c r="J465">
        <f t="shared" si="252"/>
        <v>0</v>
      </c>
      <c r="K465" s="5">
        <f t="shared" si="253"/>
        <v>0</v>
      </c>
      <c r="L465" s="5">
        <f t="shared" si="254"/>
        <v>2411</v>
      </c>
      <c r="N465">
        <f t="shared" ref="N465" si="262">$K464+$K465-$L464-$L465</f>
        <v>-2294</v>
      </c>
    </row>
    <row r="466" spans="1:14" x14ac:dyDescent="0.3">
      <c r="A466" t="s">
        <v>7</v>
      </c>
      <c r="B466">
        <v>2</v>
      </c>
      <c r="C466">
        <v>40</v>
      </c>
      <c r="D466">
        <v>3874</v>
      </c>
      <c r="E466">
        <v>33</v>
      </c>
      <c r="F466">
        <v>1</v>
      </c>
      <c r="G466">
        <v>0</v>
      </c>
      <c r="I466" s="7">
        <f t="shared" si="251"/>
        <v>20</v>
      </c>
      <c r="J466">
        <f t="shared" si="252"/>
        <v>38</v>
      </c>
      <c r="K466" s="5">
        <f t="shared" si="253"/>
        <v>0</v>
      </c>
      <c r="L466" s="5">
        <f t="shared" si="254"/>
        <v>3874</v>
      </c>
    </row>
    <row r="467" spans="1:14" x14ac:dyDescent="0.3">
      <c r="A467" t="s">
        <v>8</v>
      </c>
      <c r="B467">
        <v>2</v>
      </c>
      <c r="C467">
        <v>40</v>
      </c>
      <c r="D467">
        <v>3674</v>
      </c>
      <c r="E467">
        <v>33</v>
      </c>
      <c r="F467">
        <v>1</v>
      </c>
      <c r="G467">
        <v>0</v>
      </c>
      <c r="I467" s="7">
        <f t="shared" si="251"/>
        <v>20</v>
      </c>
      <c r="J467">
        <f t="shared" si="252"/>
        <v>38</v>
      </c>
      <c r="K467" s="5">
        <f t="shared" si="253"/>
        <v>3674</v>
      </c>
      <c r="L467" s="5">
        <f t="shared" si="254"/>
        <v>0</v>
      </c>
      <c r="N467">
        <f t="shared" ref="N467" si="263">$K466+$K467-$L466-$L467</f>
        <v>-200</v>
      </c>
    </row>
    <row r="468" spans="1:14" hidden="1" x14ac:dyDescent="0.3">
      <c r="A468" t="s">
        <v>8</v>
      </c>
      <c r="B468">
        <v>32</v>
      </c>
      <c r="C468">
        <v>32</v>
      </c>
      <c r="D468">
        <v>170</v>
      </c>
      <c r="E468">
        <v>34</v>
      </c>
      <c r="F468">
        <v>1</v>
      </c>
      <c r="G468">
        <v>0</v>
      </c>
      <c r="I468" s="7">
        <f t="shared" si="251"/>
        <v>1</v>
      </c>
      <c r="J468">
        <f t="shared" si="252"/>
        <v>0</v>
      </c>
      <c r="K468" s="5">
        <f t="shared" si="253"/>
        <v>170</v>
      </c>
      <c r="L468" s="5">
        <f t="shared" si="254"/>
        <v>0</v>
      </c>
    </row>
    <row r="469" spans="1:14" hidden="1" x14ac:dyDescent="0.3">
      <c r="A469" t="s">
        <v>7</v>
      </c>
      <c r="B469">
        <v>32</v>
      </c>
      <c r="C469">
        <v>32</v>
      </c>
      <c r="D469">
        <v>2857</v>
      </c>
      <c r="E469">
        <v>34</v>
      </c>
      <c r="F469">
        <v>1</v>
      </c>
      <c r="G469">
        <v>0</v>
      </c>
      <c r="I469" s="7">
        <f t="shared" si="251"/>
        <v>1</v>
      </c>
      <c r="J469">
        <f t="shared" si="252"/>
        <v>0</v>
      </c>
      <c r="K469" s="5">
        <f t="shared" si="253"/>
        <v>0</v>
      </c>
      <c r="L469" s="5">
        <f t="shared" si="254"/>
        <v>2857</v>
      </c>
      <c r="N469">
        <f t="shared" ref="N469" si="264">$K468+$K469-$L468-$L469</f>
        <v>-2687</v>
      </c>
    </row>
    <row r="470" spans="1:14" hidden="1" x14ac:dyDescent="0.3">
      <c r="A470" t="s">
        <v>8</v>
      </c>
      <c r="B470">
        <v>17</v>
      </c>
      <c r="C470">
        <v>34</v>
      </c>
      <c r="D470">
        <v>1663</v>
      </c>
      <c r="E470">
        <v>35</v>
      </c>
      <c r="F470">
        <v>1</v>
      </c>
      <c r="G470">
        <v>0</v>
      </c>
      <c r="I470" s="7">
        <f t="shared" si="251"/>
        <v>2</v>
      </c>
      <c r="J470">
        <f t="shared" si="252"/>
        <v>17</v>
      </c>
      <c r="K470" s="5">
        <f t="shared" si="253"/>
        <v>1663</v>
      </c>
      <c r="L470" s="5">
        <f t="shared" si="254"/>
        <v>0</v>
      </c>
    </row>
    <row r="471" spans="1:14" hidden="1" x14ac:dyDescent="0.3">
      <c r="A471" t="s">
        <v>7</v>
      </c>
      <c r="B471">
        <v>17</v>
      </c>
      <c r="C471">
        <v>34</v>
      </c>
      <c r="D471">
        <v>2678</v>
      </c>
      <c r="E471">
        <v>35</v>
      </c>
      <c r="F471">
        <v>1</v>
      </c>
      <c r="G471">
        <v>0</v>
      </c>
      <c r="I471" s="7">
        <f t="shared" si="251"/>
        <v>2</v>
      </c>
      <c r="J471">
        <f t="shared" si="252"/>
        <v>17</v>
      </c>
      <c r="K471" s="5">
        <f t="shared" si="253"/>
        <v>0</v>
      </c>
      <c r="L471" s="5">
        <f t="shared" si="254"/>
        <v>2678</v>
      </c>
      <c r="N471">
        <f t="shared" ref="N471" si="265">$K470+$K471-$L470-$L471</f>
        <v>-1015</v>
      </c>
    </row>
    <row r="472" spans="1:14" hidden="1" x14ac:dyDescent="0.3">
      <c r="A472" t="s">
        <v>8</v>
      </c>
      <c r="B472">
        <v>21</v>
      </c>
      <c r="C472">
        <v>21</v>
      </c>
      <c r="D472">
        <v>178</v>
      </c>
      <c r="E472">
        <v>36</v>
      </c>
      <c r="F472">
        <v>1</v>
      </c>
      <c r="G472">
        <v>0</v>
      </c>
      <c r="I472" s="7">
        <f t="shared" si="251"/>
        <v>1</v>
      </c>
      <c r="J472">
        <f t="shared" si="252"/>
        <v>0</v>
      </c>
      <c r="K472" s="5">
        <f t="shared" si="253"/>
        <v>178</v>
      </c>
      <c r="L472" s="5">
        <f t="shared" si="254"/>
        <v>0</v>
      </c>
    </row>
    <row r="473" spans="1:14" hidden="1" x14ac:dyDescent="0.3">
      <c r="A473" t="s">
        <v>7</v>
      </c>
      <c r="B473">
        <v>21</v>
      </c>
      <c r="C473">
        <v>21</v>
      </c>
      <c r="D473">
        <v>1499</v>
      </c>
      <c r="E473">
        <v>36</v>
      </c>
      <c r="F473">
        <v>1</v>
      </c>
      <c r="G473">
        <v>0</v>
      </c>
      <c r="I473" s="7">
        <f t="shared" si="251"/>
        <v>1</v>
      </c>
      <c r="J473">
        <f t="shared" si="252"/>
        <v>0</v>
      </c>
      <c r="K473" s="5">
        <f t="shared" si="253"/>
        <v>0</v>
      </c>
      <c r="L473" s="5">
        <f t="shared" si="254"/>
        <v>1499</v>
      </c>
      <c r="N473">
        <f t="shared" ref="N473" si="266">$K472+$K473-$L472-$L473</f>
        <v>-1321</v>
      </c>
    </row>
    <row r="474" spans="1:14" hidden="1" x14ac:dyDescent="0.3">
      <c r="A474" t="s">
        <v>8</v>
      </c>
      <c r="B474">
        <v>7</v>
      </c>
      <c r="C474">
        <v>7</v>
      </c>
      <c r="D474">
        <v>175</v>
      </c>
      <c r="E474">
        <v>37</v>
      </c>
      <c r="F474">
        <v>1</v>
      </c>
      <c r="G474">
        <v>0</v>
      </c>
      <c r="I474" s="7">
        <f t="shared" si="251"/>
        <v>1</v>
      </c>
      <c r="J474">
        <f t="shared" si="252"/>
        <v>0</v>
      </c>
      <c r="K474" s="5">
        <f t="shared" si="253"/>
        <v>175</v>
      </c>
      <c r="L474" s="5">
        <f t="shared" si="254"/>
        <v>0</v>
      </c>
    </row>
    <row r="475" spans="1:14" hidden="1" x14ac:dyDescent="0.3">
      <c r="A475" t="s">
        <v>7</v>
      </c>
      <c r="B475">
        <v>7</v>
      </c>
      <c r="C475">
        <v>7</v>
      </c>
      <c r="D475">
        <v>630</v>
      </c>
      <c r="E475">
        <v>37</v>
      </c>
      <c r="F475">
        <v>1</v>
      </c>
      <c r="G475">
        <v>0</v>
      </c>
      <c r="I475" s="7">
        <f t="shared" si="251"/>
        <v>1</v>
      </c>
      <c r="J475">
        <f t="shared" si="252"/>
        <v>0</v>
      </c>
      <c r="K475" s="5">
        <f t="shared" si="253"/>
        <v>0</v>
      </c>
      <c r="L475" s="5">
        <f t="shared" si="254"/>
        <v>630</v>
      </c>
      <c r="N475">
        <f t="shared" ref="N475" si="267">$K474+$K475-$L474-$L475</f>
        <v>-455</v>
      </c>
    </row>
    <row r="476" spans="1:14" hidden="1" x14ac:dyDescent="0.3">
      <c r="A476" t="s">
        <v>8</v>
      </c>
      <c r="B476">
        <v>25</v>
      </c>
      <c r="C476">
        <v>25</v>
      </c>
      <c r="D476">
        <v>170</v>
      </c>
      <c r="E476">
        <v>38</v>
      </c>
      <c r="F476">
        <v>1</v>
      </c>
      <c r="G476">
        <v>0</v>
      </c>
      <c r="I476" s="7">
        <f t="shared" si="251"/>
        <v>1</v>
      </c>
      <c r="J476">
        <f t="shared" si="252"/>
        <v>0</v>
      </c>
      <c r="K476" s="5">
        <f t="shared" si="253"/>
        <v>170</v>
      </c>
      <c r="L476" s="5">
        <f t="shared" si="254"/>
        <v>0</v>
      </c>
    </row>
    <row r="477" spans="1:14" hidden="1" x14ac:dyDescent="0.3">
      <c r="A477" t="s">
        <v>7</v>
      </c>
      <c r="B477">
        <v>25</v>
      </c>
      <c r="C477">
        <v>25</v>
      </c>
      <c r="D477">
        <v>1884</v>
      </c>
      <c r="E477">
        <v>38</v>
      </c>
      <c r="F477">
        <v>1</v>
      </c>
      <c r="G477">
        <v>0</v>
      </c>
      <c r="I477" s="7">
        <f t="shared" si="251"/>
        <v>1</v>
      </c>
      <c r="J477">
        <f t="shared" si="252"/>
        <v>0</v>
      </c>
      <c r="K477" s="5">
        <f t="shared" si="253"/>
        <v>0</v>
      </c>
      <c r="L477" s="5">
        <f t="shared" si="254"/>
        <v>1884</v>
      </c>
      <c r="N477">
        <f t="shared" ref="N477" si="268">$K476+$K477-$L476-$L477</f>
        <v>-1714</v>
      </c>
    </row>
    <row r="478" spans="1:14" hidden="1" x14ac:dyDescent="0.3">
      <c r="A478" t="s">
        <v>8</v>
      </c>
      <c r="B478">
        <v>40</v>
      </c>
      <c r="C478">
        <v>40</v>
      </c>
      <c r="D478">
        <v>172</v>
      </c>
      <c r="E478">
        <v>39</v>
      </c>
      <c r="F478">
        <v>1</v>
      </c>
      <c r="G478">
        <v>0</v>
      </c>
      <c r="I478" s="7">
        <f t="shared" si="251"/>
        <v>1</v>
      </c>
      <c r="J478">
        <f t="shared" si="252"/>
        <v>0</v>
      </c>
      <c r="K478" s="5">
        <f t="shared" si="253"/>
        <v>172</v>
      </c>
      <c r="L478" s="5">
        <f t="shared" si="254"/>
        <v>0</v>
      </c>
    </row>
    <row r="479" spans="1:14" hidden="1" x14ac:dyDescent="0.3">
      <c r="A479" t="s">
        <v>7</v>
      </c>
      <c r="B479">
        <v>40</v>
      </c>
      <c r="C479">
        <v>40</v>
      </c>
      <c r="D479">
        <v>3107</v>
      </c>
      <c r="E479">
        <v>39</v>
      </c>
      <c r="F479">
        <v>1</v>
      </c>
      <c r="G479">
        <v>0</v>
      </c>
      <c r="I479" s="7">
        <f t="shared" si="251"/>
        <v>1</v>
      </c>
      <c r="J479">
        <f t="shared" si="252"/>
        <v>0</v>
      </c>
      <c r="K479" s="5">
        <f t="shared" si="253"/>
        <v>0</v>
      </c>
      <c r="L479" s="5">
        <f t="shared" si="254"/>
        <v>3107</v>
      </c>
      <c r="N479">
        <f t="shared" ref="N479" si="269">$K478+$K479-$L478-$L479</f>
        <v>-2935</v>
      </c>
    </row>
    <row r="480" spans="1:14" hidden="1" x14ac:dyDescent="0.3">
      <c r="A480" t="s">
        <v>7</v>
      </c>
      <c r="B480">
        <v>40</v>
      </c>
      <c r="C480">
        <v>40</v>
      </c>
      <c r="D480">
        <v>3118</v>
      </c>
      <c r="E480">
        <v>40</v>
      </c>
      <c r="F480">
        <v>1</v>
      </c>
      <c r="G480">
        <v>0</v>
      </c>
      <c r="I480" s="7">
        <f t="shared" si="251"/>
        <v>1</v>
      </c>
      <c r="J480">
        <f t="shared" si="252"/>
        <v>0</v>
      </c>
      <c r="K480" s="5">
        <f t="shared" si="253"/>
        <v>0</v>
      </c>
      <c r="L480" s="5">
        <f t="shared" si="254"/>
        <v>3118</v>
      </c>
    </row>
    <row r="481" spans="1:14" hidden="1" x14ac:dyDescent="0.3">
      <c r="A481" t="s">
        <v>8</v>
      </c>
      <c r="B481">
        <v>40</v>
      </c>
      <c r="C481">
        <v>40</v>
      </c>
      <c r="D481">
        <v>163</v>
      </c>
      <c r="E481">
        <v>40</v>
      </c>
      <c r="F481">
        <v>1</v>
      </c>
      <c r="G481">
        <v>0</v>
      </c>
      <c r="I481" s="7">
        <f t="shared" si="251"/>
        <v>1</v>
      </c>
      <c r="J481">
        <f t="shared" si="252"/>
        <v>0</v>
      </c>
      <c r="K481" s="5">
        <f t="shared" si="253"/>
        <v>163</v>
      </c>
      <c r="L481" s="5">
        <f t="shared" si="254"/>
        <v>0</v>
      </c>
      <c r="N481">
        <f t="shared" ref="N481" si="270">$K480+$K481-$L480-$L481</f>
        <v>-2955</v>
      </c>
    </row>
    <row r="482" spans="1:14" hidden="1" x14ac:dyDescent="0.3">
      <c r="A482" t="s">
        <v>8</v>
      </c>
      <c r="B482">
        <v>10</v>
      </c>
      <c r="C482">
        <v>10</v>
      </c>
      <c r="D482">
        <v>85</v>
      </c>
      <c r="E482">
        <v>41</v>
      </c>
      <c r="F482">
        <v>1</v>
      </c>
      <c r="G482">
        <v>0</v>
      </c>
      <c r="I482" s="7">
        <f t="shared" si="251"/>
        <v>1</v>
      </c>
      <c r="J482">
        <f t="shared" si="252"/>
        <v>0</v>
      </c>
      <c r="K482" s="5">
        <f t="shared" si="253"/>
        <v>85</v>
      </c>
      <c r="L482" s="5">
        <f t="shared" si="254"/>
        <v>0</v>
      </c>
    </row>
    <row r="483" spans="1:14" hidden="1" x14ac:dyDescent="0.3">
      <c r="A483" t="s">
        <v>7</v>
      </c>
      <c r="B483">
        <v>10</v>
      </c>
      <c r="C483">
        <v>10</v>
      </c>
      <c r="D483">
        <v>914</v>
      </c>
      <c r="E483">
        <v>41</v>
      </c>
      <c r="F483">
        <v>1</v>
      </c>
      <c r="G483">
        <v>0</v>
      </c>
      <c r="I483" s="7">
        <f t="shared" si="251"/>
        <v>1</v>
      </c>
      <c r="J483">
        <f t="shared" si="252"/>
        <v>0</v>
      </c>
      <c r="K483" s="5">
        <f t="shared" si="253"/>
        <v>0</v>
      </c>
      <c r="L483" s="5">
        <f t="shared" si="254"/>
        <v>914</v>
      </c>
      <c r="N483">
        <f t="shared" ref="N483" si="271">$K482+$K483-$L482-$L483</f>
        <v>-829</v>
      </c>
    </row>
    <row r="484" spans="1:14" hidden="1" x14ac:dyDescent="0.3">
      <c r="A484" t="s">
        <v>8</v>
      </c>
      <c r="B484">
        <v>13</v>
      </c>
      <c r="C484">
        <v>13</v>
      </c>
      <c r="D484">
        <v>160</v>
      </c>
      <c r="E484">
        <v>42</v>
      </c>
      <c r="F484">
        <v>1</v>
      </c>
      <c r="G484">
        <v>0</v>
      </c>
      <c r="I484" s="7">
        <f t="shared" si="251"/>
        <v>1</v>
      </c>
      <c r="J484">
        <f t="shared" si="252"/>
        <v>0</v>
      </c>
      <c r="K484" s="5">
        <f t="shared" si="253"/>
        <v>160</v>
      </c>
      <c r="L484" s="5">
        <f t="shared" si="254"/>
        <v>0</v>
      </c>
    </row>
    <row r="485" spans="1:14" hidden="1" x14ac:dyDescent="0.3">
      <c r="A485" t="s">
        <v>7</v>
      </c>
      <c r="B485">
        <v>13</v>
      </c>
      <c r="C485">
        <v>13</v>
      </c>
      <c r="D485">
        <v>944</v>
      </c>
      <c r="E485">
        <v>42</v>
      </c>
      <c r="F485">
        <v>1</v>
      </c>
      <c r="G485">
        <v>0</v>
      </c>
      <c r="I485" s="7">
        <f t="shared" si="251"/>
        <v>1</v>
      </c>
      <c r="J485">
        <f t="shared" si="252"/>
        <v>0</v>
      </c>
      <c r="K485" s="5">
        <f t="shared" si="253"/>
        <v>0</v>
      </c>
      <c r="L485" s="5">
        <f t="shared" si="254"/>
        <v>944</v>
      </c>
      <c r="N485">
        <f t="shared" ref="N485" si="272">$K484+$K485-$L484-$L485</f>
        <v>-784</v>
      </c>
    </row>
    <row r="486" spans="1:14" hidden="1" x14ac:dyDescent="0.3">
      <c r="A486" t="s">
        <v>8</v>
      </c>
      <c r="B486">
        <v>42</v>
      </c>
      <c r="C486">
        <v>45</v>
      </c>
      <c r="D486">
        <v>348</v>
      </c>
      <c r="E486">
        <v>43</v>
      </c>
      <c r="F486">
        <v>1</v>
      </c>
      <c r="G486">
        <v>0</v>
      </c>
      <c r="I486" s="7">
        <f t="shared" si="251"/>
        <v>1.0714285714285714</v>
      </c>
      <c r="J486">
        <f t="shared" si="252"/>
        <v>3</v>
      </c>
      <c r="K486" s="5">
        <f t="shared" si="253"/>
        <v>348</v>
      </c>
      <c r="L486" s="5">
        <f t="shared" si="254"/>
        <v>0</v>
      </c>
    </row>
    <row r="487" spans="1:14" hidden="1" x14ac:dyDescent="0.3">
      <c r="A487" t="s">
        <v>7</v>
      </c>
      <c r="B487">
        <v>42</v>
      </c>
      <c r="C487">
        <v>45</v>
      </c>
      <c r="D487">
        <v>3355</v>
      </c>
      <c r="E487">
        <v>43</v>
      </c>
      <c r="F487">
        <v>1</v>
      </c>
      <c r="G487">
        <v>0</v>
      </c>
      <c r="I487" s="7">
        <f t="shared" si="251"/>
        <v>1.0714285714285714</v>
      </c>
      <c r="J487">
        <f t="shared" si="252"/>
        <v>3</v>
      </c>
      <c r="K487" s="5">
        <f t="shared" si="253"/>
        <v>0</v>
      </c>
      <c r="L487" s="5">
        <f t="shared" si="254"/>
        <v>3355</v>
      </c>
      <c r="N487">
        <f t="shared" ref="N487" si="273">$K486+$K487-$L486-$L487</f>
        <v>-3007</v>
      </c>
    </row>
    <row r="488" spans="1:14" hidden="1" x14ac:dyDescent="0.3">
      <c r="A488" t="s">
        <v>7</v>
      </c>
      <c r="B488">
        <v>48</v>
      </c>
      <c r="C488">
        <v>48</v>
      </c>
      <c r="D488">
        <v>4116</v>
      </c>
      <c r="E488">
        <v>44</v>
      </c>
      <c r="F488">
        <v>1</v>
      </c>
      <c r="G488">
        <v>0</v>
      </c>
      <c r="I488" s="7">
        <f t="shared" si="251"/>
        <v>1</v>
      </c>
      <c r="J488">
        <f t="shared" si="252"/>
        <v>0</v>
      </c>
      <c r="K488" s="5">
        <f t="shared" si="253"/>
        <v>0</v>
      </c>
      <c r="L488" s="5">
        <f t="shared" si="254"/>
        <v>4116</v>
      </c>
    </row>
    <row r="489" spans="1:14" hidden="1" x14ac:dyDescent="0.3">
      <c r="A489" t="s">
        <v>8</v>
      </c>
      <c r="B489">
        <v>48</v>
      </c>
      <c r="C489">
        <v>48</v>
      </c>
      <c r="D489">
        <v>191</v>
      </c>
      <c r="E489">
        <v>44</v>
      </c>
      <c r="F489">
        <v>1</v>
      </c>
      <c r="G489">
        <v>0</v>
      </c>
      <c r="I489" s="7">
        <f t="shared" si="251"/>
        <v>1</v>
      </c>
      <c r="J489">
        <f t="shared" si="252"/>
        <v>0</v>
      </c>
      <c r="K489" s="5">
        <f t="shared" si="253"/>
        <v>191</v>
      </c>
      <c r="L489" s="5">
        <f t="shared" si="254"/>
        <v>0</v>
      </c>
      <c r="N489">
        <f t="shared" ref="N489" si="274">$K488+$K489-$L488-$L489</f>
        <v>-3925</v>
      </c>
    </row>
    <row r="490" spans="1:14" hidden="1" x14ac:dyDescent="0.3">
      <c r="A490" t="s">
        <v>8</v>
      </c>
      <c r="B490">
        <v>20</v>
      </c>
      <c r="C490">
        <v>20</v>
      </c>
      <c r="D490">
        <v>139</v>
      </c>
      <c r="E490">
        <v>45</v>
      </c>
      <c r="F490">
        <v>1</v>
      </c>
      <c r="G490">
        <v>0</v>
      </c>
      <c r="I490" s="7">
        <f t="shared" si="251"/>
        <v>1</v>
      </c>
      <c r="J490">
        <f t="shared" si="252"/>
        <v>0</v>
      </c>
      <c r="K490" s="5">
        <f t="shared" si="253"/>
        <v>139</v>
      </c>
      <c r="L490" s="5">
        <f t="shared" si="254"/>
        <v>0</v>
      </c>
    </row>
    <row r="491" spans="1:14" hidden="1" x14ac:dyDescent="0.3">
      <c r="A491" t="s">
        <v>7</v>
      </c>
      <c r="B491">
        <v>20</v>
      </c>
      <c r="C491">
        <v>20</v>
      </c>
      <c r="D491">
        <v>1739</v>
      </c>
      <c r="E491">
        <v>45</v>
      </c>
      <c r="F491">
        <v>1</v>
      </c>
      <c r="G491">
        <v>0</v>
      </c>
      <c r="I491" s="7">
        <f t="shared" si="251"/>
        <v>1</v>
      </c>
      <c r="J491">
        <f t="shared" si="252"/>
        <v>0</v>
      </c>
      <c r="K491" s="5">
        <f t="shared" si="253"/>
        <v>0</v>
      </c>
      <c r="L491" s="5">
        <f t="shared" si="254"/>
        <v>1739</v>
      </c>
      <c r="N491">
        <f t="shared" ref="N491" si="275">$K490+$K491-$L490-$L491</f>
        <v>-1600</v>
      </c>
    </row>
    <row r="492" spans="1:14" hidden="1" x14ac:dyDescent="0.3">
      <c r="A492" t="s">
        <v>7</v>
      </c>
      <c r="B492">
        <v>41</v>
      </c>
      <c r="C492">
        <v>41</v>
      </c>
      <c r="D492">
        <v>2983</v>
      </c>
      <c r="E492">
        <v>46</v>
      </c>
      <c r="F492">
        <v>1</v>
      </c>
      <c r="G492">
        <v>0</v>
      </c>
      <c r="I492" s="7">
        <f t="shared" si="251"/>
        <v>1</v>
      </c>
      <c r="J492">
        <f t="shared" si="252"/>
        <v>0</v>
      </c>
      <c r="K492" s="5">
        <f t="shared" si="253"/>
        <v>0</v>
      </c>
      <c r="L492" s="5">
        <f t="shared" si="254"/>
        <v>2983</v>
      </c>
    </row>
    <row r="493" spans="1:14" hidden="1" x14ac:dyDescent="0.3">
      <c r="A493" t="s">
        <v>8</v>
      </c>
      <c r="B493">
        <v>41</v>
      </c>
      <c r="C493">
        <v>41</v>
      </c>
      <c r="D493">
        <v>169</v>
      </c>
      <c r="E493">
        <v>46</v>
      </c>
      <c r="F493">
        <v>1</v>
      </c>
      <c r="G493">
        <v>0</v>
      </c>
      <c r="I493" s="7">
        <f t="shared" si="251"/>
        <v>1</v>
      </c>
      <c r="J493">
        <f t="shared" si="252"/>
        <v>0</v>
      </c>
      <c r="K493" s="5">
        <f t="shared" si="253"/>
        <v>169</v>
      </c>
      <c r="L493" s="5">
        <f t="shared" si="254"/>
        <v>0</v>
      </c>
      <c r="N493">
        <f t="shared" ref="N493" si="276">$K492+$K493-$L492-$L493</f>
        <v>-2814</v>
      </c>
    </row>
    <row r="494" spans="1:14" hidden="1" x14ac:dyDescent="0.3">
      <c r="A494" t="s">
        <v>7</v>
      </c>
      <c r="B494">
        <v>33</v>
      </c>
      <c r="C494">
        <v>33</v>
      </c>
      <c r="D494">
        <v>2911</v>
      </c>
      <c r="E494">
        <v>47</v>
      </c>
      <c r="F494">
        <v>1</v>
      </c>
      <c r="G494">
        <v>0</v>
      </c>
      <c r="I494" s="7">
        <f t="shared" si="251"/>
        <v>1</v>
      </c>
      <c r="J494">
        <f t="shared" si="252"/>
        <v>0</v>
      </c>
      <c r="K494" s="5">
        <f t="shared" si="253"/>
        <v>0</v>
      </c>
      <c r="L494" s="5">
        <f t="shared" si="254"/>
        <v>2911</v>
      </c>
    </row>
    <row r="495" spans="1:14" hidden="1" x14ac:dyDescent="0.3">
      <c r="A495" t="s">
        <v>8</v>
      </c>
      <c r="B495">
        <v>33</v>
      </c>
      <c r="C495">
        <v>33</v>
      </c>
      <c r="D495">
        <v>193</v>
      </c>
      <c r="E495">
        <v>47</v>
      </c>
      <c r="F495">
        <v>1</v>
      </c>
      <c r="G495">
        <v>0</v>
      </c>
      <c r="I495" s="7">
        <f t="shared" si="251"/>
        <v>1</v>
      </c>
      <c r="J495">
        <f t="shared" si="252"/>
        <v>0</v>
      </c>
      <c r="K495" s="5">
        <f t="shared" si="253"/>
        <v>193</v>
      </c>
      <c r="L495" s="5">
        <f t="shared" si="254"/>
        <v>0</v>
      </c>
      <c r="N495">
        <f t="shared" ref="N495" si="277">$K494+$K495-$L494-$L495</f>
        <v>-2718</v>
      </c>
    </row>
    <row r="496" spans="1:14" hidden="1" x14ac:dyDescent="0.3">
      <c r="A496" t="s">
        <v>7</v>
      </c>
      <c r="B496">
        <v>14</v>
      </c>
      <c r="C496">
        <v>47</v>
      </c>
      <c r="D496">
        <v>3480</v>
      </c>
      <c r="E496">
        <v>48</v>
      </c>
      <c r="F496">
        <v>1</v>
      </c>
      <c r="G496">
        <v>0</v>
      </c>
      <c r="I496" s="7">
        <f t="shared" si="251"/>
        <v>3.3571428571428572</v>
      </c>
      <c r="J496">
        <f t="shared" si="252"/>
        <v>33</v>
      </c>
      <c r="K496" s="5">
        <f t="shared" si="253"/>
        <v>0</v>
      </c>
      <c r="L496" s="5">
        <f t="shared" si="254"/>
        <v>3480</v>
      </c>
    </row>
    <row r="497" spans="1:14" hidden="1" x14ac:dyDescent="0.3">
      <c r="A497" t="s">
        <v>8</v>
      </c>
      <c r="B497">
        <v>14</v>
      </c>
      <c r="C497">
        <v>47</v>
      </c>
      <c r="D497">
        <v>3138</v>
      </c>
      <c r="E497">
        <v>48</v>
      </c>
      <c r="F497">
        <v>1</v>
      </c>
      <c r="G497">
        <v>0</v>
      </c>
      <c r="I497" s="7">
        <f t="shared" si="251"/>
        <v>3.3571428571428572</v>
      </c>
      <c r="J497">
        <f t="shared" si="252"/>
        <v>33</v>
      </c>
      <c r="K497" s="5">
        <f t="shared" si="253"/>
        <v>3138</v>
      </c>
      <c r="L497" s="5">
        <f t="shared" si="254"/>
        <v>0</v>
      </c>
      <c r="N497">
        <f t="shared" ref="N497" si="278">$K496+$K497-$L496-$L497</f>
        <v>-342</v>
      </c>
    </row>
    <row r="498" spans="1:14" hidden="1" x14ac:dyDescent="0.3">
      <c r="A498" t="s">
        <v>7</v>
      </c>
      <c r="B498">
        <v>2</v>
      </c>
      <c r="C498">
        <v>2</v>
      </c>
      <c r="D498">
        <v>163</v>
      </c>
      <c r="E498">
        <v>49</v>
      </c>
      <c r="F498">
        <v>1</v>
      </c>
      <c r="G498">
        <v>0</v>
      </c>
      <c r="I498" s="7">
        <f t="shared" si="251"/>
        <v>1</v>
      </c>
      <c r="J498">
        <f t="shared" si="252"/>
        <v>0</v>
      </c>
      <c r="K498" s="5">
        <f t="shared" si="253"/>
        <v>0</v>
      </c>
      <c r="L498" s="5">
        <f t="shared" si="254"/>
        <v>163</v>
      </c>
    </row>
    <row r="499" spans="1:14" hidden="1" x14ac:dyDescent="0.3">
      <c r="A499" t="s">
        <v>8</v>
      </c>
      <c r="B499">
        <v>2</v>
      </c>
      <c r="C499">
        <v>2</v>
      </c>
      <c r="D499">
        <v>71</v>
      </c>
      <c r="E499">
        <v>49</v>
      </c>
      <c r="F499">
        <v>1</v>
      </c>
      <c r="G499">
        <v>0</v>
      </c>
      <c r="I499" s="7">
        <f t="shared" si="251"/>
        <v>1</v>
      </c>
      <c r="J499">
        <f t="shared" si="252"/>
        <v>0</v>
      </c>
      <c r="K499" s="5">
        <f t="shared" si="253"/>
        <v>71</v>
      </c>
      <c r="L499" s="5">
        <f t="shared" si="254"/>
        <v>0</v>
      </c>
      <c r="N499">
        <f t="shared" ref="N499" si="279">$K498+$K499-$L498-$L499</f>
        <v>-92</v>
      </c>
    </row>
    <row r="500" spans="1:14" hidden="1" x14ac:dyDescent="0.3">
      <c r="A500" t="s">
        <v>8</v>
      </c>
      <c r="B500">
        <v>34</v>
      </c>
      <c r="C500">
        <v>39</v>
      </c>
      <c r="D500">
        <v>643</v>
      </c>
      <c r="E500">
        <v>50</v>
      </c>
      <c r="F500">
        <v>1</v>
      </c>
      <c r="G500">
        <v>0</v>
      </c>
      <c r="I500" s="7">
        <f t="shared" si="251"/>
        <v>1.1470588235294117</v>
      </c>
      <c r="J500">
        <f t="shared" si="252"/>
        <v>5</v>
      </c>
      <c r="K500" s="5">
        <f t="shared" si="253"/>
        <v>643</v>
      </c>
      <c r="L500" s="5">
        <f t="shared" si="254"/>
        <v>0</v>
      </c>
    </row>
    <row r="501" spans="1:14" hidden="1" x14ac:dyDescent="0.3">
      <c r="A501" t="s">
        <v>7</v>
      </c>
      <c r="B501">
        <v>34</v>
      </c>
      <c r="C501">
        <v>39</v>
      </c>
      <c r="D501">
        <v>2671</v>
      </c>
      <c r="E501">
        <v>50</v>
      </c>
      <c r="F501">
        <v>1</v>
      </c>
      <c r="G501">
        <v>0</v>
      </c>
      <c r="I501" s="7">
        <f t="shared" si="251"/>
        <v>1.1470588235294117</v>
      </c>
      <c r="J501">
        <f t="shared" si="252"/>
        <v>5</v>
      </c>
      <c r="K501" s="5">
        <f t="shared" si="253"/>
        <v>0</v>
      </c>
      <c r="L501" s="5">
        <f t="shared" si="254"/>
        <v>2671</v>
      </c>
      <c r="N501">
        <f t="shared" ref="N501" si="280">$K500+$K501-$L500-$L501</f>
        <v>-2028</v>
      </c>
    </row>
    <row r="502" spans="1:14" hidden="1" x14ac:dyDescent="0.3">
      <c r="A502" t="s">
        <v>7</v>
      </c>
      <c r="B502">
        <v>17</v>
      </c>
      <c r="C502">
        <v>28</v>
      </c>
      <c r="D502">
        <v>2200</v>
      </c>
      <c r="E502">
        <v>51</v>
      </c>
      <c r="F502">
        <v>1</v>
      </c>
      <c r="G502">
        <v>0</v>
      </c>
      <c r="I502" s="7">
        <f t="shared" si="251"/>
        <v>1.6470588235294117</v>
      </c>
      <c r="J502">
        <f t="shared" si="252"/>
        <v>11</v>
      </c>
      <c r="K502" s="5">
        <f t="shared" si="253"/>
        <v>0</v>
      </c>
      <c r="L502" s="5">
        <f t="shared" si="254"/>
        <v>2200</v>
      </c>
    </row>
    <row r="503" spans="1:14" hidden="1" x14ac:dyDescent="0.3">
      <c r="A503" t="s">
        <v>8</v>
      </c>
      <c r="B503">
        <v>17</v>
      </c>
      <c r="C503">
        <v>28</v>
      </c>
      <c r="D503">
        <v>1189</v>
      </c>
      <c r="E503">
        <v>51</v>
      </c>
      <c r="F503">
        <v>1</v>
      </c>
      <c r="G503">
        <v>0</v>
      </c>
      <c r="I503" s="7">
        <f t="shared" si="251"/>
        <v>1.6470588235294117</v>
      </c>
      <c r="J503">
        <f t="shared" si="252"/>
        <v>11</v>
      </c>
      <c r="K503" s="5">
        <f t="shared" si="253"/>
        <v>1189</v>
      </c>
      <c r="L503" s="5">
        <f t="shared" si="254"/>
        <v>0</v>
      </c>
      <c r="N503">
        <f t="shared" ref="N503" si="281">$K502+$K503-$L502-$L503</f>
        <v>-1011</v>
      </c>
    </row>
    <row r="504" spans="1:14" hidden="1" x14ac:dyDescent="0.3">
      <c r="A504" t="s">
        <v>7</v>
      </c>
      <c r="B504">
        <v>3</v>
      </c>
      <c r="C504">
        <v>13</v>
      </c>
      <c r="D504">
        <v>850</v>
      </c>
      <c r="E504">
        <v>52</v>
      </c>
      <c r="F504">
        <v>0</v>
      </c>
      <c r="G504">
        <v>1</v>
      </c>
      <c r="I504" s="7">
        <f t="shared" si="251"/>
        <v>4.333333333333333</v>
      </c>
      <c r="J504">
        <f t="shared" si="252"/>
        <v>10</v>
      </c>
      <c r="K504" s="5">
        <f t="shared" si="253"/>
        <v>0</v>
      </c>
      <c r="L504" s="5">
        <f t="shared" si="254"/>
        <v>850</v>
      </c>
    </row>
    <row r="505" spans="1:14" hidden="1" x14ac:dyDescent="0.3">
      <c r="A505" t="s">
        <v>8</v>
      </c>
      <c r="B505">
        <v>3</v>
      </c>
      <c r="C505">
        <v>13</v>
      </c>
      <c r="D505">
        <v>856</v>
      </c>
      <c r="E505">
        <v>52</v>
      </c>
      <c r="F505">
        <v>0</v>
      </c>
      <c r="G505">
        <v>1</v>
      </c>
      <c r="I505" s="7">
        <f t="shared" si="251"/>
        <v>4.333333333333333</v>
      </c>
      <c r="J505">
        <f t="shared" si="252"/>
        <v>10</v>
      </c>
      <c r="K505" s="5">
        <f t="shared" si="253"/>
        <v>856</v>
      </c>
      <c r="L505" s="5">
        <f t="shared" si="254"/>
        <v>0</v>
      </c>
      <c r="N505">
        <f t="shared" ref="N505" si="282">$K504+$K505-$L504-$L505</f>
        <v>6</v>
      </c>
    </row>
    <row r="506" spans="1:14" hidden="1" x14ac:dyDescent="0.3">
      <c r="A506" t="s">
        <v>8</v>
      </c>
      <c r="B506">
        <v>42</v>
      </c>
      <c r="C506">
        <v>42</v>
      </c>
      <c r="D506">
        <v>195</v>
      </c>
      <c r="E506">
        <v>53</v>
      </c>
      <c r="F506">
        <v>1</v>
      </c>
      <c r="G506">
        <v>0</v>
      </c>
      <c r="I506" s="7">
        <f t="shared" si="251"/>
        <v>1</v>
      </c>
      <c r="J506">
        <f t="shared" si="252"/>
        <v>0</v>
      </c>
      <c r="K506" s="5">
        <f t="shared" si="253"/>
        <v>195</v>
      </c>
      <c r="L506" s="5">
        <f t="shared" si="254"/>
        <v>0</v>
      </c>
    </row>
    <row r="507" spans="1:14" hidden="1" x14ac:dyDescent="0.3">
      <c r="A507" t="s">
        <v>7</v>
      </c>
      <c r="B507">
        <v>42</v>
      </c>
      <c r="C507">
        <v>42</v>
      </c>
      <c r="D507">
        <v>3380</v>
      </c>
      <c r="E507">
        <v>53</v>
      </c>
      <c r="F507">
        <v>1</v>
      </c>
      <c r="G507">
        <v>0</v>
      </c>
      <c r="I507" s="7">
        <f t="shared" si="251"/>
        <v>1</v>
      </c>
      <c r="J507">
        <f t="shared" si="252"/>
        <v>0</v>
      </c>
      <c r="K507" s="5">
        <f t="shared" si="253"/>
        <v>0</v>
      </c>
      <c r="L507" s="5">
        <f t="shared" si="254"/>
        <v>3380</v>
      </c>
      <c r="N507">
        <f t="shared" ref="N507" si="283">$K506+$K507-$L506-$L507</f>
        <v>-3185</v>
      </c>
    </row>
    <row r="508" spans="1:14" hidden="1" x14ac:dyDescent="0.3">
      <c r="A508" t="s">
        <v>7</v>
      </c>
      <c r="B508">
        <v>5</v>
      </c>
      <c r="C508">
        <v>29</v>
      </c>
      <c r="D508">
        <v>2244</v>
      </c>
      <c r="E508">
        <v>54</v>
      </c>
      <c r="F508">
        <v>1</v>
      </c>
      <c r="G508">
        <v>0</v>
      </c>
      <c r="I508" s="7">
        <f t="shared" si="251"/>
        <v>5.8</v>
      </c>
      <c r="J508">
        <f t="shared" si="252"/>
        <v>24</v>
      </c>
      <c r="K508" s="5">
        <f t="shared" si="253"/>
        <v>0</v>
      </c>
      <c r="L508" s="5">
        <f t="shared" si="254"/>
        <v>2244</v>
      </c>
    </row>
    <row r="509" spans="1:14" hidden="1" x14ac:dyDescent="0.3">
      <c r="A509" t="s">
        <v>8</v>
      </c>
      <c r="B509">
        <v>5</v>
      </c>
      <c r="C509">
        <v>29</v>
      </c>
      <c r="D509">
        <v>2231</v>
      </c>
      <c r="E509">
        <v>54</v>
      </c>
      <c r="F509">
        <v>1</v>
      </c>
      <c r="G509">
        <v>0</v>
      </c>
      <c r="I509" s="7">
        <f t="shared" si="251"/>
        <v>5.8</v>
      </c>
      <c r="J509">
        <f t="shared" si="252"/>
        <v>24</v>
      </c>
      <c r="K509" s="5">
        <f t="shared" si="253"/>
        <v>2231</v>
      </c>
      <c r="L509" s="5">
        <f t="shared" si="254"/>
        <v>0</v>
      </c>
      <c r="N509">
        <f t="shared" ref="N509" si="284">$K508+$K509-$L508-$L509</f>
        <v>-13</v>
      </c>
    </row>
    <row r="510" spans="1:14" hidden="1" x14ac:dyDescent="0.3">
      <c r="A510" t="s">
        <v>8</v>
      </c>
      <c r="B510">
        <v>30</v>
      </c>
      <c r="C510">
        <v>30</v>
      </c>
      <c r="D510">
        <v>200</v>
      </c>
      <c r="E510">
        <v>55</v>
      </c>
      <c r="F510">
        <v>1</v>
      </c>
      <c r="G510">
        <v>0</v>
      </c>
      <c r="I510" s="7">
        <f t="shared" si="251"/>
        <v>1</v>
      </c>
      <c r="J510">
        <f t="shared" si="252"/>
        <v>0</v>
      </c>
      <c r="K510" s="5">
        <f t="shared" si="253"/>
        <v>200</v>
      </c>
      <c r="L510" s="5">
        <f t="shared" si="254"/>
        <v>0</v>
      </c>
    </row>
    <row r="511" spans="1:14" hidden="1" x14ac:dyDescent="0.3">
      <c r="A511" t="s">
        <v>7</v>
      </c>
      <c r="B511">
        <v>30</v>
      </c>
      <c r="C511">
        <v>30</v>
      </c>
      <c r="D511">
        <v>2080</v>
      </c>
      <c r="E511">
        <v>55</v>
      </c>
      <c r="F511">
        <v>1</v>
      </c>
      <c r="G511">
        <v>0</v>
      </c>
      <c r="I511" s="7">
        <f t="shared" si="251"/>
        <v>1</v>
      </c>
      <c r="J511">
        <f t="shared" si="252"/>
        <v>0</v>
      </c>
      <c r="K511" s="5">
        <f t="shared" si="253"/>
        <v>0</v>
      </c>
      <c r="L511" s="5">
        <f t="shared" si="254"/>
        <v>2080</v>
      </c>
      <c r="N511">
        <f t="shared" ref="N511" si="285">$K510+$K511-$L510-$L511</f>
        <v>-1880</v>
      </c>
    </row>
    <row r="512" spans="1:14" hidden="1" x14ac:dyDescent="0.3">
      <c r="A512" t="s">
        <v>8</v>
      </c>
      <c r="B512">
        <v>9</v>
      </c>
      <c r="C512">
        <v>16</v>
      </c>
      <c r="D512">
        <v>545</v>
      </c>
      <c r="E512">
        <v>56</v>
      </c>
      <c r="F512">
        <v>1</v>
      </c>
      <c r="G512">
        <v>0</v>
      </c>
      <c r="I512" s="7">
        <f t="shared" si="251"/>
        <v>1.7777777777777777</v>
      </c>
      <c r="J512">
        <f t="shared" si="252"/>
        <v>7</v>
      </c>
      <c r="K512" s="5">
        <f t="shared" si="253"/>
        <v>545</v>
      </c>
      <c r="L512" s="5">
        <f t="shared" si="254"/>
        <v>0</v>
      </c>
    </row>
    <row r="513" spans="1:14" hidden="1" x14ac:dyDescent="0.3">
      <c r="A513" t="s">
        <v>7</v>
      </c>
      <c r="B513">
        <v>9</v>
      </c>
      <c r="C513">
        <v>16</v>
      </c>
      <c r="D513">
        <v>1010</v>
      </c>
      <c r="E513">
        <v>56</v>
      </c>
      <c r="F513">
        <v>1</v>
      </c>
      <c r="G513">
        <v>0</v>
      </c>
      <c r="I513" s="7">
        <f t="shared" si="251"/>
        <v>1.7777777777777777</v>
      </c>
      <c r="J513">
        <f t="shared" si="252"/>
        <v>7</v>
      </c>
      <c r="K513" s="5">
        <f t="shared" si="253"/>
        <v>0</v>
      </c>
      <c r="L513" s="5">
        <f t="shared" si="254"/>
        <v>1010</v>
      </c>
      <c r="N513">
        <f t="shared" ref="N513" si="286">$K512+$K513-$L512-$L513</f>
        <v>-465</v>
      </c>
    </row>
    <row r="514" spans="1:14" hidden="1" x14ac:dyDescent="0.3">
      <c r="A514" t="s">
        <v>8</v>
      </c>
      <c r="B514">
        <v>13</v>
      </c>
      <c r="C514">
        <v>13</v>
      </c>
      <c r="D514">
        <v>126</v>
      </c>
      <c r="E514">
        <v>57</v>
      </c>
      <c r="F514">
        <v>1</v>
      </c>
      <c r="G514">
        <v>0</v>
      </c>
      <c r="I514" s="7">
        <f t="shared" si="251"/>
        <v>1</v>
      </c>
      <c r="J514">
        <f t="shared" si="252"/>
        <v>0</v>
      </c>
      <c r="K514" s="5">
        <f t="shared" si="253"/>
        <v>126</v>
      </c>
      <c r="L514" s="5">
        <f t="shared" si="254"/>
        <v>0</v>
      </c>
    </row>
    <row r="515" spans="1:14" hidden="1" x14ac:dyDescent="0.3">
      <c r="A515" t="s">
        <v>7</v>
      </c>
      <c r="B515">
        <v>13</v>
      </c>
      <c r="C515">
        <v>13</v>
      </c>
      <c r="D515">
        <v>1334</v>
      </c>
      <c r="E515">
        <v>57</v>
      </c>
      <c r="F515">
        <v>1</v>
      </c>
      <c r="G515">
        <v>0</v>
      </c>
      <c r="I515" s="7">
        <f t="shared" ref="I515:I578" si="287">C515/B515</f>
        <v>1</v>
      </c>
      <c r="J515">
        <f t="shared" ref="J515:J578" si="288">C515-B515</f>
        <v>0</v>
      </c>
      <c r="K515" s="5">
        <f t="shared" ref="K515:K578" si="289">IF($A515="Hungarian",$D515,0)</f>
        <v>0</v>
      </c>
      <c r="L515" s="5">
        <f t="shared" ref="L515:L578" si="290">IF($A515="Vickrey Auction",$D515,0)</f>
        <v>1334</v>
      </c>
      <c r="N515">
        <f t="shared" ref="N515" si="291">$K514+$K515-$L514-$L515</f>
        <v>-1208</v>
      </c>
    </row>
    <row r="516" spans="1:14" hidden="1" x14ac:dyDescent="0.3">
      <c r="A516" t="s">
        <v>7</v>
      </c>
      <c r="B516">
        <v>24</v>
      </c>
      <c r="C516">
        <v>24</v>
      </c>
      <c r="D516">
        <v>2266</v>
      </c>
      <c r="E516">
        <v>58</v>
      </c>
      <c r="F516">
        <v>1</v>
      </c>
      <c r="G516">
        <v>0</v>
      </c>
      <c r="I516" s="7">
        <f t="shared" si="287"/>
        <v>1</v>
      </c>
      <c r="J516">
        <f t="shared" si="288"/>
        <v>0</v>
      </c>
      <c r="K516" s="5">
        <f t="shared" si="289"/>
        <v>0</v>
      </c>
      <c r="L516" s="5">
        <f t="shared" si="290"/>
        <v>2266</v>
      </c>
    </row>
    <row r="517" spans="1:14" hidden="1" x14ac:dyDescent="0.3">
      <c r="A517" t="s">
        <v>8</v>
      </c>
      <c r="B517">
        <v>24</v>
      </c>
      <c r="C517">
        <v>24</v>
      </c>
      <c r="D517">
        <v>194</v>
      </c>
      <c r="E517">
        <v>58</v>
      </c>
      <c r="F517">
        <v>1</v>
      </c>
      <c r="G517">
        <v>0</v>
      </c>
      <c r="I517" s="7">
        <f t="shared" si="287"/>
        <v>1</v>
      </c>
      <c r="J517">
        <f t="shared" si="288"/>
        <v>0</v>
      </c>
      <c r="K517" s="5">
        <f t="shared" si="289"/>
        <v>194</v>
      </c>
      <c r="L517" s="5">
        <f t="shared" si="290"/>
        <v>0</v>
      </c>
      <c r="N517">
        <f t="shared" ref="N517" si="292">$K516+$K517-$L516-$L517</f>
        <v>-2072</v>
      </c>
    </row>
    <row r="518" spans="1:14" hidden="1" x14ac:dyDescent="0.3">
      <c r="A518" t="s">
        <v>8</v>
      </c>
      <c r="B518">
        <v>15</v>
      </c>
      <c r="C518">
        <v>34</v>
      </c>
      <c r="D518">
        <v>1848</v>
      </c>
      <c r="E518">
        <v>59</v>
      </c>
      <c r="F518">
        <v>1</v>
      </c>
      <c r="G518">
        <v>0</v>
      </c>
      <c r="I518" s="7">
        <f t="shared" si="287"/>
        <v>2.2666666666666666</v>
      </c>
      <c r="J518">
        <f t="shared" si="288"/>
        <v>19</v>
      </c>
      <c r="K518" s="5">
        <f t="shared" si="289"/>
        <v>1848</v>
      </c>
      <c r="L518" s="5">
        <f t="shared" si="290"/>
        <v>0</v>
      </c>
    </row>
    <row r="519" spans="1:14" hidden="1" x14ac:dyDescent="0.3">
      <c r="A519" t="s">
        <v>7</v>
      </c>
      <c r="B519">
        <v>15</v>
      </c>
      <c r="C519">
        <v>34</v>
      </c>
      <c r="D519">
        <v>2225</v>
      </c>
      <c r="E519">
        <v>59</v>
      </c>
      <c r="F519">
        <v>1</v>
      </c>
      <c r="G519">
        <v>0</v>
      </c>
      <c r="I519" s="7">
        <f t="shared" si="287"/>
        <v>2.2666666666666666</v>
      </c>
      <c r="J519">
        <f t="shared" si="288"/>
        <v>19</v>
      </c>
      <c r="K519" s="5">
        <f t="shared" si="289"/>
        <v>0</v>
      </c>
      <c r="L519" s="5">
        <f t="shared" si="290"/>
        <v>2225</v>
      </c>
      <c r="N519">
        <f t="shared" ref="N519" si="293">$K518+$K519-$L518-$L519</f>
        <v>-377</v>
      </c>
    </row>
    <row r="520" spans="1:14" hidden="1" x14ac:dyDescent="0.3">
      <c r="A520" t="s">
        <v>8</v>
      </c>
      <c r="B520">
        <v>39</v>
      </c>
      <c r="C520">
        <v>41</v>
      </c>
      <c r="D520">
        <v>465</v>
      </c>
      <c r="E520">
        <v>60</v>
      </c>
      <c r="F520">
        <v>1</v>
      </c>
      <c r="G520">
        <v>0</v>
      </c>
      <c r="I520" s="7">
        <f t="shared" si="287"/>
        <v>1.0512820512820513</v>
      </c>
      <c r="J520">
        <f t="shared" si="288"/>
        <v>2</v>
      </c>
      <c r="K520" s="5">
        <f t="shared" si="289"/>
        <v>465</v>
      </c>
      <c r="L520" s="5">
        <f t="shared" si="290"/>
        <v>0</v>
      </c>
    </row>
    <row r="521" spans="1:14" hidden="1" x14ac:dyDescent="0.3">
      <c r="A521" t="s">
        <v>7</v>
      </c>
      <c r="B521">
        <v>39</v>
      </c>
      <c r="C521">
        <v>41</v>
      </c>
      <c r="D521">
        <v>3575</v>
      </c>
      <c r="E521">
        <v>60</v>
      </c>
      <c r="F521">
        <v>1</v>
      </c>
      <c r="G521">
        <v>0</v>
      </c>
      <c r="I521" s="7">
        <f t="shared" si="287"/>
        <v>1.0512820512820513</v>
      </c>
      <c r="J521">
        <f t="shared" si="288"/>
        <v>2</v>
      </c>
      <c r="K521" s="5">
        <f t="shared" si="289"/>
        <v>0</v>
      </c>
      <c r="L521" s="5">
        <f t="shared" si="290"/>
        <v>3575</v>
      </c>
      <c r="N521">
        <f t="shared" ref="N521" si="294">$K520+$K521-$L520-$L521</f>
        <v>-3110</v>
      </c>
    </row>
    <row r="522" spans="1:14" hidden="1" x14ac:dyDescent="0.3">
      <c r="A522" t="s">
        <v>7</v>
      </c>
      <c r="B522">
        <v>23</v>
      </c>
      <c r="C522">
        <v>23</v>
      </c>
      <c r="D522">
        <v>1701</v>
      </c>
      <c r="E522">
        <v>61</v>
      </c>
      <c r="F522">
        <v>1</v>
      </c>
      <c r="G522">
        <v>0</v>
      </c>
      <c r="I522" s="7">
        <f t="shared" si="287"/>
        <v>1</v>
      </c>
      <c r="J522">
        <f t="shared" si="288"/>
        <v>0</v>
      </c>
      <c r="K522" s="5">
        <f t="shared" si="289"/>
        <v>0</v>
      </c>
      <c r="L522" s="5">
        <f t="shared" si="290"/>
        <v>1701</v>
      </c>
    </row>
    <row r="523" spans="1:14" hidden="1" x14ac:dyDescent="0.3">
      <c r="A523" t="s">
        <v>8</v>
      </c>
      <c r="B523">
        <v>23</v>
      </c>
      <c r="C523">
        <v>23</v>
      </c>
      <c r="D523">
        <v>129</v>
      </c>
      <c r="E523">
        <v>61</v>
      </c>
      <c r="F523">
        <v>1</v>
      </c>
      <c r="G523">
        <v>0</v>
      </c>
      <c r="I523" s="7">
        <f t="shared" si="287"/>
        <v>1</v>
      </c>
      <c r="J523">
        <f t="shared" si="288"/>
        <v>0</v>
      </c>
      <c r="K523" s="5">
        <f t="shared" si="289"/>
        <v>129</v>
      </c>
      <c r="L523" s="5">
        <f t="shared" si="290"/>
        <v>0</v>
      </c>
      <c r="N523">
        <f t="shared" ref="N523" si="295">$K522+$K523-$L522-$L523</f>
        <v>-1572</v>
      </c>
    </row>
    <row r="524" spans="1:14" x14ac:dyDescent="0.3">
      <c r="A524" t="s">
        <v>7</v>
      </c>
      <c r="B524">
        <v>8</v>
      </c>
      <c r="C524">
        <v>50</v>
      </c>
      <c r="D524">
        <v>3978</v>
      </c>
      <c r="E524">
        <v>62</v>
      </c>
      <c r="F524">
        <v>0</v>
      </c>
      <c r="G524">
        <v>1</v>
      </c>
      <c r="I524" s="7">
        <f t="shared" si="287"/>
        <v>6.25</v>
      </c>
      <c r="J524">
        <f t="shared" si="288"/>
        <v>42</v>
      </c>
      <c r="K524" s="5">
        <f t="shared" si="289"/>
        <v>0</v>
      </c>
      <c r="L524" s="5">
        <f t="shared" si="290"/>
        <v>3978</v>
      </c>
    </row>
    <row r="525" spans="1:14" x14ac:dyDescent="0.3">
      <c r="A525" t="s">
        <v>8</v>
      </c>
      <c r="B525">
        <v>8</v>
      </c>
      <c r="C525">
        <v>50</v>
      </c>
      <c r="D525">
        <v>4085</v>
      </c>
      <c r="E525">
        <v>62</v>
      </c>
      <c r="F525">
        <v>0</v>
      </c>
      <c r="G525">
        <v>1</v>
      </c>
      <c r="I525" s="7">
        <f t="shared" si="287"/>
        <v>6.25</v>
      </c>
      <c r="J525">
        <f t="shared" si="288"/>
        <v>42</v>
      </c>
      <c r="K525" s="5">
        <f t="shared" si="289"/>
        <v>4085</v>
      </c>
      <c r="L525" s="5">
        <f t="shared" si="290"/>
        <v>0</v>
      </c>
      <c r="N525">
        <f t="shared" ref="N525" si="296">$K524+$K525-$L524-$L525</f>
        <v>107</v>
      </c>
    </row>
    <row r="526" spans="1:14" hidden="1" x14ac:dyDescent="0.3">
      <c r="A526" t="s">
        <v>7</v>
      </c>
      <c r="B526">
        <v>3</v>
      </c>
      <c r="C526">
        <v>5</v>
      </c>
      <c r="D526">
        <v>280</v>
      </c>
      <c r="E526">
        <v>63</v>
      </c>
      <c r="F526">
        <v>1</v>
      </c>
      <c r="G526">
        <v>0</v>
      </c>
      <c r="I526" s="7">
        <f t="shared" si="287"/>
        <v>1.6666666666666667</v>
      </c>
      <c r="J526">
        <f t="shared" si="288"/>
        <v>2</v>
      </c>
      <c r="K526" s="5">
        <f t="shared" si="289"/>
        <v>0</v>
      </c>
      <c r="L526" s="5">
        <f t="shared" si="290"/>
        <v>280</v>
      </c>
    </row>
    <row r="527" spans="1:14" hidden="1" x14ac:dyDescent="0.3">
      <c r="A527" t="s">
        <v>8</v>
      </c>
      <c r="B527">
        <v>3</v>
      </c>
      <c r="C527">
        <v>5</v>
      </c>
      <c r="D527">
        <v>146</v>
      </c>
      <c r="E527">
        <v>63</v>
      </c>
      <c r="F527">
        <v>1</v>
      </c>
      <c r="G527">
        <v>0</v>
      </c>
      <c r="I527" s="7">
        <f t="shared" si="287"/>
        <v>1.6666666666666667</v>
      </c>
      <c r="J527">
        <f t="shared" si="288"/>
        <v>2</v>
      </c>
      <c r="K527" s="5">
        <f t="shared" si="289"/>
        <v>146</v>
      </c>
      <c r="L527" s="5">
        <f t="shared" si="290"/>
        <v>0</v>
      </c>
      <c r="N527">
        <f t="shared" ref="N527" si="297">$K526+$K527-$L526-$L527</f>
        <v>-134</v>
      </c>
    </row>
    <row r="528" spans="1:14" hidden="1" x14ac:dyDescent="0.3">
      <c r="A528" t="s">
        <v>7</v>
      </c>
      <c r="B528">
        <v>4</v>
      </c>
      <c r="C528">
        <v>5</v>
      </c>
      <c r="D528">
        <v>336</v>
      </c>
      <c r="E528">
        <v>64</v>
      </c>
      <c r="F528">
        <v>1</v>
      </c>
      <c r="G528">
        <v>0</v>
      </c>
      <c r="I528" s="7">
        <f t="shared" si="287"/>
        <v>1.25</v>
      </c>
      <c r="J528">
        <f t="shared" si="288"/>
        <v>1</v>
      </c>
      <c r="K528" s="5">
        <f t="shared" si="289"/>
        <v>0</v>
      </c>
      <c r="L528" s="5">
        <f t="shared" si="290"/>
        <v>336</v>
      </c>
    </row>
    <row r="529" spans="1:14" hidden="1" x14ac:dyDescent="0.3">
      <c r="A529" t="s">
        <v>8</v>
      </c>
      <c r="B529">
        <v>4</v>
      </c>
      <c r="C529">
        <v>5</v>
      </c>
      <c r="D529">
        <v>197</v>
      </c>
      <c r="E529">
        <v>64</v>
      </c>
      <c r="F529">
        <v>1</v>
      </c>
      <c r="G529">
        <v>0</v>
      </c>
      <c r="I529" s="7">
        <f t="shared" si="287"/>
        <v>1.25</v>
      </c>
      <c r="J529">
        <f t="shared" si="288"/>
        <v>1</v>
      </c>
      <c r="K529" s="5">
        <f t="shared" si="289"/>
        <v>197</v>
      </c>
      <c r="L529" s="5">
        <f t="shared" si="290"/>
        <v>0</v>
      </c>
      <c r="N529">
        <f t="shared" ref="N529" si="298">$K528+$K529-$L528-$L529</f>
        <v>-139</v>
      </c>
    </row>
    <row r="530" spans="1:14" hidden="1" x14ac:dyDescent="0.3">
      <c r="A530" t="s">
        <v>8</v>
      </c>
      <c r="B530">
        <v>23</v>
      </c>
      <c r="C530">
        <v>23</v>
      </c>
      <c r="D530">
        <v>156</v>
      </c>
      <c r="E530">
        <v>65</v>
      </c>
      <c r="F530">
        <v>1</v>
      </c>
      <c r="G530">
        <v>0</v>
      </c>
      <c r="I530" s="7">
        <f t="shared" si="287"/>
        <v>1</v>
      </c>
      <c r="J530">
        <f t="shared" si="288"/>
        <v>0</v>
      </c>
      <c r="K530" s="5">
        <f t="shared" si="289"/>
        <v>156</v>
      </c>
      <c r="L530" s="5">
        <f t="shared" si="290"/>
        <v>0</v>
      </c>
    </row>
    <row r="531" spans="1:14" hidden="1" x14ac:dyDescent="0.3">
      <c r="A531" t="s">
        <v>7</v>
      </c>
      <c r="B531">
        <v>23</v>
      </c>
      <c r="C531">
        <v>23</v>
      </c>
      <c r="D531">
        <v>1812</v>
      </c>
      <c r="E531">
        <v>65</v>
      </c>
      <c r="F531">
        <v>1</v>
      </c>
      <c r="G531">
        <v>0</v>
      </c>
      <c r="I531" s="7">
        <f t="shared" si="287"/>
        <v>1</v>
      </c>
      <c r="J531">
        <f t="shared" si="288"/>
        <v>0</v>
      </c>
      <c r="K531" s="5">
        <f t="shared" si="289"/>
        <v>0</v>
      </c>
      <c r="L531" s="5">
        <f t="shared" si="290"/>
        <v>1812</v>
      </c>
      <c r="N531">
        <f t="shared" ref="N531" si="299">$K530+$K531-$L530-$L531</f>
        <v>-1656</v>
      </c>
    </row>
    <row r="532" spans="1:14" hidden="1" x14ac:dyDescent="0.3">
      <c r="A532" t="s">
        <v>7</v>
      </c>
      <c r="B532">
        <v>13</v>
      </c>
      <c r="C532">
        <v>13</v>
      </c>
      <c r="D532">
        <v>796</v>
      </c>
      <c r="E532">
        <v>66</v>
      </c>
      <c r="F532">
        <v>1</v>
      </c>
      <c r="G532">
        <v>0</v>
      </c>
      <c r="I532" s="7">
        <f t="shared" si="287"/>
        <v>1</v>
      </c>
      <c r="J532">
        <f t="shared" si="288"/>
        <v>0</v>
      </c>
      <c r="K532" s="5">
        <f t="shared" si="289"/>
        <v>0</v>
      </c>
      <c r="L532" s="5">
        <f t="shared" si="290"/>
        <v>796</v>
      </c>
    </row>
    <row r="533" spans="1:14" hidden="1" x14ac:dyDescent="0.3">
      <c r="A533" t="s">
        <v>8</v>
      </c>
      <c r="B533">
        <v>13</v>
      </c>
      <c r="C533">
        <v>13</v>
      </c>
      <c r="D533">
        <v>165</v>
      </c>
      <c r="E533">
        <v>66</v>
      </c>
      <c r="F533">
        <v>1</v>
      </c>
      <c r="G533">
        <v>0</v>
      </c>
      <c r="I533" s="7">
        <f t="shared" si="287"/>
        <v>1</v>
      </c>
      <c r="J533">
        <f t="shared" si="288"/>
        <v>0</v>
      </c>
      <c r="K533" s="5">
        <f t="shared" si="289"/>
        <v>165</v>
      </c>
      <c r="L533" s="5">
        <f t="shared" si="290"/>
        <v>0</v>
      </c>
      <c r="N533">
        <f t="shared" ref="N533" si="300">$K532+$K533-$L532-$L533</f>
        <v>-631</v>
      </c>
    </row>
    <row r="534" spans="1:14" hidden="1" x14ac:dyDescent="0.3">
      <c r="A534" t="s">
        <v>7</v>
      </c>
      <c r="B534">
        <v>23</v>
      </c>
      <c r="C534">
        <v>23</v>
      </c>
      <c r="D534">
        <v>1930</v>
      </c>
      <c r="E534">
        <v>67</v>
      </c>
      <c r="F534">
        <v>1</v>
      </c>
      <c r="G534">
        <v>0</v>
      </c>
      <c r="I534" s="7">
        <f t="shared" si="287"/>
        <v>1</v>
      </c>
      <c r="J534">
        <f t="shared" si="288"/>
        <v>0</v>
      </c>
      <c r="K534" s="5">
        <f t="shared" si="289"/>
        <v>0</v>
      </c>
      <c r="L534" s="5">
        <f t="shared" si="290"/>
        <v>1930</v>
      </c>
    </row>
    <row r="535" spans="1:14" hidden="1" x14ac:dyDescent="0.3">
      <c r="A535" t="s">
        <v>8</v>
      </c>
      <c r="B535">
        <v>23</v>
      </c>
      <c r="C535">
        <v>23</v>
      </c>
      <c r="D535">
        <v>109</v>
      </c>
      <c r="E535">
        <v>67</v>
      </c>
      <c r="F535">
        <v>1</v>
      </c>
      <c r="G535">
        <v>0</v>
      </c>
      <c r="I535" s="7">
        <f t="shared" si="287"/>
        <v>1</v>
      </c>
      <c r="J535">
        <f t="shared" si="288"/>
        <v>0</v>
      </c>
      <c r="K535" s="5">
        <f t="shared" si="289"/>
        <v>109</v>
      </c>
      <c r="L535" s="5">
        <f t="shared" si="290"/>
        <v>0</v>
      </c>
      <c r="N535">
        <f t="shared" ref="N535" si="301">$K534+$K535-$L534-$L535</f>
        <v>-1821</v>
      </c>
    </row>
    <row r="536" spans="1:14" hidden="1" x14ac:dyDescent="0.3">
      <c r="A536" t="s">
        <v>7</v>
      </c>
      <c r="B536">
        <v>2</v>
      </c>
      <c r="C536">
        <v>2</v>
      </c>
      <c r="D536">
        <v>143</v>
      </c>
      <c r="E536">
        <v>68</v>
      </c>
      <c r="F536">
        <v>1</v>
      </c>
      <c r="G536">
        <v>0</v>
      </c>
      <c r="I536" s="7">
        <f t="shared" si="287"/>
        <v>1</v>
      </c>
      <c r="J536">
        <f t="shared" si="288"/>
        <v>0</v>
      </c>
      <c r="K536" s="5">
        <f t="shared" si="289"/>
        <v>0</v>
      </c>
      <c r="L536" s="5">
        <f t="shared" si="290"/>
        <v>143</v>
      </c>
    </row>
    <row r="537" spans="1:14" hidden="1" x14ac:dyDescent="0.3">
      <c r="A537" t="s">
        <v>8</v>
      </c>
      <c r="B537">
        <v>2</v>
      </c>
      <c r="C537">
        <v>2</v>
      </c>
      <c r="D537">
        <v>132</v>
      </c>
      <c r="E537">
        <v>68</v>
      </c>
      <c r="F537">
        <v>1</v>
      </c>
      <c r="G537">
        <v>0</v>
      </c>
      <c r="I537" s="7">
        <f t="shared" si="287"/>
        <v>1</v>
      </c>
      <c r="J537">
        <f t="shared" si="288"/>
        <v>0</v>
      </c>
      <c r="K537" s="5">
        <f t="shared" si="289"/>
        <v>132</v>
      </c>
      <c r="L537" s="5">
        <f t="shared" si="290"/>
        <v>0</v>
      </c>
      <c r="N537">
        <f t="shared" ref="N537" si="302">$K536+$K537-$L536-$L537</f>
        <v>-11</v>
      </c>
    </row>
    <row r="538" spans="1:14" hidden="1" x14ac:dyDescent="0.3">
      <c r="A538" t="s">
        <v>8</v>
      </c>
      <c r="B538">
        <v>16</v>
      </c>
      <c r="C538">
        <v>16</v>
      </c>
      <c r="D538">
        <v>97</v>
      </c>
      <c r="E538">
        <v>69</v>
      </c>
      <c r="F538">
        <v>1</v>
      </c>
      <c r="G538">
        <v>0</v>
      </c>
      <c r="I538" s="7">
        <f t="shared" si="287"/>
        <v>1</v>
      </c>
      <c r="J538">
        <f t="shared" si="288"/>
        <v>0</v>
      </c>
      <c r="K538" s="5">
        <f t="shared" si="289"/>
        <v>97</v>
      </c>
      <c r="L538" s="5">
        <f t="shared" si="290"/>
        <v>0</v>
      </c>
    </row>
    <row r="539" spans="1:14" hidden="1" x14ac:dyDescent="0.3">
      <c r="A539" t="s">
        <v>7</v>
      </c>
      <c r="B539">
        <v>16</v>
      </c>
      <c r="C539">
        <v>16</v>
      </c>
      <c r="D539">
        <v>1316</v>
      </c>
      <c r="E539">
        <v>69</v>
      </c>
      <c r="F539">
        <v>1</v>
      </c>
      <c r="G539">
        <v>0</v>
      </c>
      <c r="I539" s="7">
        <f t="shared" si="287"/>
        <v>1</v>
      </c>
      <c r="J539">
        <f t="shared" si="288"/>
        <v>0</v>
      </c>
      <c r="K539" s="5">
        <f t="shared" si="289"/>
        <v>0</v>
      </c>
      <c r="L539" s="5">
        <f t="shared" si="290"/>
        <v>1316</v>
      </c>
      <c r="N539">
        <f t="shared" ref="N539" si="303">$K538+$K539-$L538-$L539</f>
        <v>-1219</v>
      </c>
    </row>
    <row r="540" spans="1:14" hidden="1" x14ac:dyDescent="0.3">
      <c r="A540" t="s">
        <v>7</v>
      </c>
      <c r="B540">
        <v>18</v>
      </c>
      <c r="C540">
        <v>18</v>
      </c>
      <c r="D540">
        <v>1297</v>
      </c>
      <c r="E540">
        <v>70</v>
      </c>
      <c r="F540">
        <v>1</v>
      </c>
      <c r="G540">
        <v>0</v>
      </c>
      <c r="I540" s="7">
        <f t="shared" si="287"/>
        <v>1</v>
      </c>
      <c r="J540">
        <f t="shared" si="288"/>
        <v>0</v>
      </c>
      <c r="K540" s="5">
        <f t="shared" si="289"/>
        <v>0</v>
      </c>
      <c r="L540" s="5">
        <f t="shared" si="290"/>
        <v>1297</v>
      </c>
    </row>
    <row r="541" spans="1:14" hidden="1" x14ac:dyDescent="0.3">
      <c r="A541" t="s">
        <v>8</v>
      </c>
      <c r="B541">
        <v>18</v>
      </c>
      <c r="C541">
        <v>18</v>
      </c>
      <c r="D541">
        <v>158</v>
      </c>
      <c r="E541">
        <v>70</v>
      </c>
      <c r="F541">
        <v>1</v>
      </c>
      <c r="G541">
        <v>0</v>
      </c>
      <c r="I541" s="7">
        <f t="shared" si="287"/>
        <v>1</v>
      </c>
      <c r="J541">
        <f t="shared" si="288"/>
        <v>0</v>
      </c>
      <c r="K541" s="5">
        <f t="shared" si="289"/>
        <v>158</v>
      </c>
      <c r="L541" s="5">
        <f t="shared" si="290"/>
        <v>0</v>
      </c>
      <c r="N541">
        <f t="shared" ref="N541" si="304">$K540+$K541-$L540-$L541</f>
        <v>-1139</v>
      </c>
    </row>
    <row r="542" spans="1:14" hidden="1" x14ac:dyDescent="0.3">
      <c r="A542" t="s">
        <v>7</v>
      </c>
      <c r="B542">
        <v>14</v>
      </c>
      <c r="C542">
        <v>21</v>
      </c>
      <c r="D542">
        <v>1231</v>
      </c>
      <c r="E542">
        <v>71</v>
      </c>
      <c r="F542">
        <v>1</v>
      </c>
      <c r="G542">
        <v>0</v>
      </c>
      <c r="I542" s="7">
        <f t="shared" si="287"/>
        <v>1.5</v>
      </c>
      <c r="J542">
        <f t="shared" si="288"/>
        <v>7</v>
      </c>
      <c r="K542" s="5">
        <f t="shared" si="289"/>
        <v>0</v>
      </c>
      <c r="L542" s="5">
        <f t="shared" si="290"/>
        <v>1231</v>
      </c>
    </row>
    <row r="543" spans="1:14" hidden="1" x14ac:dyDescent="0.3">
      <c r="A543" t="s">
        <v>8</v>
      </c>
      <c r="B543">
        <v>14</v>
      </c>
      <c r="C543">
        <v>21</v>
      </c>
      <c r="D543">
        <v>621</v>
      </c>
      <c r="E543">
        <v>71</v>
      </c>
      <c r="F543">
        <v>1</v>
      </c>
      <c r="G543">
        <v>0</v>
      </c>
      <c r="I543" s="7">
        <f t="shared" si="287"/>
        <v>1.5</v>
      </c>
      <c r="J543">
        <f t="shared" si="288"/>
        <v>7</v>
      </c>
      <c r="K543" s="5">
        <f t="shared" si="289"/>
        <v>621</v>
      </c>
      <c r="L543" s="5">
        <f t="shared" si="290"/>
        <v>0</v>
      </c>
      <c r="N543">
        <f t="shared" ref="N543" si="305">$K542+$K543-$L542-$L543</f>
        <v>-610</v>
      </c>
    </row>
    <row r="544" spans="1:14" hidden="1" x14ac:dyDescent="0.3">
      <c r="A544" t="s">
        <v>7</v>
      </c>
      <c r="B544">
        <v>15</v>
      </c>
      <c r="C544">
        <v>15</v>
      </c>
      <c r="D544">
        <v>1394</v>
      </c>
      <c r="E544">
        <v>72</v>
      </c>
      <c r="F544">
        <v>1</v>
      </c>
      <c r="G544">
        <v>0</v>
      </c>
      <c r="I544" s="7">
        <f t="shared" si="287"/>
        <v>1</v>
      </c>
      <c r="J544">
        <f t="shared" si="288"/>
        <v>0</v>
      </c>
      <c r="K544" s="5">
        <f t="shared" si="289"/>
        <v>0</v>
      </c>
      <c r="L544" s="5">
        <f t="shared" si="290"/>
        <v>1394</v>
      </c>
    </row>
    <row r="545" spans="1:14" hidden="1" x14ac:dyDescent="0.3">
      <c r="A545" t="s">
        <v>8</v>
      </c>
      <c r="B545">
        <v>15</v>
      </c>
      <c r="C545">
        <v>15</v>
      </c>
      <c r="D545">
        <v>175</v>
      </c>
      <c r="E545">
        <v>72</v>
      </c>
      <c r="F545">
        <v>1</v>
      </c>
      <c r="G545">
        <v>0</v>
      </c>
      <c r="I545" s="7">
        <f t="shared" si="287"/>
        <v>1</v>
      </c>
      <c r="J545">
        <f t="shared" si="288"/>
        <v>0</v>
      </c>
      <c r="K545" s="5">
        <f t="shared" si="289"/>
        <v>175</v>
      </c>
      <c r="L545" s="5">
        <f t="shared" si="290"/>
        <v>0</v>
      </c>
      <c r="N545">
        <f t="shared" ref="N545" si="306">$K544+$K545-$L544-$L545</f>
        <v>-1219</v>
      </c>
    </row>
    <row r="546" spans="1:14" hidden="1" x14ac:dyDescent="0.3">
      <c r="A546" t="s">
        <v>8</v>
      </c>
      <c r="B546">
        <v>8</v>
      </c>
      <c r="C546">
        <v>8</v>
      </c>
      <c r="D546">
        <v>104</v>
      </c>
      <c r="E546">
        <v>73</v>
      </c>
      <c r="F546">
        <v>1</v>
      </c>
      <c r="G546">
        <v>0</v>
      </c>
      <c r="I546" s="7">
        <f t="shared" si="287"/>
        <v>1</v>
      </c>
      <c r="J546">
        <f t="shared" si="288"/>
        <v>0</v>
      </c>
      <c r="K546" s="5">
        <f t="shared" si="289"/>
        <v>104</v>
      </c>
      <c r="L546" s="5">
        <f t="shared" si="290"/>
        <v>0</v>
      </c>
    </row>
    <row r="547" spans="1:14" hidden="1" x14ac:dyDescent="0.3">
      <c r="A547" t="s">
        <v>7</v>
      </c>
      <c r="B547">
        <v>8</v>
      </c>
      <c r="C547">
        <v>8</v>
      </c>
      <c r="D547">
        <v>770</v>
      </c>
      <c r="E547">
        <v>73</v>
      </c>
      <c r="F547">
        <v>1</v>
      </c>
      <c r="G547">
        <v>0</v>
      </c>
      <c r="I547" s="7">
        <f t="shared" si="287"/>
        <v>1</v>
      </c>
      <c r="J547">
        <f t="shared" si="288"/>
        <v>0</v>
      </c>
      <c r="K547" s="5">
        <f t="shared" si="289"/>
        <v>0</v>
      </c>
      <c r="L547" s="5">
        <f t="shared" si="290"/>
        <v>770</v>
      </c>
      <c r="N547">
        <f t="shared" ref="N547" si="307">$K546+$K547-$L546-$L547</f>
        <v>-666</v>
      </c>
    </row>
    <row r="548" spans="1:14" hidden="1" x14ac:dyDescent="0.3">
      <c r="A548" t="s">
        <v>7</v>
      </c>
      <c r="B548">
        <v>16</v>
      </c>
      <c r="C548">
        <v>22</v>
      </c>
      <c r="D548">
        <v>1194</v>
      </c>
      <c r="E548">
        <v>74</v>
      </c>
      <c r="F548">
        <v>1</v>
      </c>
      <c r="G548">
        <v>0</v>
      </c>
      <c r="I548" s="7">
        <f t="shared" si="287"/>
        <v>1.375</v>
      </c>
      <c r="J548">
        <f t="shared" si="288"/>
        <v>6</v>
      </c>
      <c r="K548" s="5">
        <f t="shared" si="289"/>
        <v>0</v>
      </c>
      <c r="L548" s="5">
        <f t="shared" si="290"/>
        <v>1194</v>
      </c>
    </row>
    <row r="549" spans="1:14" hidden="1" x14ac:dyDescent="0.3">
      <c r="A549" t="s">
        <v>8</v>
      </c>
      <c r="B549">
        <v>16</v>
      </c>
      <c r="C549">
        <v>22</v>
      </c>
      <c r="D549">
        <v>560</v>
      </c>
      <c r="E549">
        <v>74</v>
      </c>
      <c r="F549">
        <v>1</v>
      </c>
      <c r="G549">
        <v>0</v>
      </c>
      <c r="I549" s="7">
        <f t="shared" si="287"/>
        <v>1.375</v>
      </c>
      <c r="J549">
        <f t="shared" si="288"/>
        <v>6</v>
      </c>
      <c r="K549" s="5">
        <f t="shared" si="289"/>
        <v>560</v>
      </c>
      <c r="L549" s="5">
        <f t="shared" si="290"/>
        <v>0</v>
      </c>
      <c r="N549">
        <f t="shared" ref="N549" si="308">$K548+$K549-$L548-$L549</f>
        <v>-634</v>
      </c>
    </row>
    <row r="550" spans="1:14" hidden="1" x14ac:dyDescent="0.3">
      <c r="A550" t="s">
        <v>7</v>
      </c>
      <c r="B550">
        <v>13</v>
      </c>
      <c r="C550">
        <v>44</v>
      </c>
      <c r="D550">
        <v>3351</v>
      </c>
      <c r="E550">
        <v>75</v>
      </c>
      <c r="F550">
        <v>1</v>
      </c>
      <c r="G550">
        <v>0</v>
      </c>
      <c r="I550" s="7">
        <f t="shared" si="287"/>
        <v>3.3846153846153846</v>
      </c>
      <c r="J550">
        <f t="shared" si="288"/>
        <v>31</v>
      </c>
      <c r="K550" s="5">
        <f t="shared" si="289"/>
        <v>0</v>
      </c>
      <c r="L550" s="5">
        <f t="shared" si="290"/>
        <v>3351</v>
      </c>
    </row>
    <row r="551" spans="1:14" hidden="1" x14ac:dyDescent="0.3">
      <c r="A551" t="s">
        <v>8</v>
      </c>
      <c r="B551">
        <v>13</v>
      </c>
      <c r="C551">
        <v>44</v>
      </c>
      <c r="D551">
        <v>2973</v>
      </c>
      <c r="E551">
        <v>75</v>
      </c>
      <c r="F551">
        <v>1</v>
      </c>
      <c r="G551">
        <v>0</v>
      </c>
      <c r="I551" s="7">
        <f t="shared" si="287"/>
        <v>3.3846153846153846</v>
      </c>
      <c r="J551">
        <f t="shared" si="288"/>
        <v>31</v>
      </c>
      <c r="K551" s="5">
        <f t="shared" si="289"/>
        <v>2973</v>
      </c>
      <c r="L551" s="5">
        <f t="shared" si="290"/>
        <v>0</v>
      </c>
      <c r="N551">
        <f t="shared" ref="N551" si="309">$K550+$K551-$L550-$L551</f>
        <v>-378</v>
      </c>
    </row>
    <row r="552" spans="1:14" hidden="1" x14ac:dyDescent="0.3">
      <c r="A552" t="s">
        <v>8</v>
      </c>
      <c r="B552">
        <v>13</v>
      </c>
      <c r="C552">
        <v>29</v>
      </c>
      <c r="D552">
        <v>1530</v>
      </c>
      <c r="E552">
        <v>76</v>
      </c>
      <c r="F552">
        <v>1</v>
      </c>
      <c r="G552">
        <v>0</v>
      </c>
      <c r="I552" s="7">
        <f t="shared" si="287"/>
        <v>2.2307692307692308</v>
      </c>
      <c r="J552">
        <f t="shared" si="288"/>
        <v>16</v>
      </c>
      <c r="K552" s="5">
        <f t="shared" si="289"/>
        <v>1530</v>
      </c>
      <c r="L552" s="5">
        <f t="shared" si="290"/>
        <v>0</v>
      </c>
    </row>
    <row r="553" spans="1:14" hidden="1" x14ac:dyDescent="0.3">
      <c r="A553" t="s">
        <v>7</v>
      </c>
      <c r="B553">
        <v>13</v>
      </c>
      <c r="C553">
        <v>29</v>
      </c>
      <c r="D553">
        <v>2307</v>
      </c>
      <c r="E553">
        <v>76</v>
      </c>
      <c r="F553">
        <v>1</v>
      </c>
      <c r="G553">
        <v>0</v>
      </c>
      <c r="I553" s="7">
        <f t="shared" si="287"/>
        <v>2.2307692307692308</v>
      </c>
      <c r="J553">
        <f t="shared" si="288"/>
        <v>16</v>
      </c>
      <c r="K553" s="5">
        <f t="shared" si="289"/>
        <v>0</v>
      </c>
      <c r="L553" s="5">
        <f t="shared" si="290"/>
        <v>2307</v>
      </c>
      <c r="N553">
        <f t="shared" ref="N553" si="310">$K552+$K553-$L552-$L553</f>
        <v>-777</v>
      </c>
    </row>
    <row r="554" spans="1:14" hidden="1" x14ac:dyDescent="0.3">
      <c r="A554" t="s">
        <v>7</v>
      </c>
      <c r="B554">
        <v>47</v>
      </c>
      <c r="C554">
        <v>49</v>
      </c>
      <c r="D554">
        <v>3919</v>
      </c>
      <c r="E554">
        <v>77</v>
      </c>
      <c r="F554">
        <v>1</v>
      </c>
      <c r="G554">
        <v>0</v>
      </c>
      <c r="I554" s="7">
        <f t="shared" si="287"/>
        <v>1.0425531914893618</v>
      </c>
      <c r="J554">
        <f t="shared" si="288"/>
        <v>2</v>
      </c>
      <c r="K554" s="5">
        <f t="shared" si="289"/>
        <v>0</v>
      </c>
      <c r="L554" s="5">
        <f t="shared" si="290"/>
        <v>3919</v>
      </c>
    </row>
    <row r="555" spans="1:14" hidden="1" x14ac:dyDescent="0.3">
      <c r="A555" t="s">
        <v>8</v>
      </c>
      <c r="B555">
        <v>47</v>
      </c>
      <c r="C555">
        <v>49</v>
      </c>
      <c r="D555">
        <v>387</v>
      </c>
      <c r="E555">
        <v>77</v>
      </c>
      <c r="F555">
        <v>1</v>
      </c>
      <c r="G555">
        <v>0</v>
      </c>
      <c r="I555" s="7">
        <f t="shared" si="287"/>
        <v>1.0425531914893618</v>
      </c>
      <c r="J555">
        <f t="shared" si="288"/>
        <v>2</v>
      </c>
      <c r="K555" s="5">
        <f t="shared" si="289"/>
        <v>387</v>
      </c>
      <c r="L555" s="5">
        <f t="shared" si="290"/>
        <v>0</v>
      </c>
      <c r="N555">
        <f t="shared" ref="N555" si="311">$K554+$K555-$L554-$L555</f>
        <v>-3532</v>
      </c>
    </row>
    <row r="556" spans="1:14" hidden="1" x14ac:dyDescent="0.3">
      <c r="A556" t="s">
        <v>8</v>
      </c>
      <c r="B556">
        <v>15</v>
      </c>
      <c r="C556">
        <v>15</v>
      </c>
      <c r="D556">
        <v>132</v>
      </c>
      <c r="E556">
        <v>78</v>
      </c>
      <c r="F556">
        <v>1</v>
      </c>
      <c r="G556">
        <v>0</v>
      </c>
      <c r="I556" s="7">
        <f t="shared" si="287"/>
        <v>1</v>
      </c>
      <c r="J556">
        <f t="shared" si="288"/>
        <v>0</v>
      </c>
      <c r="K556" s="5">
        <f t="shared" si="289"/>
        <v>132</v>
      </c>
      <c r="L556" s="5">
        <f t="shared" si="290"/>
        <v>0</v>
      </c>
    </row>
    <row r="557" spans="1:14" hidden="1" x14ac:dyDescent="0.3">
      <c r="A557" t="s">
        <v>7</v>
      </c>
      <c r="B557">
        <v>15</v>
      </c>
      <c r="C557">
        <v>15</v>
      </c>
      <c r="D557">
        <v>1187</v>
      </c>
      <c r="E557">
        <v>78</v>
      </c>
      <c r="F557">
        <v>1</v>
      </c>
      <c r="G557">
        <v>0</v>
      </c>
      <c r="I557" s="7">
        <f t="shared" si="287"/>
        <v>1</v>
      </c>
      <c r="J557">
        <f t="shared" si="288"/>
        <v>0</v>
      </c>
      <c r="K557" s="5">
        <f t="shared" si="289"/>
        <v>0</v>
      </c>
      <c r="L557" s="5">
        <f t="shared" si="290"/>
        <v>1187</v>
      </c>
      <c r="N557">
        <f t="shared" ref="N557" si="312">$K556+$K557-$L556-$L557</f>
        <v>-1055</v>
      </c>
    </row>
    <row r="558" spans="1:14" hidden="1" x14ac:dyDescent="0.3">
      <c r="A558" t="s">
        <v>8</v>
      </c>
      <c r="B558">
        <v>10</v>
      </c>
      <c r="C558">
        <v>10</v>
      </c>
      <c r="D558">
        <v>145</v>
      </c>
      <c r="E558">
        <v>79</v>
      </c>
      <c r="F558">
        <v>1</v>
      </c>
      <c r="G558">
        <v>0</v>
      </c>
      <c r="I558" s="7">
        <f t="shared" si="287"/>
        <v>1</v>
      </c>
      <c r="J558">
        <f t="shared" si="288"/>
        <v>0</v>
      </c>
      <c r="K558" s="5">
        <f t="shared" si="289"/>
        <v>145</v>
      </c>
      <c r="L558" s="5">
        <f t="shared" si="290"/>
        <v>0</v>
      </c>
    </row>
    <row r="559" spans="1:14" hidden="1" x14ac:dyDescent="0.3">
      <c r="A559" t="s">
        <v>7</v>
      </c>
      <c r="B559">
        <v>10</v>
      </c>
      <c r="C559">
        <v>10</v>
      </c>
      <c r="D559">
        <v>765</v>
      </c>
      <c r="E559">
        <v>79</v>
      </c>
      <c r="F559">
        <v>1</v>
      </c>
      <c r="G559">
        <v>0</v>
      </c>
      <c r="I559" s="7">
        <f t="shared" si="287"/>
        <v>1</v>
      </c>
      <c r="J559">
        <f t="shared" si="288"/>
        <v>0</v>
      </c>
      <c r="K559" s="5">
        <f t="shared" si="289"/>
        <v>0</v>
      </c>
      <c r="L559" s="5">
        <f t="shared" si="290"/>
        <v>765</v>
      </c>
      <c r="N559">
        <f t="shared" ref="N559" si="313">$K558+$K559-$L558-$L559</f>
        <v>-620</v>
      </c>
    </row>
    <row r="560" spans="1:14" hidden="1" x14ac:dyDescent="0.3">
      <c r="A560" t="s">
        <v>7</v>
      </c>
      <c r="B560">
        <v>12</v>
      </c>
      <c r="C560">
        <v>32</v>
      </c>
      <c r="D560">
        <v>2462</v>
      </c>
      <c r="E560">
        <v>80</v>
      </c>
      <c r="F560">
        <v>1</v>
      </c>
      <c r="G560">
        <v>0</v>
      </c>
      <c r="I560" s="7">
        <f t="shared" si="287"/>
        <v>2.6666666666666665</v>
      </c>
      <c r="J560">
        <f t="shared" si="288"/>
        <v>20</v>
      </c>
      <c r="K560" s="5">
        <f t="shared" si="289"/>
        <v>0</v>
      </c>
      <c r="L560" s="5">
        <f t="shared" si="290"/>
        <v>2462</v>
      </c>
    </row>
    <row r="561" spans="1:14" hidden="1" x14ac:dyDescent="0.3">
      <c r="A561" t="s">
        <v>8</v>
      </c>
      <c r="B561">
        <v>12</v>
      </c>
      <c r="C561">
        <v>32</v>
      </c>
      <c r="D561">
        <v>2003</v>
      </c>
      <c r="E561">
        <v>80</v>
      </c>
      <c r="F561">
        <v>1</v>
      </c>
      <c r="G561">
        <v>0</v>
      </c>
      <c r="I561" s="7">
        <f t="shared" si="287"/>
        <v>2.6666666666666665</v>
      </c>
      <c r="J561">
        <f t="shared" si="288"/>
        <v>20</v>
      </c>
      <c r="K561" s="5">
        <f t="shared" si="289"/>
        <v>2003</v>
      </c>
      <c r="L561" s="5">
        <f t="shared" si="290"/>
        <v>0</v>
      </c>
      <c r="N561">
        <f t="shared" ref="N561" si="314">$K560+$K561-$L560-$L561</f>
        <v>-459</v>
      </c>
    </row>
    <row r="562" spans="1:14" hidden="1" x14ac:dyDescent="0.3">
      <c r="A562" t="s">
        <v>8</v>
      </c>
      <c r="B562">
        <v>39</v>
      </c>
      <c r="C562">
        <v>39</v>
      </c>
      <c r="D562">
        <v>149</v>
      </c>
      <c r="E562">
        <v>81</v>
      </c>
      <c r="F562">
        <v>1</v>
      </c>
      <c r="G562">
        <v>0</v>
      </c>
      <c r="I562" s="7">
        <f t="shared" si="287"/>
        <v>1</v>
      </c>
      <c r="J562">
        <f t="shared" si="288"/>
        <v>0</v>
      </c>
      <c r="K562" s="5">
        <f t="shared" si="289"/>
        <v>149</v>
      </c>
      <c r="L562" s="5">
        <f t="shared" si="290"/>
        <v>0</v>
      </c>
    </row>
    <row r="563" spans="1:14" hidden="1" x14ac:dyDescent="0.3">
      <c r="A563" t="s">
        <v>7</v>
      </c>
      <c r="B563">
        <v>39</v>
      </c>
      <c r="C563">
        <v>39</v>
      </c>
      <c r="D563">
        <v>3203</v>
      </c>
      <c r="E563">
        <v>81</v>
      </c>
      <c r="F563">
        <v>1</v>
      </c>
      <c r="G563">
        <v>0</v>
      </c>
      <c r="I563" s="7">
        <f t="shared" si="287"/>
        <v>1</v>
      </c>
      <c r="J563">
        <f t="shared" si="288"/>
        <v>0</v>
      </c>
      <c r="K563" s="5">
        <f t="shared" si="289"/>
        <v>0</v>
      </c>
      <c r="L563" s="5">
        <f t="shared" si="290"/>
        <v>3203</v>
      </c>
      <c r="N563">
        <f t="shared" ref="N563" si="315">$K562+$K563-$L562-$L563</f>
        <v>-3054</v>
      </c>
    </row>
    <row r="564" spans="1:14" hidden="1" x14ac:dyDescent="0.3">
      <c r="A564" t="s">
        <v>8</v>
      </c>
      <c r="B564">
        <v>18</v>
      </c>
      <c r="C564">
        <v>18</v>
      </c>
      <c r="D564">
        <v>90</v>
      </c>
      <c r="E564">
        <v>82</v>
      </c>
      <c r="F564">
        <v>1</v>
      </c>
      <c r="G564">
        <v>0</v>
      </c>
      <c r="I564" s="7">
        <f t="shared" si="287"/>
        <v>1</v>
      </c>
      <c r="J564">
        <f t="shared" si="288"/>
        <v>0</v>
      </c>
      <c r="K564" s="5">
        <f t="shared" si="289"/>
        <v>90</v>
      </c>
      <c r="L564" s="5">
        <f t="shared" si="290"/>
        <v>0</v>
      </c>
    </row>
    <row r="565" spans="1:14" hidden="1" x14ac:dyDescent="0.3">
      <c r="A565" t="s">
        <v>7</v>
      </c>
      <c r="B565">
        <v>18</v>
      </c>
      <c r="C565">
        <v>18</v>
      </c>
      <c r="D565">
        <v>1578</v>
      </c>
      <c r="E565">
        <v>82</v>
      </c>
      <c r="F565">
        <v>1</v>
      </c>
      <c r="G565">
        <v>0</v>
      </c>
      <c r="I565" s="7">
        <f t="shared" si="287"/>
        <v>1</v>
      </c>
      <c r="J565">
        <f t="shared" si="288"/>
        <v>0</v>
      </c>
      <c r="K565" s="5">
        <f t="shared" si="289"/>
        <v>0</v>
      </c>
      <c r="L565" s="5">
        <f t="shared" si="290"/>
        <v>1578</v>
      </c>
      <c r="N565">
        <f t="shared" ref="N565" si="316">$K564+$K565-$L564-$L565</f>
        <v>-1488</v>
      </c>
    </row>
    <row r="566" spans="1:14" hidden="1" x14ac:dyDescent="0.3">
      <c r="A566" t="s">
        <v>7</v>
      </c>
      <c r="B566">
        <v>11</v>
      </c>
      <c r="C566">
        <v>11</v>
      </c>
      <c r="D566">
        <v>944</v>
      </c>
      <c r="E566">
        <v>83</v>
      </c>
      <c r="F566">
        <v>1</v>
      </c>
      <c r="G566">
        <v>0</v>
      </c>
      <c r="I566" s="7">
        <f t="shared" si="287"/>
        <v>1</v>
      </c>
      <c r="J566">
        <f t="shared" si="288"/>
        <v>0</v>
      </c>
      <c r="K566" s="5">
        <f t="shared" si="289"/>
        <v>0</v>
      </c>
      <c r="L566" s="5">
        <f t="shared" si="290"/>
        <v>944</v>
      </c>
    </row>
    <row r="567" spans="1:14" hidden="1" x14ac:dyDescent="0.3">
      <c r="A567" t="s">
        <v>8</v>
      </c>
      <c r="B567">
        <v>11</v>
      </c>
      <c r="C567">
        <v>11</v>
      </c>
      <c r="D567">
        <v>152</v>
      </c>
      <c r="E567">
        <v>83</v>
      </c>
      <c r="F567">
        <v>1</v>
      </c>
      <c r="G567">
        <v>0</v>
      </c>
      <c r="I567" s="7">
        <f t="shared" si="287"/>
        <v>1</v>
      </c>
      <c r="J567">
        <f t="shared" si="288"/>
        <v>0</v>
      </c>
      <c r="K567" s="5">
        <f t="shared" si="289"/>
        <v>152</v>
      </c>
      <c r="L567" s="5">
        <f t="shared" si="290"/>
        <v>0</v>
      </c>
      <c r="N567">
        <f t="shared" ref="N567" si="317">$K566+$K567-$L566-$L567</f>
        <v>-792</v>
      </c>
    </row>
    <row r="568" spans="1:14" hidden="1" x14ac:dyDescent="0.3">
      <c r="A568" t="s">
        <v>8</v>
      </c>
      <c r="B568">
        <v>11</v>
      </c>
      <c r="C568">
        <v>18</v>
      </c>
      <c r="D568">
        <v>776</v>
      </c>
      <c r="E568">
        <v>84</v>
      </c>
      <c r="F568">
        <v>1</v>
      </c>
      <c r="G568">
        <v>0</v>
      </c>
      <c r="I568" s="7">
        <f t="shared" si="287"/>
        <v>1.6363636363636365</v>
      </c>
      <c r="J568">
        <f t="shared" si="288"/>
        <v>7</v>
      </c>
      <c r="K568" s="5">
        <f t="shared" si="289"/>
        <v>776</v>
      </c>
      <c r="L568" s="5">
        <f t="shared" si="290"/>
        <v>0</v>
      </c>
    </row>
    <row r="569" spans="1:14" hidden="1" x14ac:dyDescent="0.3">
      <c r="A569" t="s">
        <v>7</v>
      </c>
      <c r="B569">
        <v>11</v>
      </c>
      <c r="C569">
        <v>18</v>
      </c>
      <c r="D569">
        <v>1598</v>
      </c>
      <c r="E569">
        <v>84</v>
      </c>
      <c r="F569">
        <v>1</v>
      </c>
      <c r="G569">
        <v>0</v>
      </c>
      <c r="I569" s="7">
        <f t="shared" si="287"/>
        <v>1.6363636363636365</v>
      </c>
      <c r="J569">
        <f t="shared" si="288"/>
        <v>7</v>
      </c>
      <c r="K569" s="5">
        <f t="shared" si="289"/>
        <v>0</v>
      </c>
      <c r="L569" s="5">
        <f t="shared" si="290"/>
        <v>1598</v>
      </c>
      <c r="N569">
        <f t="shared" ref="N569" si="318">$K568+$K569-$L568-$L569</f>
        <v>-822</v>
      </c>
    </row>
    <row r="570" spans="1:14" hidden="1" x14ac:dyDescent="0.3">
      <c r="A570" t="s">
        <v>7</v>
      </c>
      <c r="B570">
        <v>8</v>
      </c>
      <c r="C570">
        <v>8</v>
      </c>
      <c r="D570">
        <v>752</v>
      </c>
      <c r="E570">
        <v>85</v>
      </c>
      <c r="F570">
        <v>1</v>
      </c>
      <c r="G570">
        <v>0</v>
      </c>
      <c r="I570" s="7">
        <f t="shared" si="287"/>
        <v>1</v>
      </c>
      <c r="J570">
        <f t="shared" si="288"/>
        <v>0</v>
      </c>
      <c r="K570" s="5">
        <f t="shared" si="289"/>
        <v>0</v>
      </c>
      <c r="L570" s="5">
        <f t="shared" si="290"/>
        <v>752</v>
      </c>
    </row>
    <row r="571" spans="1:14" hidden="1" x14ac:dyDescent="0.3">
      <c r="A571" t="s">
        <v>8</v>
      </c>
      <c r="B571">
        <v>8</v>
      </c>
      <c r="C571">
        <v>8</v>
      </c>
      <c r="D571">
        <v>73</v>
      </c>
      <c r="E571">
        <v>85</v>
      </c>
      <c r="F571">
        <v>1</v>
      </c>
      <c r="G571">
        <v>0</v>
      </c>
      <c r="I571" s="7">
        <f t="shared" si="287"/>
        <v>1</v>
      </c>
      <c r="J571">
        <f t="shared" si="288"/>
        <v>0</v>
      </c>
      <c r="K571" s="5">
        <f t="shared" si="289"/>
        <v>73</v>
      </c>
      <c r="L571" s="5">
        <f t="shared" si="290"/>
        <v>0</v>
      </c>
      <c r="N571">
        <f t="shared" ref="N571" si="319">$K570+$K571-$L570-$L571</f>
        <v>-679</v>
      </c>
    </row>
    <row r="572" spans="1:14" hidden="1" x14ac:dyDescent="0.3">
      <c r="A572" t="s">
        <v>8</v>
      </c>
      <c r="B572">
        <v>19</v>
      </c>
      <c r="C572">
        <v>44</v>
      </c>
      <c r="D572">
        <v>2523</v>
      </c>
      <c r="E572">
        <v>86</v>
      </c>
      <c r="F572">
        <v>1</v>
      </c>
      <c r="G572">
        <v>0</v>
      </c>
      <c r="I572" s="7">
        <f t="shared" si="287"/>
        <v>2.3157894736842106</v>
      </c>
      <c r="J572">
        <f t="shared" si="288"/>
        <v>25</v>
      </c>
      <c r="K572" s="5">
        <f t="shared" si="289"/>
        <v>2523</v>
      </c>
      <c r="L572" s="5">
        <f t="shared" si="290"/>
        <v>0</v>
      </c>
    </row>
    <row r="573" spans="1:14" hidden="1" x14ac:dyDescent="0.3">
      <c r="A573" t="s">
        <v>7</v>
      </c>
      <c r="B573">
        <v>19</v>
      </c>
      <c r="C573">
        <v>44</v>
      </c>
      <c r="D573">
        <v>3131</v>
      </c>
      <c r="E573">
        <v>86</v>
      </c>
      <c r="F573">
        <v>1</v>
      </c>
      <c r="G573">
        <v>0</v>
      </c>
      <c r="I573" s="7">
        <f t="shared" si="287"/>
        <v>2.3157894736842106</v>
      </c>
      <c r="J573">
        <f t="shared" si="288"/>
        <v>25</v>
      </c>
      <c r="K573" s="5">
        <f t="shared" si="289"/>
        <v>0</v>
      </c>
      <c r="L573" s="5">
        <f t="shared" si="290"/>
        <v>3131</v>
      </c>
      <c r="N573">
        <f t="shared" ref="N573" si="320">$K572+$K573-$L572-$L573</f>
        <v>-608</v>
      </c>
    </row>
    <row r="574" spans="1:14" hidden="1" x14ac:dyDescent="0.3">
      <c r="A574" t="s">
        <v>8</v>
      </c>
      <c r="B574">
        <v>23</v>
      </c>
      <c r="C574">
        <v>28</v>
      </c>
      <c r="D574">
        <v>702</v>
      </c>
      <c r="E574">
        <v>87</v>
      </c>
      <c r="F574">
        <v>1</v>
      </c>
      <c r="G574">
        <v>0</v>
      </c>
      <c r="I574" s="7">
        <f t="shared" si="287"/>
        <v>1.2173913043478262</v>
      </c>
      <c r="J574">
        <f t="shared" si="288"/>
        <v>5</v>
      </c>
      <c r="K574" s="5">
        <f t="shared" si="289"/>
        <v>702</v>
      </c>
      <c r="L574" s="5">
        <f t="shared" si="290"/>
        <v>0</v>
      </c>
    </row>
    <row r="575" spans="1:14" hidden="1" x14ac:dyDescent="0.3">
      <c r="A575" t="s">
        <v>7</v>
      </c>
      <c r="B575">
        <v>23</v>
      </c>
      <c r="C575">
        <v>28</v>
      </c>
      <c r="D575">
        <v>1846</v>
      </c>
      <c r="E575">
        <v>87</v>
      </c>
      <c r="F575">
        <v>1</v>
      </c>
      <c r="G575">
        <v>0</v>
      </c>
      <c r="I575" s="7">
        <f t="shared" si="287"/>
        <v>1.2173913043478262</v>
      </c>
      <c r="J575">
        <f t="shared" si="288"/>
        <v>5</v>
      </c>
      <c r="K575" s="5">
        <f t="shared" si="289"/>
        <v>0</v>
      </c>
      <c r="L575" s="5">
        <f t="shared" si="290"/>
        <v>1846</v>
      </c>
      <c r="N575">
        <f t="shared" ref="N575" si="321">$K574+$K575-$L574-$L575</f>
        <v>-1144</v>
      </c>
    </row>
    <row r="576" spans="1:14" hidden="1" x14ac:dyDescent="0.3">
      <c r="A576" t="s">
        <v>7</v>
      </c>
      <c r="B576">
        <v>29</v>
      </c>
      <c r="C576">
        <v>48</v>
      </c>
      <c r="D576">
        <v>3801</v>
      </c>
      <c r="E576">
        <v>88</v>
      </c>
      <c r="F576">
        <v>1</v>
      </c>
      <c r="G576">
        <v>0</v>
      </c>
      <c r="I576" s="7">
        <f t="shared" si="287"/>
        <v>1.6551724137931034</v>
      </c>
      <c r="J576">
        <f t="shared" si="288"/>
        <v>19</v>
      </c>
      <c r="K576" s="5">
        <f t="shared" si="289"/>
        <v>0</v>
      </c>
      <c r="L576" s="5">
        <f t="shared" si="290"/>
        <v>3801</v>
      </c>
    </row>
    <row r="577" spans="1:14" hidden="1" x14ac:dyDescent="0.3">
      <c r="A577" t="s">
        <v>8</v>
      </c>
      <c r="B577">
        <v>29</v>
      </c>
      <c r="C577">
        <v>48</v>
      </c>
      <c r="D577">
        <v>2066</v>
      </c>
      <c r="E577">
        <v>88</v>
      </c>
      <c r="F577">
        <v>1</v>
      </c>
      <c r="G577">
        <v>0</v>
      </c>
      <c r="I577" s="7">
        <f t="shared" si="287"/>
        <v>1.6551724137931034</v>
      </c>
      <c r="J577">
        <f t="shared" si="288"/>
        <v>19</v>
      </c>
      <c r="K577" s="5">
        <f t="shared" si="289"/>
        <v>2066</v>
      </c>
      <c r="L577" s="5">
        <f t="shared" si="290"/>
        <v>0</v>
      </c>
      <c r="N577">
        <f t="shared" ref="N577" si="322">$K576+$K577-$L576-$L577</f>
        <v>-1735</v>
      </c>
    </row>
    <row r="578" spans="1:14" hidden="1" x14ac:dyDescent="0.3">
      <c r="A578" t="s">
        <v>8</v>
      </c>
      <c r="B578">
        <v>10</v>
      </c>
      <c r="C578">
        <v>42</v>
      </c>
      <c r="D578">
        <v>3173</v>
      </c>
      <c r="E578">
        <v>89</v>
      </c>
      <c r="F578">
        <v>0</v>
      </c>
      <c r="G578">
        <v>1</v>
      </c>
      <c r="I578" s="7">
        <f t="shared" si="287"/>
        <v>4.2</v>
      </c>
      <c r="J578">
        <f t="shared" si="288"/>
        <v>32</v>
      </c>
      <c r="K578" s="5">
        <f t="shared" si="289"/>
        <v>3173</v>
      </c>
      <c r="L578" s="5">
        <f t="shared" si="290"/>
        <v>0</v>
      </c>
    </row>
    <row r="579" spans="1:14" hidden="1" x14ac:dyDescent="0.3">
      <c r="A579" t="s">
        <v>7</v>
      </c>
      <c r="B579">
        <v>10</v>
      </c>
      <c r="C579">
        <v>42</v>
      </c>
      <c r="D579">
        <v>3075</v>
      </c>
      <c r="E579">
        <v>89</v>
      </c>
      <c r="F579">
        <v>0</v>
      </c>
      <c r="G579">
        <v>1</v>
      </c>
      <c r="I579" s="7">
        <f t="shared" ref="I579:I642" si="323">C579/B579</f>
        <v>4.2</v>
      </c>
      <c r="J579">
        <f t="shared" ref="J579:J642" si="324">C579-B579</f>
        <v>32</v>
      </c>
      <c r="K579" s="5">
        <f t="shared" ref="K579:K642" si="325">IF($A579="Hungarian",$D579,0)</f>
        <v>0</v>
      </c>
      <c r="L579" s="5">
        <f t="shared" ref="L579:L642" si="326">IF($A579="Vickrey Auction",$D579,0)</f>
        <v>3075</v>
      </c>
      <c r="N579">
        <f t="shared" ref="N579" si="327">$K578+$K579-$L578-$L579</f>
        <v>98</v>
      </c>
    </row>
    <row r="580" spans="1:14" hidden="1" x14ac:dyDescent="0.3">
      <c r="A580" t="s">
        <v>7</v>
      </c>
      <c r="B580">
        <v>29</v>
      </c>
      <c r="C580">
        <v>41</v>
      </c>
      <c r="D580">
        <v>2849</v>
      </c>
      <c r="E580">
        <v>90</v>
      </c>
      <c r="F580">
        <v>1</v>
      </c>
      <c r="G580">
        <v>0</v>
      </c>
      <c r="I580" s="7">
        <f t="shared" si="323"/>
        <v>1.4137931034482758</v>
      </c>
      <c r="J580">
        <f t="shared" si="324"/>
        <v>12</v>
      </c>
      <c r="K580" s="5">
        <f t="shared" si="325"/>
        <v>0</v>
      </c>
      <c r="L580" s="5">
        <f t="shared" si="326"/>
        <v>2849</v>
      </c>
    </row>
    <row r="581" spans="1:14" hidden="1" x14ac:dyDescent="0.3">
      <c r="A581" t="s">
        <v>8</v>
      </c>
      <c r="B581">
        <v>29</v>
      </c>
      <c r="C581">
        <v>41</v>
      </c>
      <c r="D581">
        <v>1182</v>
      </c>
      <c r="E581">
        <v>90</v>
      </c>
      <c r="F581">
        <v>1</v>
      </c>
      <c r="G581">
        <v>0</v>
      </c>
      <c r="I581" s="7">
        <f t="shared" si="323"/>
        <v>1.4137931034482758</v>
      </c>
      <c r="J581">
        <f t="shared" si="324"/>
        <v>12</v>
      </c>
      <c r="K581" s="5">
        <f t="shared" si="325"/>
        <v>1182</v>
      </c>
      <c r="L581" s="5">
        <f t="shared" si="326"/>
        <v>0</v>
      </c>
      <c r="N581">
        <f t="shared" ref="N581" si="328">$K580+$K581-$L580-$L581</f>
        <v>-1667</v>
      </c>
    </row>
    <row r="582" spans="1:14" hidden="1" x14ac:dyDescent="0.3">
      <c r="A582" t="s">
        <v>7</v>
      </c>
      <c r="B582">
        <v>12</v>
      </c>
      <c r="C582">
        <v>12</v>
      </c>
      <c r="D582">
        <v>1168</v>
      </c>
      <c r="E582">
        <v>91</v>
      </c>
      <c r="F582">
        <v>1</v>
      </c>
      <c r="G582">
        <v>0</v>
      </c>
      <c r="I582" s="7">
        <f t="shared" si="323"/>
        <v>1</v>
      </c>
      <c r="J582">
        <f t="shared" si="324"/>
        <v>0</v>
      </c>
      <c r="K582" s="5">
        <f t="shared" si="325"/>
        <v>0</v>
      </c>
      <c r="L582" s="5">
        <f t="shared" si="326"/>
        <v>1168</v>
      </c>
    </row>
    <row r="583" spans="1:14" hidden="1" x14ac:dyDescent="0.3">
      <c r="A583" t="s">
        <v>8</v>
      </c>
      <c r="B583">
        <v>12</v>
      </c>
      <c r="C583">
        <v>12</v>
      </c>
      <c r="D583">
        <v>143</v>
      </c>
      <c r="E583">
        <v>91</v>
      </c>
      <c r="F583">
        <v>1</v>
      </c>
      <c r="G583">
        <v>0</v>
      </c>
      <c r="I583" s="7">
        <f t="shared" si="323"/>
        <v>1</v>
      </c>
      <c r="J583">
        <f t="shared" si="324"/>
        <v>0</v>
      </c>
      <c r="K583" s="5">
        <f t="shared" si="325"/>
        <v>143</v>
      </c>
      <c r="L583" s="5">
        <f t="shared" si="326"/>
        <v>0</v>
      </c>
      <c r="N583">
        <f t="shared" ref="N583" si="329">$K582+$K583-$L582-$L583</f>
        <v>-1025</v>
      </c>
    </row>
    <row r="584" spans="1:14" hidden="1" x14ac:dyDescent="0.3">
      <c r="A584" t="s">
        <v>8</v>
      </c>
      <c r="B584">
        <v>25</v>
      </c>
      <c r="C584">
        <v>33</v>
      </c>
      <c r="D584">
        <v>910</v>
      </c>
      <c r="E584">
        <v>92</v>
      </c>
      <c r="F584">
        <v>1</v>
      </c>
      <c r="G584">
        <v>0</v>
      </c>
      <c r="I584" s="7">
        <f t="shared" si="323"/>
        <v>1.32</v>
      </c>
      <c r="J584">
        <f t="shared" si="324"/>
        <v>8</v>
      </c>
      <c r="K584" s="5">
        <f t="shared" si="325"/>
        <v>910</v>
      </c>
      <c r="L584" s="5">
        <f t="shared" si="326"/>
        <v>0</v>
      </c>
    </row>
    <row r="585" spans="1:14" hidden="1" x14ac:dyDescent="0.3">
      <c r="A585" t="s">
        <v>7</v>
      </c>
      <c r="B585">
        <v>25</v>
      </c>
      <c r="C585">
        <v>33</v>
      </c>
      <c r="D585">
        <v>2379</v>
      </c>
      <c r="E585">
        <v>92</v>
      </c>
      <c r="F585">
        <v>1</v>
      </c>
      <c r="G585">
        <v>0</v>
      </c>
      <c r="I585" s="7">
        <f t="shared" si="323"/>
        <v>1.32</v>
      </c>
      <c r="J585">
        <f t="shared" si="324"/>
        <v>8</v>
      </c>
      <c r="K585" s="5">
        <f t="shared" si="325"/>
        <v>0</v>
      </c>
      <c r="L585" s="5">
        <f t="shared" si="326"/>
        <v>2379</v>
      </c>
      <c r="N585">
        <f t="shared" ref="N585" si="330">$K584+$K585-$L584-$L585</f>
        <v>-1469</v>
      </c>
    </row>
    <row r="586" spans="1:14" hidden="1" x14ac:dyDescent="0.3">
      <c r="A586" t="s">
        <v>8</v>
      </c>
      <c r="B586">
        <v>31</v>
      </c>
      <c r="C586">
        <v>49</v>
      </c>
      <c r="D586">
        <v>2224</v>
      </c>
      <c r="E586">
        <v>93</v>
      </c>
      <c r="F586">
        <v>1</v>
      </c>
      <c r="G586">
        <v>0</v>
      </c>
      <c r="I586" s="7">
        <f t="shared" si="323"/>
        <v>1.5806451612903225</v>
      </c>
      <c r="J586">
        <f t="shared" si="324"/>
        <v>18</v>
      </c>
      <c r="K586" s="5">
        <f t="shared" si="325"/>
        <v>2224</v>
      </c>
      <c r="L586" s="5">
        <f t="shared" si="326"/>
        <v>0</v>
      </c>
    </row>
    <row r="587" spans="1:14" hidden="1" x14ac:dyDescent="0.3">
      <c r="A587" t="s">
        <v>7</v>
      </c>
      <c r="B587">
        <v>31</v>
      </c>
      <c r="C587">
        <v>49</v>
      </c>
      <c r="D587">
        <v>3500</v>
      </c>
      <c r="E587">
        <v>93</v>
      </c>
      <c r="F587">
        <v>1</v>
      </c>
      <c r="G587">
        <v>0</v>
      </c>
      <c r="I587" s="7">
        <f t="shared" si="323"/>
        <v>1.5806451612903225</v>
      </c>
      <c r="J587">
        <f t="shared" si="324"/>
        <v>18</v>
      </c>
      <c r="K587" s="5">
        <f t="shared" si="325"/>
        <v>0</v>
      </c>
      <c r="L587" s="5">
        <f t="shared" si="326"/>
        <v>3500</v>
      </c>
      <c r="N587">
        <f t="shared" ref="N587" si="331">$K586+$K587-$L586-$L587</f>
        <v>-1276</v>
      </c>
    </row>
    <row r="588" spans="1:14" hidden="1" x14ac:dyDescent="0.3">
      <c r="A588" t="s">
        <v>8</v>
      </c>
      <c r="B588">
        <v>4</v>
      </c>
      <c r="C588">
        <v>13</v>
      </c>
      <c r="D588">
        <v>892</v>
      </c>
      <c r="E588">
        <v>94</v>
      </c>
      <c r="F588">
        <v>1</v>
      </c>
      <c r="G588">
        <v>0</v>
      </c>
      <c r="I588" s="7">
        <f t="shared" si="323"/>
        <v>3.25</v>
      </c>
      <c r="J588">
        <f t="shared" si="324"/>
        <v>9</v>
      </c>
      <c r="K588" s="5">
        <f t="shared" si="325"/>
        <v>892</v>
      </c>
      <c r="L588" s="5">
        <f t="shared" si="326"/>
        <v>0</v>
      </c>
    </row>
    <row r="589" spans="1:14" hidden="1" x14ac:dyDescent="0.3">
      <c r="A589" t="s">
        <v>7</v>
      </c>
      <c r="B589">
        <v>4</v>
      </c>
      <c r="C589">
        <v>13</v>
      </c>
      <c r="D589">
        <v>1077</v>
      </c>
      <c r="E589">
        <v>94</v>
      </c>
      <c r="F589">
        <v>1</v>
      </c>
      <c r="G589">
        <v>0</v>
      </c>
      <c r="I589" s="7">
        <f t="shared" si="323"/>
        <v>3.25</v>
      </c>
      <c r="J589">
        <f t="shared" si="324"/>
        <v>9</v>
      </c>
      <c r="K589" s="5">
        <f t="shared" si="325"/>
        <v>0</v>
      </c>
      <c r="L589" s="5">
        <f t="shared" si="326"/>
        <v>1077</v>
      </c>
      <c r="N589">
        <f t="shared" ref="N589" si="332">$K588+$K589-$L588-$L589</f>
        <v>-185</v>
      </c>
    </row>
    <row r="590" spans="1:14" hidden="1" x14ac:dyDescent="0.3">
      <c r="A590" t="s">
        <v>7</v>
      </c>
      <c r="B590">
        <v>34</v>
      </c>
      <c r="C590">
        <v>34</v>
      </c>
      <c r="D590">
        <v>2577</v>
      </c>
      <c r="E590">
        <v>95</v>
      </c>
      <c r="F590">
        <v>1</v>
      </c>
      <c r="G590">
        <v>0</v>
      </c>
      <c r="I590" s="7">
        <f t="shared" si="323"/>
        <v>1</v>
      </c>
      <c r="J590">
        <f t="shared" si="324"/>
        <v>0</v>
      </c>
      <c r="K590" s="5">
        <f t="shared" si="325"/>
        <v>0</v>
      </c>
      <c r="L590" s="5">
        <f t="shared" si="326"/>
        <v>2577</v>
      </c>
    </row>
    <row r="591" spans="1:14" hidden="1" x14ac:dyDescent="0.3">
      <c r="A591" t="s">
        <v>8</v>
      </c>
      <c r="B591">
        <v>34</v>
      </c>
      <c r="C591">
        <v>34</v>
      </c>
      <c r="D591">
        <v>184</v>
      </c>
      <c r="E591">
        <v>95</v>
      </c>
      <c r="F591">
        <v>1</v>
      </c>
      <c r="G591">
        <v>0</v>
      </c>
      <c r="I591" s="7">
        <f t="shared" si="323"/>
        <v>1</v>
      </c>
      <c r="J591">
        <f t="shared" si="324"/>
        <v>0</v>
      </c>
      <c r="K591" s="5">
        <f t="shared" si="325"/>
        <v>184</v>
      </c>
      <c r="L591" s="5">
        <f t="shared" si="326"/>
        <v>0</v>
      </c>
      <c r="N591">
        <f t="shared" ref="N591" si="333">$K590+$K591-$L590-$L591</f>
        <v>-2393</v>
      </c>
    </row>
    <row r="592" spans="1:14" hidden="1" x14ac:dyDescent="0.3">
      <c r="A592" t="s">
        <v>7</v>
      </c>
      <c r="B592">
        <v>27</v>
      </c>
      <c r="C592">
        <v>27</v>
      </c>
      <c r="D592">
        <v>2303</v>
      </c>
      <c r="E592">
        <v>96</v>
      </c>
      <c r="F592">
        <v>1</v>
      </c>
      <c r="G592">
        <v>0</v>
      </c>
      <c r="I592" s="7">
        <f t="shared" si="323"/>
        <v>1</v>
      </c>
      <c r="J592">
        <f t="shared" si="324"/>
        <v>0</v>
      </c>
      <c r="K592" s="5">
        <f t="shared" si="325"/>
        <v>0</v>
      </c>
      <c r="L592" s="5">
        <f t="shared" si="326"/>
        <v>2303</v>
      </c>
    </row>
    <row r="593" spans="1:14" hidden="1" x14ac:dyDescent="0.3">
      <c r="A593" t="s">
        <v>8</v>
      </c>
      <c r="B593">
        <v>27</v>
      </c>
      <c r="C593">
        <v>27</v>
      </c>
      <c r="D593">
        <v>202</v>
      </c>
      <c r="E593">
        <v>96</v>
      </c>
      <c r="F593">
        <v>1</v>
      </c>
      <c r="G593">
        <v>0</v>
      </c>
      <c r="I593" s="7">
        <f t="shared" si="323"/>
        <v>1</v>
      </c>
      <c r="J593">
        <f t="shared" si="324"/>
        <v>0</v>
      </c>
      <c r="K593" s="5">
        <f t="shared" si="325"/>
        <v>202</v>
      </c>
      <c r="L593" s="5">
        <f t="shared" si="326"/>
        <v>0</v>
      </c>
      <c r="N593">
        <f t="shared" ref="N593" si="334">$K592+$K593-$L592-$L593</f>
        <v>-2101</v>
      </c>
    </row>
    <row r="594" spans="1:14" hidden="1" x14ac:dyDescent="0.3">
      <c r="A594" t="s">
        <v>8</v>
      </c>
      <c r="B594">
        <v>14</v>
      </c>
      <c r="C594">
        <v>32</v>
      </c>
      <c r="D594">
        <v>1663</v>
      </c>
      <c r="E594">
        <v>97</v>
      </c>
      <c r="F594">
        <v>1</v>
      </c>
      <c r="G594">
        <v>0</v>
      </c>
      <c r="I594" s="7">
        <f t="shared" si="323"/>
        <v>2.2857142857142856</v>
      </c>
      <c r="J594">
        <f t="shared" si="324"/>
        <v>18</v>
      </c>
      <c r="K594" s="5">
        <f t="shared" si="325"/>
        <v>1663</v>
      </c>
      <c r="L594" s="5">
        <f t="shared" si="326"/>
        <v>0</v>
      </c>
    </row>
    <row r="595" spans="1:14" hidden="1" x14ac:dyDescent="0.3">
      <c r="A595" t="s">
        <v>7</v>
      </c>
      <c r="B595">
        <v>14</v>
      </c>
      <c r="C595">
        <v>32</v>
      </c>
      <c r="D595">
        <v>2073</v>
      </c>
      <c r="E595">
        <v>97</v>
      </c>
      <c r="F595">
        <v>1</v>
      </c>
      <c r="G595">
        <v>0</v>
      </c>
      <c r="I595" s="7">
        <f t="shared" si="323"/>
        <v>2.2857142857142856</v>
      </c>
      <c r="J595">
        <f t="shared" si="324"/>
        <v>18</v>
      </c>
      <c r="K595" s="5">
        <f t="shared" si="325"/>
        <v>0</v>
      </c>
      <c r="L595" s="5">
        <f t="shared" si="326"/>
        <v>2073</v>
      </c>
      <c r="N595">
        <f t="shared" ref="N595" si="335">$K594+$K595-$L594-$L595</f>
        <v>-410</v>
      </c>
    </row>
    <row r="596" spans="1:14" hidden="1" x14ac:dyDescent="0.3">
      <c r="A596" t="s">
        <v>8</v>
      </c>
      <c r="B596">
        <v>38</v>
      </c>
      <c r="C596">
        <v>43</v>
      </c>
      <c r="D596">
        <v>666</v>
      </c>
      <c r="E596">
        <v>98</v>
      </c>
      <c r="F596">
        <v>1</v>
      </c>
      <c r="G596">
        <v>0</v>
      </c>
      <c r="I596" s="7">
        <f t="shared" si="323"/>
        <v>1.131578947368421</v>
      </c>
      <c r="J596">
        <f t="shared" si="324"/>
        <v>5</v>
      </c>
      <c r="K596" s="5">
        <f t="shared" si="325"/>
        <v>666</v>
      </c>
      <c r="L596" s="5">
        <f t="shared" si="326"/>
        <v>0</v>
      </c>
    </row>
    <row r="597" spans="1:14" hidden="1" x14ac:dyDescent="0.3">
      <c r="A597" t="s">
        <v>7</v>
      </c>
      <c r="B597">
        <v>38</v>
      </c>
      <c r="C597">
        <v>43</v>
      </c>
      <c r="D597">
        <v>3563</v>
      </c>
      <c r="E597">
        <v>98</v>
      </c>
      <c r="F597">
        <v>1</v>
      </c>
      <c r="G597">
        <v>0</v>
      </c>
      <c r="I597" s="7">
        <f t="shared" si="323"/>
        <v>1.131578947368421</v>
      </c>
      <c r="J597">
        <f t="shared" si="324"/>
        <v>5</v>
      </c>
      <c r="K597" s="5">
        <f t="shared" si="325"/>
        <v>0</v>
      </c>
      <c r="L597" s="5">
        <f t="shared" si="326"/>
        <v>3563</v>
      </c>
      <c r="N597">
        <f t="shared" ref="N597" si="336">$K596+$K597-$L596-$L597</f>
        <v>-2897</v>
      </c>
    </row>
    <row r="598" spans="1:14" hidden="1" x14ac:dyDescent="0.3">
      <c r="A598" t="s">
        <v>8</v>
      </c>
      <c r="B598">
        <v>13</v>
      </c>
      <c r="C598">
        <v>39</v>
      </c>
      <c r="D598">
        <v>2867</v>
      </c>
      <c r="E598">
        <v>99</v>
      </c>
      <c r="F598">
        <v>1</v>
      </c>
      <c r="G598">
        <v>0</v>
      </c>
      <c r="I598" s="7">
        <f t="shared" si="323"/>
        <v>3</v>
      </c>
      <c r="J598">
        <f t="shared" si="324"/>
        <v>26</v>
      </c>
      <c r="K598" s="5">
        <f t="shared" si="325"/>
        <v>2867</v>
      </c>
      <c r="L598" s="5">
        <f t="shared" si="326"/>
        <v>0</v>
      </c>
    </row>
    <row r="599" spans="1:14" hidden="1" x14ac:dyDescent="0.3">
      <c r="A599" t="s">
        <v>7</v>
      </c>
      <c r="B599">
        <v>13</v>
      </c>
      <c r="C599">
        <v>39</v>
      </c>
      <c r="D599">
        <v>3184</v>
      </c>
      <c r="E599">
        <v>99</v>
      </c>
      <c r="F599">
        <v>1</v>
      </c>
      <c r="G599">
        <v>0</v>
      </c>
      <c r="I599" s="7">
        <f t="shared" si="323"/>
        <v>3</v>
      </c>
      <c r="J599">
        <f t="shared" si="324"/>
        <v>26</v>
      </c>
      <c r="K599" s="5">
        <f t="shared" si="325"/>
        <v>0</v>
      </c>
      <c r="L599" s="5">
        <f t="shared" si="326"/>
        <v>3184</v>
      </c>
      <c r="N599">
        <f t="shared" ref="N599" si="337">$K598+$K599-$L598-$L599</f>
        <v>-317</v>
      </c>
    </row>
    <row r="600" spans="1:14" hidden="1" x14ac:dyDescent="0.3">
      <c r="A600" t="s">
        <v>8</v>
      </c>
      <c r="B600">
        <v>24</v>
      </c>
      <c r="C600">
        <v>27</v>
      </c>
      <c r="D600">
        <v>578</v>
      </c>
      <c r="E600">
        <v>100</v>
      </c>
      <c r="F600">
        <v>1</v>
      </c>
      <c r="G600">
        <v>0</v>
      </c>
      <c r="I600" s="7">
        <f t="shared" si="323"/>
        <v>1.125</v>
      </c>
      <c r="J600">
        <f t="shared" si="324"/>
        <v>3</v>
      </c>
      <c r="K600" s="5">
        <f t="shared" si="325"/>
        <v>578</v>
      </c>
      <c r="L600" s="5">
        <f t="shared" si="326"/>
        <v>0</v>
      </c>
    </row>
    <row r="601" spans="1:14" hidden="1" x14ac:dyDescent="0.3">
      <c r="A601" t="s">
        <v>7</v>
      </c>
      <c r="B601">
        <v>24</v>
      </c>
      <c r="C601">
        <v>27</v>
      </c>
      <c r="D601">
        <v>2460</v>
      </c>
      <c r="E601">
        <v>100</v>
      </c>
      <c r="F601">
        <v>1</v>
      </c>
      <c r="G601">
        <v>0</v>
      </c>
      <c r="I601" s="7">
        <f t="shared" si="323"/>
        <v>1.125</v>
      </c>
      <c r="J601">
        <f t="shared" si="324"/>
        <v>3</v>
      </c>
      <c r="K601" s="5">
        <f t="shared" si="325"/>
        <v>0</v>
      </c>
      <c r="L601" s="5">
        <f t="shared" si="326"/>
        <v>2460</v>
      </c>
      <c r="N601">
        <f t="shared" ref="N601" si="338">$K600+$K601-$L600-$L601</f>
        <v>-1882</v>
      </c>
    </row>
    <row r="602" spans="1:14" hidden="1" x14ac:dyDescent="0.3">
      <c r="A602" t="s">
        <v>8</v>
      </c>
      <c r="B602">
        <v>21</v>
      </c>
      <c r="C602">
        <v>21</v>
      </c>
      <c r="D602">
        <v>151</v>
      </c>
      <c r="E602">
        <v>101</v>
      </c>
      <c r="F602">
        <v>1</v>
      </c>
      <c r="G602">
        <v>0</v>
      </c>
      <c r="I602" s="7">
        <f t="shared" si="323"/>
        <v>1</v>
      </c>
      <c r="J602">
        <f t="shared" si="324"/>
        <v>0</v>
      </c>
      <c r="K602" s="5">
        <f t="shared" si="325"/>
        <v>151</v>
      </c>
      <c r="L602" s="5">
        <f t="shared" si="326"/>
        <v>0</v>
      </c>
    </row>
    <row r="603" spans="1:14" hidden="1" x14ac:dyDescent="0.3">
      <c r="A603" t="s">
        <v>7</v>
      </c>
      <c r="B603">
        <v>21</v>
      </c>
      <c r="C603">
        <v>21</v>
      </c>
      <c r="D603">
        <v>2000</v>
      </c>
      <c r="E603">
        <v>101</v>
      </c>
      <c r="F603">
        <v>1</v>
      </c>
      <c r="G603">
        <v>0</v>
      </c>
      <c r="I603" s="7">
        <f t="shared" si="323"/>
        <v>1</v>
      </c>
      <c r="J603">
        <f t="shared" si="324"/>
        <v>0</v>
      </c>
      <c r="K603" s="5">
        <f t="shared" si="325"/>
        <v>0</v>
      </c>
      <c r="L603" s="5">
        <f t="shared" si="326"/>
        <v>2000</v>
      </c>
      <c r="N603">
        <f t="shared" ref="N603" si="339">$K602+$K603-$L602-$L603</f>
        <v>-1849</v>
      </c>
    </row>
    <row r="604" spans="1:14" hidden="1" x14ac:dyDescent="0.3">
      <c r="A604" t="s">
        <v>8</v>
      </c>
      <c r="B604">
        <v>11</v>
      </c>
      <c r="C604">
        <v>11</v>
      </c>
      <c r="D604">
        <v>128</v>
      </c>
      <c r="E604">
        <v>102</v>
      </c>
      <c r="F604">
        <v>1</v>
      </c>
      <c r="G604">
        <v>0</v>
      </c>
      <c r="I604" s="7">
        <f t="shared" si="323"/>
        <v>1</v>
      </c>
      <c r="J604">
        <f t="shared" si="324"/>
        <v>0</v>
      </c>
      <c r="K604" s="5">
        <f t="shared" si="325"/>
        <v>128</v>
      </c>
      <c r="L604" s="5">
        <f t="shared" si="326"/>
        <v>0</v>
      </c>
    </row>
    <row r="605" spans="1:14" hidden="1" x14ac:dyDescent="0.3">
      <c r="A605" t="s">
        <v>7</v>
      </c>
      <c r="B605">
        <v>11</v>
      </c>
      <c r="C605">
        <v>11</v>
      </c>
      <c r="D605">
        <v>1049</v>
      </c>
      <c r="E605">
        <v>102</v>
      </c>
      <c r="F605">
        <v>1</v>
      </c>
      <c r="G605">
        <v>0</v>
      </c>
      <c r="I605" s="7">
        <f t="shared" si="323"/>
        <v>1</v>
      </c>
      <c r="J605">
        <f t="shared" si="324"/>
        <v>0</v>
      </c>
      <c r="K605" s="5">
        <f t="shared" si="325"/>
        <v>0</v>
      </c>
      <c r="L605" s="5">
        <f t="shared" si="326"/>
        <v>1049</v>
      </c>
      <c r="N605">
        <f t="shared" ref="N605" si="340">$K604+$K605-$L604-$L605</f>
        <v>-921</v>
      </c>
    </row>
    <row r="606" spans="1:14" hidden="1" x14ac:dyDescent="0.3">
      <c r="A606" t="s">
        <v>7</v>
      </c>
      <c r="B606">
        <v>7</v>
      </c>
      <c r="C606">
        <v>19</v>
      </c>
      <c r="D606">
        <v>1332</v>
      </c>
      <c r="E606">
        <v>103</v>
      </c>
      <c r="F606">
        <v>1</v>
      </c>
      <c r="G606">
        <v>0</v>
      </c>
      <c r="I606" s="7">
        <f t="shared" si="323"/>
        <v>2.7142857142857144</v>
      </c>
      <c r="J606">
        <f t="shared" si="324"/>
        <v>12</v>
      </c>
      <c r="K606" s="5">
        <f t="shared" si="325"/>
        <v>0</v>
      </c>
      <c r="L606" s="5">
        <f t="shared" si="326"/>
        <v>1332</v>
      </c>
    </row>
    <row r="607" spans="1:14" hidden="1" x14ac:dyDescent="0.3">
      <c r="A607" t="s">
        <v>8</v>
      </c>
      <c r="B607">
        <v>7</v>
      </c>
      <c r="C607">
        <v>19</v>
      </c>
      <c r="D607">
        <v>956</v>
      </c>
      <c r="E607">
        <v>103</v>
      </c>
      <c r="F607">
        <v>1</v>
      </c>
      <c r="G607">
        <v>0</v>
      </c>
      <c r="I607" s="7">
        <f t="shared" si="323"/>
        <v>2.7142857142857144</v>
      </c>
      <c r="J607">
        <f t="shared" si="324"/>
        <v>12</v>
      </c>
      <c r="K607" s="5">
        <f t="shared" si="325"/>
        <v>956</v>
      </c>
      <c r="L607" s="5">
        <f t="shared" si="326"/>
        <v>0</v>
      </c>
      <c r="N607">
        <f t="shared" ref="N607" si="341">$K606+$K607-$L606-$L607</f>
        <v>-376</v>
      </c>
    </row>
    <row r="608" spans="1:14" hidden="1" x14ac:dyDescent="0.3">
      <c r="A608" t="s">
        <v>7</v>
      </c>
      <c r="B608">
        <v>33</v>
      </c>
      <c r="C608">
        <v>39</v>
      </c>
      <c r="D608">
        <v>2947</v>
      </c>
      <c r="E608">
        <v>104</v>
      </c>
      <c r="F608">
        <v>1</v>
      </c>
      <c r="G608">
        <v>0</v>
      </c>
      <c r="I608" s="7">
        <f t="shared" si="323"/>
        <v>1.1818181818181819</v>
      </c>
      <c r="J608">
        <f t="shared" si="324"/>
        <v>6</v>
      </c>
      <c r="K608" s="5">
        <f t="shared" si="325"/>
        <v>0</v>
      </c>
      <c r="L608" s="5">
        <f t="shared" si="326"/>
        <v>2947</v>
      </c>
    </row>
    <row r="609" spans="1:14" hidden="1" x14ac:dyDescent="0.3">
      <c r="A609" t="s">
        <v>8</v>
      </c>
      <c r="B609">
        <v>33</v>
      </c>
      <c r="C609">
        <v>39</v>
      </c>
      <c r="D609">
        <v>819</v>
      </c>
      <c r="E609">
        <v>104</v>
      </c>
      <c r="F609">
        <v>1</v>
      </c>
      <c r="G609">
        <v>0</v>
      </c>
      <c r="I609" s="7">
        <f t="shared" si="323"/>
        <v>1.1818181818181819</v>
      </c>
      <c r="J609">
        <f t="shared" si="324"/>
        <v>6</v>
      </c>
      <c r="K609" s="5">
        <f t="shared" si="325"/>
        <v>819</v>
      </c>
      <c r="L609" s="5">
        <f t="shared" si="326"/>
        <v>0</v>
      </c>
      <c r="N609">
        <f t="shared" ref="N609" si="342">$K608+$K609-$L608-$L609</f>
        <v>-2128</v>
      </c>
    </row>
    <row r="610" spans="1:14" hidden="1" x14ac:dyDescent="0.3">
      <c r="A610" t="s">
        <v>8</v>
      </c>
      <c r="B610">
        <v>13</v>
      </c>
      <c r="C610">
        <v>40</v>
      </c>
      <c r="D610">
        <v>2583</v>
      </c>
      <c r="E610">
        <v>105</v>
      </c>
      <c r="F610">
        <v>1</v>
      </c>
      <c r="G610">
        <v>0</v>
      </c>
      <c r="I610" s="7">
        <f t="shared" si="323"/>
        <v>3.0769230769230771</v>
      </c>
      <c r="J610">
        <f t="shared" si="324"/>
        <v>27</v>
      </c>
      <c r="K610" s="5">
        <f t="shared" si="325"/>
        <v>2583</v>
      </c>
      <c r="L610" s="5">
        <f t="shared" si="326"/>
        <v>0</v>
      </c>
    </row>
    <row r="611" spans="1:14" hidden="1" x14ac:dyDescent="0.3">
      <c r="A611" t="s">
        <v>7</v>
      </c>
      <c r="B611">
        <v>13</v>
      </c>
      <c r="C611">
        <v>40</v>
      </c>
      <c r="D611">
        <v>2883</v>
      </c>
      <c r="E611">
        <v>105</v>
      </c>
      <c r="F611">
        <v>1</v>
      </c>
      <c r="G611">
        <v>0</v>
      </c>
      <c r="I611" s="7">
        <f t="shared" si="323"/>
        <v>3.0769230769230771</v>
      </c>
      <c r="J611">
        <f t="shared" si="324"/>
        <v>27</v>
      </c>
      <c r="K611" s="5">
        <f t="shared" si="325"/>
        <v>0</v>
      </c>
      <c r="L611" s="5">
        <f t="shared" si="326"/>
        <v>2883</v>
      </c>
      <c r="N611">
        <f t="shared" ref="N611" si="343">$K610+$K611-$L610-$L611</f>
        <v>-300</v>
      </c>
    </row>
    <row r="612" spans="1:14" hidden="1" x14ac:dyDescent="0.3">
      <c r="A612" t="s">
        <v>7</v>
      </c>
      <c r="B612">
        <v>31</v>
      </c>
      <c r="C612">
        <v>47</v>
      </c>
      <c r="D612">
        <v>3265</v>
      </c>
      <c r="E612">
        <v>106</v>
      </c>
      <c r="F612">
        <v>1</v>
      </c>
      <c r="G612">
        <v>0</v>
      </c>
      <c r="I612" s="7">
        <f t="shared" si="323"/>
        <v>1.5161290322580645</v>
      </c>
      <c r="J612">
        <f t="shared" si="324"/>
        <v>16</v>
      </c>
      <c r="K612" s="5">
        <f t="shared" si="325"/>
        <v>0</v>
      </c>
      <c r="L612" s="5">
        <f t="shared" si="326"/>
        <v>3265</v>
      </c>
    </row>
    <row r="613" spans="1:14" hidden="1" x14ac:dyDescent="0.3">
      <c r="A613" t="s">
        <v>8</v>
      </c>
      <c r="B613">
        <v>31</v>
      </c>
      <c r="C613">
        <v>47</v>
      </c>
      <c r="D613">
        <v>1778</v>
      </c>
      <c r="E613">
        <v>106</v>
      </c>
      <c r="F613">
        <v>1</v>
      </c>
      <c r="G613">
        <v>0</v>
      </c>
      <c r="I613" s="7">
        <f t="shared" si="323"/>
        <v>1.5161290322580645</v>
      </c>
      <c r="J613">
        <f t="shared" si="324"/>
        <v>16</v>
      </c>
      <c r="K613" s="5">
        <f t="shared" si="325"/>
        <v>1778</v>
      </c>
      <c r="L613" s="5">
        <f t="shared" si="326"/>
        <v>0</v>
      </c>
      <c r="N613">
        <f t="shared" ref="N613" si="344">$K612+$K613-$L612-$L613</f>
        <v>-1487</v>
      </c>
    </row>
    <row r="614" spans="1:14" hidden="1" x14ac:dyDescent="0.3">
      <c r="A614" t="s">
        <v>7</v>
      </c>
      <c r="B614">
        <v>20</v>
      </c>
      <c r="C614">
        <v>38</v>
      </c>
      <c r="D614">
        <v>3145</v>
      </c>
      <c r="E614">
        <v>107</v>
      </c>
      <c r="F614">
        <v>1</v>
      </c>
      <c r="G614">
        <v>0</v>
      </c>
      <c r="I614" s="7">
        <f t="shared" si="323"/>
        <v>1.9</v>
      </c>
      <c r="J614">
        <f t="shared" si="324"/>
        <v>18</v>
      </c>
      <c r="K614" s="5">
        <f t="shared" si="325"/>
        <v>0</v>
      </c>
      <c r="L614" s="5">
        <f t="shared" si="326"/>
        <v>3145</v>
      </c>
    </row>
    <row r="615" spans="1:14" hidden="1" x14ac:dyDescent="0.3">
      <c r="A615" t="s">
        <v>8</v>
      </c>
      <c r="B615">
        <v>20</v>
      </c>
      <c r="C615">
        <v>38</v>
      </c>
      <c r="D615">
        <v>2227</v>
      </c>
      <c r="E615">
        <v>107</v>
      </c>
      <c r="F615">
        <v>1</v>
      </c>
      <c r="G615">
        <v>0</v>
      </c>
      <c r="I615" s="7">
        <f t="shared" si="323"/>
        <v>1.9</v>
      </c>
      <c r="J615">
        <f t="shared" si="324"/>
        <v>18</v>
      </c>
      <c r="K615" s="5">
        <f t="shared" si="325"/>
        <v>2227</v>
      </c>
      <c r="L615" s="5">
        <f t="shared" si="326"/>
        <v>0</v>
      </c>
      <c r="N615">
        <f t="shared" ref="N615" si="345">$K614+$K615-$L614-$L615</f>
        <v>-918</v>
      </c>
    </row>
    <row r="616" spans="1:14" hidden="1" x14ac:dyDescent="0.3">
      <c r="A616" t="s">
        <v>7</v>
      </c>
      <c r="B616">
        <v>10</v>
      </c>
      <c r="C616">
        <v>13</v>
      </c>
      <c r="D616">
        <v>1043</v>
      </c>
      <c r="E616">
        <v>108</v>
      </c>
      <c r="F616">
        <v>1</v>
      </c>
      <c r="G616">
        <v>0</v>
      </c>
      <c r="I616" s="7">
        <f t="shared" si="323"/>
        <v>1.3</v>
      </c>
      <c r="J616">
        <f t="shared" si="324"/>
        <v>3</v>
      </c>
      <c r="K616" s="5">
        <f t="shared" si="325"/>
        <v>0</v>
      </c>
      <c r="L616" s="5">
        <f t="shared" si="326"/>
        <v>1043</v>
      </c>
    </row>
    <row r="617" spans="1:14" hidden="1" x14ac:dyDescent="0.3">
      <c r="A617" t="s">
        <v>8</v>
      </c>
      <c r="B617">
        <v>10</v>
      </c>
      <c r="C617">
        <v>13</v>
      </c>
      <c r="D617">
        <v>298</v>
      </c>
      <c r="E617">
        <v>108</v>
      </c>
      <c r="F617">
        <v>1</v>
      </c>
      <c r="G617">
        <v>0</v>
      </c>
      <c r="I617" s="7">
        <f t="shared" si="323"/>
        <v>1.3</v>
      </c>
      <c r="J617">
        <f t="shared" si="324"/>
        <v>3</v>
      </c>
      <c r="K617" s="5">
        <f t="shared" si="325"/>
        <v>298</v>
      </c>
      <c r="L617" s="5">
        <f t="shared" si="326"/>
        <v>0</v>
      </c>
      <c r="N617">
        <f t="shared" ref="N617" si="346">$K616+$K617-$L616-$L617</f>
        <v>-745</v>
      </c>
    </row>
    <row r="618" spans="1:14" hidden="1" x14ac:dyDescent="0.3">
      <c r="A618" t="s">
        <v>8</v>
      </c>
      <c r="B618">
        <v>34</v>
      </c>
      <c r="C618">
        <v>34</v>
      </c>
      <c r="D618">
        <v>196</v>
      </c>
      <c r="E618">
        <v>109</v>
      </c>
      <c r="F618">
        <v>1</v>
      </c>
      <c r="G618">
        <v>0</v>
      </c>
      <c r="I618" s="7">
        <f t="shared" si="323"/>
        <v>1</v>
      </c>
      <c r="J618">
        <f t="shared" si="324"/>
        <v>0</v>
      </c>
      <c r="K618" s="5">
        <f t="shared" si="325"/>
        <v>196</v>
      </c>
      <c r="L618" s="5">
        <f t="shared" si="326"/>
        <v>0</v>
      </c>
    </row>
    <row r="619" spans="1:14" hidden="1" x14ac:dyDescent="0.3">
      <c r="A619" t="s">
        <v>7</v>
      </c>
      <c r="B619">
        <v>34</v>
      </c>
      <c r="C619">
        <v>34</v>
      </c>
      <c r="D619">
        <v>3003</v>
      </c>
      <c r="E619">
        <v>109</v>
      </c>
      <c r="F619">
        <v>1</v>
      </c>
      <c r="G619">
        <v>0</v>
      </c>
      <c r="I619" s="7">
        <f t="shared" si="323"/>
        <v>1</v>
      </c>
      <c r="J619">
        <f t="shared" si="324"/>
        <v>0</v>
      </c>
      <c r="K619" s="5">
        <f t="shared" si="325"/>
        <v>0</v>
      </c>
      <c r="L619" s="5">
        <f t="shared" si="326"/>
        <v>3003</v>
      </c>
      <c r="N619">
        <f t="shared" ref="N619" si="347">$K618+$K619-$L618-$L619</f>
        <v>-2807</v>
      </c>
    </row>
    <row r="620" spans="1:14" hidden="1" x14ac:dyDescent="0.3">
      <c r="A620" t="s">
        <v>7</v>
      </c>
      <c r="B620">
        <v>19</v>
      </c>
      <c r="C620">
        <v>19</v>
      </c>
      <c r="D620">
        <v>1599</v>
      </c>
      <c r="E620">
        <v>110</v>
      </c>
      <c r="F620">
        <v>1</v>
      </c>
      <c r="G620">
        <v>0</v>
      </c>
      <c r="I620" s="7">
        <f t="shared" si="323"/>
        <v>1</v>
      </c>
      <c r="J620">
        <f t="shared" si="324"/>
        <v>0</v>
      </c>
      <c r="K620" s="5">
        <f t="shared" si="325"/>
        <v>0</v>
      </c>
      <c r="L620" s="5">
        <f t="shared" si="326"/>
        <v>1599</v>
      </c>
    </row>
    <row r="621" spans="1:14" hidden="1" x14ac:dyDescent="0.3">
      <c r="A621" t="s">
        <v>8</v>
      </c>
      <c r="B621">
        <v>19</v>
      </c>
      <c r="C621">
        <v>19</v>
      </c>
      <c r="D621">
        <v>184</v>
      </c>
      <c r="E621">
        <v>110</v>
      </c>
      <c r="F621">
        <v>1</v>
      </c>
      <c r="G621">
        <v>0</v>
      </c>
      <c r="I621" s="7">
        <f t="shared" si="323"/>
        <v>1</v>
      </c>
      <c r="J621">
        <f t="shared" si="324"/>
        <v>0</v>
      </c>
      <c r="K621" s="5">
        <f t="shared" si="325"/>
        <v>184</v>
      </c>
      <c r="L621" s="5">
        <f t="shared" si="326"/>
        <v>0</v>
      </c>
      <c r="N621">
        <f t="shared" ref="N621" si="348">$K620+$K621-$L620-$L621</f>
        <v>-1415</v>
      </c>
    </row>
    <row r="622" spans="1:14" hidden="1" x14ac:dyDescent="0.3">
      <c r="A622" t="s">
        <v>7</v>
      </c>
      <c r="B622">
        <v>11</v>
      </c>
      <c r="C622">
        <v>11</v>
      </c>
      <c r="D622">
        <v>882</v>
      </c>
      <c r="E622">
        <v>111</v>
      </c>
      <c r="F622">
        <v>1</v>
      </c>
      <c r="G622">
        <v>0</v>
      </c>
      <c r="I622" s="7">
        <f t="shared" si="323"/>
        <v>1</v>
      </c>
      <c r="J622">
        <f t="shared" si="324"/>
        <v>0</v>
      </c>
      <c r="K622" s="5">
        <f t="shared" si="325"/>
        <v>0</v>
      </c>
      <c r="L622" s="5">
        <f t="shared" si="326"/>
        <v>882</v>
      </c>
    </row>
    <row r="623" spans="1:14" hidden="1" x14ac:dyDescent="0.3">
      <c r="A623" t="s">
        <v>8</v>
      </c>
      <c r="B623">
        <v>11</v>
      </c>
      <c r="C623">
        <v>11</v>
      </c>
      <c r="D623">
        <v>204</v>
      </c>
      <c r="E623">
        <v>111</v>
      </c>
      <c r="F623">
        <v>1</v>
      </c>
      <c r="G623">
        <v>0</v>
      </c>
      <c r="I623" s="7">
        <f t="shared" si="323"/>
        <v>1</v>
      </c>
      <c r="J623">
        <f t="shared" si="324"/>
        <v>0</v>
      </c>
      <c r="K623" s="5">
        <f t="shared" si="325"/>
        <v>204</v>
      </c>
      <c r="L623" s="5">
        <f t="shared" si="326"/>
        <v>0</v>
      </c>
      <c r="N623">
        <f t="shared" ref="N623" si="349">$K622+$K623-$L622-$L623</f>
        <v>-678</v>
      </c>
    </row>
    <row r="624" spans="1:14" x14ac:dyDescent="0.3">
      <c r="A624" t="s">
        <v>7</v>
      </c>
      <c r="B624">
        <v>3</v>
      </c>
      <c r="C624">
        <v>29</v>
      </c>
      <c r="D624">
        <v>2498</v>
      </c>
      <c r="E624">
        <v>112</v>
      </c>
      <c r="F624">
        <v>0</v>
      </c>
      <c r="G624">
        <v>1</v>
      </c>
      <c r="I624" s="7">
        <f t="shared" si="323"/>
        <v>9.6666666666666661</v>
      </c>
      <c r="J624">
        <f t="shared" si="324"/>
        <v>26</v>
      </c>
      <c r="K624" s="5">
        <f t="shared" si="325"/>
        <v>0</v>
      </c>
      <c r="L624" s="5">
        <f t="shared" si="326"/>
        <v>2498</v>
      </c>
    </row>
    <row r="625" spans="1:14" x14ac:dyDescent="0.3">
      <c r="A625" t="s">
        <v>8</v>
      </c>
      <c r="B625">
        <v>3</v>
      </c>
      <c r="C625">
        <v>29</v>
      </c>
      <c r="D625">
        <v>2519</v>
      </c>
      <c r="E625">
        <v>112</v>
      </c>
      <c r="F625">
        <v>0</v>
      </c>
      <c r="G625">
        <v>1</v>
      </c>
      <c r="I625" s="7">
        <f t="shared" si="323"/>
        <v>9.6666666666666661</v>
      </c>
      <c r="J625">
        <f t="shared" si="324"/>
        <v>26</v>
      </c>
      <c r="K625" s="5">
        <f t="shared" si="325"/>
        <v>2519</v>
      </c>
      <c r="L625" s="5">
        <f t="shared" si="326"/>
        <v>0</v>
      </c>
      <c r="N625">
        <f t="shared" ref="N625" si="350">$K624+$K625-$L624-$L625</f>
        <v>21</v>
      </c>
    </row>
    <row r="626" spans="1:14" hidden="1" x14ac:dyDescent="0.3">
      <c r="A626" t="s">
        <v>8</v>
      </c>
      <c r="B626">
        <v>2</v>
      </c>
      <c r="C626">
        <v>2</v>
      </c>
      <c r="D626">
        <v>76</v>
      </c>
      <c r="E626">
        <v>113</v>
      </c>
      <c r="F626">
        <v>1</v>
      </c>
      <c r="G626">
        <v>0</v>
      </c>
      <c r="I626" s="7">
        <f t="shared" si="323"/>
        <v>1</v>
      </c>
      <c r="J626">
        <f t="shared" si="324"/>
        <v>0</v>
      </c>
      <c r="K626" s="5">
        <f t="shared" si="325"/>
        <v>76</v>
      </c>
      <c r="L626" s="5">
        <f t="shared" si="326"/>
        <v>0</v>
      </c>
    </row>
    <row r="627" spans="1:14" hidden="1" x14ac:dyDescent="0.3">
      <c r="A627" t="s">
        <v>7</v>
      </c>
      <c r="B627">
        <v>2</v>
      </c>
      <c r="C627">
        <v>2</v>
      </c>
      <c r="D627">
        <v>161</v>
      </c>
      <c r="E627">
        <v>113</v>
      </c>
      <c r="F627">
        <v>1</v>
      </c>
      <c r="G627">
        <v>0</v>
      </c>
      <c r="I627" s="7">
        <f t="shared" si="323"/>
        <v>1</v>
      </c>
      <c r="J627">
        <f t="shared" si="324"/>
        <v>0</v>
      </c>
      <c r="K627" s="5">
        <f t="shared" si="325"/>
        <v>0</v>
      </c>
      <c r="L627" s="5">
        <f t="shared" si="326"/>
        <v>161</v>
      </c>
      <c r="N627">
        <f t="shared" ref="N627" si="351">$K626+$K627-$L626-$L627</f>
        <v>-85</v>
      </c>
    </row>
    <row r="628" spans="1:14" hidden="1" x14ac:dyDescent="0.3">
      <c r="A628" t="s">
        <v>8</v>
      </c>
      <c r="B628">
        <v>4</v>
      </c>
      <c r="C628">
        <v>4</v>
      </c>
      <c r="D628">
        <v>103</v>
      </c>
      <c r="E628">
        <v>114</v>
      </c>
      <c r="F628">
        <v>1</v>
      </c>
      <c r="G628">
        <v>0</v>
      </c>
      <c r="I628" s="7">
        <f t="shared" si="323"/>
        <v>1</v>
      </c>
      <c r="J628">
        <f t="shared" si="324"/>
        <v>0</v>
      </c>
      <c r="K628" s="5">
        <f t="shared" si="325"/>
        <v>103</v>
      </c>
      <c r="L628" s="5">
        <f t="shared" si="326"/>
        <v>0</v>
      </c>
    </row>
    <row r="629" spans="1:14" hidden="1" x14ac:dyDescent="0.3">
      <c r="A629" t="s">
        <v>7</v>
      </c>
      <c r="B629">
        <v>4</v>
      </c>
      <c r="C629">
        <v>4</v>
      </c>
      <c r="D629">
        <v>396</v>
      </c>
      <c r="E629">
        <v>114</v>
      </c>
      <c r="F629">
        <v>1</v>
      </c>
      <c r="G629">
        <v>0</v>
      </c>
      <c r="I629" s="7">
        <f t="shared" si="323"/>
        <v>1</v>
      </c>
      <c r="J629">
        <f t="shared" si="324"/>
        <v>0</v>
      </c>
      <c r="K629" s="5">
        <f t="shared" si="325"/>
        <v>0</v>
      </c>
      <c r="L629" s="5">
        <f t="shared" si="326"/>
        <v>396</v>
      </c>
      <c r="N629">
        <f t="shared" ref="N629" si="352">$K628+$K629-$L628-$L629</f>
        <v>-293</v>
      </c>
    </row>
    <row r="630" spans="1:14" hidden="1" x14ac:dyDescent="0.3">
      <c r="A630" t="s">
        <v>7</v>
      </c>
      <c r="B630">
        <v>10</v>
      </c>
      <c r="C630">
        <v>10</v>
      </c>
      <c r="D630">
        <v>938</v>
      </c>
      <c r="E630">
        <v>115</v>
      </c>
      <c r="F630">
        <v>1</v>
      </c>
      <c r="G630">
        <v>0</v>
      </c>
      <c r="I630" s="7">
        <f t="shared" si="323"/>
        <v>1</v>
      </c>
      <c r="J630">
        <f t="shared" si="324"/>
        <v>0</v>
      </c>
      <c r="K630" s="5">
        <f t="shared" si="325"/>
        <v>0</v>
      </c>
      <c r="L630" s="5">
        <f t="shared" si="326"/>
        <v>938</v>
      </c>
    </row>
    <row r="631" spans="1:14" hidden="1" x14ac:dyDescent="0.3">
      <c r="A631" t="s">
        <v>8</v>
      </c>
      <c r="B631">
        <v>10</v>
      </c>
      <c r="C631">
        <v>10</v>
      </c>
      <c r="D631">
        <v>120</v>
      </c>
      <c r="E631">
        <v>115</v>
      </c>
      <c r="F631">
        <v>1</v>
      </c>
      <c r="G631">
        <v>0</v>
      </c>
      <c r="I631" s="7">
        <f t="shared" si="323"/>
        <v>1</v>
      </c>
      <c r="J631">
        <f t="shared" si="324"/>
        <v>0</v>
      </c>
      <c r="K631" s="5">
        <f t="shared" si="325"/>
        <v>120</v>
      </c>
      <c r="L631" s="5">
        <f t="shared" si="326"/>
        <v>0</v>
      </c>
      <c r="N631">
        <f t="shared" ref="N631" si="353">$K630+$K631-$L630-$L631</f>
        <v>-818</v>
      </c>
    </row>
    <row r="632" spans="1:14" hidden="1" x14ac:dyDescent="0.3">
      <c r="A632" t="s">
        <v>7</v>
      </c>
      <c r="B632">
        <v>25</v>
      </c>
      <c r="C632">
        <v>28</v>
      </c>
      <c r="D632">
        <v>2190</v>
      </c>
      <c r="E632">
        <v>116</v>
      </c>
      <c r="F632">
        <v>1</v>
      </c>
      <c r="G632">
        <v>0</v>
      </c>
      <c r="I632" s="7">
        <f t="shared" si="323"/>
        <v>1.1200000000000001</v>
      </c>
      <c r="J632">
        <f t="shared" si="324"/>
        <v>3</v>
      </c>
      <c r="K632" s="5">
        <f t="shared" si="325"/>
        <v>0</v>
      </c>
      <c r="L632" s="5">
        <f t="shared" si="326"/>
        <v>2190</v>
      </c>
    </row>
    <row r="633" spans="1:14" hidden="1" x14ac:dyDescent="0.3">
      <c r="A633" t="s">
        <v>8</v>
      </c>
      <c r="B633">
        <v>25</v>
      </c>
      <c r="C633">
        <v>28</v>
      </c>
      <c r="D633">
        <v>520</v>
      </c>
      <c r="E633">
        <v>116</v>
      </c>
      <c r="F633">
        <v>1</v>
      </c>
      <c r="G633">
        <v>0</v>
      </c>
      <c r="I633" s="7">
        <f t="shared" si="323"/>
        <v>1.1200000000000001</v>
      </c>
      <c r="J633">
        <f t="shared" si="324"/>
        <v>3</v>
      </c>
      <c r="K633" s="5">
        <f t="shared" si="325"/>
        <v>520</v>
      </c>
      <c r="L633" s="5">
        <f t="shared" si="326"/>
        <v>0</v>
      </c>
      <c r="N633">
        <f t="shared" ref="N633" si="354">$K632+$K633-$L632-$L633</f>
        <v>-1670</v>
      </c>
    </row>
    <row r="634" spans="1:14" hidden="1" x14ac:dyDescent="0.3">
      <c r="A634" t="s">
        <v>7</v>
      </c>
      <c r="B634">
        <v>25</v>
      </c>
      <c r="C634">
        <v>37</v>
      </c>
      <c r="D634">
        <v>2566</v>
      </c>
      <c r="E634">
        <v>117</v>
      </c>
      <c r="F634">
        <v>1</v>
      </c>
      <c r="G634">
        <v>0</v>
      </c>
      <c r="I634" s="7">
        <f t="shared" si="323"/>
        <v>1.48</v>
      </c>
      <c r="J634">
        <f t="shared" si="324"/>
        <v>12</v>
      </c>
      <c r="K634" s="5">
        <f t="shared" si="325"/>
        <v>0</v>
      </c>
      <c r="L634" s="5">
        <f t="shared" si="326"/>
        <v>2566</v>
      </c>
    </row>
    <row r="635" spans="1:14" hidden="1" x14ac:dyDescent="0.3">
      <c r="A635" t="s">
        <v>8</v>
      </c>
      <c r="B635">
        <v>25</v>
      </c>
      <c r="C635">
        <v>37</v>
      </c>
      <c r="D635">
        <v>1234</v>
      </c>
      <c r="E635">
        <v>117</v>
      </c>
      <c r="F635">
        <v>1</v>
      </c>
      <c r="G635">
        <v>0</v>
      </c>
      <c r="I635" s="7">
        <f t="shared" si="323"/>
        <v>1.48</v>
      </c>
      <c r="J635">
        <f t="shared" si="324"/>
        <v>12</v>
      </c>
      <c r="K635" s="5">
        <f t="shared" si="325"/>
        <v>1234</v>
      </c>
      <c r="L635" s="5">
        <f t="shared" si="326"/>
        <v>0</v>
      </c>
      <c r="N635">
        <f t="shared" ref="N635" si="355">$K634+$K635-$L634-$L635</f>
        <v>-1332</v>
      </c>
    </row>
    <row r="636" spans="1:14" hidden="1" x14ac:dyDescent="0.3">
      <c r="A636" t="s">
        <v>7</v>
      </c>
      <c r="B636">
        <v>4</v>
      </c>
      <c r="C636">
        <v>4</v>
      </c>
      <c r="D636">
        <v>246</v>
      </c>
      <c r="E636">
        <v>118</v>
      </c>
      <c r="F636">
        <v>1</v>
      </c>
      <c r="G636">
        <v>0</v>
      </c>
      <c r="I636" s="7">
        <f t="shared" si="323"/>
        <v>1</v>
      </c>
      <c r="J636">
        <f t="shared" si="324"/>
        <v>0</v>
      </c>
      <c r="K636" s="5">
        <f t="shared" si="325"/>
        <v>0</v>
      </c>
      <c r="L636" s="5">
        <f t="shared" si="326"/>
        <v>246</v>
      </c>
    </row>
    <row r="637" spans="1:14" hidden="1" x14ac:dyDescent="0.3">
      <c r="A637" t="s">
        <v>8</v>
      </c>
      <c r="B637">
        <v>4</v>
      </c>
      <c r="C637">
        <v>4</v>
      </c>
      <c r="D637">
        <v>92</v>
      </c>
      <c r="E637">
        <v>118</v>
      </c>
      <c r="F637">
        <v>1</v>
      </c>
      <c r="G637">
        <v>0</v>
      </c>
      <c r="I637" s="7">
        <f t="shared" si="323"/>
        <v>1</v>
      </c>
      <c r="J637">
        <f t="shared" si="324"/>
        <v>0</v>
      </c>
      <c r="K637" s="5">
        <f t="shared" si="325"/>
        <v>92</v>
      </c>
      <c r="L637" s="5">
        <f t="shared" si="326"/>
        <v>0</v>
      </c>
      <c r="N637">
        <f t="shared" ref="N637" si="356">$K636+$K637-$L636-$L637</f>
        <v>-154</v>
      </c>
    </row>
    <row r="638" spans="1:14" hidden="1" x14ac:dyDescent="0.3">
      <c r="A638" t="s">
        <v>7</v>
      </c>
      <c r="B638">
        <v>16</v>
      </c>
      <c r="C638">
        <v>16</v>
      </c>
      <c r="D638">
        <v>1477</v>
      </c>
      <c r="E638">
        <v>119</v>
      </c>
      <c r="F638">
        <v>1</v>
      </c>
      <c r="G638">
        <v>0</v>
      </c>
      <c r="I638" s="7">
        <f t="shared" si="323"/>
        <v>1</v>
      </c>
      <c r="J638">
        <f t="shared" si="324"/>
        <v>0</v>
      </c>
      <c r="K638" s="5">
        <f t="shared" si="325"/>
        <v>0</v>
      </c>
      <c r="L638" s="5">
        <f t="shared" si="326"/>
        <v>1477</v>
      </c>
    </row>
    <row r="639" spans="1:14" hidden="1" x14ac:dyDescent="0.3">
      <c r="A639" t="s">
        <v>8</v>
      </c>
      <c r="B639">
        <v>16</v>
      </c>
      <c r="C639">
        <v>16</v>
      </c>
      <c r="D639">
        <v>146</v>
      </c>
      <c r="E639">
        <v>119</v>
      </c>
      <c r="F639">
        <v>1</v>
      </c>
      <c r="G639">
        <v>0</v>
      </c>
      <c r="I639" s="7">
        <f t="shared" si="323"/>
        <v>1</v>
      </c>
      <c r="J639">
        <f t="shared" si="324"/>
        <v>0</v>
      </c>
      <c r="K639" s="5">
        <f t="shared" si="325"/>
        <v>146</v>
      </c>
      <c r="L639" s="5">
        <f t="shared" si="326"/>
        <v>0</v>
      </c>
      <c r="N639">
        <f t="shared" ref="N639" si="357">$K638+$K639-$L638-$L639</f>
        <v>-1331</v>
      </c>
    </row>
    <row r="640" spans="1:14" hidden="1" x14ac:dyDescent="0.3">
      <c r="A640" t="s">
        <v>7</v>
      </c>
      <c r="B640">
        <v>43</v>
      </c>
      <c r="C640">
        <v>43</v>
      </c>
      <c r="D640">
        <v>3115</v>
      </c>
      <c r="E640">
        <v>120</v>
      </c>
      <c r="F640">
        <v>1</v>
      </c>
      <c r="G640">
        <v>0</v>
      </c>
      <c r="I640" s="7">
        <f t="shared" si="323"/>
        <v>1</v>
      </c>
      <c r="J640">
        <f t="shared" si="324"/>
        <v>0</v>
      </c>
      <c r="K640" s="5">
        <f t="shared" si="325"/>
        <v>0</v>
      </c>
      <c r="L640" s="5">
        <f t="shared" si="326"/>
        <v>3115</v>
      </c>
    </row>
    <row r="641" spans="1:14" hidden="1" x14ac:dyDescent="0.3">
      <c r="A641" t="s">
        <v>8</v>
      </c>
      <c r="B641">
        <v>43</v>
      </c>
      <c r="C641">
        <v>43</v>
      </c>
      <c r="D641">
        <v>168</v>
      </c>
      <c r="E641">
        <v>120</v>
      </c>
      <c r="F641">
        <v>1</v>
      </c>
      <c r="G641">
        <v>0</v>
      </c>
      <c r="I641" s="7">
        <f t="shared" si="323"/>
        <v>1</v>
      </c>
      <c r="J641">
        <f t="shared" si="324"/>
        <v>0</v>
      </c>
      <c r="K641" s="5">
        <f t="shared" si="325"/>
        <v>168</v>
      </c>
      <c r="L641" s="5">
        <f t="shared" si="326"/>
        <v>0</v>
      </c>
      <c r="N641">
        <f t="shared" ref="N641" si="358">$K640+$K641-$L640-$L641</f>
        <v>-2947</v>
      </c>
    </row>
    <row r="642" spans="1:14" hidden="1" x14ac:dyDescent="0.3">
      <c r="A642" t="s">
        <v>8</v>
      </c>
      <c r="B642">
        <v>45</v>
      </c>
      <c r="C642">
        <v>45</v>
      </c>
      <c r="D642">
        <v>160</v>
      </c>
      <c r="E642">
        <v>121</v>
      </c>
      <c r="F642">
        <v>1</v>
      </c>
      <c r="G642">
        <v>0</v>
      </c>
      <c r="I642" s="7">
        <f t="shared" si="323"/>
        <v>1</v>
      </c>
      <c r="J642">
        <f t="shared" si="324"/>
        <v>0</v>
      </c>
      <c r="K642" s="5">
        <f t="shared" si="325"/>
        <v>160</v>
      </c>
      <c r="L642" s="5">
        <f t="shared" si="326"/>
        <v>0</v>
      </c>
    </row>
    <row r="643" spans="1:14" hidden="1" x14ac:dyDescent="0.3">
      <c r="A643" t="s">
        <v>7</v>
      </c>
      <c r="B643">
        <v>45</v>
      </c>
      <c r="C643">
        <v>45</v>
      </c>
      <c r="D643">
        <v>3640</v>
      </c>
      <c r="E643">
        <v>121</v>
      </c>
      <c r="F643">
        <v>1</v>
      </c>
      <c r="G643">
        <v>0</v>
      </c>
      <c r="I643" s="7">
        <f t="shared" ref="I643:I706" si="359">C643/B643</f>
        <v>1</v>
      </c>
      <c r="J643">
        <f t="shared" ref="J643:J706" si="360">C643-B643</f>
        <v>0</v>
      </c>
      <c r="K643" s="5">
        <f t="shared" ref="K643:K706" si="361">IF($A643="Hungarian",$D643,0)</f>
        <v>0</v>
      </c>
      <c r="L643" s="5">
        <f t="shared" ref="L643:L706" si="362">IF($A643="Vickrey Auction",$D643,0)</f>
        <v>3640</v>
      </c>
      <c r="N643">
        <f t="shared" ref="N643" si="363">$K642+$K643-$L642-$L643</f>
        <v>-3480</v>
      </c>
    </row>
    <row r="644" spans="1:14" hidden="1" x14ac:dyDescent="0.3">
      <c r="A644" t="s">
        <v>8</v>
      </c>
      <c r="B644">
        <v>6</v>
      </c>
      <c r="C644">
        <v>6</v>
      </c>
      <c r="D644">
        <v>112</v>
      </c>
      <c r="E644">
        <v>122</v>
      </c>
      <c r="F644">
        <v>1</v>
      </c>
      <c r="G644">
        <v>0</v>
      </c>
      <c r="I644" s="7">
        <f t="shared" si="359"/>
        <v>1</v>
      </c>
      <c r="J644">
        <f t="shared" si="360"/>
        <v>0</v>
      </c>
      <c r="K644" s="5">
        <f t="shared" si="361"/>
        <v>112</v>
      </c>
      <c r="L644" s="5">
        <f t="shared" si="362"/>
        <v>0</v>
      </c>
    </row>
    <row r="645" spans="1:14" hidden="1" x14ac:dyDescent="0.3">
      <c r="A645" t="s">
        <v>7</v>
      </c>
      <c r="B645">
        <v>6</v>
      </c>
      <c r="C645">
        <v>6</v>
      </c>
      <c r="D645">
        <v>390</v>
      </c>
      <c r="E645">
        <v>122</v>
      </c>
      <c r="F645">
        <v>1</v>
      </c>
      <c r="G645">
        <v>0</v>
      </c>
      <c r="I645" s="7">
        <f t="shared" si="359"/>
        <v>1</v>
      </c>
      <c r="J645">
        <f t="shared" si="360"/>
        <v>0</v>
      </c>
      <c r="K645" s="5">
        <f t="shared" si="361"/>
        <v>0</v>
      </c>
      <c r="L645" s="5">
        <f t="shared" si="362"/>
        <v>390</v>
      </c>
      <c r="N645">
        <f t="shared" ref="N645" si="364">$K644+$K645-$L644-$L645</f>
        <v>-278</v>
      </c>
    </row>
    <row r="646" spans="1:14" hidden="1" x14ac:dyDescent="0.3">
      <c r="A646" t="s">
        <v>8</v>
      </c>
      <c r="B646">
        <v>12</v>
      </c>
      <c r="C646">
        <v>25</v>
      </c>
      <c r="D646">
        <v>1321</v>
      </c>
      <c r="E646">
        <v>123</v>
      </c>
      <c r="F646">
        <v>1</v>
      </c>
      <c r="G646">
        <v>0</v>
      </c>
      <c r="I646" s="7">
        <f t="shared" si="359"/>
        <v>2.0833333333333335</v>
      </c>
      <c r="J646">
        <f t="shared" si="360"/>
        <v>13</v>
      </c>
      <c r="K646" s="5">
        <f t="shared" si="361"/>
        <v>1321</v>
      </c>
      <c r="L646" s="5">
        <f t="shared" si="362"/>
        <v>0</v>
      </c>
    </row>
    <row r="647" spans="1:14" hidden="1" x14ac:dyDescent="0.3">
      <c r="A647" t="s">
        <v>7</v>
      </c>
      <c r="B647">
        <v>12</v>
      </c>
      <c r="C647">
        <v>25</v>
      </c>
      <c r="D647">
        <v>1654</v>
      </c>
      <c r="E647">
        <v>123</v>
      </c>
      <c r="F647">
        <v>1</v>
      </c>
      <c r="G647">
        <v>0</v>
      </c>
      <c r="I647" s="7">
        <f t="shared" si="359"/>
        <v>2.0833333333333335</v>
      </c>
      <c r="J647">
        <f t="shared" si="360"/>
        <v>13</v>
      </c>
      <c r="K647" s="5">
        <f t="shared" si="361"/>
        <v>0</v>
      </c>
      <c r="L647" s="5">
        <f t="shared" si="362"/>
        <v>1654</v>
      </c>
      <c r="N647">
        <f t="shared" ref="N647" si="365">$K646+$K647-$L646-$L647</f>
        <v>-333</v>
      </c>
    </row>
    <row r="648" spans="1:14" hidden="1" x14ac:dyDescent="0.3">
      <c r="A648" t="s">
        <v>7</v>
      </c>
      <c r="B648">
        <v>31</v>
      </c>
      <c r="C648">
        <v>31</v>
      </c>
      <c r="D648">
        <v>2335</v>
      </c>
      <c r="E648">
        <v>124</v>
      </c>
      <c r="F648">
        <v>1</v>
      </c>
      <c r="G648">
        <v>0</v>
      </c>
      <c r="I648" s="7">
        <f t="shared" si="359"/>
        <v>1</v>
      </c>
      <c r="J648">
        <f t="shared" si="360"/>
        <v>0</v>
      </c>
      <c r="K648" s="5">
        <f t="shared" si="361"/>
        <v>0</v>
      </c>
      <c r="L648" s="5">
        <f t="shared" si="362"/>
        <v>2335</v>
      </c>
    </row>
    <row r="649" spans="1:14" hidden="1" x14ac:dyDescent="0.3">
      <c r="A649" t="s">
        <v>8</v>
      </c>
      <c r="B649">
        <v>31</v>
      </c>
      <c r="C649">
        <v>31</v>
      </c>
      <c r="D649">
        <v>146</v>
      </c>
      <c r="E649">
        <v>124</v>
      </c>
      <c r="F649">
        <v>1</v>
      </c>
      <c r="G649">
        <v>0</v>
      </c>
      <c r="I649" s="7">
        <f t="shared" si="359"/>
        <v>1</v>
      </c>
      <c r="J649">
        <f t="shared" si="360"/>
        <v>0</v>
      </c>
      <c r="K649" s="5">
        <f t="shared" si="361"/>
        <v>146</v>
      </c>
      <c r="L649" s="5">
        <f t="shared" si="362"/>
        <v>0</v>
      </c>
      <c r="N649">
        <f t="shared" ref="N649" si="366">$K648+$K649-$L648-$L649</f>
        <v>-2189</v>
      </c>
    </row>
    <row r="650" spans="1:14" hidden="1" x14ac:dyDescent="0.3">
      <c r="A650" t="s">
        <v>7</v>
      </c>
      <c r="B650">
        <v>38</v>
      </c>
      <c r="C650">
        <v>38</v>
      </c>
      <c r="D650">
        <v>2958</v>
      </c>
      <c r="E650">
        <v>125</v>
      </c>
      <c r="F650">
        <v>1</v>
      </c>
      <c r="G650">
        <v>0</v>
      </c>
      <c r="I650" s="7">
        <f t="shared" si="359"/>
        <v>1</v>
      </c>
      <c r="J650">
        <f t="shared" si="360"/>
        <v>0</v>
      </c>
      <c r="K650" s="5">
        <f t="shared" si="361"/>
        <v>0</v>
      </c>
      <c r="L650" s="5">
        <f t="shared" si="362"/>
        <v>2958</v>
      </c>
    </row>
    <row r="651" spans="1:14" hidden="1" x14ac:dyDescent="0.3">
      <c r="A651" t="s">
        <v>8</v>
      </c>
      <c r="B651">
        <v>38</v>
      </c>
      <c r="C651">
        <v>38</v>
      </c>
      <c r="D651">
        <v>176</v>
      </c>
      <c r="E651">
        <v>125</v>
      </c>
      <c r="F651">
        <v>1</v>
      </c>
      <c r="G651">
        <v>0</v>
      </c>
      <c r="I651" s="7">
        <f t="shared" si="359"/>
        <v>1</v>
      </c>
      <c r="J651">
        <f t="shared" si="360"/>
        <v>0</v>
      </c>
      <c r="K651" s="5">
        <f t="shared" si="361"/>
        <v>176</v>
      </c>
      <c r="L651" s="5">
        <f t="shared" si="362"/>
        <v>0</v>
      </c>
      <c r="N651">
        <f t="shared" ref="N651" si="367">$K650+$K651-$L650-$L651</f>
        <v>-2782</v>
      </c>
    </row>
    <row r="652" spans="1:14" hidden="1" x14ac:dyDescent="0.3">
      <c r="A652" t="s">
        <v>7</v>
      </c>
      <c r="B652">
        <v>45</v>
      </c>
      <c r="C652">
        <v>45</v>
      </c>
      <c r="D652">
        <v>3606</v>
      </c>
      <c r="E652">
        <v>126</v>
      </c>
      <c r="F652">
        <v>1</v>
      </c>
      <c r="G652">
        <v>0</v>
      </c>
      <c r="I652" s="7">
        <f t="shared" si="359"/>
        <v>1</v>
      </c>
      <c r="J652">
        <f t="shared" si="360"/>
        <v>0</v>
      </c>
      <c r="K652" s="5">
        <f t="shared" si="361"/>
        <v>0</v>
      </c>
      <c r="L652" s="5">
        <f t="shared" si="362"/>
        <v>3606</v>
      </c>
    </row>
    <row r="653" spans="1:14" hidden="1" x14ac:dyDescent="0.3">
      <c r="A653" t="s">
        <v>8</v>
      </c>
      <c r="B653">
        <v>45</v>
      </c>
      <c r="C653">
        <v>45</v>
      </c>
      <c r="D653">
        <v>186</v>
      </c>
      <c r="E653">
        <v>126</v>
      </c>
      <c r="F653">
        <v>1</v>
      </c>
      <c r="G653">
        <v>0</v>
      </c>
      <c r="I653" s="7">
        <f t="shared" si="359"/>
        <v>1</v>
      </c>
      <c r="J653">
        <f t="shared" si="360"/>
        <v>0</v>
      </c>
      <c r="K653" s="5">
        <f t="shared" si="361"/>
        <v>186</v>
      </c>
      <c r="L653" s="5">
        <f t="shared" si="362"/>
        <v>0</v>
      </c>
      <c r="N653">
        <f t="shared" ref="N653" si="368">$K652+$K653-$L652-$L653</f>
        <v>-3420</v>
      </c>
    </row>
    <row r="654" spans="1:14" hidden="1" x14ac:dyDescent="0.3">
      <c r="A654" t="s">
        <v>7</v>
      </c>
      <c r="B654">
        <v>7</v>
      </c>
      <c r="C654">
        <v>7</v>
      </c>
      <c r="D654">
        <v>615</v>
      </c>
      <c r="E654">
        <v>127</v>
      </c>
      <c r="F654">
        <v>1</v>
      </c>
      <c r="G654">
        <v>0</v>
      </c>
      <c r="I654" s="7">
        <f t="shared" si="359"/>
        <v>1</v>
      </c>
      <c r="J654">
        <f t="shared" si="360"/>
        <v>0</v>
      </c>
      <c r="K654" s="5">
        <f t="shared" si="361"/>
        <v>0</v>
      </c>
      <c r="L654" s="5">
        <f t="shared" si="362"/>
        <v>615</v>
      </c>
    </row>
    <row r="655" spans="1:14" hidden="1" x14ac:dyDescent="0.3">
      <c r="A655" t="s">
        <v>8</v>
      </c>
      <c r="B655">
        <v>7</v>
      </c>
      <c r="C655">
        <v>7</v>
      </c>
      <c r="D655">
        <v>112</v>
      </c>
      <c r="E655">
        <v>127</v>
      </c>
      <c r="F655">
        <v>1</v>
      </c>
      <c r="G655">
        <v>0</v>
      </c>
      <c r="I655" s="7">
        <f t="shared" si="359"/>
        <v>1</v>
      </c>
      <c r="J655">
        <f t="shared" si="360"/>
        <v>0</v>
      </c>
      <c r="K655" s="5">
        <f t="shared" si="361"/>
        <v>112</v>
      </c>
      <c r="L655" s="5">
        <f t="shared" si="362"/>
        <v>0</v>
      </c>
      <c r="N655">
        <f t="shared" ref="N655" si="369">$K654+$K655-$L654-$L655</f>
        <v>-503</v>
      </c>
    </row>
    <row r="656" spans="1:14" hidden="1" x14ac:dyDescent="0.3">
      <c r="A656" t="s">
        <v>7</v>
      </c>
      <c r="B656">
        <v>34</v>
      </c>
      <c r="C656">
        <v>36</v>
      </c>
      <c r="D656">
        <v>3033</v>
      </c>
      <c r="E656">
        <v>128</v>
      </c>
      <c r="F656">
        <v>1</v>
      </c>
      <c r="G656">
        <v>0</v>
      </c>
      <c r="I656" s="7">
        <f t="shared" si="359"/>
        <v>1.0588235294117647</v>
      </c>
      <c r="J656">
        <f t="shared" si="360"/>
        <v>2</v>
      </c>
      <c r="K656" s="5">
        <f t="shared" si="361"/>
        <v>0</v>
      </c>
      <c r="L656" s="5">
        <f t="shared" si="362"/>
        <v>3033</v>
      </c>
    </row>
    <row r="657" spans="1:14" hidden="1" x14ac:dyDescent="0.3">
      <c r="A657" t="s">
        <v>8</v>
      </c>
      <c r="B657">
        <v>34</v>
      </c>
      <c r="C657">
        <v>36</v>
      </c>
      <c r="D657">
        <v>447</v>
      </c>
      <c r="E657">
        <v>128</v>
      </c>
      <c r="F657">
        <v>1</v>
      </c>
      <c r="G657">
        <v>0</v>
      </c>
      <c r="I657" s="7">
        <f t="shared" si="359"/>
        <v>1.0588235294117647</v>
      </c>
      <c r="J657">
        <f t="shared" si="360"/>
        <v>2</v>
      </c>
      <c r="K657" s="5">
        <f t="shared" si="361"/>
        <v>447</v>
      </c>
      <c r="L657" s="5">
        <f t="shared" si="362"/>
        <v>0</v>
      </c>
      <c r="N657">
        <f t="shared" ref="N657" si="370">$K656+$K657-$L656-$L657</f>
        <v>-2586</v>
      </c>
    </row>
    <row r="658" spans="1:14" hidden="1" x14ac:dyDescent="0.3">
      <c r="A658" t="s">
        <v>7</v>
      </c>
      <c r="B658">
        <v>27</v>
      </c>
      <c r="C658">
        <v>27</v>
      </c>
      <c r="D658">
        <v>2155</v>
      </c>
      <c r="E658">
        <v>129</v>
      </c>
      <c r="F658">
        <v>1</v>
      </c>
      <c r="G658">
        <v>0</v>
      </c>
      <c r="I658" s="7">
        <f t="shared" si="359"/>
        <v>1</v>
      </c>
      <c r="J658">
        <f t="shared" si="360"/>
        <v>0</v>
      </c>
      <c r="K658" s="5">
        <f t="shared" si="361"/>
        <v>0</v>
      </c>
      <c r="L658" s="5">
        <f t="shared" si="362"/>
        <v>2155</v>
      </c>
    </row>
    <row r="659" spans="1:14" hidden="1" x14ac:dyDescent="0.3">
      <c r="A659" t="s">
        <v>8</v>
      </c>
      <c r="B659">
        <v>27</v>
      </c>
      <c r="C659">
        <v>27</v>
      </c>
      <c r="D659">
        <v>146</v>
      </c>
      <c r="E659">
        <v>129</v>
      </c>
      <c r="F659">
        <v>1</v>
      </c>
      <c r="G659">
        <v>0</v>
      </c>
      <c r="I659" s="7">
        <f t="shared" si="359"/>
        <v>1</v>
      </c>
      <c r="J659">
        <f t="shared" si="360"/>
        <v>0</v>
      </c>
      <c r="K659" s="5">
        <f t="shared" si="361"/>
        <v>146</v>
      </c>
      <c r="L659" s="5">
        <f t="shared" si="362"/>
        <v>0</v>
      </c>
      <c r="N659">
        <f t="shared" ref="N659" si="371">$K658+$K659-$L658-$L659</f>
        <v>-2009</v>
      </c>
    </row>
    <row r="660" spans="1:14" hidden="1" x14ac:dyDescent="0.3">
      <c r="A660" t="s">
        <v>8</v>
      </c>
      <c r="B660">
        <v>6</v>
      </c>
      <c r="C660">
        <v>32</v>
      </c>
      <c r="D660">
        <v>2503</v>
      </c>
      <c r="E660">
        <v>130</v>
      </c>
      <c r="F660">
        <v>0</v>
      </c>
      <c r="G660">
        <v>1</v>
      </c>
      <c r="I660" s="7">
        <f t="shared" si="359"/>
        <v>5.333333333333333</v>
      </c>
      <c r="J660">
        <f t="shared" si="360"/>
        <v>26</v>
      </c>
      <c r="K660" s="5">
        <f t="shared" si="361"/>
        <v>2503</v>
      </c>
      <c r="L660" s="5">
        <f t="shared" si="362"/>
        <v>0</v>
      </c>
    </row>
    <row r="661" spans="1:14" hidden="1" x14ac:dyDescent="0.3">
      <c r="A661" t="s">
        <v>7</v>
      </c>
      <c r="B661">
        <v>6</v>
      </c>
      <c r="C661">
        <v>32</v>
      </c>
      <c r="D661">
        <v>2368</v>
      </c>
      <c r="E661">
        <v>130</v>
      </c>
      <c r="F661">
        <v>0</v>
      </c>
      <c r="G661">
        <v>1</v>
      </c>
      <c r="I661" s="7">
        <f t="shared" si="359"/>
        <v>5.333333333333333</v>
      </c>
      <c r="J661">
        <f t="shared" si="360"/>
        <v>26</v>
      </c>
      <c r="K661" s="5">
        <f t="shared" si="361"/>
        <v>0</v>
      </c>
      <c r="L661" s="5">
        <f t="shared" si="362"/>
        <v>2368</v>
      </c>
      <c r="N661">
        <f t="shared" ref="N661" si="372">$K660+$K661-$L660-$L661</f>
        <v>135</v>
      </c>
    </row>
    <row r="662" spans="1:14" hidden="1" x14ac:dyDescent="0.3">
      <c r="A662" t="s">
        <v>8</v>
      </c>
      <c r="B662">
        <v>31</v>
      </c>
      <c r="C662">
        <v>31</v>
      </c>
      <c r="D662">
        <v>166</v>
      </c>
      <c r="E662">
        <v>131</v>
      </c>
      <c r="F662">
        <v>1</v>
      </c>
      <c r="G662">
        <v>0</v>
      </c>
      <c r="I662" s="7">
        <f t="shared" si="359"/>
        <v>1</v>
      </c>
      <c r="J662">
        <f t="shared" si="360"/>
        <v>0</v>
      </c>
      <c r="K662" s="5">
        <f t="shared" si="361"/>
        <v>166</v>
      </c>
      <c r="L662" s="5">
        <f t="shared" si="362"/>
        <v>0</v>
      </c>
    </row>
    <row r="663" spans="1:14" hidden="1" x14ac:dyDescent="0.3">
      <c r="A663" t="s">
        <v>7</v>
      </c>
      <c r="B663">
        <v>31</v>
      </c>
      <c r="C663">
        <v>31</v>
      </c>
      <c r="D663">
        <v>2683</v>
      </c>
      <c r="E663">
        <v>131</v>
      </c>
      <c r="F663">
        <v>1</v>
      </c>
      <c r="G663">
        <v>0</v>
      </c>
      <c r="I663" s="7">
        <f t="shared" si="359"/>
        <v>1</v>
      </c>
      <c r="J663">
        <f t="shared" si="360"/>
        <v>0</v>
      </c>
      <c r="K663" s="5">
        <f t="shared" si="361"/>
        <v>0</v>
      </c>
      <c r="L663" s="5">
        <f t="shared" si="362"/>
        <v>2683</v>
      </c>
      <c r="N663">
        <f t="shared" ref="N663" si="373">$K662+$K663-$L662-$L663</f>
        <v>-2517</v>
      </c>
    </row>
    <row r="664" spans="1:14" hidden="1" x14ac:dyDescent="0.3">
      <c r="A664" t="s">
        <v>8</v>
      </c>
      <c r="B664">
        <v>3</v>
      </c>
      <c r="C664">
        <v>3</v>
      </c>
      <c r="D664">
        <v>114</v>
      </c>
      <c r="E664">
        <v>132</v>
      </c>
      <c r="F664">
        <v>1</v>
      </c>
      <c r="G664">
        <v>0</v>
      </c>
      <c r="I664" s="7">
        <f t="shared" si="359"/>
        <v>1</v>
      </c>
      <c r="J664">
        <f t="shared" si="360"/>
        <v>0</v>
      </c>
      <c r="K664" s="5">
        <f t="shared" si="361"/>
        <v>114</v>
      </c>
      <c r="L664" s="5">
        <f t="shared" si="362"/>
        <v>0</v>
      </c>
    </row>
    <row r="665" spans="1:14" hidden="1" x14ac:dyDescent="0.3">
      <c r="A665" t="s">
        <v>7</v>
      </c>
      <c r="B665">
        <v>3</v>
      </c>
      <c r="C665">
        <v>3</v>
      </c>
      <c r="D665">
        <v>366</v>
      </c>
      <c r="E665">
        <v>132</v>
      </c>
      <c r="F665">
        <v>1</v>
      </c>
      <c r="G665">
        <v>0</v>
      </c>
      <c r="I665" s="7">
        <f t="shared" si="359"/>
        <v>1</v>
      </c>
      <c r="J665">
        <f t="shared" si="360"/>
        <v>0</v>
      </c>
      <c r="K665" s="5">
        <f t="shared" si="361"/>
        <v>0</v>
      </c>
      <c r="L665" s="5">
        <f t="shared" si="362"/>
        <v>366</v>
      </c>
      <c r="N665">
        <f t="shared" ref="N665" si="374">$K664+$K665-$L664-$L665</f>
        <v>-252</v>
      </c>
    </row>
    <row r="666" spans="1:14" hidden="1" x14ac:dyDescent="0.3">
      <c r="A666" t="s">
        <v>8</v>
      </c>
      <c r="B666">
        <v>19</v>
      </c>
      <c r="C666">
        <v>19</v>
      </c>
      <c r="D666">
        <v>166</v>
      </c>
      <c r="E666">
        <v>133</v>
      </c>
      <c r="F666">
        <v>1</v>
      </c>
      <c r="G666">
        <v>0</v>
      </c>
      <c r="I666" s="7">
        <f t="shared" si="359"/>
        <v>1</v>
      </c>
      <c r="J666">
        <f t="shared" si="360"/>
        <v>0</v>
      </c>
      <c r="K666" s="5">
        <f t="shared" si="361"/>
        <v>166</v>
      </c>
      <c r="L666" s="5">
        <f t="shared" si="362"/>
        <v>0</v>
      </c>
    </row>
    <row r="667" spans="1:14" hidden="1" x14ac:dyDescent="0.3">
      <c r="A667" t="s">
        <v>7</v>
      </c>
      <c r="B667">
        <v>19</v>
      </c>
      <c r="C667">
        <v>19</v>
      </c>
      <c r="D667">
        <v>1850</v>
      </c>
      <c r="E667">
        <v>133</v>
      </c>
      <c r="F667">
        <v>1</v>
      </c>
      <c r="G667">
        <v>0</v>
      </c>
      <c r="I667" s="7">
        <f t="shared" si="359"/>
        <v>1</v>
      </c>
      <c r="J667">
        <f t="shared" si="360"/>
        <v>0</v>
      </c>
      <c r="K667" s="5">
        <f t="shared" si="361"/>
        <v>0</v>
      </c>
      <c r="L667" s="5">
        <f t="shared" si="362"/>
        <v>1850</v>
      </c>
      <c r="N667">
        <f t="shared" ref="N667" si="375">$K666+$K667-$L666-$L667</f>
        <v>-1684</v>
      </c>
    </row>
    <row r="668" spans="1:14" hidden="1" x14ac:dyDescent="0.3">
      <c r="A668" t="s">
        <v>8</v>
      </c>
      <c r="B668">
        <v>35</v>
      </c>
      <c r="C668">
        <v>35</v>
      </c>
      <c r="D668">
        <v>166</v>
      </c>
      <c r="E668">
        <v>134</v>
      </c>
      <c r="F668">
        <v>1</v>
      </c>
      <c r="G668">
        <v>0</v>
      </c>
      <c r="I668" s="7">
        <f t="shared" si="359"/>
        <v>1</v>
      </c>
      <c r="J668">
        <f t="shared" si="360"/>
        <v>0</v>
      </c>
      <c r="K668" s="5">
        <f t="shared" si="361"/>
        <v>166</v>
      </c>
      <c r="L668" s="5">
        <f t="shared" si="362"/>
        <v>0</v>
      </c>
    </row>
    <row r="669" spans="1:14" hidden="1" x14ac:dyDescent="0.3">
      <c r="A669" t="s">
        <v>7</v>
      </c>
      <c r="B669">
        <v>35</v>
      </c>
      <c r="C669">
        <v>35</v>
      </c>
      <c r="D669">
        <v>3154</v>
      </c>
      <c r="E669">
        <v>134</v>
      </c>
      <c r="F669">
        <v>1</v>
      </c>
      <c r="G669">
        <v>0</v>
      </c>
      <c r="I669" s="7">
        <f t="shared" si="359"/>
        <v>1</v>
      </c>
      <c r="J669">
        <f t="shared" si="360"/>
        <v>0</v>
      </c>
      <c r="K669" s="5">
        <f t="shared" si="361"/>
        <v>0</v>
      </c>
      <c r="L669" s="5">
        <f t="shared" si="362"/>
        <v>3154</v>
      </c>
      <c r="N669">
        <f t="shared" ref="N669" si="376">$K668+$K669-$L668-$L669</f>
        <v>-2988</v>
      </c>
    </row>
    <row r="670" spans="1:14" x14ac:dyDescent="0.3">
      <c r="A670" t="s">
        <v>8</v>
      </c>
      <c r="B670">
        <v>4</v>
      </c>
      <c r="C670">
        <v>31</v>
      </c>
      <c r="D670">
        <v>2692</v>
      </c>
      <c r="E670">
        <v>135</v>
      </c>
      <c r="F670">
        <v>1</v>
      </c>
      <c r="G670">
        <v>0</v>
      </c>
      <c r="I670" s="7">
        <f t="shared" si="359"/>
        <v>7.75</v>
      </c>
      <c r="J670">
        <f t="shared" si="360"/>
        <v>27</v>
      </c>
      <c r="K670" s="5">
        <f t="shared" si="361"/>
        <v>2692</v>
      </c>
      <c r="L670" s="5">
        <f t="shared" si="362"/>
        <v>0</v>
      </c>
    </row>
    <row r="671" spans="1:14" x14ac:dyDescent="0.3">
      <c r="A671" t="s">
        <v>7</v>
      </c>
      <c r="B671">
        <v>4</v>
      </c>
      <c r="C671">
        <v>31</v>
      </c>
      <c r="D671">
        <v>2770</v>
      </c>
      <c r="E671">
        <v>135</v>
      </c>
      <c r="F671">
        <v>1</v>
      </c>
      <c r="G671">
        <v>0</v>
      </c>
      <c r="I671" s="7">
        <f t="shared" si="359"/>
        <v>7.75</v>
      </c>
      <c r="J671">
        <f t="shared" si="360"/>
        <v>27</v>
      </c>
      <c r="K671" s="5">
        <f t="shared" si="361"/>
        <v>0</v>
      </c>
      <c r="L671" s="5">
        <f t="shared" si="362"/>
        <v>2770</v>
      </c>
      <c r="N671">
        <f t="shared" ref="N671" si="377">$K670+$K671-$L670-$L671</f>
        <v>-78</v>
      </c>
    </row>
    <row r="672" spans="1:14" hidden="1" x14ac:dyDescent="0.3">
      <c r="A672" t="s">
        <v>8</v>
      </c>
      <c r="B672">
        <v>13</v>
      </c>
      <c r="C672">
        <v>13</v>
      </c>
      <c r="D672">
        <v>197</v>
      </c>
      <c r="E672">
        <v>136</v>
      </c>
      <c r="F672">
        <v>1</v>
      </c>
      <c r="G672">
        <v>0</v>
      </c>
      <c r="I672" s="7">
        <f t="shared" si="359"/>
        <v>1</v>
      </c>
      <c r="J672">
        <f t="shared" si="360"/>
        <v>0</v>
      </c>
      <c r="K672" s="5">
        <f t="shared" si="361"/>
        <v>197</v>
      </c>
      <c r="L672" s="5">
        <f t="shared" si="362"/>
        <v>0</v>
      </c>
    </row>
    <row r="673" spans="1:14" hidden="1" x14ac:dyDescent="0.3">
      <c r="A673" t="s">
        <v>7</v>
      </c>
      <c r="B673">
        <v>13</v>
      </c>
      <c r="C673">
        <v>13</v>
      </c>
      <c r="D673">
        <v>1125</v>
      </c>
      <c r="E673">
        <v>136</v>
      </c>
      <c r="F673">
        <v>1</v>
      </c>
      <c r="G673">
        <v>0</v>
      </c>
      <c r="I673" s="7">
        <f t="shared" si="359"/>
        <v>1</v>
      </c>
      <c r="J673">
        <f t="shared" si="360"/>
        <v>0</v>
      </c>
      <c r="K673" s="5">
        <f t="shared" si="361"/>
        <v>0</v>
      </c>
      <c r="L673" s="5">
        <f t="shared" si="362"/>
        <v>1125</v>
      </c>
      <c r="N673">
        <f t="shared" ref="N673" si="378">$K672+$K673-$L672-$L673</f>
        <v>-928</v>
      </c>
    </row>
    <row r="674" spans="1:14" hidden="1" x14ac:dyDescent="0.3">
      <c r="A674" t="s">
        <v>8</v>
      </c>
      <c r="B674">
        <v>4</v>
      </c>
      <c r="C674">
        <v>4</v>
      </c>
      <c r="D674">
        <v>62</v>
      </c>
      <c r="E674">
        <v>137</v>
      </c>
      <c r="F674">
        <v>1</v>
      </c>
      <c r="G674">
        <v>0</v>
      </c>
      <c r="I674" s="7">
        <f t="shared" si="359"/>
        <v>1</v>
      </c>
      <c r="J674">
        <f t="shared" si="360"/>
        <v>0</v>
      </c>
      <c r="K674" s="5">
        <f t="shared" si="361"/>
        <v>62</v>
      </c>
      <c r="L674" s="5">
        <f t="shared" si="362"/>
        <v>0</v>
      </c>
    </row>
    <row r="675" spans="1:14" hidden="1" x14ac:dyDescent="0.3">
      <c r="A675" t="s">
        <v>7</v>
      </c>
      <c r="B675">
        <v>4</v>
      </c>
      <c r="C675">
        <v>4</v>
      </c>
      <c r="D675">
        <v>323</v>
      </c>
      <c r="E675">
        <v>137</v>
      </c>
      <c r="F675">
        <v>1</v>
      </c>
      <c r="G675">
        <v>0</v>
      </c>
      <c r="I675" s="7">
        <f t="shared" si="359"/>
        <v>1</v>
      </c>
      <c r="J675">
        <f t="shared" si="360"/>
        <v>0</v>
      </c>
      <c r="K675" s="5">
        <f t="shared" si="361"/>
        <v>0</v>
      </c>
      <c r="L675" s="5">
        <f t="shared" si="362"/>
        <v>323</v>
      </c>
      <c r="N675">
        <f t="shared" ref="N675" si="379">$K674+$K675-$L674-$L675</f>
        <v>-261</v>
      </c>
    </row>
    <row r="676" spans="1:14" x14ac:dyDescent="0.3">
      <c r="A676" t="s">
        <v>8</v>
      </c>
      <c r="B676">
        <v>3</v>
      </c>
      <c r="C676">
        <v>45</v>
      </c>
      <c r="D676">
        <v>4050</v>
      </c>
      <c r="E676">
        <v>138</v>
      </c>
      <c r="F676">
        <v>1</v>
      </c>
      <c r="G676">
        <v>0</v>
      </c>
      <c r="I676" s="7">
        <f t="shared" si="359"/>
        <v>15</v>
      </c>
      <c r="J676">
        <f t="shared" si="360"/>
        <v>42</v>
      </c>
      <c r="K676" s="5">
        <f t="shared" si="361"/>
        <v>4050</v>
      </c>
      <c r="L676" s="5">
        <f t="shared" si="362"/>
        <v>0</v>
      </c>
    </row>
    <row r="677" spans="1:14" x14ac:dyDescent="0.3">
      <c r="A677" t="s">
        <v>7</v>
      </c>
      <c r="B677">
        <v>3</v>
      </c>
      <c r="C677">
        <v>45</v>
      </c>
      <c r="D677">
        <v>4135</v>
      </c>
      <c r="E677">
        <v>138</v>
      </c>
      <c r="F677">
        <v>1</v>
      </c>
      <c r="G677">
        <v>0</v>
      </c>
      <c r="I677" s="7">
        <f t="shared" si="359"/>
        <v>15</v>
      </c>
      <c r="J677">
        <f t="shared" si="360"/>
        <v>42</v>
      </c>
      <c r="K677" s="5">
        <f t="shared" si="361"/>
        <v>0</v>
      </c>
      <c r="L677" s="5">
        <f t="shared" si="362"/>
        <v>4135</v>
      </c>
      <c r="N677">
        <f t="shared" ref="N677" si="380">$K676+$K677-$L676-$L677</f>
        <v>-85</v>
      </c>
    </row>
    <row r="678" spans="1:14" hidden="1" x14ac:dyDescent="0.3">
      <c r="A678" t="s">
        <v>8</v>
      </c>
      <c r="B678">
        <v>18</v>
      </c>
      <c r="C678">
        <v>18</v>
      </c>
      <c r="D678">
        <v>101</v>
      </c>
      <c r="E678">
        <v>139</v>
      </c>
      <c r="F678">
        <v>1</v>
      </c>
      <c r="G678">
        <v>0</v>
      </c>
      <c r="I678" s="7">
        <f t="shared" si="359"/>
        <v>1</v>
      </c>
      <c r="J678">
        <f t="shared" si="360"/>
        <v>0</v>
      </c>
      <c r="K678" s="5">
        <f t="shared" si="361"/>
        <v>101</v>
      </c>
      <c r="L678" s="5">
        <f t="shared" si="362"/>
        <v>0</v>
      </c>
    </row>
    <row r="679" spans="1:14" hidden="1" x14ac:dyDescent="0.3">
      <c r="A679" t="s">
        <v>7</v>
      </c>
      <c r="B679">
        <v>18</v>
      </c>
      <c r="C679">
        <v>18</v>
      </c>
      <c r="D679">
        <v>1745</v>
      </c>
      <c r="E679">
        <v>139</v>
      </c>
      <c r="F679">
        <v>1</v>
      </c>
      <c r="G679">
        <v>0</v>
      </c>
      <c r="I679" s="7">
        <f t="shared" si="359"/>
        <v>1</v>
      </c>
      <c r="J679">
        <f t="shared" si="360"/>
        <v>0</v>
      </c>
      <c r="K679" s="5">
        <f t="shared" si="361"/>
        <v>0</v>
      </c>
      <c r="L679" s="5">
        <f t="shared" si="362"/>
        <v>1745</v>
      </c>
      <c r="N679">
        <f t="shared" ref="N679" si="381">$K678+$K679-$L678-$L679</f>
        <v>-1644</v>
      </c>
    </row>
    <row r="680" spans="1:14" hidden="1" x14ac:dyDescent="0.3">
      <c r="A680" t="s">
        <v>8</v>
      </c>
      <c r="B680">
        <v>39</v>
      </c>
      <c r="C680">
        <v>46</v>
      </c>
      <c r="D680">
        <v>537</v>
      </c>
      <c r="E680">
        <v>140</v>
      </c>
      <c r="F680">
        <v>1</v>
      </c>
      <c r="G680">
        <v>0</v>
      </c>
      <c r="I680" s="7">
        <f t="shared" si="359"/>
        <v>1.1794871794871795</v>
      </c>
      <c r="J680">
        <f t="shared" si="360"/>
        <v>7</v>
      </c>
      <c r="K680" s="5">
        <f t="shared" si="361"/>
        <v>537</v>
      </c>
      <c r="L680" s="5">
        <f t="shared" si="362"/>
        <v>0</v>
      </c>
    </row>
    <row r="681" spans="1:14" hidden="1" x14ac:dyDescent="0.3">
      <c r="A681" t="s">
        <v>7</v>
      </c>
      <c r="B681">
        <v>39</v>
      </c>
      <c r="C681">
        <v>46</v>
      </c>
      <c r="D681">
        <v>3293</v>
      </c>
      <c r="E681">
        <v>140</v>
      </c>
      <c r="F681">
        <v>1</v>
      </c>
      <c r="G681">
        <v>0</v>
      </c>
      <c r="I681" s="7">
        <f t="shared" si="359"/>
        <v>1.1794871794871795</v>
      </c>
      <c r="J681">
        <f t="shared" si="360"/>
        <v>7</v>
      </c>
      <c r="K681" s="5">
        <f t="shared" si="361"/>
        <v>0</v>
      </c>
      <c r="L681" s="5">
        <f t="shared" si="362"/>
        <v>3293</v>
      </c>
      <c r="N681">
        <f t="shared" ref="N681" si="382">$K680+$K681-$L680-$L681</f>
        <v>-2756</v>
      </c>
    </row>
    <row r="682" spans="1:14" hidden="1" x14ac:dyDescent="0.3">
      <c r="A682" t="s">
        <v>8</v>
      </c>
      <c r="B682">
        <v>27</v>
      </c>
      <c r="C682">
        <v>31</v>
      </c>
      <c r="D682">
        <v>413</v>
      </c>
      <c r="E682">
        <v>141</v>
      </c>
      <c r="F682">
        <v>1</v>
      </c>
      <c r="G682">
        <v>0</v>
      </c>
      <c r="I682" s="7">
        <f t="shared" si="359"/>
        <v>1.1481481481481481</v>
      </c>
      <c r="J682">
        <f t="shared" si="360"/>
        <v>4</v>
      </c>
      <c r="K682" s="5">
        <f t="shared" si="361"/>
        <v>413</v>
      </c>
      <c r="L682" s="5">
        <f t="shared" si="362"/>
        <v>0</v>
      </c>
    </row>
    <row r="683" spans="1:14" hidden="1" x14ac:dyDescent="0.3">
      <c r="A683" t="s">
        <v>7</v>
      </c>
      <c r="B683">
        <v>27</v>
      </c>
      <c r="C683">
        <v>31</v>
      </c>
      <c r="D683">
        <v>2237</v>
      </c>
      <c r="E683">
        <v>141</v>
      </c>
      <c r="F683">
        <v>1</v>
      </c>
      <c r="G683">
        <v>0</v>
      </c>
      <c r="I683" s="7">
        <f t="shared" si="359"/>
        <v>1.1481481481481481</v>
      </c>
      <c r="J683">
        <f t="shared" si="360"/>
        <v>4</v>
      </c>
      <c r="K683" s="5">
        <f t="shared" si="361"/>
        <v>0</v>
      </c>
      <c r="L683" s="5">
        <f t="shared" si="362"/>
        <v>2237</v>
      </c>
      <c r="N683">
        <f t="shared" ref="N683" si="383">$K682+$K683-$L682-$L683</f>
        <v>-1824</v>
      </c>
    </row>
    <row r="684" spans="1:14" hidden="1" x14ac:dyDescent="0.3">
      <c r="A684" t="s">
        <v>7</v>
      </c>
      <c r="B684">
        <v>36</v>
      </c>
      <c r="C684">
        <v>41</v>
      </c>
      <c r="D684">
        <v>2816</v>
      </c>
      <c r="E684">
        <v>142</v>
      </c>
      <c r="F684">
        <v>1</v>
      </c>
      <c r="G684">
        <v>0</v>
      </c>
      <c r="I684" s="7">
        <f t="shared" si="359"/>
        <v>1.1388888888888888</v>
      </c>
      <c r="J684">
        <f t="shared" si="360"/>
        <v>5</v>
      </c>
      <c r="K684" s="5">
        <f t="shared" si="361"/>
        <v>0</v>
      </c>
      <c r="L684" s="5">
        <f t="shared" si="362"/>
        <v>2816</v>
      </c>
    </row>
    <row r="685" spans="1:14" hidden="1" x14ac:dyDescent="0.3">
      <c r="A685" t="s">
        <v>8</v>
      </c>
      <c r="B685">
        <v>36</v>
      </c>
      <c r="C685">
        <v>41</v>
      </c>
      <c r="D685">
        <v>756</v>
      </c>
      <c r="E685">
        <v>142</v>
      </c>
      <c r="F685">
        <v>1</v>
      </c>
      <c r="G685">
        <v>0</v>
      </c>
      <c r="I685" s="7">
        <f t="shared" si="359"/>
        <v>1.1388888888888888</v>
      </c>
      <c r="J685">
        <f t="shared" si="360"/>
        <v>5</v>
      </c>
      <c r="K685" s="5">
        <f t="shared" si="361"/>
        <v>756</v>
      </c>
      <c r="L685" s="5">
        <f t="shared" si="362"/>
        <v>0</v>
      </c>
      <c r="N685">
        <f t="shared" ref="N685" si="384">$K684+$K685-$L684-$L685</f>
        <v>-2060</v>
      </c>
    </row>
    <row r="686" spans="1:14" x14ac:dyDescent="0.3">
      <c r="A686" t="s">
        <v>7</v>
      </c>
      <c r="B686">
        <v>4</v>
      </c>
      <c r="C686">
        <v>45</v>
      </c>
      <c r="D686">
        <v>4062</v>
      </c>
      <c r="E686">
        <v>143</v>
      </c>
      <c r="F686">
        <v>0</v>
      </c>
      <c r="G686">
        <v>1</v>
      </c>
      <c r="I686" s="7">
        <f t="shared" si="359"/>
        <v>11.25</v>
      </c>
      <c r="J686">
        <f t="shared" si="360"/>
        <v>41</v>
      </c>
      <c r="K686" s="5">
        <f t="shared" si="361"/>
        <v>0</v>
      </c>
      <c r="L686" s="5">
        <f t="shared" si="362"/>
        <v>4062</v>
      </c>
    </row>
    <row r="687" spans="1:14" x14ac:dyDescent="0.3">
      <c r="A687" t="s">
        <v>8</v>
      </c>
      <c r="B687">
        <v>4</v>
      </c>
      <c r="C687">
        <v>45</v>
      </c>
      <c r="D687">
        <v>4091</v>
      </c>
      <c r="E687">
        <v>143</v>
      </c>
      <c r="F687">
        <v>0</v>
      </c>
      <c r="G687">
        <v>1</v>
      </c>
      <c r="I687" s="7">
        <f t="shared" si="359"/>
        <v>11.25</v>
      </c>
      <c r="J687">
        <f t="shared" si="360"/>
        <v>41</v>
      </c>
      <c r="K687" s="5">
        <f t="shared" si="361"/>
        <v>4091</v>
      </c>
      <c r="L687" s="5">
        <f t="shared" si="362"/>
        <v>0</v>
      </c>
      <c r="N687">
        <f t="shared" ref="N687" si="385">$K686+$K687-$L686-$L687</f>
        <v>29</v>
      </c>
    </row>
    <row r="688" spans="1:14" hidden="1" x14ac:dyDescent="0.3">
      <c r="A688" t="s">
        <v>8</v>
      </c>
      <c r="B688">
        <v>29</v>
      </c>
      <c r="C688">
        <v>35</v>
      </c>
      <c r="D688">
        <v>647</v>
      </c>
      <c r="E688">
        <v>144</v>
      </c>
      <c r="F688">
        <v>1</v>
      </c>
      <c r="G688">
        <v>0</v>
      </c>
      <c r="I688" s="7">
        <f t="shared" si="359"/>
        <v>1.2068965517241379</v>
      </c>
      <c r="J688">
        <f t="shared" si="360"/>
        <v>6</v>
      </c>
      <c r="K688" s="5">
        <f t="shared" si="361"/>
        <v>647</v>
      </c>
      <c r="L688" s="5">
        <f t="shared" si="362"/>
        <v>0</v>
      </c>
    </row>
    <row r="689" spans="1:14" hidden="1" x14ac:dyDescent="0.3">
      <c r="A689" t="s">
        <v>7</v>
      </c>
      <c r="B689">
        <v>29</v>
      </c>
      <c r="C689">
        <v>35</v>
      </c>
      <c r="D689">
        <v>2807</v>
      </c>
      <c r="E689">
        <v>144</v>
      </c>
      <c r="F689">
        <v>1</v>
      </c>
      <c r="G689">
        <v>0</v>
      </c>
      <c r="I689" s="7">
        <f t="shared" si="359"/>
        <v>1.2068965517241379</v>
      </c>
      <c r="J689">
        <f t="shared" si="360"/>
        <v>6</v>
      </c>
      <c r="K689" s="5">
        <f t="shared" si="361"/>
        <v>0</v>
      </c>
      <c r="L689" s="5">
        <f t="shared" si="362"/>
        <v>2807</v>
      </c>
      <c r="N689">
        <f t="shared" ref="N689" si="386">$K688+$K689-$L688-$L689</f>
        <v>-2160</v>
      </c>
    </row>
    <row r="690" spans="1:14" hidden="1" x14ac:dyDescent="0.3">
      <c r="A690" t="s">
        <v>7</v>
      </c>
      <c r="B690">
        <v>11</v>
      </c>
      <c r="C690">
        <v>28</v>
      </c>
      <c r="D690">
        <v>2012</v>
      </c>
      <c r="E690">
        <v>145</v>
      </c>
      <c r="F690">
        <v>1</v>
      </c>
      <c r="G690">
        <v>0</v>
      </c>
      <c r="I690" s="7">
        <f t="shared" si="359"/>
        <v>2.5454545454545454</v>
      </c>
      <c r="J690">
        <f t="shared" si="360"/>
        <v>17</v>
      </c>
      <c r="K690" s="5">
        <f t="shared" si="361"/>
        <v>0</v>
      </c>
      <c r="L690" s="5">
        <f t="shared" si="362"/>
        <v>2012</v>
      </c>
    </row>
    <row r="691" spans="1:14" hidden="1" x14ac:dyDescent="0.3">
      <c r="A691" t="s">
        <v>8</v>
      </c>
      <c r="B691">
        <v>11</v>
      </c>
      <c r="C691">
        <v>28</v>
      </c>
      <c r="D691">
        <v>1659</v>
      </c>
      <c r="E691">
        <v>145</v>
      </c>
      <c r="F691">
        <v>1</v>
      </c>
      <c r="G691">
        <v>0</v>
      </c>
      <c r="I691" s="7">
        <f t="shared" si="359"/>
        <v>2.5454545454545454</v>
      </c>
      <c r="J691">
        <f t="shared" si="360"/>
        <v>17</v>
      </c>
      <c r="K691" s="5">
        <f t="shared" si="361"/>
        <v>1659</v>
      </c>
      <c r="L691" s="5">
        <f t="shared" si="362"/>
        <v>0</v>
      </c>
      <c r="N691">
        <f t="shared" ref="N691" si="387">$K690+$K691-$L690-$L691</f>
        <v>-353</v>
      </c>
    </row>
    <row r="692" spans="1:14" hidden="1" x14ac:dyDescent="0.3">
      <c r="A692" t="s">
        <v>8</v>
      </c>
      <c r="B692">
        <v>8</v>
      </c>
      <c r="C692">
        <v>8</v>
      </c>
      <c r="D692">
        <v>96</v>
      </c>
      <c r="E692">
        <v>146</v>
      </c>
      <c r="F692">
        <v>1</v>
      </c>
      <c r="G692">
        <v>0</v>
      </c>
      <c r="I692" s="7">
        <f t="shared" si="359"/>
        <v>1</v>
      </c>
      <c r="J692">
        <f t="shared" si="360"/>
        <v>0</v>
      </c>
      <c r="K692" s="5">
        <f t="shared" si="361"/>
        <v>96</v>
      </c>
      <c r="L692" s="5">
        <f t="shared" si="362"/>
        <v>0</v>
      </c>
    </row>
    <row r="693" spans="1:14" hidden="1" x14ac:dyDescent="0.3">
      <c r="A693" t="s">
        <v>7</v>
      </c>
      <c r="B693">
        <v>8</v>
      </c>
      <c r="C693">
        <v>8</v>
      </c>
      <c r="D693">
        <v>686</v>
      </c>
      <c r="E693">
        <v>146</v>
      </c>
      <c r="F693">
        <v>1</v>
      </c>
      <c r="G693">
        <v>0</v>
      </c>
      <c r="I693" s="7">
        <f t="shared" si="359"/>
        <v>1</v>
      </c>
      <c r="J693">
        <f t="shared" si="360"/>
        <v>0</v>
      </c>
      <c r="K693" s="5">
        <f t="shared" si="361"/>
        <v>0</v>
      </c>
      <c r="L693" s="5">
        <f t="shared" si="362"/>
        <v>686</v>
      </c>
      <c r="N693">
        <f t="shared" ref="N693" si="388">$K692+$K693-$L692-$L693</f>
        <v>-590</v>
      </c>
    </row>
    <row r="694" spans="1:14" hidden="1" x14ac:dyDescent="0.3">
      <c r="A694" t="s">
        <v>8</v>
      </c>
      <c r="B694">
        <v>9</v>
      </c>
      <c r="C694">
        <v>30</v>
      </c>
      <c r="D694">
        <v>2258</v>
      </c>
      <c r="E694">
        <v>147</v>
      </c>
      <c r="F694">
        <v>1</v>
      </c>
      <c r="G694">
        <v>0</v>
      </c>
      <c r="I694" s="7">
        <f t="shared" si="359"/>
        <v>3.3333333333333335</v>
      </c>
      <c r="J694">
        <f t="shared" si="360"/>
        <v>21</v>
      </c>
      <c r="K694" s="5">
        <f t="shared" si="361"/>
        <v>2258</v>
      </c>
      <c r="L694" s="5">
        <f t="shared" si="362"/>
        <v>0</v>
      </c>
    </row>
    <row r="695" spans="1:14" hidden="1" x14ac:dyDescent="0.3">
      <c r="A695" t="s">
        <v>7</v>
      </c>
      <c r="B695">
        <v>9</v>
      </c>
      <c r="C695">
        <v>30</v>
      </c>
      <c r="D695">
        <v>2722</v>
      </c>
      <c r="E695">
        <v>147</v>
      </c>
      <c r="F695">
        <v>1</v>
      </c>
      <c r="G695">
        <v>0</v>
      </c>
      <c r="I695" s="7">
        <f t="shared" si="359"/>
        <v>3.3333333333333335</v>
      </c>
      <c r="J695">
        <f t="shared" si="360"/>
        <v>21</v>
      </c>
      <c r="K695" s="5">
        <f t="shared" si="361"/>
        <v>0</v>
      </c>
      <c r="L695" s="5">
        <f t="shared" si="362"/>
        <v>2722</v>
      </c>
      <c r="N695">
        <f t="shared" ref="N695" si="389">$K694+$K695-$L694-$L695</f>
        <v>-464</v>
      </c>
    </row>
    <row r="696" spans="1:14" hidden="1" x14ac:dyDescent="0.3">
      <c r="A696" t="s">
        <v>8</v>
      </c>
      <c r="B696">
        <v>21</v>
      </c>
      <c r="C696">
        <v>21</v>
      </c>
      <c r="D696">
        <v>178</v>
      </c>
      <c r="E696">
        <v>148</v>
      </c>
      <c r="F696">
        <v>1</v>
      </c>
      <c r="G696">
        <v>0</v>
      </c>
      <c r="I696" s="7">
        <f t="shared" si="359"/>
        <v>1</v>
      </c>
      <c r="J696">
        <f t="shared" si="360"/>
        <v>0</v>
      </c>
      <c r="K696" s="5">
        <f t="shared" si="361"/>
        <v>178</v>
      </c>
      <c r="L696" s="5">
        <f t="shared" si="362"/>
        <v>0</v>
      </c>
    </row>
    <row r="697" spans="1:14" hidden="1" x14ac:dyDescent="0.3">
      <c r="A697" t="s">
        <v>7</v>
      </c>
      <c r="B697">
        <v>21</v>
      </c>
      <c r="C697">
        <v>21</v>
      </c>
      <c r="D697">
        <v>1719</v>
      </c>
      <c r="E697">
        <v>148</v>
      </c>
      <c r="F697">
        <v>1</v>
      </c>
      <c r="G697">
        <v>0</v>
      </c>
      <c r="I697" s="7">
        <f t="shared" si="359"/>
        <v>1</v>
      </c>
      <c r="J697">
        <f t="shared" si="360"/>
        <v>0</v>
      </c>
      <c r="K697" s="5">
        <f t="shared" si="361"/>
        <v>0</v>
      </c>
      <c r="L697" s="5">
        <f t="shared" si="362"/>
        <v>1719</v>
      </c>
      <c r="N697">
        <f t="shared" ref="N697" si="390">$K696+$K697-$L696-$L697</f>
        <v>-1541</v>
      </c>
    </row>
    <row r="698" spans="1:14" hidden="1" x14ac:dyDescent="0.3">
      <c r="A698" t="s">
        <v>7</v>
      </c>
      <c r="B698">
        <v>26</v>
      </c>
      <c r="C698">
        <v>26</v>
      </c>
      <c r="D698">
        <v>2039</v>
      </c>
      <c r="E698">
        <v>149</v>
      </c>
      <c r="F698">
        <v>1</v>
      </c>
      <c r="G698">
        <v>0</v>
      </c>
      <c r="I698" s="7">
        <f t="shared" si="359"/>
        <v>1</v>
      </c>
      <c r="J698">
        <f t="shared" si="360"/>
        <v>0</v>
      </c>
      <c r="K698" s="5">
        <f t="shared" si="361"/>
        <v>0</v>
      </c>
      <c r="L698" s="5">
        <f t="shared" si="362"/>
        <v>2039</v>
      </c>
    </row>
    <row r="699" spans="1:14" hidden="1" x14ac:dyDescent="0.3">
      <c r="A699" t="s">
        <v>8</v>
      </c>
      <c r="B699">
        <v>26</v>
      </c>
      <c r="C699">
        <v>26</v>
      </c>
      <c r="D699">
        <v>162</v>
      </c>
      <c r="E699">
        <v>149</v>
      </c>
      <c r="F699">
        <v>1</v>
      </c>
      <c r="G699">
        <v>0</v>
      </c>
      <c r="I699" s="7">
        <f t="shared" si="359"/>
        <v>1</v>
      </c>
      <c r="J699">
        <f t="shared" si="360"/>
        <v>0</v>
      </c>
      <c r="K699" s="5">
        <f t="shared" si="361"/>
        <v>162</v>
      </c>
      <c r="L699" s="5">
        <f t="shared" si="362"/>
        <v>0</v>
      </c>
      <c r="N699">
        <f t="shared" ref="N699" si="391">$K698+$K699-$L698-$L699</f>
        <v>-1877</v>
      </c>
    </row>
    <row r="700" spans="1:14" hidden="1" x14ac:dyDescent="0.3">
      <c r="A700" t="s">
        <v>8</v>
      </c>
      <c r="B700">
        <v>33</v>
      </c>
      <c r="C700">
        <v>33</v>
      </c>
      <c r="D700">
        <v>168</v>
      </c>
      <c r="E700">
        <v>150</v>
      </c>
      <c r="F700">
        <v>1</v>
      </c>
      <c r="G700">
        <v>0</v>
      </c>
      <c r="I700" s="7">
        <f t="shared" si="359"/>
        <v>1</v>
      </c>
      <c r="J700">
        <f t="shared" si="360"/>
        <v>0</v>
      </c>
      <c r="K700" s="5">
        <f t="shared" si="361"/>
        <v>168</v>
      </c>
      <c r="L700" s="5">
        <f t="shared" si="362"/>
        <v>0</v>
      </c>
    </row>
    <row r="701" spans="1:14" hidden="1" x14ac:dyDescent="0.3">
      <c r="A701" t="s">
        <v>7</v>
      </c>
      <c r="B701">
        <v>33</v>
      </c>
      <c r="C701">
        <v>33</v>
      </c>
      <c r="D701">
        <v>2735</v>
      </c>
      <c r="E701">
        <v>150</v>
      </c>
      <c r="F701">
        <v>1</v>
      </c>
      <c r="G701">
        <v>0</v>
      </c>
      <c r="I701" s="7">
        <f t="shared" si="359"/>
        <v>1</v>
      </c>
      <c r="J701">
        <f t="shared" si="360"/>
        <v>0</v>
      </c>
      <c r="K701" s="5">
        <f t="shared" si="361"/>
        <v>0</v>
      </c>
      <c r="L701" s="5">
        <f t="shared" si="362"/>
        <v>2735</v>
      </c>
      <c r="N701">
        <f t="shared" ref="N701" si="392">$K700+$K701-$L700-$L701</f>
        <v>-2567</v>
      </c>
    </row>
    <row r="702" spans="1:14" hidden="1" x14ac:dyDescent="0.3">
      <c r="A702" t="s">
        <v>8</v>
      </c>
      <c r="B702">
        <v>26</v>
      </c>
      <c r="C702">
        <v>26</v>
      </c>
      <c r="D702">
        <v>150</v>
      </c>
      <c r="E702">
        <v>151</v>
      </c>
      <c r="F702">
        <v>1</v>
      </c>
      <c r="G702">
        <v>0</v>
      </c>
      <c r="I702" s="7">
        <f t="shared" si="359"/>
        <v>1</v>
      </c>
      <c r="J702">
        <f t="shared" si="360"/>
        <v>0</v>
      </c>
      <c r="K702" s="5">
        <f t="shared" si="361"/>
        <v>150</v>
      </c>
      <c r="L702" s="5">
        <f t="shared" si="362"/>
        <v>0</v>
      </c>
    </row>
    <row r="703" spans="1:14" hidden="1" x14ac:dyDescent="0.3">
      <c r="A703" t="s">
        <v>7</v>
      </c>
      <c r="B703">
        <v>26</v>
      </c>
      <c r="C703">
        <v>26</v>
      </c>
      <c r="D703">
        <v>1929</v>
      </c>
      <c r="E703">
        <v>151</v>
      </c>
      <c r="F703">
        <v>1</v>
      </c>
      <c r="G703">
        <v>0</v>
      </c>
      <c r="I703" s="7">
        <f t="shared" si="359"/>
        <v>1</v>
      </c>
      <c r="J703">
        <f t="shared" si="360"/>
        <v>0</v>
      </c>
      <c r="K703" s="5">
        <f t="shared" si="361"/>
        <v>0</v>
      </c>
      <c r="L703" s="5">
        <f t="shared" si="362"/>
        <v>1929</v>
      </c>
      <c r="N703">
        <f t="shared" ref="N703" si="393">$K702+$K703-$L702-$L703</f>
        <v>-1779</v>
      </c>
    </row>
    <row r="704" spans="1:14" hidden="1" x14ac:dyDescent="0.3">
      <c r="A704" t="s">
        <v>8</v>
      </c>
      <c r="B704">
        <v>10</v>
      </c>
      <c r="C704">
        <v>44</v>
      </c>
      <c r="D704">
        <v>3479</v>
      </c>
      <c r="E704">
        <v>152</v>
      </c>
      <c r="F704">
        <v>1</v>
      </c>
      <c r="G704">
        <v>0</v>
      </c>
      <c r="I704" s="7">
        <f t="shared" si="359"/>
        <v>4.4000000000000004</v>
      </c>
      <c r="J704">
        <f t="shared" si="360"/>
        <v>34</v>
      </c>
      <c r="K704" s="5">
        <f t="shared" si="361"/>
        <v>3479</v>
      </c>
      <c r="L704" s="5">
        <f t="shared" si="362"/>
        <v>0</v>
      </c>
    </row>
    <row r="705" spans="1:14" hidden="1" x14ac:dyDescent="0.3">
      <c r="A705" t="s">
        <v>7</v>
      </c>
      <c r="B705">
        <v>10</v>
      </c>
      <c r="C705">
        <v>44</v>
      </c>
      <c r="D705">
        <v>4055</v>
      </c>
      <c r="E705">
        <v>152</v>
      </c>
      <c r="F705">
        <v>1</v>
      </c>
      <c r="G705">
        <v>0</v>
      </c>
      <c r="I705" s="7">
        <f t="shared" si="359"/>
        <v>4.4000000000000004</v>
      </c>
      <c r="J705">
        <f t="shared" si="360"/>
        <v>34</v>
      </c>
      <c r="K705" s="5">
        <f t="shared" si="361"/>
        <v>0</v>
      </c>
      <c r="L705" s="5">
        <f t="shared" si="362"/>
        <v>4055</v>
      </c>
      <c r="N705">
        <f t="shared" ref="N705" si="394">$K704+$K705-$L704-$L705</f>
        <v>-576</v>
      </c>
    </row>
    <row r="706" spans="1:14" hidden="1" x14ac:dyDescent="0.3">
      <c r="A706" t="s">
        <v>7</v>
      </c>
      <c r="B706">
        <v>40</v>
      </c>
      <c r="C706">
        <v>48</v>
      </c>
      <c r="D706">
        <v>3742</v>
      </c>
      <c r="E706">
        <v>153</v>
      </c>
      <c r="F706">
        <v>1</v>
      </c>
      <c r="G706">
        <v>0</v>
      </c>
      <c r="I706" s="7">
        <f t="shared" si="359"/>
        <v>1.2</v>
      </c>
      <c r="J706">
        <f t="shared" si="360"/>
        <v>8</v>
      </c>
      <c r="K706" s="5">
        <f t="shared" si="361"/>
        <v>0</v>
      </c>
      <c r="L706" s="5">
        <f t="shared" si="362"/>
        <v>3742</v>
      </c>
    </row>
    <row r="707" spans="1:14" hidden="1" x14ac:dyDescent="0.3">
      <c r="A707" t="s">
        <v>8</v>
      </c>
      <c r="B707">
        <v>40</v>
      </c>
      <c r="C707">
        <v>48</v>
      </c>
      <c r="D707">
        <v>938</v>
      </c>
      <c r="E707">
        <v>153</v>
      </c>
      <c r="F707">
        <v>1</v>
      </c>
      <c r="G707">
        <v>0</v>
      </c>
      <c r="I707" s="7">
        <f t="shared" ref="I707:I770" si="395">C707/B707</f>
        <v>1.2</v>
      </c>
      <c r="J707">
        <f t="shared" ref="J707:J770" si="396">C707-B707</f>
        <v>8</v>
      </c>
      <c r="K707" s="5">
        <f t="shared" ref="K707:K770" si="397">IF($A707="Hungarian",$D707,0)</f>
        <v>938</v>
      </c>
      <c r="L707" s="5">
        <f t="shared" ref="L707:L770" si="398">IF($A707="Vickrey Auction",$D707,0)</f>
        <v>0</v>
      </c>
      <c r="N707">
        <f t="shared" ref="N707" si="399">$K706+$K707-$L706-$L707</f>
        <v>-2804</v>
      </c>
    </row>
    <row r="708" spans="1:14" hidden="1" x14ac:dyDescent="0.3">
      <c r="A708" t="s">
        <v>8</v>
      </c>
      <c r="B708">
        <v>29</v>
      </c>
      <c r="C708">
        <v>29</v>
      </c>
      <c r="D708">
        <v>209</v>
      </c>
      <c r="E708">
        <v>154</v>
      </c>
      <c r="F708">
        <v>1</v>
      </c>
      <c r="G708">
        <v>0</v>
      </c>
      <c r="I708" s="7">
        <f t="shared" si="395"/>
        <v>1</v>
      </c>
      <c r="J708">
        <f t="shared" si="396"/>
        <v>0</v>
      </c>
      <c r="K708" s="5">
        <f t="shared" si="397"/>
        <v>209</v>
      </c>
      <c r="L708" s="5">
        <f t="shared" si="398"/>
        <v>0</v>
      </c>
    </row>
    <row r="709" spans="1:14" hidden="1" x14ac:dyDescent="0.3">
      <c r="A709" t="s">
        <v>7</v>
      </c>
      <c r="B709">
        <v>29</v>
      </c>
      <c r="C709">
        <v>29</v>
      </c>
      <c r="D709">
        <v>2672</v>
      </c>
      <c r="E709">
        <v>154</v>
      </c>
      <c r="F709">
        <v>1</v>
      </c>
      <c r="G709">
        <v>0</v>
      </c>
      <c r="I709" s="7">
        <f t="shared" si="395"/>
        <v>1</v>
      </c>
      <c r="J709">
        <f t="shared" si="396"/>
        <v>0</v>
      </c>
      <c r="K709" s="5">
        <f t="shared" si="397"/>
        <v>0</v>
      </c>
      <c r="L709" s="5">
        <f t="shared" si="398"/>
        <v>2672</v>
      </c>
      <c r="N709">
        <f t="shared" ref="N709" si="400">$K708+$K709-$L708-$L709</f>
        <v>-2463</v>
      </c>
    </row>
    <row r="710" spans="1:14" hidden="1" x14ac:dyDescent="0.3">
      <c r="A710" t="s">
        <v>8</v>
      </c>
      <c r="B710">
        <v>37</v>
      </c>
      <c r="C710">
        <v>37</v>
      </c>
      <c r="D710">
        <v>150</v>
      </c>
      <c r="E710">
        <v>155</v>
      </c>
      <c r="F710">
        <v>1</v>
      </c>
      <c r="G710">
        <v>0</v>
      </c>
      <c r="I710" s="7">
        <f t="shared" si="395"/>
        <v>1</v>
      </c>
      <c r="J710">
        <f t="shared" si="396"/>
        <v>0</v>
      </c>
      <c r="K710" s="5">
        <f t="shared" si="397"/>
        <v>150</v>
      </c>
      <c r="L710" s="5">
        <f t="shared" si="398"/>
        <v>0</v>
      </c>
    </row>
    <row r="711" spans="1:14" hidden="1" x14ac:dyDescent="0.3">
      <c r="A711" t="s">
        <v>7</v>
      </c>
      <c r="B711">
        <v>37</v>
      </c>
      <c r="C711">
        <v>37</v>
      </c>
      <c r="D711">
        <v>3030</v>
      </c>
      <c r="E711">
        <v>155</v>
      </c>
      <c r="F711">
        <v>1</v>
      </c>
      <c r="G711">
        <v>0</v>
      </c>
      <c r="I711" s="7">
        <f t="shared" si="395"/>
        <v>1</v>
      </c>
      <c r="J711">
        <f t="shared" si="396"/>
        <v>0</v>
      </c>
      <c r="K711" s="5">
        <f t="shared" si="397"/>
        <v>0</v>
      </c>
      <c r="L711" s="5">
        <f t="shared" si="398"/>
        <v>3030</v>
      </c>
      <c r="N711">
        <f t="shared" ref="N711" si="401">$K710+$K711-$L710-$L711</f>
        <v>-2880</v>
      </c>
    </row>
    <row r="712" spans="1:14" hidden="1" x14ac:dyDescent="0.3">
      <c r="A712" t="s">
        <v>8</v>
      </c>
      <c r="B712">
        <v>7</v>
      </c>
      <c r="C712">
        <v>7</v>
      </c>
      <c r="D712">
        <v>85</v>
      </c>
      <c r="E712">
        <v>156</v>
      </c>
      <c r="F712">
        <v>1</v>
      </c>
      <c r="G712">
        <v>0</v>
      </c>
      <c r="I712" s="7">
        <f t="shared" si="395"/>
        <v>1</v>
      </c>
      <c r="J712">
        <f t="shared" si="396"/>
        <v>0</v>
      </c>
      <c r="K712" s="5">
        <f t="shared" si="397"/>
        <v>85</v>
      </c>
      <c r="L712" s="5">
        <f t="shared" si="398"/>
        <v>0</v>
      </c>
    </row>
    <row r="713" spans="1:14" hidden="1" x14ac:dyDescent="0.3">
      <c r="A713" t="s">
        <v>7</v>
      </c>
      <c r="B713">
        <v>7</v>
      </c>
      <c r="C713">
        <v>7</v>
      </c>
      <c r="D713">
        <v>700</v>
      </c>
      <c r="E713">
        <v>156</v>
      </c>
      <c r="F713">
        <v>1</v>
      </c>
      <c r="G713">
        <v>0</v>
      </c>
      <c r="I713" s="7">
        <f t="shared" si="395"/>
        <v>1</v>
      </c>
      <c r="J713">
        <f t="shared" si="396"/>
        <v>0</v>
      </c>
      <c r="K713" s="5">
        <f t="shared" si="397"/>
        <v>0</v>
      </c>
      <c r="L713" s="5">
        <f t="shared" si="398"/>
        <v>700</v>
      </c>
      <c r="N713">
        <f t="shared" ref="N713" si="402">$K712+$K713-$L712-$L713</f>
        <v>-615</v>
      </c>
    </row>
    <row r="714" spans="1:14" hidden="1" x14ac:dyDescent="0.3">
      <c r="A714" t="s">
        <v>8</v>
      </c>
      <c r="B714">
        <v>18</v>
      </c>
      <c r="C714">
        <v>18</v>
      </c>
      <c r="D714">
        <v>129</v>
      </c>
      <c r="E714">
        <v>157</v>
      </c>
      <c r="F714">
        <v>1</v>
      </c>
      <c r="G714">
        <v>0</v>
      </c>
      <c r="I714" s="7">
        <f t="shared" si="395"/>
        <v>1</v>
      </c>
      <c r="J714">
        <f t="shared" si="396"/>
        <v>0</v>
      </c>
      <c r="K714" s="5">
        <f t="shared" si="397"/>
        <v>129</v>
      </c>
      <c r="L714" s="5">
        <f t="shared" si="398"/>
        <v>0</v>
      </c>
    </row>
    <row r="715" spans="1:14" hidden="1" x14ac:dyDescent="0.3">
      <c r="A715" t="s">
        <v>7</v>
      </c>
      <c r="B715">
        <v>18</v>
      </c>
      <c r="C715">
        <v>18</v>
      </c>
      <c r="D715">
        <v>1465</v>
      </c>
      <c r="E715">
        <v>157</v>
      </c>
      <c r="F715">
        <v>1</v>
      </c>
      <c r="G715">
        <v>0</v>
      </c>
      <c r="I715" s="7">
        <f t="shared" si="395"/>
        <v>1</v>
      </c>
      <c r="J715">
        <f t="shared" si="396"/>
        <v>0</v>
      </c>
      <c r="K715" s="5">
        <f t="shared" si="397"/>
        <v>0</v>
      </c>
      <c r="L715" s="5">
        <f t="shared" si="398"/>
        <v>1465</v>
      </c>
      <c r="N715">
        <f t="shared" ref="N715" si="403">$K714+$K715-$L714-$L715</f>
        <v>-1336</v>
      </c>
    </row>
    <row r="716" spans="1:14" hidden="1" x14ac:dyDescent="0.3">
      <c r="A716" t="s">
        <v>8</v>
      </c>
      <c r="B716">
        <v>10</v>
      </c>
      <c r="C716">
        <v>10</v>
      </c>
      <c r="D716">
        <v>111</v>
      </c>
      <c r="E716">
        <v>158</v>
      </c>
      <c r="F716">
        <v>1</v>
      </c>
      <c r="G716">
        <v>0</v>
      </c>
      <c r="I716" s="7">
        <f t="shared" si="395"/>
        <v>1</v>
      </c>
      <c r="J716">
        <f t="shared" si="396"/>
        <v>0</v>
      </c>
      <c r="K716" s="5">
        <f t="shared" si="397"/>
        <v>111</v>
      </c>
      <c r="L716" s="5">
        <f t="shared" si="398"/>
        <v>0</v>
      </c>
    </row>
    <row r="717" spans="1:14" hidden="1" x14ac:dyDescent="0.3">
      <c r="A717" t="s">
        <v>7</v>
      </c>
      <c r="B717">
        <v>10</v>
      </c>
      <c r="C717">
        <v>10</v>
      </c>
      <c r="D717">
        <v>696</v>
      </c>
      <c r="E717">
        <v>158</v>
      </c>
      <c r="F717">
        <v>1</v>
      </c>
      <c r="G717">
        <v>0</v>
      </c>
      <c r="I717" s="7">
        <f t="shared" si="395"/>
        <v>1</v>
      </c>
      <c r="J717">
        <f t="shared" si="396"/>
        <v>0</v>
      </c>
      <c r="K717" s="5">
        <f t="shared" si="397"/>
        <v>0</v>
      </c>
      <c r="L717" s="5">
        <f t="shared" si="398"/>
        <v>696</v>
      </c>
      <c r="N717">
        <f t="shared" ref="N717" si="404">$K716+$K717-$L716-$L717</f>
        <v>-585</v>
      </c>
    </row>
    <row r="718" spans="1:14" hidden="1" x14ac:dyDescent="0.3">
      <c r="A718" t="s">
        <v>8</v>
      </c>
      <c r="B718">
        <v>10</v>
      </c>
      <c r="C718">
        <v>10</v>
      </c>
      <c r="D718">
        <v>136</v>
      </c>
      <c r="E718">
        <v>159</v>
      </c>
      <c r="F718">
        <v>1</v>
      </c>
      <c r="G718">
        <v>0</v>
      </c>
      <c r="I718" s="7">
        <f t="shared" si="395"/>
        <v>1</v>
      </c>
      <c r="J718">
        <f t="shared" si="396"/>
        <v>0</v>
      </c>
      <c r="K718" s="5">
        <f t="shared" si="397"/>
        <v>136</v>
      </c>
      <c r="L718" s="5">
        <f t="shared" si="398"/>
        <v>0</v>
      </c>
    </row>
    <row r="719" spans="1:14" hidden="1" x14ac:dyDescent="0.3">
      <c r="A719" t="s">
        <v>7</v>
      </c>
      <c r="B719">
        <v>10</v>
      </c>
      <c r="C719">
        <v>10</v>
      </c>
      <c r="D719">
        <v>746</v>
      </c>
      <c r="E719">
        <v>159</v>
      </c>
      <c r="F719">
        <v>1</v>
      </c>
      <c r="G719">
        <v>0</v>
      </c>
      <c r="I719" s="7">
        <f t="shared" si="395"/>
        <v>1</v>
      </c>
      <c r="J719">
        <f t="shared" si="396"/>
        <v>0</v>
      </c>
      <c r="K719" s="5">
        <f t="shared" si="397"/>
        <v>0</v>
      </c>
      <c r="L719" s="5">
        <f t="shared" si="398"/>
        <v>746</v>
      </c>
      <c r="N719">
        <f t="shared" ref="N719" si="405">$K718+$K719-$L718-$L719</f>
        <v>-610</v>
      </c>
    </row>
    <row r="720" spans="1:14" hidden="1" x14ac:dyDescent="0.3">
      <c r="A720" t="s">
        <v>7</v>
      </c>
      <c r="B720">
        <v>8</v>
      </c>
      <c r="C720">
        <v>31</v>
      </c>
      <c r="D720">
        <v>2422</v>
      </c>
      <c r="E720">
        <v>160</v>
      </c>
      <c r="F720">
        <v>0</v>
      </c>
      <c r="G720">
        <v>1</v>
      </c>
      <c r="I720" s="7">
        <f t="shared" si="395"/>
        <v>3.875</v>
      </c>
      <c r="J720">
        <f t="shared" si="396"/>
        <v>23</v>
      </c>
      <c r="K720" s="5">
        <f t="shared" si="397"/>
        <v>0</v>
      </c>
      <c r="L720" s="5">
        <f t="shared" si="398"/>
        <v>2422</v>
      </c>
    </row>
    <row r="721" spans="1:14" hidden="1" x14ac:dyDescent="0.3">
      <c r="A721" t="s">
        <v>8</v>
      </c>
      <c r="B721">
        <v>8</v>
      </c>
      <c r="C721">
        <v>31</v>
      </c>
      <c r="D721">
        <v>2485</v>
      </c>
      <c r="E721">
        <v>160</v>
      </c>
      <c r="F721">
        <v>0</v>
      </c>
      <c r="G721">
        <v>1</v>
      </c>
      <c r="I721" s="7">
        <f t="shared" si="395"/>
        <v>3.875</v>
      </c>
      <c r="J721">
        <f t="shared" si="396"/>
        <v>23</v>
      </c>
      <c r="K721" s="5">
        <f t="shared" si="397"/>
        <v>2485</v>
      </c>
      <c r="L721" s="5">
        <f t="shared" si="398"/>
        <v>0</v>
      </c>
      <c r="N721">
        <f t="shared" ref="N721" si="406">$K720+$K721-$L720-$L721</f>
        <v>63</v>
      </c>
    </row>
    <row r="722" spans="1:14" hidden="1" x14ac:dyDescent="0.3">
      <c r="A722" t="s">
        <v>8</v>
      </c>
      <c r="B722">
        <v>18</v>
      </c>
      <c r="C722">
        <v>18</v>
      </c>
      <c r="D722">
        <v>168</v>
      </c>
      <c r="E722">
        <v>161</v>
      </c>
      <c r="F722">
        <v>1</v>
      </c>
      <c r="G722">
        <v>0</v>
      </c>
      <c r="I722" s="7">
        <f t="shared" si="395"/>
        <v>1</v>
      </c>
      <c r="J722">
        <f t="shared" si="396"/>
        <v>0</v>
      </c>
      <c r="K722" s="5">
        <f t="shared" si="397"/>
        <v>168</v>
      </c>
      <c r="L722" s="5">
        <f t="shared" si="398"/>
        <v>0</v>
      </c>
    </row>
    <row r="723" spans="1:14" hidden="1" x14ac:dyDescent="0.3">
      <c r="A723" t="s">
        <v>7</v>
      </c>
      <c r="B723">
        <v>18</v>
      </c>
      <c r="C723">
        <v>18</v>
      </c>
      <c r="D723">
        <v>1531</v>
      </c>
      <c r="E723">
        <v>161</v>
      </c>
      <c r="F723">
        <v>1</v>
      </c>
      <c r="G723">
        <v>0</v>
      </c>
      <c r="I723" s="7">
        <f t="shared" si="395"/>
        <v>1</v>
      </c>
      <c r="J723">
        <f t="shared" si="396"/>
        <v>0</v>
      </c>
      <c r="K723" s="5">
        <f t="shared" si="397"/>
        <v>0</v>
      </c>
      <c r="L723" s="5">
        <f t="shared" si="398"/>
        <v>1531</v>
      </c>
      <c r="N723">
        <f t="shared" ref="N723" si="407">$K722+$K723-$L722-$L723</f>
        <v>-1363</v>
      </c>
    </row>
    <row r="724" spans="1:14" hidden="1" x14ac:dyDescent="0.3">
      <c r="A724" t="s">
        <v>8</v>
      </c>
      <c r="B724">
        <v>8</v>
      </c>
      <c r="C724">
        <v>41</v>
      </c>
      <c r="D724">
        <v>3122</v>
      </c>
      <c r="E724">
        <v>162</v>
      </c>
      <c r="F724">
        <v>0</v>
      </c>
      <c r="G724">
        <v>1</v>
      </c>
      <c r="I724" s="7">
        <f t="shared" si="395"/>
        <v>5.125</v>
      </c>
      <c r="J724">
        <f t="shared" si="396"/>
        <v>33</v>
      </c>
      <c r="K724" s="5">
        <f t="shared" si="397"/>
        <v>3122</v>
      </c>
      <c r="L724" s="5">
        <f t="shared" si="398"/>
        <v>0</v>
      </c>
    </row>
    <row r="725" spans="1:14" hidden="1" x14ac:dyDescent="0.3">
      <c r="A725" t="s">
        <v>7</v>
      </c>
      <c r="B725">
        <v>8</v>
      </c>
      <c r="C725">
        <v>41</v>
      </c>
      <c r="D725">
        <v>3009</v>
      </c>
      <c r="E725">
        <v>162</v>
      </c>
      <c r="F725">
        <v>0</v>
      </c>
      <c r="G725">
        <v>1</v>
      </c>
      <c r="I725" s="7">
        <f t="shared" si="395"/>
        <v>5.125</v>
      </c>
      <c r="J725">
        <f t="shared" si="396"/>
        <v>33</v>
      </c>
      <c r="K725" s="5">
        <f t="shared" si="397"/>
        <v>0</v>
      </c>
      <c r="L725" s="5">
        <f t="shared" si="398"/>
        <v>3009</v>
      </c>
      <c r="N725">
        <f t="shared" ref="N725" si="408">$K724+$K725-$L724-$L725</f>
        <v>113</v>
      </c>
    </row>
    <row r="726" spans="1:14" hidden="1" x14ac:dyDescent="0.3">
      <c r="A726" t="s">
        <v>7</v>
      </c>
      <c r="B726">
        <v>18</v>
      </c>
      <c r="C726">
        <v>37</v>
      </c>
      <c r="D726">
        <v>3202</v>
      </c>
      <c r="E726">
        <v>163</v>
      </c>
      <c r="F726">
        <v>1</v>
      </c>
      <c r="G726">
        <v>0</v>
      </c>
      <c r="I726" s="7">
        <f t="shared" si="395"/>
        <v>2.0555555555555554</v>
      </c>
      <c r="J726">
        <f t="shared" si="396"/>
        <v>19</v>
      </c>
      <c r="K726" s="5">
        <f t="shared" si="397"/>
        <v>0</v>
      </c>
      <c r="L726" s="5">
        <f t="shared" si="398"/>
        <v>3202</v>
      </c>
    </row>
    <row r="727" spans="1:14" hidden="1" x14ac:dyDescent="0.3">
      <c r="A727" t="s">
        <v>8</v>
      </c>
      <c r="B727">
        <v>18</v>
      </c>
      <c r="C727">
        <v>37</v>
      </c>
      <c r="D727">
        <v>2123</v>
      </c>
      <c r="E727">
        <v>163</v>
      </c>
      <c r="F727">
        <v>1</v>
      </c>
      <c r="G727">
        <v>0</v>
      </c>
      <c r="I727" s="7">
        <f t="shared" si="395"/>
        <v>2.0555555555555554</v>
      </c>
      <c r="J727">
        <f t="shared" si="396"/>
        <v>19</v>
      </c>
      <c r="K727" s="5">
        <f t="shared" si="397"/>
        <v>2123</v>
      </c>
      <c r="L727" s="5">
        <f t="shared" si="398"/>
        <v>0</v>
      </c>
      <c r="N727">
        <f t="shared" ref="N727" si="409">$K726+$K727-$L726-$L727</f>
        <v>-1079</v>
      </c>
    </row>
    <row r="728" spans="1:14" hidden="1" x14ac:dyDescent="0.3">
      <c r="A728" t="s">
        <v>7</v>
      </c>
      <c r="B728">
        <v>6</v>
      </c>
      <c r="C728">
        <v>6</v>
      </c>
      <c r="D728">
        <v>488</v>
      </c>
      <c r="E728">
        <v>164</v>
      </c>
      <c r="F728">
        <v>1</v>
      </c>
      <c r="G728">
        <v>0</v>
      </c>
      <c r="I728" s="7">
        <f t="shared" si="395"/>
        <v>1</v>
      </c>
      <c r="J728">
        <f t="shared" si="396"/>
        <v>0</v>
      </c>
      <c r="K728" s="5">
        <f t="shared" si="397"/>
        <v>0</v>
      </c>
      <c r="L728" s="5">
        <f t="shared" si="398"/>
        <v>488</v>
      </c>
    </row>
    <row r="729" spans="1:14" hidden="1" x14ac:dyDescent="0.3">
      <c r="A729" t="s">
        <v>8</v>
      </c>
      <c r="B729">
        <v>6</v>
      </c>
      <c r="C729">
        <v>6</v>
      </c>
      <c r="D729">
        <v>242</v>
      </c>
      <c r="E729">
        <v>164</v>
      </c>
      <c r="F729">
        <v>1</v>
      </c>
      <c r="G729">
        <v>0</v>
      </c>
      <c r="I729" s="7">
        <f t="shared" si="395"/>
        <v>1</v>
      </c>
      <c r="J729">
        <f t="shared" si="396"/>
        <v>0</v>
      </c>
      <c r="K729" s="5">
        <f t="shared" si="397"/>
        <v>242</v>
      </c>
      <c r="L729" s="5">
        <f t="shared" si="398"/>
        <v>0</v>
      </c>
      <c r="N729">
        <f t="shared" ref="N729" si="410">$K728+$K729-$L728-$L729</f>
        <v>-246</v>
      </c>
    </row>
    <row r="730" spans="1:14" hidden="1" x14ac:dyDescent="0.3">
      <c r="A730" t="s">
        <v>8</v>
      </c>
      <c r="B730">
        <v>17</v>
      </c>
      <c r="C730">
        <v>33</v>
      </c>
      <c r="D730">
        <v>1170</v>
      </c>
      <c r="E730">
        <v>165</v>
      </c>
      <c r="F730">
        <v>1</v>
      </c>
      <c r="G730">
        <v>0</v>
      </c>
      <c r="I730" s="7">
        <f t="shared" si="395"/>
        <v>1.9411764705882353</v>
      </c>
      <c r="J730">
        <f t="shared" si="396"/>
        <v>16</v>
      </c>
      <c r="K730" s="5">
        <f t="shared" si="397"/>
        <v>1170</v>
      </c>
      <c r="L730" s="5">
        <f t="shared" si="398"/>
        <v>0</v>
      </c>
    </row>
    <row r="731" spans="1:14" hidden="1" x14ac:dyDescent="0.3">
      <c r="A731" t="s">
        <v>7</v>
      </c>
      <c r="B731">
        <v>17</v>
      </c>
      <c r="C731">
        <v>33</v>
      </c>
      <c r="D731">
        <v>1717</v>
      </c>
      <c r="E731">
        <v>165</v>
      </c>
      <c r="F731">
        <v>1</v>
      </c>
      <c r="G731">
        <v>0</v>
      </c>
      <c r="I731" s="7">
        <f t="shared" si="395"/>
        <v>1.9411764705882353</v>
      </c>
      <c r="J731">
        <f t="shared" si="396"/>
        <v>16</v>
      </c>
      <c r="K731" s="5">
        <f t="shared" si="397"/>
        <v>0</v>
      </c>
      <c r="L731" s="5">
        <f t="shared" si="398"/>
        <v>1717</v>
      </c>
      <c r="N731">
        <f t="shared" ref="N731" si="411">$K730+$K731-$L730-$L731</f>
        <v>-547</v>
      </c>
    </row>
    <row r="732" spans="1:14" hidden="1" x14ac:dyDescent="0.3">
      <c r="A732" t="s">
        <v>8</v>
      </c>
      <c r="B732">
        <v>6</v>
      </c>
      <c r="C732">
        <v>29</v>
      </c>
      <c r="D732">
        <v>2446</v>
      </c>
      <c r="E732">
        <v>166</v>
      </c>
      <c r="F732">
        <v>1</v>
      </c>
      <c r="G732">
        <v>0</v>
      </c>
      <c r="I732" s="7">
        <f t="shared" si="395"/>
        <v>4.833333333333333</v>
      </c>
      <c r="J732">
        <f t="shared" si="396"/>
        <v>23</v>
      </c>
      <c r="K732" s="5">
        <f t="shared" si="397"/>
        <v>2446</v>
      </c>
      <c r="L732" s="5">
        <f t="shared" si="398"/>
        <v>0</v>
      </c>
    </row>
    <row r="733" spans="1:14" hidden="1" x14ac:dyDescent="0.3">
      <c r="A733" t="s">
        <v>7</v>
      </c>
      <c r="B733">
        <v>6</v>
      </c>
      <c r="C733">
        <v>29</v>
      </c>
      <c r="D733">
        <v>2549</v>
      </c>
      <c r="E733">
        <v>166</v>
      </c>
      <c r="F733">
        <v>1</v>
      </c>
      <c r="G733">
        <v>0</v>
      </c>
      <c r="I733" s="7">
        <f t="shared" si="395"/>
        <v>4.833333333333333</v>
      </c>
      <c r="J733">
        <f t="shared" si="396"/>
        <v>23</v>
      </c>
      <c r="K733" s="5">
        <f t="shared" si="397"/>
        <v>0</v>
      </c>
      <c r="L733" s="5">
        <f t="shared" si="398"/>
        <v>2549</v>
      </c>
      <c r="N733">
        <f t="shared" ref="N733" si="412">$K732+$K733-$L732-$L733</f>
        <v>-103</v>
      </c>
    </row>
    <row r="734" spans="1:14" hidden="1" x14ac:dyDescent="0.3">
      <c r="A734" t="s">
        <v>8</v>
      </c>
      <c r="B734">
        <v>3</v>
      </c>
      <c r="C734">
        <v>3</v>
      </c>
      <c r="D734">
        <v>90</v>
      </c>
      <c r="E734">
        <v>167</v>
      </c>
      <c r="F734">
        <v>1</v>
      </c>
      <c r="G734">
        <v>0</v>
      </c>
      <c r="I734" s="7">
        <f t="shared" si="395"/>
        <v>1</v>
      </c>
      <c r="J734">
        <f t="shared" si="396"/>
        <v>0</v>
      </c>
      <c r="K734" s="5">
        <f t="shared" si="397"/>
        <v>90</v>
      </c>
      <c r="L734" s="5">
        <f t="shared" si="398"/>
        <v>0</v>
      </c>
    </row>
    <row r="735" spans="1:14" hidden="1" x14ac:dyDescent="0.3">
      <c r="A735" t="s">
        <v>7</v>
      </c>
      <c r="B735">
        <v>3</v>
      </c>
      <c r="C735">
        <v>3</v>
      </c>
      <c r="D735">
        <v>285</v>
      </c>
      <c r="E735">
        <v>167</v>
      </c>
      <c r="F735">
        <v>1</v>
      </c>
      <c r="G735">
        <v>0</v>
      </c>
      <c r="I735" s="7">
        <f t="shared" si="395"/>
        <v>1</v>
      </c>
      <c r="J735">
        <f t="shared" si="396"/>
        <v>0</v>
      </c>
      <c r="K735" s="5">
        <f t="shared" si="397"/>
        <v>0</v>
      </c>
      <c r="L735" s="5">
        <f t="shared" si="398"/>
        <v>285</v>
      </c>
      <c r="N735">
        <f t="shared" ref="N735" si="413">$K734+$K735-$L734-$L735</f>
        <v>-195</v>
      </c>
    </row>
    <row r="736" spans="1:14" hidden="1" x14ac:dyDescent="0.3">
      <c r="A736" t="s">
        <v>8</v>
      </c>
      <c r="B736">
        <v>10</v>
      </c>
      <c r="C736">
        <v>10</v>
      </c>
      <c r="D736">
        <v>168</v>
      </c>
      <c r="E736">
        <v>168</v>
      </c>
      <c r="F736">
        <v>1</v>
      </c>
      <c r="G736">
        <v>0</v>
      </c>
      <c r="I736" s="7">
        <f t="shared" si="395"/>
        <v>1</v>
      </c>
      <c r="J736">
        <f t="shared" si="396"/>
        <v>0</v>
      </c>
      <c r="K736" s="5">
        <f t="shared" si="397"/>
        <v>168</v>
      </c>
      <c r="L736" s="5">
        <f t="shared" si="398"/>
        <v>0</v>
      </c>
    </row>
    <row r="737" spans="1:14" hidden="1" x14ac:dyDescent="0.3">
      <c r="A737" t="s">
        <v>7</v>
      </c>
      <c r="B737">
        <v>10</v>
      </c>
      <c r="C737">
        <v>10</v>
      </c>
      <c r="D737">
        <v>877</v>
      </c>
      <c r="E737">
        <v>168</v>
      </c>
      <c r="F737">
        <v>1</v>
      </c>
      <c r="G737">
        <v>0</v>
      </c>
      <c r="I737" s="7">
        <f t="shared" si="395"/>
        <v>1</v>
      </c>
      <c r="J737">
        <f t="shared" si="396"/>
        <v>0</v>
      </c>
      <c r="K737" s="5">
        <f t="shared" si="397"/>
        <v>0</v>
      </c>
      <c r="L737" s="5">
        <f t="shared" si="398"/>
        <v>877</v>
      </c>
      <c r="N737">
        <f t="shared" ref="N737" si="414">$K736+$K737-$L736-$L737</f>
        <v>-709</v>
      </c>
    </row>
    <row r="738" spans="1:14" hidden="1" x14ac:dyDescent="0.3">
      <c r="A738" t="s">
        <v>8</v>
      </c>
      <c r="B738">
        <v>9</v>
      </c>
      <c r="C738">
        <v>9</v>
      </c>
      <c r="D738">
        <v>152</v>
      </c>
      <c r="E738">
        <v>169</v>
      </c>
      <c r="F738">
        <v>1</v>
      </c>
      <c r="G738">
        <v>0</v>
      </c>
      <c r="I738" s="7">
        <f t="shared" si="395"/>
        <v>1</v>
      </c>
      <c r="J738">
        <f t="shared" si="396"/>
        <v>0</v>
      </c>
      <c r="K738" s="5">
        <f t="shared" si="397"/>
        <v>152</v>
      </c>
      <c r="L738" s="5">
        <f t="shared" si="398"/>
        <v>0</v>
      </c>
    </row>
    <row r="739" spans="1:14" hidden="1" x14ac:dyDescent="0.3">
      <c r="A739" t="s">
        <v>7</v>
      </c>
      <c r="B739">
        <v>9</v>
      </c>
      <c r="C739">
        <v>9</v>
      </c>
      <c r="D739">
        <v>752</v>
      </c>
      <c r="E739">
        <v>169</v>
      </c>
      <c r="F739">
        <v>1</v>
      </c>
      <c r="G739">
        <v>0</v>
      </c>
      <c r="I739" s="7">
        <f t="shared" si="395"/>
        <v>1</v>
      </c>
      <c r="J739">
        <f t="shared" si="396"/>
        <v>0</v>
      </c>
      <c r="K739" s="5">
        <f t="shared" si="397"/>
        <v>0</v>
      </c>
      <c r="L739" s="5">
        <f t="shared" si="398"/>
        <v>752</v>
      </c>
      <c r="N739">
        <f t="shared" ref="N739" si="415">$K738+$K739-$L738-$L739</f>
        <v>-600</v>
      </c>
    </row>
    <row r="740" spans="1:14" hidden="1" x14ac:dyDescent="0.3">
      <c r="A740" t="s">
        <v>8</v>
      </c>
      <c r="B740">
        <v>10</v>
      </c>
      <c r="C740">
        <v>10</v>
      </c>
      <c r="D740">
        <v>148</v>
      </c>
      <c r="E740">
        <v>170</v>
      </c>
      <c r="F740">
        <v>1</v>
      </c>
      <c r="G740">
        <v>0</v>
      </c>
      <c r="I740" s="7">
        <f t="shared" si="395"/>
        <v>1</v>
      </c>
      <c r="J740">
        <f t="shared" si="396"/>
        <v>0</v>
      </c>
      <c r="K740" s="5">
        <f t="shared" si="397"/>
        <v>148</v>
      </c>
      <c r="L740" s="5">
        <f t="shared" si="398"/>
        <v>0</v>
      </c>
    </row>
    <row r="741" spans="1:14" hidden="1" x14ac:dyDescent="0.3">
      <c r="A741" t="s">
        <v>7</v>
      </c>
      <c r="B741">
        <v>10</v>
      </c>
      <c r="C741">
        <v>10</v>
      </c>
      <c r="D741">
        <v>694</v>
      </c>
      <c r="E741">
        <v>170</v>
      </c>
      <c r="F741">
        <v>1</v>
      </c>
      <c r="G741">
        <v>0</v>
      </c>
      <c r="I741" s="7">
        <f t="shared" si="395"/>
        <v>1</v>
      </c>
      <c r="J741">
        <f t="shared" si="396"/>
        <v>0</v>
      </c>
      <c r="K741" s="5">
        <f t="shared" si="397"/>
        <v>0</v>
      </c>
      <c r="L741" s="5">
        <f t="shared" si="398"/>
        <v>694</v>
      </c>
      <c r="N741">
        <f t="shared" ref="N741" si="416">$K740+$K741-$L740-$L741</f>
        <v>-546</v>
      </c>
    </row>
    <row r="742" spans="1:14" hidden="1" x14ac:dyDescent="0.3">
      <c r="A742" t="s">
        <v>7</v>
      </c>
      <c r="B742">
        <v>37</v>
      </c>
      <c r="C742">
        <v>39</v>
      </c>
      <c r="D742">
        <v>2897</v>
      </c>
      <c r="E742">
        <v>171</v>
      </c>
      <c r="F742">
        <v>1</v>
      </c>
      <c r="G742">
        <v>0</v>
      </c>
      <c r="I742" s="7">
        <f t="shared" si="395"/>
        <v>1.0540540540540539</v>
      </c>
      <c r="J742">
        <f t="shared" si="396"/>
        <v>2</v>
      </c>
      <c r="K742" s="5">
        <f t="shared" si="397"/>
        <v>0</v>
      </c>
      <c r="L742" s="5">
        <f t="shared" si="398"/>
        <v>2897</v>
      </c>
    </row>
    <row r="743" spans="1:14" hidden="1" x14ac:dyDescent="0.3">
      <c r="A743" t="s">
        <v>8</v>
      </c>
      <c r="B743">
        <v>37</v>
      </c>
      <c r="C743">
        <v>39</v>
      </c>
      <c r="D743">
        <v>249</v>
      </c>
      <c r="E743">
        <v>171</v>
      </c>
      <c r="F743">
        <v>1</v>
      </c>
      <c r="G743">
        <v>0</v>
      </c>
      <c r="I743" s="7">
        <f t="shared" si="395"/>
        <v>1.0540540540540539</v>
      </c>
      <c r="J743">
        <f t="shared" si="396"/>
        <v>2</v>
      </c>
      <c r="K743" s="5">
        <f t="shared" si="397"/>
        <v>249</v>
      </c>
      <c r="L743" s="5">
        <f t="shared" si="398"/>
        <v>0</v>
      </c>
      <c r="N743">
        <f t="shared" ref="N743" si="417">$K742+$K743-$L742-$L743</f>
        <v>-2648</v>
      </c>
    </row>
    <row r="744" spans="1:14" hidden="1" x14ac:dyDescent="0.3">
      <c r="A744" t="s">
        <v>8</v>
      </c>
      <c r="B744">
        <v>7</v>
      </c>
      <c r="C744">
        <v>7</v>
      </c>
      <c r="D744">
        <v>168</v>
      </c>
      <c r="E744">
        <v>172</v>
      </c>
      <c r="F744">
        <v>1</v>
      </c>
      <c r="G744">
        <v>0</v>
      </c>
      <c r="I744" s="7">
        <f t="shared" si="395"/>
        <v>1</v>
      </c>
      <c r="J744">
        <f t="shared" si="396"/>
        <v>0</v>
      </c>
      <c r="K744" s="5">
        <f t="shared" si="397"/>
        <v>168</v>
      </c>
      <c r="L744" s="5">
        <f t="shared" si="398"/>
        <v>0</v>
      </c>
    </row>
    <row r="745" spans="1:14" hidden="1" x14ac:dyDescent="0.3">
      <c r="A745" t="s">
        <v>7</v>
      </c>
      <c r="B745">
        <v>7</v>
      </c>
      <c r="C745">
        <v>7</v>
      </c>
      <c r="D745">
        <v>507</v>
      </c>
      <c r="E745">
        <v>172</v>
      </c>
      <c r="F745">
        <v>1</v>
      </c>
      <c r="G745">
        <v>0</v>
      </c>
      <c r="I745" s="7">
        <f t="shared" si="395"/>
        <v>1</v>
      </c>
      <c r="J745">
        <f t="shared" si="396"/>
        <v>0</v>
      </c>
      <c r="K745" s="5">
        <f t="shared" si="397"/>
        <v>0</v>
      </c>
      <c r="L745" s="5">
        <f t="shared" si="398"/>
        <v>507</v>
      </c>
      <c r="N745">
        <f t="shared" ref="N745" si="418">$K744+$K745-$L744-$L745</f>
        <v>-339</v>
      </c>
    </row>
    <row r="746" spans="1:14" hidden="1" x14ac:dyDescent="0.3">
      <c r="A746" t="s">
        <v>7</v>
      </c>
      <c r="B746">
        <v>18</v>
      </c>
      <c r="C746">
        <v>18</v>
      </c>
      <c r="D746">
        <v>1329</v>
      </c>
      <c r="E746">
        <v>173</v>
      </c>
      <c r="F746">
        <v>1</v>
      </c>
      <c r="G746">
        <v>0</v>
      </c>
      <c r="I746" s="7">
        <f t="shared" si="395"/>
        <v>1</v>
      </c>
      <c r="J746">
        <f t="shared" si="396"/>
        <v>0</v>
      </c>
      <c r="K746" s="5">
        <f t="shared" si="397"/>
        <v>0</v>
      </c>
      <c r="L746" s="5">
        <f t="shared" si="398"/>
        <v>1329</v>
      </c>
    </row>
    <row r="747" spans="1:14" hidden="1" x14ac:dyDescent="0.3">
      <c r="A747" t="s">
        <v>8</v>
      </c>
      <c r="B747">
        <v>18</v>
      </c>
      <c r="C747">
        <v>18</v>
      </c>
      <c r="D747">
        <v>167</v>
      </c>
      <c r="E747">
        <v>173</v>
      </c>
      <c r="F747">
        <v>1</v>
      </c>
      <c r="G747">
        <v>0</v>
      </c>
      <c r="I747" s="7">
        <f t="shared" si="395"/>
        <v>1</v>
      </c>
      <c r="J747">
        <f t="shared" si="396"/>
        <v>0</v>
      </c>
      <c r="K747" s="5">
        <f t="shared" si="397"/>
        <v>167</v>
      </c>
      <c r="L747" s="5">
        <f t="shared" si="398"/>
        <v>0</v>
      </c>
      <c r="N747">
        <f t="shared" ref="N747" si="419">$K746+$K747-$L746-$L747</f>
        <v>-1162</v>
      </c>
    </row>
    <row r="748" spans="1:14" hidden="1" x14ac:dyDescent="0.3">
      <c r="A748" t="s">
        <v>8</v>
      </c>
      <c r="B748">
        <v>18</v>
      </c>
      <c r="C748">
        <v>40</v>
      </c>
      <c r="D748">
        <v>2106</v>
      </c>
      <c r="E748">
        <v>174</v>
      </c>
      <c r="F748">
        <v>1</v>
      </c>
      <c r="G748">
        <v>0</v>
      </c>
      <c r="I748" s="7">
        <f t="shared" si="395"/>
        <v>2.2222222222222223</v>
      </c>
      <c r="J748">
        <f t="shared" si="396"/>
        <v>22</v>
      </c>
      <c r="K748" s="5">
        <f t="shared" si="397"/>
        <v>2106</v>
      </c>
      <c r="L748" s="5">
        <f t="shared" si="398"/>
        <v>0</v>
      </c>
    </row>
    <row r="749" spans="1:14" hidden="1" x14ac:dyDescent="0.3">
      <c r="A749" t="s">
        <v>7</v>
      </c>
      <c r="B749">
        <v>18</v>
      </c>
      <c r="C749">
        <v>40</v>
      </c>
      <c r="D749">
        <v>2719</v>
      </c>
      <c r="E749">
        <v>174</v>
      </c>
      <c r="F749">
        <v>1</v>
      </c>
      <c r="G749">
        <v>0</v>
      </c>
      <c r="I749" s="7">
        <f t="shared" si="395"/>
        <v>2.2222222222222223</v>
      </c>
      <c r="J749">
        <f t="shared" si="396"/>
        <v>22</v>
      </c>
      <c r="K749" s="5">
        <f t="shared" si="397"/>
        <v>0</v>
      </c>
      <c r="L749" s="5">
        <f t="shared" si="398"/>
        <v>2719</v>
      </c>
      <c r="N749">
        <f t="shared" ref="N749" si="420">$K748+$K749-$L748-$L749</f>
        <v>-613</v>
      </c>
    </row>
    <row r="750" spans="1:14" hidden="1" x14ac:dyDescent="0.3">
      <c r="A750" t="s">
        <v>7</v>
      </c>
      <c r="B750">
        <v>32</v>
      </c>
      <c r="C750">
        <v>40</v>
      </c>
      <c r="D750">
        <v>2682</v>
      </c>
      <c r="E750">
        <v>175</v>
      </c>
      <c r="F750">
        <v>1</v>
      </c>
      <c r="G750">
        <v>0</v>
      </c>
      <c r="I750" s="7">
        <f t="shared" si="395"/>
        <v>1.25</v>
      </c>
      <c r="J750">
        <f t="shared" si="396"/>
        <v>8</v>
      </c>
      <c r="K750" s="5">
        <f t="shared" si="397"/>
        <v>0</v>
      </c>
      <c r="L750" s="5">
        <f t="shared" si="398"/>
        <v>2682</v>
      </c>
    </row>
    <row r="751" spans="1:14" hidden="1" x14ac:dyDescent="0.3">
      <c r="A751" t="s">
        <v>8</v>
      </c>
      <c r="B751">
        <v>32</v>
      </c>
      <c r="C751">
        <v>40</v>
      </c>
      <c r="D751">
        <v>811</v>
      </c>
      <c r="E751">
        <v>175</v>
      </c>
      <c r="F751">
        <v>1</v>
      </c>
      <c r="G751">
        <v>0</v>
      </c>
      <c r="I751" s="7">
        <f t="shared" si="395"/>
        <v>1.25</v>
      </c>
      <c r="J751">
        <f t="shared" si="396"/>
        <v>8</v>
      </c>
      <c r="K751" s="5">
        <f t="shared" si="397"/>
        <v>811</v>
      </c>
      <c r="L751" s="5">
        <f t="shared" si="398"/>
        <v>0</v>
      </c>
      <c r="N751">
        <f t="shared" ref="N751" si="421">$K750+$K751-$L750-$L751</f>
        <v>-1871</v>
      </c>
    </row>
    <row r="752" spans="1:14" x14ac:dyDescent="0.3">
      <c r="A752" t="s">
        <v>8</v>
      </c>
      <c r="B752">
        <v>5</v>
      </c>
      <c r="C752">
        <v>42</v>
      </c>
      <c r="D752">
        <v>3396</v>
      </c>
      <c r="E752">
        <v>176</v>
      </c>
      <c r="F752">
        <v>1</v>
      </c>
      <c r="G752">
        <v>0</v>
      </c>
      <c r="I752" s="7">
        <f t="shared" si="395"/>
        <v>8.4</v>
      </c>
      <c r="J752">
        <f t="shared" si="396"/>
        <v>37</v>
      </c>
      <c r="K752" s="5">
        <f t="shared" si="397"/>
        <v>3396</v>
      </c>
      <c r="L752" s="5">
        <f t="shared" si="398"/>
        <v>0</v>
      </c>
    </row>
    <row r="753" spans="1:14" x14ac:dyDescent="0.3">
      <c r="A753" t="s">
        <v>7</v>
      </c>
      <c r="B753">
        <v>5</v>
      </c>
      <c r="C753">
        <v>42</v>
      </c>
      <c r="D753">
        <v>3799</v>
      </c>
      <c r="E753">
        <v>176</v>
      </c>
      <c r="F753">
        <v>1</v>
      </c>
      <c r="G753">
        <v>0</v>
      </c>
      <c r="I753" s="7">
        <f t="shared" si="395"/>
        <v>8.4</v>
      </c>
      <c r="J753">
        <f t="shared" si="396"/>
        <v>37</v>
      </c>
      <c r="K753" s="5">
        <f t="shared" si="397"/>
        <v>0</v>
      </c>
      <c r="L753" s="5">
        <f t="shared" si="398"/>
        <v>3799</v>
      </c>
      <c r="N753">
        <f t="shared" ref="N753" si="422">$K752+$K753-$L752-$L753</f>
        <v>-403</v>
      </c>
    </row>
    <row r="754" spans="1:14" hidden="1" x14ac:dyDescent="0.3">
      <c r="A754" t="s">
        <v>8</v>
      </c>
      <c r="B754">
        <v>12</v>
      </c>
      <c r="C754">
        <v>36</v>
      </c>
      <c r="D754">
        <v>2436</v>
      </c>
      <c r="E754">
        <v>177</v>
      </c>
      <c r="F754">
        <v>1</v>
      </c>
      <c r="G754">
        <v>0</v>
      </c>
      <c r="I754" s="7">
        <f t="shared" si="395"/>
        <v>3</v>
      </c>
      <c r="J754">
        <f t="shared" si="396"/>
        <v>24</v>
      </c>
      <c r="K754" s="5">
        <f t="shared" si="397"/>
        <v>2436</v>
      </c>
      <c r="L754" s="5">
        <f t="shared" si="398"/>
        <v>0</v>
      </c>
    </row>
    <row r="755" spans="1:14" hidden="1" x14ac:dyDescent="0.3">
      <c r="A755" t="s">
        <v>7</v>
      </c>
      <c r="B755">
        <v>12</v>
      </c>
      <c r="C755">
        <v>36</v>
      </c>
      <c r="D755">
        <v>2616</v>
      </c>
      <c r="E755">
        <v>177</v>
      </c>
      <c r="F755">
        <v>1</v>
      </c>
      <c r="G755">
        <v>0</v>
      </c>
      <c r="I755" s="7">
        <f t="shared" si="395"/>
        <v>3</v>
      </c>
      <c r="J755">
        <f t="shared" si="396"/>
        <v>24</v>
      </c>
      <c r="K755" s="5">
        <f t="shared" si="397"/>
        <v>0</v>
      </c>
      <c r="L755" s="5">
        <f t="shared" si="398"/>
        <v>2616</v>
      </c>
      <c r="N755">
        <f t="shared" ref="N755" si="423">$K754+$K755-$L754-$L755</f>
        <v>-180</v>
      </c>
    </row>
    <row r="756" spans="1:14" hidden="1" x14ac:dyDescent="0.3">
      <c r="A756" t="s">
        <v>8</v>
      </c>
      <c r="B756">
        <v>14</v>
      </c>
      <c r="C756">
        <v>24</v>
      </c>
      <c r="D756">
        <v>1096</v>
      </c>
      <c r="E756">
        <v>178</v>
      </c>
      <c r="F756">
        <v>1</v>
      </c>
      <c r="G756">
        <v>0</v>
      </c>
      <c r="I756" s="7">
        <f t="shared" si="395"/>
        <v>1.7142857142857142</v>
      </c>
      <c r="J756">
        <f t="shared" si="396"/>
        <v>10</v>
      </c>
      <c r="K756" s="5">
        <f t="shared" si="397"/>
        <v>1096</v>
      </c>
      <c r="L756" s="5">
        <f t="shared" si="398"/>
        <v>0</v>
      </c>
    </row>
    <row r="757" spans="1:14" hidden="1" x14ac:dyDescent="0.3">
      <c r="A757" t="s">
        <v>7</v>
      </c>
      <c r="B757">
        <v>14</v>
      </c>
      <c r="C757">
        <v>24</v>
      </c>
      <c r="D757">
        <v>1764</v>
      </c>
      <c r="E757">
        <v>178</v>
      </c>
      <c r="F757">
        <v>1</v>
      </c>
      <c r="G757">
        <v>0</v>
      </c>
      <c r="I757" s="7">
        <f t="shared" si="395"/>
        <v>1.7142857142857142</v>
      </c>
      <c r="J757">
        <f t="shared" si="396"/>
        <v>10</v>
      </c>
      <c r="K757" s="5">
        <f t="shared" si="397"/>
        <v>0</v>
      </c>
      <c r="L757" s="5">
        <f t="shared" si="398"/>
        <v>1764</v>
      </c>
      <c r="N757">
        <f t="shared" ref="N757" si="424">$K756+$K757-$L756-$L757</f>
        <v>-668</v>
      </c>
    </row>
    <row r="758" spans="1:14" hidden="1" x14ac:dyDescent="0.3">
      <c r="A758" t="s">
        <v>8</v>
      </c>
      <c r="B758">
        <v>18</v>
      </c>
      <c r="C758">
        <v>18</v>
      </c>
      <c r="D758">
        <v>179</v>
      </c>
      <c r="E758">
        <v>179</v>
      </c>
      <c r="F758">
        <v>1</v>
      </c>
      <c r="G758">
        <v>0</v>
      </c>
      <c r="I758" s="7">
        <f t="shared" si="395"/>
        <v>1</v>
      </c>
      <c r="J758">
        <f t="shared" si="396"/>
        <v>0</v>
      </c>
      <c r="K758" s="5">
        <f t="shared" si="397"/>
        <v>179</v>
      </c>
      <c r="L758" s="5">
        <f t="shared" si="398"/>
        <v>0</v>
      </c>
    </row>
    <row r="759" spans="1:14" hidden="1" x14ac:dyDescent="0.3">
      <c r="A759" t="s">
        <v>7</v>
      </c>
      <c r="B759">
        <v>18</v>
      </c>
      <c r="C759">
        <v>18</v>
      </c>
      <c r="D759">
        <v>1520</v>
      </c>
      <c r="E759">
        <v>179</v>
      </c>
      <c r="F759">
        <v>1</v>
      </c>
      <c r="G759">
        <v>0</v>
      </c>
      <c r="I759" s="7">
        <f t="shared" si="395"/>
        <v>1</v>
      </c>
      <c r="J759">
        <f t="shared" si="396"/>
        <v>0</v>
      </c>
      <c r="K759" s="5">
        <f t="shared" si="397"/>
        <v>0</v>
      </c>
      <c r="L759" s="5">
        <f t="shared" si="398"/>
        <v>1520</v>
      </c>
      <c r="N759">
        <f t="shared" ref="N759" si="425">$K758+$K759-$L758-$L759</f>
        <v>-1341</v>
      </c>
    </row>
    <row r="760" spans="1:14" hidden="1" x14ac:dyDescent="0.3">
      <c r="A760" t="s">
        <v>8</v>
      </c>
      <c r="B760">
        <v>44</v>
      </c>
      <c r="C760">
        <v>44</v>
      </c>
      <c r="D760">
        <v>164</v>
      </c>
      <c r="E760">
        <v>180</v>
      </c>
      <c r="F760">
        <v>1</v>
      </c>
      <c r="G760">
        <v>0</v>
      </c>
      <c r="I760" s="7">
        <f t="shared" si="395"/>
        <v>1</v>
      </c>
      <c r="J760">
        <f t="shared" si="396"/>
        <v>0</v>
      </c>
      <c r="K760" s="5">
        <f t="shared" si="397"/>
        <v>164</v>
      </c>
      <c r="L760" s="5">
        <f t="shared" si="398"/>
        <v>0</v>
      </c>
    </row>
    <row r="761" spans="1:14" hidden="1" x14ac:dyDescent="0.3">
      <c r="A761" t="s">
        <v>7</v>
      </c>
      <c r="B761">
        <v>44</v>
      </c>
      <c r="C761">
        <v>44</v>
      </c>
      <c r="D761">
        <v>3617</v>
      </c>
      <c r="E761">
        <v>180</v>
      </c>
      <c r="F761">
        <v>1</v>
      </c>
      <c r="G761">
        <v>0</v>
      </c>
      <c r="I761" s="7">
        <f t="shared" si="395"/>
        <v>1</v>
      </c>
      <c r="J761">
        <f t="shared" si="396"/>
        <v>0</v>
      </c>
      <c r="K761" s="5">
        <f t="shared" si="397"/>
        <v>0</v>
      </c>
      <c r="L761" s="5">
        <f t="shared" si="398"/>
        <v>3617</v>
      </c>
      <c r="N761">
        <f t="shared" ref="N761" si="426">$K760+$K761-$L760-$L761</f>
        <v>-3453</v>
      </c>
    </row>
    <row r="762" spans="1:14" hidden="1" x14ac:dyDescent="0.3">
      <c r="A762" t="s">
        <v>7</v>
      </c>
      <c r="B762">
        <v>6</v>
      </c>
      <c r="C762">
        <v>6</v>
      </c>
      <c r="D762">
        <v>609</v>
      </c>
      <c r="E762">
        <v>181</v>
      </c>
      <c r="F762">
        <v>1</v>
      </c>
      <c r="G762">
        <v>0</v>
      </c>
      <c r="I762" s="7">
        <f t="shared" si="395"/>
        <v>1</v>
      </c>
      <c r="J762">
        <f t="shared" si="396"/>
        <v>0</v>
      </c>
      <c r="K762" s="5">
        <f t="shared" si="397"/>
        <v>0</v>
      </c>
      <c r="L762" s="5">
        <f t="shared" si="398"/>
        <v>609</v>
      </c>
    </row>
    <row r="763" spans="1:14" hidden="1" x14ac:dyDescent="0.3">
      <c r="A763" t="s">
        <v>8</v>
      </c>
      <c r="B763">
        <v>6</v>
      </c>
      <c r="C763">
        <v>6</v>
      </c>
      <c r="D763">
        <v>90</v>
      </c>
      <c r="E763">
        <v>181</v>
      </c>
      <c r="F763">
        <v>1</v>
      </c>
      <c r="G763">
        <v>0</v>
      </c>
      <c r="I763" s="7">
        <f t="shared" si="395"/>
        <v>1</v>
      </c>
      <c r="J763">
        <f t="shared" si="396"/>
        <v>0</v>
      </c>
      <c r="K763" s="5">
        <f t="shared" si="397"/>
        <v>90</v>
      </c>
      <c r="L763" s="5">
        <f t="shared" si="398"/>
        <v>0</v>
      </c>
      <c r="N763">
        <f t="shared" ref="N763" si="427">$K762+$K763-$L762-$L763</f>
        <v>-519</v>
      </c>
    </row>
    <row r="764" spans="1:14" hidden="1" x14ac:dyDescent="0.3">
      <c r="A764" t="s">
        <v>8</v>
      </c>
      <c r="B764">
        <v>7</v>
      </c>
      <c r="C764">
        <v>7</v>
      </c>
      <c r="D764">
        <v>110</v>
      </c>
      <c r="E764">
        <v>182</v>
      </c>
      <c r="F764">
        <v>1</v>
      </c>
      <c r="G764">
        <v>0</v>
      </c>
      <c r="I764" s="7">
        <f t="shared" si="395"/>
        <v>1</v>
      </c>
      <c r="J764">
        <f t="shared" si="396"/>
        <v>0</v>
      </c>
      <c r="K764" s="5">
        <f t="shared" si="397"/>
        <v>110</v>
      </c>
      <c r="L764" s="5">
        <f t="shared" si="398"/>
        <v>0</v>
      </c>
    </row>
    <row r="765" spans="1:14" hidden="1" x14ac:dyDescent="0.3">
      <c r="A765" t="s">
        <v>7</v>
      </c>
      <c r="B765">
        <v>7</v>
      </c>
      <c r="C765">
        <v>7</v>
      </c>
      <c r="D765">
        <v>479</v>
      </c>
      <c r="E765">
        <v>182</v>
      </c>
      <c r="F765">
        <v>1</v>
      </c>
      <c r="G765">
        <v>0</v>
      </c>
      <c r="I765" s="7">
        <f t="shared" si="395"/>
        <v>1</v>
      </c>
      <c r="J765">
        <f t="shared" si="396"/>
        <v>0</v>
      </c>
      <c r="K765" s="5">
        <f t="shared" si="397"/>
        <v>0</v>
      </c>
      <c r="L765" s="5">
        <f t="shared" si="398"/>
        <v>479</v>
      </c>
      <c r="N765">
        <f t="shared" ref="N765" si="428">$K764+$K765-$L764-$L765</f>
        <v>-369</v>
      </c>
    </row>
    <row r="766" spans="1:14" hidden="1" x14ac:dyDescent="0.3">
      <c r="A766" t="s">
        <v>8</v>
      </c>
      <c r="B766">
        <v>8</v>
      </c>
      <c r="C766">
        <v>8</v>
      </c>
      <c r="D766">
        <v>123</v>
      </c>
      <c r="E766">
        <v>183</v>
      </c>
      <c r="F766">
        <v>1</v>
      </c>
      <c r="G766">
        <v>0</v>
      </c>
      <c r="I766" s="7">
        <f t="shared" si="395"/>
        <v>1</v>
      </c>
      <c r="J766">
        <f t="shared" si="396"/>
        <v>0</v>
      </c>
      <c r="K766" s="5">
        <f t="shared" si="397"/>
        <v>123</v>
      </c>
      <c r="L766" s="5">
        <f t="shared" si="398"/>
        <v>0</v>
      </c>
    </row>
    <row r="767" spans="1:14" hidden="1" x14ac:dyDescent="0.3">
      <c r="A767" t="s">
        <v>7</v>
      </c>
      <c r="B767">
        <v>8</v>
      </c>
      <c r="C767">
        <v>8</v>
      </c>
      <c r="D767">
        <v>729</v>
      </c>
      <c r="E767">
        <v>183</v>
      </c>
      <c r="F767">
        <v>1</v>
      </c>
      <c r="G767">
        <v>0</v>
      </c>
      <c r="I767" s="7">
        <f t="shared" si="395"/>
        <v>1</v>
      </c>
      <c r="J767">
        <f t="shared" si="396"/>
        <v>0</v>
      </c>
      <c r="K767" s="5">
        <f t="shared" si="397"/>
        <v>0</v>
      </c>
      <c r="L767" s="5">
        <f t="shared" si="398"/>
        <v>729</v>
      </c>
      <c r="N767">
        <f t="shared" ref="N767" si="429">$K766+$K767-$L766-$L767</f>
        <v>-606</v>
      </c>
    </row>
    <row r="768" spans="1:14" hidden="1" x14ac:dyDescent="0.3">
      <c r="A768" t="s">
        <v>8</v>
      </c>
      <c r="B768">
        <v>4</v>
      </c>
      <c r="C768">
        <v>14</v>
      </c>
      <c r="D768">
        <v>917</v>
      </c>
      <c r="E768">
        <v>184</v>
      </c>
      <c r="F768">
        <v>1</v>
      </c>
      <c r="G768">
        <v>0</v>
      </c>
      <c r="I768" s="7">
        <f t="shared" si="395"/>
        <v>3.5</v>
      </c>
      <c r="J768">
        <f t="shared" si="396"/>
        <v>10</v>
      </c>
      <c r="K768" s="5">
        <f t="shared" si="397"/>
        <v>917</v>
      </c>
      <c r="L768" s="5">
        <f t="shared" si="398"/>
        <v>0</v>
      </c>
    </row>
    <row r="769" spans="1:14" hidden="1" x14ac:dyDescent="0.3">
      <c r="A769" t="s">
        <v>7</v>
      </c>
      <c r="B769">
        <v>4</v>
      </c>
      <c r="C769">
        <v>14</v>
      </c>
      <c r="D769">
        <v>1033</v>
      </c>
      <c r="E769">
        <v>184</v>
      </c>
      <c r="F769">
        <v>1</v>
      </c>
      <c r="G769">
        <v>0</v>
      </c>
      <c r="I769" s="7">
        <f t="shared" si="395"/>
        <v>3.5</v>
      </c>
      <c r="J769">
        <f t="shared" si="396"/>
        <v>10</v>
      </c>
      <c r="K769" s="5">
        <f t="shared" si="397"/>
        <v>0</v>
      </c>
      <c r="L769" s="5">
        <f t="shared" si="398"/>
        <v>1033</v>
      </c>
      <c r="N769">
        <f t="shared" ref="N769" si="430">$K768+$K769-$L768-$L769</f>
        <v>-116</v>
      </c>
    </row>
    <row r="770" spans="1:14" hidden="1" x14ac:dyDescent="0.3">
      <c r="A770" t="s">
        <v>8</v>
      </c>
      <c r="B770">
        <v>17</v>
      </c>
      <c r="C770">
        <v>45</v>
      </c>
      <c r="D770">
        <v>2589</v>
      </c>
      <c r="E770">
        <v>185</v>
      </c>
      <c r="F770">
        <v>1</v>
      </c>
      <c r="G770">
        <v>0</v>
      </c>
      <c r="I770" s="7">
        <f t="shared" si="395"/>
        <v>2.6470588235294117</v>
      </c>
      <c r="J770">
        <f t="shared" si="396"/>
        <v>28</v>
      </c>
      <c r="K770" s="5">
        <f t="shared" si="397"/>
        <v>2589</v>
      </c>
      <c r="L770" s="5">
        <f t="shared" si="398"/>
        <v>0</v>
      </c>
    </row>
    <row r="771" spans="1:14" hidden="1" x14ac:dyDescent="0.3">
      <c r="A771" t="s">
        <v>7</v>
      </c>
      <c r="B771">
        <v>17</v>
      </c>
      <c r="C771">
        <v>45</v>
      </c>
      <c r="D771">
        <v>2874</v>
      </c>
      <c r="E771">
        <v>185</v>
      </c>
      <c r="F771">
        <v>1</v>
      </c>
      <c r="G771">
        <v>0</v>
      </c>
      <c r="I771" s="7">
        <f t="shared" ref="I771:I834" si="431">C771/B771</f>
        <v>2.6470588235294117</v>
      </c>
      <c r="J771">
        <f t="shared" ref="J771:J834" si="432">C771-B771</f>
        <v>28</v>
      </c>
      <c r="K771" s="5">
        <f t="shared" ref="K771:K834" si="433">IF($A771="Hungarian",$D771,0)</f>
        <v>0</v>
      </c>
      <c r="L771" s="5">
        <f t="shared" ref="L771:L834" si="434">IF($A771="Vickrey Auction",$D771,0)</f>
        <v>2874</v>
      </c>
      <c r="N771">
        <f t="shared" ref="N771" si="435">$K770+$K771-$L770-$L771</f>
        <v>-285</v>
      </c>
    </row>
    <row r="772" spans="1:14" x14ac:dyDescent="0.3">
      <c r="A772" t="s">
        <v>8</v>
      </c>
      <c r="B772">
        <v>2</v>
      </c>
      <c r="C772">
        <v>43</v>
      </c>
      <c r="D772">
        <v>3861</v>
      </c>
      <c r="E772">
        <v>186</v>
      </c>
      <c r="F772">
        <v>1</v>
      </c>
      <c r="G772">
        <v>0</v>
      </c>
      <c r="I772" s="7">
        <f t="shared" si="431"/>
        <v>21.5</v>
      </c>
      <c r="J772">
        <f t="shared" si="432"/>
        <v>41</v>
      </c>
      <c r="K772" s="5">
        <f t="shared" si="433"/>
        <v>3861</v>
      </c>
      <c r="L772" s="5">
        <f t="shared" si="434"/>
        <v>0</v>
      </c>
    </row>
    <row r="773" spans="1:14" x14ac:dyDescent="0.3">
      <c r="A773" t="s">
        <v>7</v>
      </c>
      <c r="B773">
        <v>2</v>
      </c>
      <c r="C773">
        <v>43</v>
      </c>
      <c r="D773">
        <v>3913</v>
      </c>
      <c r="E773">
        <v>186</v>
      </c>
      <c r="F773">
        <v>1</v>
      </c>
      <c r="G773">
        <v>0</v>
      </c>
      <c r="I773" s="7">
        <f t="shared" si="431"/>
        <v>21.5</v>
      </c>
      <c r="J773">
        <f t="shared" si="432"/>
        <v>41</v>
      </c>
      <c r="K773" s="5">
        <f t="shared" si="433"/>
        <v>0</v>
      </c>
      <c r="L773" s="5">
        <f t="shared" si="434"/>
        <v>3913</v>
      </c>
      <c r="N773">
        <f t="shared" ref="N773" si="436">$K772+$K773-$L772-$L773</f>
        <v>-52</v>
      </c>
    </row>
    <row r="774" spans="1:14" hidden="1" x14ac:dyDescent="0.3">
      <c r="A774" t="s">
        <v>8</v>
      </c>
      <c r="B774">
        <v>29</v>
      </c>
      <c r="C774">
        <v>47</v>
      </c>
      <c r="D774">
        <v>1949</v>
      </c>
      <c r="E774">
        <v>187</v>
      </c>
      <c r="F774">
        <v>1</v>
      </c>
      <c r="G774">
        <v>0</v>
      </c>
      <c r="I774" s="7">
        <f t="shared" si="431"/>
        <v>1.6206896551724137</v>
      </c>
      <c r="J774">
        <f t="shared" si="432"/>
        <v>18</v>
      </c>
      <c r="K774" s="5">
        <f t="shared" si="433"/>
        <v>1949</v>
      </c>
      <c r="L774" s="5">
        <f t="shared" si="434"/>
        <v>0</v>
      </c>
    </row>
    <row r="775" spans="1:14" hidden="1" x14ac:dyDescent="0.3">
      <c r="A775" t="s">
        <v>7</v>
      </c>
      <c r="B775">
        <v>29</v>
      </c>
      <c r="C775">
        <v>47</v>
      </c>
      <c r="D775">
        <v>3135</v>
      </c>
      <c r="E775">
        <v>187</v>
      </c>
      <c r="F775">
        <v>1</v>
      </c>
      <c r="G775">
        <v>0</v>
      </c>
      <c r="I775" s="7">
        <f t="shared" si="431"/>
        <v>1.6206896551724137</v>
      </c>
      <c r="J775">
        <f t="shared" si="432"/>
        <v>18</v>
      </c>
      <c r="K775" s="5">
        <f t="shared" si="433"/>
        <v>0</v>
      </c>
      <c r="L775" s="5">
        <f t="shared" si="434"/>
        <v>3135</v>
      </c>
      <c r="N775">
        <f t="shared" ref="N775" si="437">$K774+$K775-$L774-$L775</f>
        <v>-1186</v>
      </c>
    </row>
    <row r="776" spans="1:14" hidden="1" x14ac:dyDescent="0.3">
      <c r="A776" t="s">
        <v>7</v>
      </c>
      <c r="B776">
        <v>11</v>
      </c>
      <c r="C776">
        <v>11</v>
      </c>
      <c r="D776">
        <v>1014</v>
      </c>
      <c r="E776">
        <v>188</v>
      </c>
      <c r="F776">
        <v>1</v>
      </c>
      <c r="G776">
        <v>0</v>
      </c>
      <c r="I776" s="7">
        <f t="shared" si="431"/>
        <v>1</v>
      </c>
      <c r="J776">
        <f t="shared" si="432"/>
        <v>0</v>
      </c>
      <c r="K776" s="5">
        <f t="shared" si="433"/>
        <v>0</v>
      </c>
      <c r="L776" s="5">
        <f t="shared" si="434"/>
        <v>1014</v>
      </c>
    </row>
    <row r="777" spans="1:14" hidden="1" x14ac:dyDescent="0.3">
      <c r="A777" t="s">
        <v>8</v>
      </c>
      <c r="B777">
        <v>11</v>
      </c>
      <c r="C777">
        <v>11</v>
      </c>
      <c r="D777">
        <v>173</v>
      </c>
      <c r="E777">
        <v>188</v>
      </c>
      <c r="F777">
        <v>1</v>
      </c>
      <c r="G777">
        <v>0</v>
      </c>
      <c r="I777" s="7">
        <f t="shared" si="431"/>
        <v>1</v>
      </c>
      <c r="J777">
        <f t="shared" si="432"/>
        <v>0</v>
      </c>
      <c r="K777" s="5">
        <f t="shared" si="433"/>
        <v>173</v>
      </c>
      <c r="L777" s="5">
        <f t="shared" si="434"/>
        <v>0</v>
      </c>
      <c r="N777">
        <f t="shared" ref="N777" si="438">$K776+$K777-$L776-$L777</f>
        <v>-841</v>
      </c>
    </row>
    <row r="778" spans="1:14" hidden="1" x14ac:dyDescent="0.3">
      <c r="A778" t="s">
        <v>7</v>
      </c>
      <c r="B778">
        <v>18</v>
      </c>
      <c r="C778">
        <v>18</v>
      </c>
      <c r="D778">
        <v>1498</v>
      </c>
      <c r="E778">
        <v>189</v>
      </c>
      <c r="F778">
        <v>1</v>
      </c>
      <c r="G778">
        <v>0</v>
      </c>
      <c r="I778" s="7">
        <f t="shared" si="431"/>
        <v>1</v>
      </c>
      <c r="J778">
        <f t="shared" si="432"/>
        <v>0</v>
      </c>
      <c r="K778" s="5">
        <f t="shared" si="433"/>
        <v>0</v>
      </c>
      <c r="L778" s="5">
        <f t="shared" si="434"/>
        <v>1498</v>
      </c>
    </row>
    <row r="779" spans="1:14" hidden="1" x14ac:dyDescent="0.3">
      <c r="A779" t="s">
        <v>8</v>
      </c>
      <c r="B779">
        <v>18</v>
      </c>
      <c r="C779">
        <v>18</v>
      </c>
      <c r="D779">
        <v>199</v>
      </c>
      <c r="E779">
        <v>189</v>
      </c>
      <c r="F779">
        <v>1</v>
      </c>
      <c r="G779">
        <v>0</v>
      </c>
      <c r="I779" s="7">
        <f t="shared" si="431"/>
        <v>1</v>
      </c>
      <c r="J779">
        <f t="shared" si="432"/>
        <v>0</v>
      </c>
      <c r="K779" s="5">
        <f t="shared" si="433"/>
        <v>199</v>
      </c>
      <c r="L779" s="5">
        <f t="shared" si="434"/>
        <v>0</v>
      </c>
      <c r="N779">
        <f t="shared" ref="N779" si="439">$K778+$K779-$L778-$L779</f>
        <v>-1299</v>
      </c>
    </row>
    <row r="780" spans="1:14" hidden="1" x14ac:dyDescent="0.3">
      <c r="A780" t="s">
        <v>7</v>
      </c>
      <c r="B780">
        <v>13</v>
      </c>
      <c r="C780">
        <v>19</v>
      </c>
      <c r="D780">
        <v>1510</v>
      </c>
      <c r="E780">
        <v>190</v>
      </c>
      <c r="F780">
        <v>1</v>
      </c>
      <c r="G780">
        <v>0</v>
      </c>
      <c r="I780" s="7">
        <f t="shared" si="431"/>
        <v>1.4615384615384615</v>
      </c>
      <c r="J780">
        <f t="shared" si="432"/>
        <v>6</v>
      </c>
      <c r="K780" s="5">
        <f t="shared" si="433"/>
        <v>0</v>
      </c>
      <c r="L780" s="5">
        <f t="shared" si="434"/>
        <v>1510</v>
      </c>
    </row>
    <row r="781" spans="1:14" hidden="1" x14ac:dyDescent="0.3">
      <c r="A781" t="s">
        <v>8</v>
      </c>
      <c r="B781">
        <v>13</v>
      </c>
      <c r="C781">
        <v>19</v>
      </c>
      <c r="D781">
        <v>728</v>
      </c>
      <c r="E781">
        <v>190</v>
      </c>
      <c r="F781">
        <v>1</v>
      </c>
      <c r="G781">
        <v>0</v>
      </c>
      <c r="I781" s="7">
        <f t="shared" si="431"/>
        <v>1.4615384615384615</v>
      </c>
      <c r="J781">
        <f t="shared" si="432"/>
        <v>6</v>
      </c>
      <c r="K781" s="5">
        <f t="shared" si="433"/>
        <v>728</v>
      </c>
      <c r="L781" s="5">
        <f t="shared" si="434"/>
        <v>0</v>
      </c>
      <c r="N781">
        <f t="shared" ref="N781" si="440">$K780+$K781-$L780-$L781</f>
        <v>-782</v>
      </c>
    </row>
    <row r="782" spans="1:14" hidden="1" x14ac:dyDescent="0.3">
      <c r="A782" t="s">
        <v>7</v>
      </c>
      <c r="B782">
        <v>39</v>
      </c>
      <c r="C782">
        <v>39</v>
      </c>
      <c r="D782">
        <v>2970</v>
      </c>
      <c r="E782">
        <v>191</v>
      </c>
      <c r="F782">
        <v>1</v>
      </c>
      <c r="G782">
        <v>0</v>
      </c>
      <c r="I782" s="7">
        <f t="shared" si="431"/>
        <v>1</v>
      </c>
      <c r="J782">
        <f t="shared" si="432"/>
        <v>0</v>
      </c>
      <c r="K782" s="5">
        <f t="shared" si="433"/>
        <v>0</v>
      </c>
      <c r="L782" s="5">
        <f t="shared" si="434"/>
        <v>2970</v>
      </c>
    </row>
    <row r="783" spans="1:14" hidden="1" x14ac:dyDescent="0.3">
      <c r="A783" t="s">
        <v>8</v>
      </c>
      <c r="B783">
        <v>39</v>
      </c>
      <c r="C783">
        <v>39</v>
      </c>
      <c r="D783">
        <v>179</v>
      </c>
      <c r="E783">
        <v>191</v>
      </c>
      <c r="F783">
        <v>1</v>
      </c>
      <c r="G783">
        <v>0</v>
      </c>
      <c r="I783" s="7">
        <f t="shared" si="431"/>
        <v>1</v>
      </c>
      <c r="J783">
        <f t="shared" si="432"/>
        <v>0</v>
      </c>
      <c r="K783" s="5">
        <f t="shared" si="433"/>
        <v>179</v>
      </c>
      <c r="L783" s="5">
        <f t="shared" si="434"/>
        <v>0</v>
      </c>
      <c r="N783">
        <f t="shared" ref="N783" si="441">$K782+$K783-$L782-$L783</f>
        <v>-2791</v>
      </c>
    </row>
    <row r="784" spans="1:14" hidden="1" x14ac:dyDescent="0.3">
      <c r="A784" t="s">
        <v>8</v>
      </c>
      <c r="B784">
        <v>17</v>
      </c>
      <c r="C784">
        <v>17</v>
      </c>
      <c r="D784">
        <v>112</v>
      </c>
      <c r="E784">
        <v>192</v>
      </c>
      <c r="F784">
        <v>1</v>
      </c>
      <c r="G784">
        <v>0</v>
      </c>
      <c r="I784" s="7">
        <f t="shared" si="431"/>
        <v>1</v>
      </c>
      <c r="J784">
        <f t="shared" si="432"/>
        <v>0</v>
      </c>
      <c r="K784" s="5">
        <f t="shared" si="433"/>
        <v>112</v>
      </c>
      <c r="L784" s="5">
        <f t="shared" si="434"/>
        <v>0</v>
      </c>
    </row>
    <row r="785" spans="1:14" hidden="1" x14ac:dyDescent="0.3">
      <c r="A785" t="s">
        <v>7</v>
      </c>
      <c r="B785">
        <v>17</v>
      </c>
      <c r="C785">
        <v>17</v>
      </c>
      <c r="D785">
        <v>1458</v>
      </c>
      <c r="E785">
        <v>192</v>
      </c>
      <c r="F785">
        <v>1</v>
      </c>
      <c r="G785">
        <v>0</v>
      </c>
      <c r="I785" s="7">
        <f t="shared" si="431"/>
        <v>1</v>
      </c>
      <c r="J785">
        <f t="shared" si="432"/>
        <v>0</v>
      </c>
      <c r="K785" s="5">
        <f t="shared" si="433"/>
        <v>0</v>
      </c>
      <c r="L785" s="5">
        <f t="shared" si="434"/>
        <v>1458</v>
      </c>
      <c r="N785">
        <f t="shared" ref="N785" si="442">$K784+$K785-$L784-$L785</f>
        <v>-1346</v>
      </c>
    </row>
    <row r="786" spans="1:14" hidden="1" x14ac:dyDescent="0.3">
      <c r="A786" t="s">
        <v>7</v>
      </c>
      <c r="B786">
        <v>2</v>
      </c>
      <c r="C786">
        <v>2</v>
      </c>
      <c r="D786">
        <v>149</v>
      </c>
      <c r="E786">
        <v>193</v>
      </c>
      <c r="F786">
        <v>1</v>
      </c>
      <c r="G786">
        <v>0</v>
      </c>
      <c r="I786" s="7">
        <f t="shared" si="431"/>
        <v>1</v>
      </c>
      <c r="J786">
        <f t="shared" si="432"/>
        <v>0</v>
      </c>
      <c r="K786" s="5">
        <f t="shared" si="433"/>
        <v>0</v>
      </c>
      <c r="L786" s="5">
        <f t="shared" si="434"/>
        <v>149</v>
      </c>
    </row>
    <row r="787" spans="1:14" hidden="1" x14ac:dyDescent="0.3">
      <c r="A787" t="s">
        <v>8</v>
      </c>
      <c r="B787">
        <v>2</v>
      </c>
      <c r="C787">
        <v>2</v>
      </c>
      <c r="D787">
        <v>69</v>
      </c>
      <c r="E787">
        <v>193</v>
      </c>
      <c r="F787">
        <v>1</v>
      </c>
      <c r="G787">
        <v>0</v>
      </c>
      <c r="I787" s="7">
        <f t="shared" si="431"/>
        <v>1</v>
      </c>
      <c r="J787">
        <f t="shared" si="432"/>
        <v>0</v>
      </c>
      <c r="K787" s="5">
        <f t="shared" si="433"/>
        <v>69</v>
      </c>
      <c r="L787" s="5">
        <f t="shared" si="434"/>
        <v>0</v>
      </c>
      <c r="N787">
        <f t="shared" ref="N787" si="443">$K786+$K787-$L786-$L787</f>
        <v>-80</v>
      </c>
    </row>
    <row r="788" spans="1:14" hidden="1" x14ac:dyDescent="0.3">
      <c r="A788" t="s">
        <v>8</v>
      </c>
      <c r="B788">
        <v>23</v>
      </c>
      <c r="C788">
        <v>49</v>
      </c>
      <c r="D788">
        <v>2550</v>
      </c>
      <c r="E788">
        <v>194</v>
      </c>
      <c r="F788">
        <v>1</v>
      </c>
      <c r="G788">
        <v>0</v>
      </c>
      <c r="I788" s="7">
        <f t="shared" si="431"/>
        <v>2.1304347826086958</v>
      </c>
      <c r="J788">
        <f t="shared" si="432"/>
        <v>26</v>
      </c>
      <c r="K788" s="5">
        <f t="shared" si="433"/>
        <v>2550</v>
      </c>
      <c r="L788" s="5">
        <f t="shared" si="434"/>
        <v>0</v>
      </c>
    </row>
    <row r="789" spans="1:14" hidden="1" x14ac:dyDescent="0.3">
      <c r="A789" t="s">
        <v>7</v>
      </c>
      <c r="B789">
        <v>23</v>
      </c>
      <c r="C789">
        <v>49</v>
      </c>
      <c r="D789">
        <v>3170</v>
      </c>
      <c r="E789">
        <v>194</v>
      </c>
      <c r="F789">
        <v>1</v>
      </c>
      <c r="G789">
        <v>0</v>
      </c>
      <c r="I789" s="7">
        <f t="shared" si="431"/>
        <v>2.1304347826086958</v>
      </c>
      <c r="J789">
        <f t="shared" si="432"/>
        <v>26</v>
      </c>
      <c r="K789" s="5">
        <f t="shared" si="433"/>
        <v>0</v>
      </c>
      <c r="L789" s="5">
        <f t="shared" si="434"/>
        <v>3170</v>
      </c>
      <c r="N789">
        <f t="shared" ref="N789" si="444">$K788+$K789-$L788-$L789</f>
        <v>-620</v>
      </c>
    </row>
    <row r="790" spans="1:14" hidden="1" x14ac:dyDescent="0.3">
      <c r="A790" t="s">
        <v>8</v>
      </c>
      <c r="B790">
        <v>13</v>
      </c>
      <c r="C790">
        <v>13</v>
      </c>
      <c r="D790">
        <v>182</v>
      </c>
      <c r="E790">
        <v>195</v>
      </c>
      <c r="F790">
        <v>1</v>
      </c>
      <c r="G790">
        <v>0</v>
      </c>
      <c r="I790" s="7">
        <f t="shared" si="431"/>
        <v>1</v>
      </c>
      <c r="J790">
        <f t="shared" si="432"/>
        <v>0</v>
      </c>
      <c r="K790" s="5">
        <f t="shared" si="433"/>
        <v>182</v>
      </c>
      <c r="L790" s="5">
        <f t="shared" si="434"/>
        <v>0</v>
      </c>
    </row>
    <row r="791" spans="1:14" hidden="1" x14ac:dyDescent="0.3">
      <c r="A791" t="s">
        <v>7</v>
      </c>
      <c r="B791">
        <v>13</v>
      </c>
      <c r="C791">
        <v>13</v>
      </c>
      <c r="D791">
        <v>1097</v>
      </c>
      <c r="E791">
        <v>195</v>
      </c>
      <c r="F791">
        <v>1</v>
      </c>
      <c r="G791">
        <v>0</v>
      </c>
      <c r="I791" s="7">
        <f t="shared" si="431"/>
        <v>1</v>
      </c>
      <c r="J791">
        <f t="shared" si="432"/>
        <v>0</v>
      </c>
      <c r="K791" s="5">
        <f t="shared" si="433"/>
        <v>0</v>
      </c>
      <c r="L791" s="5">
        <f t="shared" si="434"/>
        <v>1097</v>
      </c>
      <c r="N791">
        <f t="shared" ref="N791" si="445">$K790+$K791-$L790-$L791</f>
        <v>-915</v>
      </c>
    </row>
    <row r="792" spans="1:14" hidden="1" x14ac:dyDescent="0.3">
      <c r="A792" t="s">
        <v>8</v>
      </c>
      <c r="B792">
        <v>18</v>
      </c>
      <c r="C792">
        <v>18</v>
      </c>
      <c r="D792">
        <v>184</v>
      </c>
      <c r="E792">
        <v>196</v>
      </c>
      <c r="F792">
        <v>1</v>
      </c>
      <c r="G792">
        <v>0</v>
      </c>
      <c r="I792" s="7">
        <f t="shared" si="431"/>
        <v>1</v>
      </c>
      <c r="J792">
        <f t="shared" si="432"/>
        <v>0</v>
      </c>
      <c r="K792" s="5">
        <f t="shared" si="433"/>
        <v>184</v>
      </c>
      <c r="L792" s="5">
        <f t="shared" si="434"/>
        <v>0</v>
      </c>
    </row>
    <row r="793" spans="1:14" hidden="1" x14ac:dyDescent="0.3">
      <c r="A793" t="s">
        <v>7</v>
      </c>
      <c r="B793">
        <v>18</v>
      </c>
      <c r="C793">
        <v>18</v>
      </c>
      <c r="D793">
        <v>1528</v>
      </c>
      <c r="E793">
        <v>196</v>
      </c>
      <c r="F793">
        <v>1</v>
      </c>
      <c r="G793">
        <v>0</v>
      </c>
      <c r="I793" s="7">
        <f t="shared" si="431"/>
        <v>1</v>
      </c>
      <c r="J793">
        <f t="shared" si="432"/>
        <v>0</v>
      </c>
      <c r="K793" s="5">
        <f t="shared" si="433"/>
        <v>0</v>
      </c>
      <c r="L793" s="5">
        <f t="shared" si="434"/>
        <v>1528</v>
      </c>
      <c r="N793">
        <f t="shared" ref="N793" si="446">$K792+$K793-$L792-$L793</f>
        <v>-1344</v>
      </c>
    </row>
    <row r="794" spans="1:14" hidden="1" x14ac:dyDescent="0.3">
      <c r="A794" t="s">
        <v>7</v>
      </c>
      <c r="B794">
        <v>25</v>
      </c>
      <c r="C794">
        <v>48</v>
      </c>
      <c r="D794">
        <v>3757</v>
      </c>
      <c r="E794">
        <v>197</v>
      </c>
      <c r="F794">
        <v>1</v>
      </c>
      <c r="G794">
        <v>0</v>
      </c>
      <c r="I794" s="7">
        <f t="shared" si="431"/>
        <v>1.92</v>
      </c>
      <c r="J794">
        <f t="shared" si="432"/>
        <v>23</v>
      </c>
      <c r="K794" s="5">
        <f t="shared" si="433"/>
        <v>0</v>
      </c>
      <c r="L794" s="5">
        <f t="shared" si="434"/>
        <v>3757</v>
      </c>
    </row>
    <row r="795" spans="1:14" hidden="1" x14ac:dyDescent="0.3">
      <c r="A795" t="s">
        <v>8</v>
      </c>
      <c r="B795">
        <v>25</v>
      </c>
      <c r="C795">
        <v>48</v>
      </c>
      <c r="D795">
        <v>2633</v>
      </c>
      <c r="E795">
        <v>197</v>
      </c>
      <c r="F795">
        <v>1</v>
      </c>
      <c r="G795">
        <v>0</v>
      </c>
      <c r="I795" s="7">
        <f t="shared" si="431"/>
        <v>1.92</v>
      </c>
      <c r="J795">
        <f t="shared" si="432"/>
        <v>23</v>
      </c>
      <c r="K795" s="5">
        <f t="shared" si="433"/>
        <v>2633</v>
      </c>
      <c r="L795" s="5">
        <f t="shared" si="434"/>
        <v>0</v>
      </c>
      <c r="N795">
        <f t="shared" ref="N795" si="447">$K794+$K795-$L794-$L795</f>
        <v>-1124</v>
      </c>
    </row>
    <row r="796" spans="1:14" hidden="1" x14ac:dyDescent="0.3">
      <c r="A796" t="s">
        <v>7</v>
      </c>
      <c r="B796">
        <v>13</v>
      </c>
      <c r="C796">
        <v>13</v>
      </c>
      <c r="D796">
        <v>1444</v>
      </c>
      <c r="E796">
        <v>198</v>
      </c>
      <c r="F796">
        <v>1</v>
      </c>
      <c r="G796">
        <v>0</v>
      </c>
      <c r="I796" s="7">
        <f t="shared" si="431"/>
        <v>1</v>
      </c>
      <c r="J796">
        <f t="shared" si="432"/>
        <v>0</v>
      </c>
      <c r="K796" s="5">
        <f t="shared" si="433"/>
        <v>0</v>
      </c>
      <c r="L796" s="5">
        <f t="shared" si="434"/>
        <v>1444</v>
      </c>
    </row>
    <row r="797" spans="1:14" hidden="1" x14ac:dyDescent="0.3">
      <c r="A797" t="s">
        <v>8</v>
      </c>
      <c r="B797">
        <v>13</v>
      </c>
      <c r="C797">
        <v>13</v>
      </c>
      <c r="D797">
        <v>104</v>
      </c>
      <c r="E797">
        <v>198</v>
      </c>
      <c r="F797">
        <v>1</v>
      </c>
      <c r="G797">
        <v>0</v>
      </c>
      <c r="I797" s="7">
        <f t="shared" si="431"/>
        <v>1</v>
      </c>
      <c r="J797">
        <f t="shared" si="432"/>
        <v>0</v>
      </c>
      <c r="K797" s="5">
        <f t="shared" si="433"/>
        <v>104</v>
      </c>
      <c r="L797" s="5">
        <f t="shared" si="434"/>
        <v>0</v>
      </c>
      <c r="N797">
        <f t="shared" ref="N797" si="448">$K796+$K797-$L796-$L797</f>
        <v>-1340</v>
      </c>
    </row>
    <row r="798" spans="1:14" hidden="1" x14ac:dyDescent="0.3">
      <c r="A798" t="s">
        <v>7</v>
      </c>
      <c r="B798">
        <v>4</v>
      </c>
      <c r="C798">
        <v>4</v>
      </c>
      <c r="D798">
        <v>468</v>
      </c>
      <c r="E798">
        <v>199</v>
      </c>
      <c r="F798">
        <v>1</v>
      </c>
      <c r="G798">
        <v>0</v>
      </c>
      <c r="I798" s="7">
        <f t="shared" si="431"/>
        <v>1</v>
      </c>
      <c r="J798">
        <f t="shared" si="432"/>
        <v>0</v>
      </c>
      <c r="K798" s="5">
        <f t="shared" si="433"/>
        <v>0</v>
      </c>
      <c r="L798" s="5">
        <f t="shared" si="434"/>
        <v>468</v>
      </c>
    </row>
    <row r="799" spans="1:14" hidden="1" x14ac:dyDescent="0.3">
      <c r="A799" t="s">
        <v>8</v>
      </c>
      <c r="B799">
        <v>4</v>
      </c>
      <c r="C799">
        <v>4</v>
      </c>
      <c r="D799">
        <v>76</v>
      </c>
      <c r="E799">
        <v>199</v>
      </c>
      <c r="F799">
        <v>1</v>
      </c>
      <c r="G799">
        <v>0</v>
      </c>
      <c r="I799" s="7">
        <f t="shared" si="431"/>
        <v>1</v>
      </c>
      <c r="J799">
        <f t="shared" si="432"/>
        <v>0</v>
      </c>
      <c r="K799" s="5">
        <f t="shared" si="433"/>
        <v>76</v>
      </c>
      <c r="L799" s="5">
        <f t="shared" si="434"/>
        <v>0</v>
      </c>
      <c r="N799">
        <f t="shared" ref="N799" si="449">$K798+$K799-$L798-$L799</f>
        <v>-392</v>
      </c>
    </row>
    <row r="800" spans="1:14" hidden="1" x14ac:dyDescent="0.3">
      <c r="A800" t="s">
        <v>7</v>
      </c>
      <c r="B800">
        <v>20</v>
      </c>
      <c r="C800">
        <v>20</v>
      </c>
      <c r="D800">
        <v>1625</v>
      </c>
      <c r="E800">
        <v>200</v>
      </c>
      <c r="F800">
        <v>1</v>
      </c>
      <c r="G800">
        <v>0</v>
      </c>
      <c r="I800" s="7">
        <f t="shared" si="431"/>
        <v>1</v>
      </c>
      <c r="J800">
        <f t="shared" si="432"/>
        <v>0</v>
      </c>
      <c r="K800" s="5">
        <f t="shared" si="433"/>
        <v>0</v>
      </c>
      <c r="L800" s="5">
        <f t="shared" si="434"/>
        <v>1625</v>
      </c>
    </row>
    <row r="801" spans="1:14" hidden="1" x14ac:dyDescent="0.3">
      <c r="A801" t="s">
        <v>8</v>
      </c>
      <c r="B801">
        <v>20</v>
      </c>
      <c r="C801">
        <v>20</v>
      </c>
      <c r="D801">
        <v>146</v>
      </c>
      <c r="E801">
        <v>200</v>
      </c>
      <c r="F801">
        <v>1</v>
      </c>
      <c r="G801">
        <v>0</v>
      </c>
      <c r="I801" s="7">
        <f t="shared" si="431"/>
        <v>1</v>
      </c>
      <c r="J801">
        <f t="shared" si="432"/>
        <v>0</v>
      </c>
      <c r="K801" s="5">
        <f t="shared" si="433"/>
        <v>146</v>
      </c>
      <c r="L801" s="5">
        <f t="shared" si="434"/>
        <v>0</v>
      </c>
      <c r="N801">
        <f t="shared" ref="N801" si="450">$K800+$K801-$L800-$L801</f>
        <v>-1479</v>
      </c>
    </row>
    <row r="802" spans="1:14" hidden="1" x14ac:dyDescent="0.3">
      <c r="A802" t="s">
        <v>8</v>
      </c>
      <c r="B802">
        <v>16</v>
      </c>
      <c r="C802">
        <v>29</v>
      </c>
      <c r="D802">
        <v>1332</v>
      </c>
      <c r="E802">
        <v>201</v>
      </c>
      <c r="F802">
        <v>1</v>
      </c>
      <c r="G802">
        <v>0</v>
      </c>
      <c r="I802" s="7">
        <f t="shared" si="431"/>
        <v>1.8125</v>
      </c>
      <c r="J802">
        <f t="shared" si="432"/>
        <v>13</v>
      </c>
      <c r="K802" s="5">
        <f t="shared" si="433"/>
        <v>1332</v>
      </c>
      <c r="L802" s="5">
        <f t="shared" si="434"/>
        <v>0</v>
      </c>
    </row>
    <row r="803" spans="1:14" hidden="1" x14ac:dyDescent="0.3">
      <c r="A803" t="s">
        <v>7</v>
      </c>
      <c r="B803">
        <v>16</v>
      </c>
      <c r="C803">
        <v>29</v>
      </c>
      <c r="D803">
        <v>1843</v>
      </c>
      <c r="E803">
        <v>201</v>
      </c>
      <c r="F803">
        <v>1</v>
      </c>
      <c r="G803">
        <v>0</v>
      </c>
      <c r="I803" s="7">
        <f t="shared" si="431"/>
        <v>1.8125</v>
      </c>
      <c r="J803">
        <f t="shared" si="432"/>
        <v>13</v>
      </c>
      <c r="K803" s="5">
        <f t="shared" si="433"/>
        <v>0</v>
      </c>
      <c r="L803" s="5">
        <f t="shared" si="434"/>
        <v>1843</v>
      </c>
      <c r="N803">
        <f t="shared" ref="N803" si="451">$K802+$K803-$L802-$L803</f>
        <v>-511</v>
      </c>
    </row>
    <row r="804" spans="1:14" hidden="1" x14ac:dyDescent="0.3">
      <c r="A804" t="s">
        <v>8</v>
      </c>
      <c r="B804">
        <v>34</v>
      </c>
      <c r="C804">
        <v>41</v>
      </c>
      <c r="D804">
        <v>864</v>
      </c>
      <c r="E804">
        <v>202</v>
      </c>
      <c r="F804">
        <v>1</v>
      </c>
      <c r="G804">
        <v>0</v>
      </c>
      <c r="I804" s="7">
        <f t="shared" si="431"/>
        <v>1.2058823529411764</v>
      </c>
      <c r="J804">
        <f t="shared" si="432"/>
        <v>7</v>
      </c>
      <c r="K804" s="5">
        <f t="shared" si="433"/>
        <v>864</v>
      </c>
      <c r="L804" s="5">
        <f t="shared" si="434"/>
        <v>0</v>
      </c>
    </row>
    <row r="805" spans="1:14" hidden="1" x14ac:dyDescent="0.3">
      <c r="A805" t="s">
        <v>7</v>
      </c>
      <c r="B805">
        <v>34</v>
      </c>
      <c r="C805">
        <v>41</v>
      </c>
      <c r="D805">
        <v>3172</v>
      </c>
      <c r="E805">
        <v>202</v>
      </c>
      <c r="F805">
        <v>1</v>
      </c>
      <c r="G805">
        <v>0</v>
      </c>
      <c r="I805" s="7">
        <f t="shared" si="431"/>
        <v>1.2058823529411764</v>
      </c>
      <c r="J805">
        <f t="shared" si="432"/>
        <v>7</v>
      </c>
      <c r="K805" s="5">
        <f t="shared" si="433"/>
        <v>0</v>
      </c>
      <c r="L805" s="5">
        <f t="shared" si="434"/>
        <v>3172</v>
      </c>
      <c r="N805">
        <f t="shared" ref="N805" si="452">$K804+$K805-$L804-$L805</f>
        <v>-2308</v>
      </c>
    </row>
    <row r="806" spans="1:14" hidden="1" x14ac:dyDescent="0.3">
      <c r="A806" t="s">
        <v>8</v>
      </c>
      <c r="B806">
        <v>23</v>
      </c>
      <c r="C806">
        <v>29</v>
      </c>
      <c r="D806">
        <v>589</v>
      </c>
      <c r="E806">
        <v>203</v>
      </c>
      <c r="F806">
        <v>1</v>
      </c>
      <c r="G806">
        <v>0</v>
      </c>
      <c r="I806" s="7">
        <f t="shared" si="431"/>
        <v>1.2608695652173914</v>
      </c>
      <c r="J806">
        <f t="shared" si="432"/>
        <v>6</v>
      </c>
      <c r="K806" s="5">
        <f t="shared" si="433"/>
        <v>589</v>
      </c>
      <c r="L806" s="5">
        <f t="shared" si="434"/>
        <v>0</v>
      </c>
    </row>
    <row r="807" spans="1:14" hidden="1" x14ac:dyDescent="0.3">
      <c r="A807" t="s">
        <v>7</v>
      </c>
      <c r="B807">
        <v>23</v>
      </c>
      <c r="C807">
        <v>29</v>
      </c>
      <c r="D807">
        <v>1793</v>
      </c>
      <c r="E807">
        <v>203</v>
      </c>
      <c r="F807">
        <v>1</v>
      </c>
      <c r="G807">
        <v>0</v>
      </c>
      <c r="I807" s="7">
        <f t="shared" si="431"/>
        <v>1.2608695652173914</v>
      </c>
      <c r="J807">
        <f t="shared" si="432"/>
        <v>6</v>
      </c>
      <c r="K807" s="5">
        <f t="shared" si="433"/>
        <v>0</v>
      </c>
      <c r="L807" s="5">
        <f t="shared" si="434"/>
        <v>1793</v>
      </c>
      <c r="N807">
        <f t="shared" ref="N807" si="453">$K806+$K807-$L806-$L807</f>
        <v>-1204</v>
      </c>
    </row>
    <row r="808" spans="1:14" hidden="1" x14ac:dyDescent="0.3">
      <c r="A808" t="s">
        <v>8</v>
      </c>
      <c r="B808">
        <v>43</v>
      </c>
      <c r="C808">
        <v>43</v>
      </c>
      <c r="D808">
        <v>143</v>
      </c>
      <c r="E808">
        <v>204</v>
      </c>
      <c r="F808">
        <v>1</v>
      </c>
      <c r="G808">
        <v>0</v>
      </c>
      <c r="I808" s="7">
        <f t="shared" si="431"/>
        <v>1</v>
      </c>
      <c r="J808">
        <f t="shared" si="432"/>
        <v>0</v>
      </c>
      <c r="K808" s="5">
        <f t="shared" si="433"/>
        <v>143</v>
      </c>
      <c r="L808" s="5">
        <f t="shared" si="434"/>
        <v>0</v>
      </c>
    </row>
    <row r="809" spans="1:14" hidden="1" x14ac:dyDescent="0.3">
      <c r="A809" t="s">
        <v>7</v>
      </c>
      <c r="B809">
        <v>43</v>
      </c>
      <c r="C809">
        <v>43</v>
      </c>
      <c r="D809">
        <v>3140</v>
      </c>
      <c r="E809">
        <v>204</v>
      </c>
      <c r="F809">
        <v>1</v>
      </c>
      <c r="G809">
        <v>0</v>
      </c>
      <c r="I809" s="7">
        <f t="shared" si="431"/>
        <v>1</v>
      </c>
      <c r="J809">
        <f t="shared" si="432"/>
        <v>0</v>
      </c>
      <c r="K809" s="5">
        <f t="shared" si="433"/>
        <v>0</v>
      </c>
      <c r="L809" s="5">
        <f t="shared" si="434"/>
        <v>3140</v>
      </c>
      <c r="N809">
        <f t="shared" ref="N809" si="454">$K808+$K809-$L808-$L809</f>
        <v>-2997</v>
      </c>
    </row>
    <row r="810" spans="1:14" hidden="1" x14ac:dyDescent="0.3">
      <c r="A810" t="s">
        <v>8</v>
      </c>
      <c r="B810">
        <v>28</v>
      </c>
      <c r="C810">
        <v>28</v>
      </c>
      <c r="D810">
        <v>165</v>
      </c>
      <c r="E810">
        <v>205</v>
      </c>
      <c r="F810">
        <v>1</v>
      </c>
      <c r="G810">
        <v>0</v>
      </c>
      <c r="I810" s="7">
        <f t="shared" si="431"/>
        <v>1</v>
      </c>
      <c r="J810">
        <f t="shared" si="432"/>
        <v>0</v>
      </c>
      <c r="K810" s="5">
        <f t="shared" si="433"/>
        <v>165</v>
      </c>
      <c r="L810" s="5">
        <f t="shared" si="434"/>
        <v>0</v>
      </c>
    </row>
    <row r="811" spans="1:14" hidden="1" x14ac:dyDescent="0.3">
      <c r="A811" t="s">
        <v>7</v>
      </c>
      <c r="B811">
        <v>28</v>
      </c>
      <c r="C811">
        <v>28</v>
      </c>
      <c r="D811">
        <v>2288</v>
      </c>
      <c r="E811">
        <v>205</v>
      </c>
      <c r="F811">
        <v>1</v>
      </c>
      <c r="G811">
        <v>0</v>
      </c>
      <c r="I811" s="7">
        <f t="shared" si="431"/>
        <v>1</v>
      </c>
      <c r="J811">
        <f t="shared" si="432"/>
        <v>0</v>
      </c>
      <c r="K811" s="5">
        <f t="shared" si="433"/>
        <v>0</v>
      </c>
      <c r="L811" s="5">
        <f t="shared" si="434"/>
        <v>2288</v>
      </c>
      <c r="N811">
        <f t="shared" ref="N811" si="455">$K810+$K811-$L810-$L811</f>
        <v>-2123</v>
      </c>
    </row>
    <row r="812" spans="1:14" hidden="1" x14ac:dyDescent="0.3">
      <c r="A812" t="s">
        <v>8</v>
      </c>
      <c r="B812">
        <v>22</v>
      </c>
      <c r="C812">
        <v>32</v>
      </c>
      <c r="D812">
        <v>1172</v>
      </c>
      <c r="E812">
        <v>206</v>
      </c>
      <c r="F812">
        <v>1</v>
      </c>
      <c r="G812">
        <v>0</v>
      </c>
      <c r="I812" s="7">
        <f t="shared" si="431"/>
        <v>1.4545454545454546</v>
      </c>
      <c r="J812">
        <f t="shared" si="432"/>
        <v>10</v>
      </c>
      <c r="K812" s="5">
        <f t="shared" si="433"/>
        <v>1172</v>
      </c>
      <c r="L812" s="5">
        <f t="shared" si="434"/>
        <v>0</v>
      </c>
    </row>
    <row r="813" spans="1:14" hidden="1" x14ac:dyDescent="0.3">
      <c r="A813" t="s">
        <v>7</v>
      </c>
      <c r="B813">
        <v>22</v>
      </c>
      <c r="C813">
        <v>32</v>
      </c>
      <c r="D813">
        <v>2517</v>
      </c>
      <c r="E813">
        <v>206</v>
      </c>
      <c r="F813">
        <v>1</v>
      </c>
      <c r="G813">
        <v>0</v>
      </c>
      <c r="I813" s="7">
        <f t="shared" si="431"/>
        <v>1.4545454545454546</v>
      </c>
      <c r="J813">
        <f t="shared" si="432"/>
        <v>10</v>
      </c>
      <c r="K813" s="5">
        <f t="shared" si="433"/>
        <v>0</v>
      </c>
      <c r="L813" s="5">
        <f t="shared" si="434"/>
        <v>2517</v>
      </c>
      <c r="N813">
        <f t="shared" ref="N813" si="456">$K812+$K813-$L812-$L813</f>
        <v>-1345</v>
      </c>
    </row>
    <row r="814" spans="1:14" hidden="1" x14ac:dyDescent="0.3">
      <c r="A814" t="s">
        <v>7</v>
      </c>
      <c r="B814">
        <v>39</v>
      </c>
      <c r="C814">
        <v>39</v>
      </c>
      <c r="D814">
        <v>3319</v>
      </c>
      <c r="E814">
        <v>207</v>
      </c>
      <c r="F814">
        <v>1</v>
      </c>
      <c r="G814">
        <v>0</v>
      </c>
      <c r="I814" s="7">
        <f t="shared" si="431"/>
        <v>1</v>
      </c>
      <c r="J814">
        <f t="shared" si="432"/>
        <v>0</v>
      </c>
      <c r="K814" s="5">
        <f t="shared" si="433"/>
        <v>0</v>
      </c>
      <c r="L814" s="5">
        <f t="shared" si="434"/>
        <v>3319</v>
      </c>
    </row>
    <row r="815" spans="1:14" hidden="1" x14ac:dyDescent="0.3">
      <c r="A815" t="s">
        <v>8</v>
      </c>
      <c r="B815">
        <v>39</v>
      </c>
      <c r="C815">
        <v>39</v>
      </c>
      <c r="D815">
        <v>173</v>
      </c>
      <c r="E815">
        <v>207</v>
      </c>
      <c r="F815">
        <v>1</v>
      </c>
      <c r="G815">
        <v>0</v>
      </c>
      <c r="I815" s="7">
        <f t="shared" si="431"/>
        <v>1</v>
      </c>
      <c r="J815">
        <f t="shared" si="432"/>
        <v>0</v>
      </c>
      <c r="K815" s="5">
        <f t="shared" si="433"/>
        <v>173</v>
      </c>
      <c r="L815" s="5">
        <f t="shared" si="434"/>
        <v>0</v>
      </c>
      <c r="N815">
        <f t="shared" ref="N815" si="457">$K814+$K815-$L814-$L815</f>
        <v>-3146</v>
      </c>
    </row>
    <row r="816" spans="1:14" hidden="1" x14ac:dyDescent="0.3">
      <c r="A816" t="s">
        <v>7</v>
      </c>
      <c r="B816">
        <v>32</v>
      </c>
      <c r="C816">
        <v>46</v>
      </c>
      <c r="D816">
        <v>3027</v>
      </c>
      <c r="E816">
        <v>208</v>
      </c>
      <c r="F816">
        <v>1</v>
      </c>
      <c r="G816">
        <v>0</v>
      </c>
      <c r="I816" s="7">
        <f t="shared" si="431"/>
        <v>1.4375</v>
      </c>
      <c r="J816">
        <f t="shared" si="432"/>
        <v>14</v>
      </c>
      <c r="K816" s="5">
        <f t="shared" si="433"/>
        <v>0</v>
      </c>
      <c r="L816" s="5">
        <f t="shared" si="434"/>
        <v>3027</v>
      </c>
    </row>
    <row r="817" spans="1:14" hidden="1" x14ac:dyDescent="0.3">
      <c r="A817" t="s">
        <v>8</v>
      </c>
      <c r="B817">
        <v>32</v>
      </c>
      <c r="C817">
        <v>46</v>
      </c>
      <c r="D817">
        <v>1420</v>
      </c>
      <c r="E817">
        <v>208</v>
      </c>
      <c r="F817">
        <v>1</v>
      </c>
      <c r="G817">
        <v>0</v>
      </c>
      <c r="I817" s="7">
        <f t="shared" si="431"/>
        <v>1.4375</v>
      </c>
      <c r="J817">
        <f t="shared" si="432"/>
        <v>14</v>
      </c>
      <c r="K817" s="5">
        <f t="shared" si="433"/>
        <v>1420</v>
      </c>
      <c r="L817" s="5">
        <f t="shared" si="434"/>
        <v>0</v>
      </c>
      <c r="N817">
        <f t="shared" ref="N817" si="458">$K816+$K817-$L816-$L817</f>
        <v>-1607</v>
      </c>
    </row>
    <row r="818" spans="1:14" hidden="1" x14ac:dyDescent="0.3">
      <c r="A818" t="s">
        <v>8</v>
      </c>
      <c r="B818">
        <v>45</v>
      </c>
      <c r="C818">
        <v>45</v>
      </c>
      <c r="D818">
        <v>146</v>
      </c>
      <c r="E818">
        <v>209</v>
      </c>
      <c r="F818">
        <v>1</v>
      </c>
      <c r="G818">
        <v>0</v>
      </c>
      <c r="I818" s="7">
        <f t="shared" si="431"/>
        <v>1</v>
      </c>
      <c r="J818">
        <f t="shared" si="432"/>
        <v>0</v>
      </c>
      <c r="K818" s="5">
        <f t="shared" si="433"/>
        <v>146</v>
      </c>
      <c r="L818" s="5">
        <f t="shared" si="434"/>
        <v>0</v>
      </c>
    </row>
    <row r="819" spans="1:14" hidden="1" x14ac:dyDescent="0.3">
      <c r="A819" t="s">
        <v>7</v>
      </c>
      <c r="B819">
        <v>45</v>
      </c>
      <c r="C819">
        <v>45</v>
      </c>
      <c r="D819">
        <v>3640</v>
      </c>
      <c r="E819">
        <v>209</v>
      </c>
      <c r="F819">
        <v>1</v>
      </c>
      <c r="G819">
        <v>0</v>
      </c>
      <c r="I819" s="7">
        <f t="shared" si="431"/>
        <v>1</v>
      </c>
      <c r="J819">
        <f t="shared" si="432"/>
        <v>0</v>
      </c>
      <c r="K819" s="5">
        <f t="shared" si="433"/>
        <v>0</v>
      </c>
      <c r="L819" s="5">
        <f t="shared" si="434"/>
        <v>3640</v>
      </c>
      <c r="N819">
        <f t="shared" ref="N819" si="459">$K818+$K819-$L818-$L819</f>
        <v>-3494</v>
      </c>
    </row>
    <row r="820" spans="1:14" hidden="1" x14ac:dyDescent="0.3">
      <c r="A820" t="s">
        <v>7</v>
      </c>
      <c r="B820">
        <v>15</v>
      </c>
      <c r="C820">
        <v>50</v>
      </c>
      <c r="D820">
        <v>3298</v>
      </c>
      <c r="E820">
        <v>210</v>
      </c>
      <c r="F820">
        <v>1</v>
      </c>
      <c r="G820">
        <v>0</v>
      </c>
      <c r="I820" s="7">
        <f t="shared" si="431"/>
        <v>3.3333333333333335</v>
      </c>
      <c r="J820">
        <f t="shared" si="432"/>
        <v>35</v>
      </c>
      <c r="K820" s="5">
        <f t="shared" si="433"/>
        <v>0</v>
      </c>
      <c r="L820" s="5">
        <f t="shared" si="434"/>
        <v>3298</v>
      </c>
    </row>
    <row r="821" spans="1:14" hidden="1" x14ac:dyDescent="0.3">
      <c r="A821" t="s">
        <v>8</v>
      </c>
      <c r="B821">
        <v>15</v>
      </c>
      <c r="C821">
        <v>50</v>
      </c>
      <c r="D821">
        <v>3094</v>
      </c>
      <c r="E821">
        <v>210</v>
      </c>
      <c r="F821">
        <v>1</v>
      </c>
      <c r="G821">
        <v>0</v>
      </c>
      <c r="I821" s="7">
        <f t="shared" si="431"/>
        <v>3.3333333333333335</v>
      </c>
      <c r="J821">
        <f t="shared" si="432"/>
        <v>35</v>
      </c>
      <c r="K821" s="5">
        <f t="shared" si="433"/>
        <v>3094</v>
      </c>
      <c r="L821" s="5">
        <f t="shared" si="434"/>
        <v>0</v>
      </c>
      <c r="N821">
        <f t="shared" ref="N821" si="460">$K820+$K821-$L820-$L821</f>
        <v>-204</v>
      </c>
    </row>
    <row r="822" spans="1:14" hidden="1" x14ac:dyDescent="0.3">
      <c r="A822" t="s">
        <v>8</v>
      </c>
      <c r="B822">
        <v>33</v>
      </c>
      <c r="C822">
        <v>33</v>
      </c>
      <c r="D822">
        <v>172</v>
      </c>
      <c r="E822">
        <v>211</v>
      </c>
      <c r="F822">
        <v>1</v>
      </c>
      <c r="G822">
        <v>0</v>
      </c>
      <c r="I822" s="7">
        <f t="shared" si="431"/>
        <v>1</v>
      </c>
      <c r="J822">
        <f t="shared" si="432"/>
        <v>0</v>
      </c>
      <c r="K822" s="5">
        <f t="shared" si="433"/>
        <v>172</v>
      </c>
      <c r="L822" s="5">
        <f t="shared" si="434"/>
        <v>0</v>
      </c>
    </row>
    <row r="823" spans="1:14" hidden="1" x14ac:dyDescent="0.3">
      <c r="A823" t="s">
        <v>7</v>
      </c>
      <c r="B823">
        <v>33</v>
      </c>
      <c r="C823">
        <v>33</v>
      </c>
      <c r="D823">
        <v>2608</v>
      </c>
      <c r="E823">
        <v>211</v>
      </c>
      <c r="F823">
        <v>1</v>
      </c>
      <c r="G823">
        <v>0</v>
      </c>
      <c r="I823" s="7">
        <f t="shared" si="431"/>
        <v>1</v>
      </c>
      <c r="J823">
        <f t="shared" si="432"/>
        <v>0</v>
      </c>
      <c r="K823" s="5">
        <f t="shared" si="433"/>
        <v>0</v>
      </c>
      <c r="L823" s="5">
        <f t="shared" si="434"/>
        <v>2608</v>
      </c>
      <c r="N823">
        <f t="shared" ref="N823" si="461">$K822+$K823-$L822-$L823</f>
        <v>-2436</v>
      </c>
    </row>
    <row r="824" spans="1:14" hidden="1" x14ac:dyDescent="0.3">
      <c r="A824" t="s">
        <v>7</v>
      </c>
      <c r="B824">
        <v>26</v>
      </c>
      <c r="C824">
        <v>26</v>
      </c>
      <c r="D824">
        <v>2256</v>
      </c>
      <c r="E824">
        <v>212</v>
      </c>
      <c r="F824">
        <v>1</v>
      </c>
      <c r="G824">
        <v>0</v>
      </c>
      <c r="I824" s="7">
        <f t="shared" si="431"/>
        <v>1</v>
      </c>
      <c r="J824">
        <f t="shared" si="432"/>
        <v>0</v>
      </c>
      <c r="K824" s="5">
        <f t="shared" si="433"/>
        <v>0</v>
      </c>
      <c r="L824" s="5">
        <f t="shared" si="434"/>
        <v>2256</v>
      </c>
    </row>
    <row r="825" spans="1:14" hidden="1" x14ac:dyDescent="0.3">
      <c r="A825" t="s">
        <v>8</v>
      </c>
      <c r="B825">
        <v>26</v>
      </c>
      <c r="C825">
        <v>26</v>
      </c>
      <c r="D825">
        <v>185</v>
      </c>
      <c r="E825">
        <v>212</v>
      </c>
      <c r="F825">
        <v>1</v>
      </c>
      <c r="G825">
        <v>0</v>
      </c>
      <c r="I825" s="7">
        <f t="shared" si="431"/>
        <v>1</v>
      </c>
      <c r="J825">
        <f t="shared" si="432"/>
        <v>0</v>
      </c>
      <c r="K825" s="5">
        <f t="shared" si="433"/>
        <v>185</v>
      </c>
      <c r="L825" s="5">
        <f t="shared" si="434"/>
        <v>0</v>
      </c>
      <c r="N825">
        <f t="shared" ref="N825" si="462">$K824+$K825-$L824-$L825</f>
        <v>-2071</v>
      </c>
    </row>
    <row r="826" spans="1:14" hidden="1" x14ac:dyDescent="0.3">
      <c r="A826" t="s">
        <v>7</v>
      </c>
      <c r="B826">
        <v>15</v>
      </c>
      <c r="C826">
        <v>21</v>
      </c>
      <c r="D826">
        <v>1672</v>
      </c>
      <c r="E826">
        <v>213</v>
      </c>
      <c r="F826">
        <v>1</v>
      </c>
      <c r="G826">
        <v>0</v>
      </c>
      <c r="I826" s="7">
        <f t="shared" si="431"/>
        <v>1.4</v>
      </c>
      <c r="J826">
        <f t="shared" si="432"/>
        <v>6</v>
      </c>
      <c r="K826" s="5">
        <f t="shared" si="433"/>
        <v>0</v>
      </c>
      <c r="L826" s="5">
        <f t="shared" si="434"/>
        <v>1672</v>
      </c>
    </row>
    <row r="827" spans="1:14" hidden="1" x14ac:dyDescent="0.3">
      <c r="A827" t="s">
        <v>8</v>
      </c>
      <c r="B827">
        <v>15</v>
      </c>
      <c r="C827">
        <v>21</v>
      </c>
      <c r="D827">
        <v>652</v>
      </c>
      <c r="E827">
        <v>213</v>
      </c>
      <c r="F827">
        <v>1</v>
      </c>
      <c r="G827">
        <v>0</v>
      </c>
      <c r="I827" s="7">
        <f t="shared" si="431"/>
        <v>1.4</v>
      </c>
      <c r="J827">
        <f t="shared" si="432"/>
        <v>6</v>
      </c>
      <c r="K827" s="5">
        <f t="shared" si="433"/>
        <v>652</v>
      </c>
      <c r="L827" s="5">
        <f t="shared" si="434"/>
        <v>0</v>
      </c>
      <c r="N827">
        <f t="shared" ref="N827" si="463">$K826+$K827-$L826-$L827</f>
        <v>-1020</v>
      </c>
    </row>
    <row r="828" spans="1:14" hidden="1" x14ac:dyDescent="0.3">
      <c r="A828" t="s">
        <v>7</v>
      </c>
      <c r="B828">
        <v>4</v>
      </c>
      <c r="C828">
        <v>24</v>
      </c>
      <c r="D828">
        <v>2256</v>
      </c>
      <c r="E828">
        <v>214</v>
      </c>
      <c r="F828">
        <v>1</v>
      </c>
      <c r="G828">
        <v>0</v>
      </c>
      <c r="I828" s="7">
        <f t="shared" si="431"/>
        <v>6</v>
      </c>
      <c r="J828">
        <f t="shared" si="432"/>
        <v>20</v>
      </c>
      <c r="K828" s="5">
        <f t="shared" si="433"/>
        <v>0</v>
      </c>
      <c r="L828" s="5">
        <f t="shared" si="434"/>
        <v>2256</v>
      </c>
    </row>
    <row r="829" spans="1:14" hidden="1" x14ac:dyDescent="0.3">
      <c r="A829" t="s">
        <v>8</v>
      </c>
      <c r="B829">
        <v>4</v>
      </c>
      <c r="C829">
        <v>24</v>
      </c>
      <c r="D829">
        <v>1948</v>
      </c>
      <c r="E829">
        <v>214</v>
      </c>
      <c r="F829">
        <v>1</v>
      </c>
      <c r="G829">
        <v>0</v>
      </c>
      <c r="I829" s="7">
        <f t="shared" si="431"/>
        <v>6</v>
      </c>
      <c r="J829">
        <f t="shared" si="432"/>
        <v>20</v>
      </c>
      <c r="K829" s="5">
        <f t="shared" si="433"/>
        <v>1948</v>
      </c>
      <c r="L829" s="5">
        <f t="shared" si="434"/>
        <v>0</v>
      </c>
      <c r="N829">
        <f t="shared" ref="N829" si="464">$K828+$K829-$L828-$L829</f>
        <v>-308</v>
      </c>
    </row>
    <row r="830" spans="1:14" hidden="1" x14ac:dyDescent="0.3">
      <c r="A830" t="s">
        <v>8</v>
      </c>
      <c r="B830">
        <v>11</v>
      </c>
      <c r="C830">
        <v>31</v>
      </c>
      <c r="D830">
        <v>2267</v>
      </c>
      <c r="E830">
        <v>215</v>
      </c>
      <c r="F830">
        <v>1</v>
      </c>
      <c r="G830">
        <v>0</v>
      </c>
      <c r="I830" s="7">
        <f t="shared" si="431"/>
        <v>2.8181818181818183</v>
      </c>
      <c r="J830">
        <f t="shared" si="432"/>
        <v>20</v>
      </c>
      <c r="K830" s="5">
        <f t="shared" si="433"/>
        <v>2267</v>
      </c>
      <c r="L830" s="5">
        <f t="shared" si="434"/>
        <v>0</v>
      </c>
    </row>
    <row r="831" spans="1:14" hidden="1" x14ac:dyDescent="0.3">
      <c r="A831" t="s">
        <v>7</v>
      </c>
      <c r="B831">
        <v>11</v>
      </c>
      <c r="C831">
        <v>31</v>
      </c>
      <c r="D831">
        <v>2619</v>
      </c>
      <c r="E831">
        <v>215</v>
      </c>
      <c r="F831">
        <v>1</v>
      </c>
      <c r="G831">
        <v>0</v>
      </c>
      <c r="I831" s="7">
        <f t="shared" si="431"/>
        <v>2.8181818181818183</v>
      </c>
      <c r="J831">
        <f t="shared" si="432"/>
        <v>20</v>
      </c>
      <c r="K831" s="5">
        <f t="shared" si="433"/>
        <v>0</v>
      </c>
      <c r="L831" s="5">
        <f t="shared" si="434"/>
        <v>2619</v>
      </c>
      <c r="N831">
        <f t="shared" ref="N831" si="465">$K830+$K831-$L830-$L831</f>
        <v>-352</v>
      </c>
    </row>
    <row r="832" spans="1:14" hidden="1" x14ac:dyDescent="0.3">
      <c r="A832" t="s">
        <v>8</v>
      </c>
      <c r="B832">
        <v>12</v>
      </c>
      <c r="C832">
        <v>12</v>
      </c>
      <c r="D832">
        <v>171</v>
      </c>
      <c r="E832">
        <v>216</v>
      </c>
      <c r="F832">
        <v>1</v>
      </c>
      <c r="G832">
        <v>0</v>
      </c>
      <c r="I832" s="7">
        <f t="shared" si="431"/>
        <v>1</v>
      </c>
      <c r="J832">
        <f t="shared" si="432"/>
        <v>0</v>
      </c>
      <c r="K832" s="5">
        <f t="shared" si="433"/>
        <v>171</v>
      </c>
      <c r="L832" s="5">
        <f t="shared" si="434"/>
        <v>0</v>
      </c>
    </row>
    <row r="833" spans="1:14" hidden="1" x14ac:dyDescent="0.3">
      <c r="A833" t="s">
        <v>7</v>
      </c>
      <c r="B833">
        <v>12</v>
      </c>
      <c r="C833">
        <v>12</v>
      </c>
      <c r="D833">
        <v>1157</v>
      </c>
      <c r="E833">
        <v>216</v>
      </c>
      <c r="F833">
        <v>1</v>
      </c>
      <c r="G833">
        <v>0</v>
      </c>
      <c r="I833" s="7">
        <f t="shared" si="431"/>
        <v>1</v>
      </c>
      <c r="J833">
        <f t="shared" si="432"/>
        <v>0</v>
      </c>
      <c r="K833" s="5">
        <f t="shared" si="433"/>
        <v>0</v>
      </c>
      <c r="L833" s="5">
        <f t="shared" si="434"/>
        <v>1157</v>
      </c>
      <c r="N833">
        <f t="shared" ref="N833" si="466">$K832+$K833-$L832-$L833</f>
        <v>-986</v>
      </c>
    </row>
    <row r="834" spans="1:14" hidden="1" x14ac:dyDescent="0.3">
      <c r="A834" t="s">
        <v>8</v>
      </c>
      <c r="B834">
        <v>21</v>
      </c>
      <c r="C834">
        <v>42</v>
      </c>
      <c r="D834">
        <v>2065</v>
      </c>
      <c r="E834">
        <v>217</v>
      </c>
      <c r="F834">
        <v>1</v>
      </c>
      <c r="G834">
        <v>0</v>
      </c>
      <c r="I834" s="7">
        <f t="shared" si="431"/>
        <v>2</v>
      </c>
      <c r="J834">
        <f t="shared" si="432"/>
        <v>21</v>
      </c>
      <c r="K834" s="5">
        <f t="shared" si="433"/>
        <v>2065</v>
      </c>
      <c r="L834" s="5">
        <f t="shared" si="434"/>
        <v>0</v>
      </c>
    </row>
    <row r="835" spans="1:14" hidden="1" x14ac:dyDescent="0.3">
      <c r="A835" t="s">
        <v>7</v>
      </c>
      <c r="B835">
        <v>21</v>
      </c>
      <c r="C835">
        <v>42</v>
      </c>
      <c r="D835">
        <v>2452</v>
      </c>
      <c r="E835">
        <v>217</v>
      </c>
      <c r="F835">
        <v>1</v>
      </c>
      <c r="G835">
        <v>0</v>
      </c>
      <c r="I835" s="7">
        <f t="shared" ref="I835:I898" si="467">C835/B835</f>
        <v>2</v>
      </c>
      <c r="J835">
        <f t="shared" ref="J835:J898" si="468">C835-B835</f>
        <v>21</v>
      </c>
      <c r="K835" s="5">
        <f t="shared" ref="K835:K898" si="469">IF($A835="Hungarian",$D835,0)</f>
        <v>0</v>
      </c>
      <c r="L835" s="5">
        <f t="shared" ref="L835:L898" si="470">IF($A835="Vickrey Auction",$D835,0)</f>
        <v>2452</v>
      </c>
      <c r="N835">
        <f t="shared" ref="N835" si="471">$K834+$K835-$L834-$L835</f>
        <v>-387</v>
      </c>
    </row>
    <row r="836" spans="1:14" x14ac:dyDescent="0.3">
      <c r="A836" t="s">
        <v>8</v>
      </c>
      <c r="B836">
        <v>6</v>
      </c>
      <c r="C836">
        <v>45</v>
      </c>
      <c r="D836">
        <v>3754</v>
      </c>
      <c r="E836">
        <v>218</v>
      </c>
      <c r="F836">
        <v>0</v>
      </c>
      <c r="G836">
        <v>1</v>
      </c>
      <c r="I836" s="7">
        <f t="shared" si="467"/>
        <v>7.5</v>
      </c>
      <c r="J836">
        <f t="shared" si="468"/>
        <v>39</v>
      </c>
      <c r="K836" s="5">
        <f t="shared" si="469"/>
        <v>3754</v>
      </c>
      <c r="L836" s="5">
        <f t="shared" si="470"/>
        <v>0</v>
      </c>
    </row>
    <row r="837" spans="1:14" x14ac:dyDescent="0.3">
      <c r="A837" t="s">
        <v>7</v>
      </c>
      <c r="B837">
        <v>6</v>
      </c>
      <c r="C837">
        <v>45</v>
      </c>
      <c r="D837">
        <v>3571</v>
      </c>
      <c r="E837">
        <v>218</v>
      </c>
      <c r="F837">
        <v>0</v>
      </c>
      <c r="G837">
        <v>1</v>
      </c>
      <c r="I837" s="7">
        <f t="shared" si="467"/>
        <v>7.5</v>
      </c>
      <c r="J837">
        <f t="shared" si="468"/>
        <v>39</v>
      </c>
      <c r="K837" s="5">
        <f t="shared" si="469"/>
        <v>0</v>
      </c>
      <c r="L837" s="5">
        <f t="shared" si="470"/>
        <v>3571</v>
      </c>
      <c r="N837">
        <f t="shared" ref="N837" si="472">$K836+$K837-$L836-$L837</f>
        <v>183</v>
      </c>
    </row>
    <row r="838" spans="1:14" hidden="1" x14ac:dyDescent="0.3">
      <c r="A838" t="s">
        <v>8</v>
      </c>
      <c r="B838">
        <v>24</v>
      </c>
      <c r="C838">
        <v>48</v>
      </c>
      <c r="D838">
        <v>2234</v>
      </c>
      <c r="E838">
        <v>219</v>
      </c>
      <c r="F838">
        <v>1</v>
      </c>
      <c r="G838">
        <v>0</v>
      </c>
      <c r="I838" s="7">
        <f t="shared" si="467"/>
        <v>2</v>
      </c>
      <c r="J838">
        <f t="shared" si="468"/>
        <v>24</v>
      </c>
      <c r="K838" s="5">
        <f t="shared" si="469"/>
        <v>2234</v>
      </c>
      <c r="L838" s="5">
        <f t="shared" si="470"/>
        <v>0</v>
      </c>
    </row>
    <row r="839" spans="1:14" hidden="1" x14ac:dyDescent="0.3">
      <c r="A839" t="s">
        <v>7</v>
      </c>
      <c r="B839">
        <v>24</v>
      </c>
      <c r="C839">
        <v>48</v>
      </c>
      <c r="D839">
        <v>3569</v>
      </c>
      <c r="E839">
        <v>219</v>
      </c>
      <c r="F839">
        <v>1</v>
      </c>
      <c r="G839">
        <v>0</v>
      </c>
      <c r="I839" s="7">
        <f t="shared" si="467"/>
        <v>2</v>
      </c>
      <c r="J839">
        <f t="shared" si="468"/>
        <v>24</v>
      </c>
      <c r="K839" s="5">
        <f t="shared" si="469"/>
        <v>0</v>
      </c>
      <c r="L839" s="5">
        <f t="shared" si="470"/>
        <v>3569</v>
      </c>
      <c r="N839">
        <f t="shared" ref="N839" si="473">$K838+$K839-$L838-$L839</f>
        <v>-1335</v>
      </c>
    </row>
    <row r="840" spans="1:14" hidden="1" x14ac:dyDescent="0.3">
      <c r="A840" t="s">
        <v>8</v>
      </c>
      <c r="B840">
        <v>14</v>
      </c>
      <c r="C840">
        <v>14</v>
      </c>
      <c r="D840">
        <v>192</v>
      </c>
      <c r="E840">
        <v>220</v>
      </c>
      <c r="F840">
        <v>1</v>
      </c>
      <c r="G840">
        <v>0</v>
      </c>
      <c r="I840" s="7">
        <f t="shared" si="467"/>
        <v>1</v>
      </c>
      <c r="J840">
        <f t="shared" si="468"/>
        <v>0</v>
      </c>
      <c r="K840" s="5">
        <f t="shared" si="469"/>
        <v>192</v>
      </c>
      <c r="L840" s="5">
        <f t="shared" si="470"/>
        <v>0</v>
      </c>
    </row>
    <row r="841" spans="1:14" hidden="1" x14ac:dyDescent="0.3">
      <c r="A841" t="s">
        <v>7</v>
      </c>
      <c r="B841">
        <v>14</v>
      </c>
      <c r="C841">
        <v>14</v>
      </c>
      <c r="D841">
        <v>1123</v>
      </c>
      <c r="E841">
        <v>220</v>
      </c>
      <c r="F841">
        <v>1</v>
      </c>
      <c r="G841">
        <v>0</v>
      </c>
      <c r="I841" s="7">
        <f t="shared" si="467"/>
        <v>1</v>
      </c>
      <c r="J841">
        <f t="shared" si="468"/>
        <v>0</v>
      </c>
      <c r="K841" s="5">
        <f t="shared" si="469"/>
        <v>0</v>
      </c>
      <c r="L841" s="5">
        <f t="shared" si="470"/>
        <v>1123</v>
      </c>
      <c r="N841">
        <f t="shared" ref="N841" si="474">$K840+$K841-$L840-$L841</f>
        <v>-931</v>
      </c>
    </row>
    <row r="842" spans="1:14" hidden="1" x14ac:dyDescent="0.3">
      <c r="A842" t="s">
        <v>8</v>
      </c>
      <c r="B842">
        <v>11</v>
      </c>
      <c r="C842">
        <v>11</v>
      </c>
      <c r="D842">
        <v>146</v>
      </c>
      <c r="E842">
        <v>221</v>
      </c>
      <c r="F842">
        <v>1</v>
      </c>
      <c r="G842">
        <v>0</v>
      </c>
      <c r="I842" s="7">
        <f t="shared" si="467"/>
        <v>1</v>
      </c>
      <c r="J842">
        <f t="shared" si="468"/>
        <v>0</v>
      </c>
      <c r="K842" s="5">
        <f t="shared" si="469"/>
        <v>146</v>
      </c>
      <c r="L842" s="5">
        <f t="shared" si="470"/>
        <v>0</v>
      </c>
    </row>
    <row r="843" spans="1:14" hidden="1" x14ac:dyDescent="0.3">
      <c r="A843" t="s">
        <v>7</v>
      </c>
      <c r="B843">
        <v>11</v>
      </c>
      <c r="C843">
        <v>11</v>
      </c>
      <c r="D843">
        <v>903</v>
      </c>
      <c r="E843">
        <v>221</v>
      </c>
      <c r="F843">
        <v>1</v>
      </c>
      <c r="G843">
        <v>0</v>
      </c>
      <c r="I843" s="7">
        <f t="shared" si="467"/>
        <v>1</v>
      </c>
      <c r="J843">
        <f t="shared" si="468"/>
        <v>0</v>
      </c>
      <c r="K843" s="5">
        <f t="shared" si="469"/>
        <v>0</v>
      </c>
      <c r="L843" s="5">
        <f t="shared" si="470"/>
        <v>903</v>
      </c>
      <c r="N843">
        <f t="shared" ref="N843" si="475">$K842+$K843-$L842-$L843</f>
        <v>-757</v>
      </c>
    </row>
    <row r="844" spans="1:14" hidden="1" x14ac:dyDescent="0.3">
      <c r="A844" t="s">
        <v>8</v>
      </c>
      <c r="B844">
        <v>29</v>
      </c>
      <c r="C844">
        <v>37</v>
      </c>
      <c r="D844">
        <v>802</v>
      </c>
      <c r="E844">
        <v>222</v>
      </c>
      <c r="F844">
        <v>1</v>
      </c>
      <c r="G844">
        <v>0</v>
      </c>
      <c r="I844" s="7">
        <f t="shared" si="467"/>
        <v>1.2758620689655173</v>
      </c>
      <c r="J844">
        <f t="shared" si="468"/>
        <v>8</v>
      </c>
      <c r="K844" s="5">
        <f t="shared" si="469"/>
        <v>802</v>
      </c>
      <c r="L844" s="5">
        <f t="shared" si="470"/>
        <v>0</v>
      </c>
    </row>
    <row r="845" spans="1:14" hidden="1" x14ac:dyDescent="0.3">
      <c r="A845" t="s">
        <v>7</v>
      </c>
      <c r="B845">
        <v>29</v>
      </c>
      <c r="C845">
        <v>37</v>
      </c>
      <c r="D845">
        <v>2662</v>
      </c>
      <c r="E845">
        <v>222</v>
      </c>
      <c r="F845">
        <v>1</v>
      </c>
      <c r="G845">
        <v>0</v>
      </c>
      <c r="I845" s="7">
        <f t="shared" si="467"/>
        <v>1.2758620689655173</v>
      </c>
      <c r="J845">
        <f t="shared" si="468"/>
        <v>8</v>
      </c>
      <c r="K845" s="5">
        <f t="shared" si="469"/>
        <v>0</v>
      </c>
      <c r="L845" s="5">
        <f t="shared" si="470"/>
        <v>2662</v>
      </c>
      <c r="N845">
        <f t="shared" ref="N845" si="476">$K844+$K845-$L844-$L845</f>
        <v>-1860</v>
      </c>
    </row>
    <row r="846" spans="1:14" hidden="1" x14ac:dyDescent="0.3">
      <c r="A846" t="s">
        <v>7</v>
      </c>
      <c r="B846">
        <v>3</v>
      </c>
      <c r="C846">
        <v>3</v>
      </c>
      <c r="D846">
        <v>249</v>
      </c>
      <c r="E846">
        <v>223</v>
      </c>
      <c r="F846">
        <v>1</v>
      </c>
      <c r="G846">
        <v>0</v>
      </c>
      <c r="I846" s="7">
        <f t="shared" si="467"/>
        <v>1</v>
      </c>
      <c r="J846">
        <f t="shared" si="468"/>
        <v>0</v>
      </c>
      <c r="K846" s="5">
        <f t="shared" si="469"/>
        <v>0</v>
      </c>
      <c r="L846" s="5">
        <f t="shared" si="470"/>
        <v>249</v>
      </c>
    </row>
    <row r="847" spans="1:14" hidden="1" x14ac:dyDescent="0.3">
      <c r="A847" t="s">
        <v>8</v>
      </c>
      <c r="B847">
        <v>3</v>
      </c>
      <c r="C847">
        <v>3</v>
      </c>
      <c r="D847">
        <v>102</v>
      </c>
      <c r="E847">
        <v>223</v>
      </c>
      <c r="F847">
        <v>1</v>
      </c>
      <c r="G847">
        <v>0</v>
      </c>
      <c r="I847" s="7">
        <f t="shared" si="467"/>
        <v>1</v>
      </c>
      <c r="J847">
        <f t="shared" si="468"/>
        <v>0</v>
      </c>
      <c r="K847" s="5">
        <f t="shared" si="469"/>
        <v>102</v>
      </c>
      <c r="L847" s="5">
        <f t="shared" si="470"/>
        <v>0</v>
      </c>
      <c r="N847">
        <f t="shared" ref="N847" si="477">$K846+$K847-$L846-$L847</f>
        <v>-147</v>
      </c>
    </row>
    <row r="848" spans="1:14" hidden="1" x14ac:dyDescent="0.3">
      <c r="A848" t="s">
        <v>8</v>
      </c>
      <c r="B848">
        <v>5</v>
      </c>
      <c r="C848">
        <v>5</v>
      </c>
      <c r="D848">
        <v>148</v>
      </c>
      <c r="E848">
        <v>224</v>
      </c>
      <c r="F848">
        <v>1</v>
      </c>
      <c r="G848">
        <v>0</v>
      </c>
      <c r="I848" s="7">
        <f t="shared" si="467"/>
        <v>1</v>
      </c>
      <c r="J848">
        <f t="shared" si="468"/>
        <v>0</v>
      </c>
      <c r="K848" s="5">
        <f t="shared" si="469"/>
        <v>148</v>
      </c>
      <c r="L848" s="5">
        <f t="shared" si="470"/>
        <v>0</v>
      </c>
    </row>
    <row r="849" spans="1:14" hidden="1" x14ac:dyDescent="0.3">
      <c r="A849" t="s">
        <v>7</v>
      </c>
      <c r="B849">
        <v>5</v>
      </c>
      <c r="C849">
        <v>5</v>
      </c>
      <c r="D849">
        <v>306</v>
      </c>
      <c r="E849">
        <v>224</v>
      </c>
      <c r="F849">
        <v>1</v>
      </c>
      <c r="G849">
        <v>0</v>
      </c>
      <c r="I849" s="7">
        <f t="shared" si="467"/>
        <v>1</v>
      </c>
      <c r="J849">
        <f t="shared" si="468"/>
        <v>0</v>
      </c>
      <c r="K849" s="5">
        <f t="shared" si="469"/>
        <v>0</v>
      </c>
      <c r="L849" s="5">
        <f t="shared" si="470"/>
        <v>306</v>
      </c>
      <c r="N849">
        <f t="shared" ref="N849" si="478">$K848+$K849-$L848-$L849</f>
        <v>-158</v>
      </c>
    </row>
    <row r="850" spans="1:14" hidden="1" x14ac:dyDescent="0.3">
      <c r="A850" t="s">
        <v>7</v>
      </c>
      <c r="B850">
        <v>28</v>
      </c>
      <c r="C850">
        <v>28</v>
      </c>
      <c r="D850">
        <v>2071</v>
      </c>
      <c r="E850">
        <v>225</v>
      </c>
      <c r="F850">
        <v>1</v>
      </c>
      <c r="G850">
        <v>0</v>
      </c>
      <c r="I850" s="7">
        <f t="shared" si="467"/>
        <v>1</v>
      </c>
      <c r="J850">
        <f t="shared" si="468"/>
        <v>0</v>
      </c>
      <c r="K850" s="5">
        <f t="shared" si="469"/>
        <v>0</v>
      </c>
      <c r="L850" s="5">
        <f t="shared" si="470"/>
        <v>2071</v>
      </c>
    </row>
    <row r="851" spans="1:14" hidden="1" x14ac:dyDescent="0.3">
      <c r="A851" t="s">
        <v>8</v>
      </c>
      <c r="B851">
        <v>28</v>
      </c>
      <c r="C851">
        <v>28</v>
      </c>
      <c r="D851">
        <v>195</v>
      </c>
      <c r="E851">
        <v>225</v>
      </c>
      <c r="F851">
        <v>1</v>
      </c>
      <c r="G851">
        <v>0</v>
      </c>
      <c r="I851" s="7">
        <f t="shared" si="467"/>
        <v>1</v>
      </c>
      <c r="J851">
        <f t="shared" si="468"/>
        <v>0</v>
      </c>
      <c r="K851" s="5">
        <f t="shared" si="469"/>
        <v>195</v>
      </c>
      <c r="L851" s="5">
        <f t="shared" si="470"/>
        <v>0</v>
      </c>
      <c r="N851">
        <f t="shared" ref="N851" si="479">$K850+$K851-$L850-$L851</f>
        <v>-1876</v>
      </c>
    </row>
    <row r="852" spans="1:14" hidden="1" x14ac:dyDescent="0.3">
      <c r="A852" t="s">
        <v>7</v>
      </c>
      <c r="B852">
        <v>18</v>
      </c>
      <c r="C852">
        <v>18</v>
      </c>
      <c r="D852">
        <v>1425</v>
      </c>
      <c r="E852">
        <v>226</v>
      </c>
      <c r="F852">
        <v>1</v>
      </c>
      <c r="G852">
        <v>0</v>
      </c>
      <c r="I852" s="7">
        <f t="shared" si="467"/>
        <v>1</v>
      </c>
      <c r="J852">
        <f t="shared" si="468"/>
        <v>0</v>
      </c>
      <c r="K852" s="5">
        <f t="shared" si="469"/>
        <v>0</v>
      </c>
      <c r="L852" s="5">
        <f t="shared" si="470"/>
        <v>1425</v>
      </c>
    </row>
    <row r="853" spans="1:14" hidden="1" x14ac:dyDescent="0.3">
      <c r="A853" t="s">
        <v>8</v>
      </c>
      <c r="B853">
        <v>18</v>
      </c>
      <c r="C853">
        <v>18</v>
      </c>
      <c r="D853">
        <v>125</v>
      </c>
      <c r="E853">
        <v>226</v>
      </c>
      <c r="F853">
        <v>1</v>
      </c>
      <c r="G853">
        <v>0</v>
      </c>
      <c r="I853" s="7">
        <f t="shared" si="467"/>
        <v>1</v>
      </c>
      <c r="J853">
        <f t="shared" si="468"/>
        <v>0</v>
      </c>
      <c r="K853" s="5">
        <f t="shared" si="469"/>
        <v>125</v>
      </c>
      <c r="L853" s="5">
        <f t="shared" si="470"/>
        <v>0</v>
      </c>
      <c r="N853">
        <f t="shared" ref="N853" si="480">$K852+$K853-$L852-$L853</f>
        <v>-1300</v>
      </c>
    </row>
    <row r="854" spans="1:14" hidden="1" x14ac:dyDescent="0.3">
      <c r="A854" t="s">
        <v>7</v>
      </c>
      <c r="B854">
        <v>7</v>
      </c>
      <c r="C854">
        <v>30</v>
      </c>
      <c r="D854">
        <v>2211</v>
      </c>
      <c r="E854">
        <v>227</v>
      </c>
      <c r="F854">
        <v>0</v>
      </c>
      <c r="G854">
        <v>1</v>
      </c>
      <c r="I854" s="7">
        <f t="shared" si="467"/>
        <v>4.2857142857142856</v>
      </c>
      <c r="J854">
        <f t="shared" si="468"/>
        <v>23</v>
      </c>
      <c r="K854" s="5">
        <f t="shared" si="469"/>
        <v>0</v>
      </c>
      <c r="L854" s="5">
        <f t="shared" si="470"/>
        <v>2211</v>
      </c>
    </row>
    <row r="855" spans="1:14" hidden="1" x14ac:dyDescent="0.3">
      <c r="A855" t="s">
        <v>8</v>
      </c>
      <c r="B855">
        <v>7</v>
      </c>
      <c r="C855">
        <v>30</v>
      </c>
      <c r="D855">
        <v>2231</v>
      </c>
      <c r="E855">
        <v>227</v>
      </c>
      <c r="F855">
        <v>0</v>
      </c>
      <c r="G855">
        <v>1</v>
      </c>
      <c r="I855" s="7">
        <f t="shared" si="467"/>
        <v>4.2857142857142856</v>
      </c>
      <c r="J855">
        <f t="shared" si="468"/>
        <v>23</v>
      </c>
      <c r="K855" s="5">
        <f t="shared" si="469"/>
        <v>2231</v>
      </c>
      <c r="L855" s="5">
        <f t="shared" si="470"/>
        <v>0</v>
      </c>
      <c r="N855">
        <f t="shared" ref="N855" si="481">$K854+$K855-$L854-$L855</f>
        <v>20</v>
      </c>
    </row>
    <row r="856" spans="1:14" hidden="1" x14ac:dyDescent="0.3">
      <c r="A856" t="s">
        <v>8</v>
      </c>
      <c r="B856">
        <v>17</v>
      </c>
      <c r="C856">
        <v>39</v>
      </c>
      <c r="D856">
        <v>2266</v>
      </c>
      <c r="E856">
        <v>228</v>
      </c>
      <c r="F856">
        <v>1</v>
      </c>
      <c r="G856">
        <v>0</v>
      </c>
      <c r="I856" s="7">
        <f t="shared" si="467"/>
        <v>2.2941176470588234</v>
      </c>
      <c r="J856">
        <f t="shared" si="468"/>
        <v>22</v>
      </c>
      <c r="K856" s="5">
        <f t="shared" si="469"/>
        <v>2266</v>
      </c>
      <c r="L856" s="5">
        <f t="shared" si="470"/>
        <v>0</v>
      </c>
    </row>
    <row r="857" spans="1:14" hidden="1" x14ac:dyDescent="0.3">
      <c r="A857" t="s">
        <v>7</v>
      </c>
      <c r="B857">
        <v>17</v>
      </c>
      <c r="C857">
        <v>39</v>
      </c>
      <c r="D857">
        <v>2670</v>
      </c>
      <c r="E857">
        <v>228</v>
      </c>
      <c r="F857">
        <v>1</v>
      </c>
      <c r="G857">
        <v>0</v>
      </c>
      <c r="I857" s="7">
        <f t="shared" si="467"/>
        <v>2.2941176470588234</v>
      </c>
      <c r="J857">
        <f t="shared" si="468"/>
        <v>22</v>
      </c>
      <c r="K857" s="5">
        <f t="shared" si="469"/>
        <v>0</v>
      </c>
      <c r="L857" s="5">
        <f t="shared" si="470"/>
        <v>2670</v>
      </c>
      <c r="N857">
        <f t="shared" ref="N857" si="482">$K856+$K857-$L856-$L857</f>
        <v>-404</v>
      </c>
    </row>
    <row r="858" spans="1:14" hidden="1" x14ac:dyDescent="0.3">
      <c r="A858" t="s">
        <v>8</v>
      </c>
      <c r="B858">
        <v>45</v>
      </c>
      <c r="C858">
        <v>45</v>
      </c>
      <c r="D858">
        <v>182</v>
      </c>
      <c r="E858">
        <v>229</v>
      </c>
      <c r="F858">
        <v>1</v>
      </c>
      <c r="G858">
        <v>0</v>
      </c>
      <c r="I858" s="7">
        <f t="shared" si="467"/>
        <v>1</v>
      </c>
      <c r="J858">
        <f t="shared" si="468"/>
        <v>0</v>
      </c>
      <c r="K858" s="5">
        <f t="shared" si="469"/>
        <v>182</v>
      </c>
      <c r="L858" s="5">
        <f t="shared" si="470"/>
        <v>0</v>
      </c>
    </row>
    <row r="859" spans="1:14" hidden="1" x14ac:dyDescent="0.3">
      <c r="A859" t="s">
        <v>7</v>
      </c>
      <c r="B859">
        <v>45</v>
      </c>
      <c r="C859">
        <v>45</v>
      </c>
      <c r="D859">
        <v>3749</v>
      </c>
      <c r="E859">
        <v>229</v>
      </c>
      <c r="F859">
        <v>1</v>
      </c>
      <c r="G859">
        <v>0</v>
      </c>
      <c r="I859" s="7">
        <f t="shared" si="467"/>
        <v>1</v>
      </c>
      <c r="J859">
        <f t="shared" si="468"/>
        <v>0</v>
      </c>
      <c r="K859" s="5">
        <f t="shared" si="469"/>
        <v>0</v>
      </c>
      <c r="L859" s="5">
        <f t="shared" si="470"/>
        <v>3749</v>
      </c>
      <c r="N859">
        <f t="shared" ref="N859" si="483">$K858+$K859-$L858-$L859</f>
        <v>-3567</v>
      </c>
    </row>
    <row r="860" spans="1:14" hidden="1" x14ac:dyDescent="0.3">
      <c r="A860" t="s">
        <v>7</v>
      </c>
      <c r="B860">
        <v>34</v>
      </c>
      <c r="C860">
        <v>38</v>
      </c>
      <c r="D860">
        <v>2907</v>
      </c>
      <c r="E860">
        <v>230</v>
      </c>
      <c r="F860">
        <v>1</v>
      </c>
      <c r="G860">
        <v>0</v>
      </c>
      <c r="I860" s="7">
        <f t="shared" si="467"/>
        <v>1.1176470588235294</v>
      </c>
      <c r="J860">
        <f t="shared" si="468"/>
        <v>4</v>
      </c>
      <c r="K860" s="5">
        <f t="shared" si="469"/>
        <v>0</v>
      </c>
      <c r="L860" s="5">
        <f t="shared" si="470"/>
        <v>2907</v>
      </c>
    </row>
    <row r="861" spans="1:14" hidden="1" x14ac:dyDescent="0.3">
      <c r="A861" t="s">
        <v>8</v>
      </c>
      <c r="B861">
        <v>34</v>
      </c>
      <c r="C861">
        <v>38</v>
      </c>
      <c r="D861">
        <v>585</v>
      </c>
      <c r="E861">
        <v>230</v>
      </c>
      <c r="F861">
        <v>1</v>
      </c>
      <c r="G861">
        <v>0</v>
      </c>
      <c r="I861" s="7">
        <f t="shared" si="467"/>
        <v>1.1176470588235294</v>
      </c>
      <c r="J861">
        <f t="shared" si="468"/>
        <v>4</v>
      </c>
      <c r="K861" s="5">
        <f t="shared" si="469"/>
        <v>585</v>
      </c>
      <c r="L861" s="5">
        <f t="shared" si="470"/>
        <v>0</v>
      </c>
      <c r="N861">
        <f t="shared" ref="N861" si="484">$K860+$K861-$L860-$L861</f>
        <v>-2322</v>
      </c>
    </row>
    <row r="862" spans="1:14" hidden="1" x14ac:dyDescent="0.3">
      <c r="A862" t="s">
        <v>8</v>
      </c>
      <c r="B862">
        <v>24</v>
      </c>
      <c r="C862">
        <v>24</v>
      </c>
      <c r="D862">
        <v>161</v>
      </c>
      <c r="E862">
        <v>231</v>
      </c>
      <c r="F862">
        <v>1</v>
      </c>
      <c r="G862">
        <v>0</v>
      </c>
      <c r="I862" s="7">
        <f t="shared" si="467"/>
        <v>1</v>
      </c>
      <c r="J862">
        <f t="shared" si="468"/>
        <v>0</v>
      </c>
      <c r="K862" s="5">
        <f t="shared" si="469"/>
        <v>161</v>
      </c>
      <c r="L862" s="5">
        <f t="shared" si="470"/>
        <v>0</v>
      </c>
    </row>
    <row r="863" spans="1:14" hidden="1" x14ac:dyDescent="0.3">
      <c r="A863" t="s">
        <v>7</v>
      </c>
      <c r="B863">
        <v>24</v>
      </c>
      <c r="C863">
        <v>24</v>
      </c>
      <c r="D863">
        <v>2211</v>
      </c>
      <c r="E863">
        <v>231</v>
      </c>
      <c r="F863">
        <v>1</v>
      </c>
      <c r="G863">
        <v>0</v>
      </c>
      <c r="I863" s="7">
        <f t="shared" si="467"/>
        <v>1</v>
      </c>
      <c r="J863">
        <f t="shared" si="468"/>
        <v>0</v>
      </c>
      <c r="K863" s="5">
        <f t="shared" si="469"/>
        <v>0</v>
      </c>
      <c r="L863" s="5">
        <f t="shared" si="470"/>
        <v>2211</v>
      </c>
      <c r="N863">
        <f t="shared" ref="N863" si="485">$K862+$K863-$L862-$L863</f>
        <v>-2050</v>
      </c>
    </row>
    <row r="864" spans="1:14" hidden="1" x14ac:dyDescent="0.3">
      <c r="A864" t="s">
        <v>7</v>
      </c>
      <c r="B864">
        <v>12</v>
      </c>
      <c r="C864">
        <v>12</v>
      </c>
      <c r="D864">
        <v>1038</v>
      </c>
      <c r="E864">
        <v>232</v>
      </c>
      <c r="F864">
        <v>1</v>
      </c>
      <c r="G864">
        <v>0</v>
      </c>
      <c r="I864" s="7">
        <f t="shared" si="467"/>
        <v>1</v>
      </c>
      <c r="J864">
        <f t="shared" si="468"/>
        <v>0</v>
      </c>
      <c r="K864" s="5">
        <f t="shared" si="469"/>
        <v>0</v>
      </c>
      <c r="L864" s="5">
        <f t="shared" si="470"/>
        <v>1038</v>
      </c>
    </row>
    <row r="865" spans="1:14" hidden="1" x14ac:dyDescent="0.3">
      <c r="A865" t="s">
        <v>8</v>
      </c>
      <c r="B865">
        <v>12</v>
      </c>
      <c r="C865">
        <v>12</v>
      </c>
      <c r="D865">
        <v>171</v>
      </c>
      <c r="E865">
        <v>232</v>
      </c>
      <c r="F865">
        <v>1</v>
      </c>
      <c r="G865">
        <v>0</v>
      </c>
      <c r="I865" s="7">
        <f t="shared" si="467"/>
        <v>1</v>
      </c>
      <c r="J865">
        <f t="shared" si="468"/>
        <v>0</v>
      </c>
      <c r="K865" s="5">
        <f t="shared" si="469"/>
        <v>171</v>
      </c>
      <c r="L865" s="5">
        <f t="shared" si="470"/>
        <v>0</v>
      </c>
      <c r="N865">
        <f t="shared" ref="N865" si="486">$K864+$K865-$L864-$L865</f>
        <v>-867</v>
      </c>
    </row>
    <row r="866" spans="1:14" hidden="1" x14ac:dyDescent="0.3">
      <c r="A866" t="s">
        <v>7</v>
      </c>
      <c r="B866">
        <v>11</v>
      </c>
      <c r="C866">
        <v>11</v>
      </c>
      <c r="D866">
        <v>1078</v>
      </c>
      <c r="E866">
        <v>233</v>
      </c>
      <c r="F866">
        <v>1</v>
      </c>
      <c r="G866">
        <v>0</v>
      </c>
      <c r="I866" s="7">
        <f t="shared" si="467"/>
        <v>1</v>
      </c>
      <c r="J866">
        <f t="shared" si="468"/>
        <v>0</v>
      </c>
      <c r="K866" s="5">
        <f t="shared" si="469"/>
        <v>0</v>
      </c>
      <c r="L866" s="5">
        <f t="shared" si="470"/>
        <v>1078</v>
      </c>
    </row>
    <row r="867" spans="1:14" hidden="1" x14ac:dyDescent="0.3">
      <c r="A867" t="s">
        <v>8</v>
      </c>
      <c r="B867">
        <v>11</v>
      </c>
      <c r="C867">
        <v>11</v>
      </c>
      <c r="D867">
        <v>150</v>
      </c>
      <c r="E867">
        <v>233</v>
      </c>
      <c r="F867">
        <v>1</v>
      </c>
      <c r="G867">
        <v>0</v>
      </c>
      <c r="I867" s="7">
        <f t="shared" si="467"/>
        <v>1</v>
      </c>
      <c r="J867">
        <f t="shared" si="468"/>
        <v>0</v>
      </c>
      <c r="K867" s="5">
        <f t="shared" si="469"/>
        <v>150</v>
      </c>
      <c r="L867" s="5">
        <f t="shared" si="470"/>
        <v>0</v>
      </c>
      <c r="N867">
        <f t="shared" ref="N867" si="487">$K866+$K867-$L866-$L867</f>
        <v>-928</v>
      </c>
    </row>
    <row r="868" spans="1:14" hidden="1" x14ac:dyDescent="0.3">
      <c r="A868" t="s">
        <v>7</v>
      </c>
      <c r="B868">
        <v>16</v>
      </c>
      <c r="C868">
        <v>16</v>
      </c>
      <c r="D868">
        <v>1329</v>
      </c>
      <c r="E868">
        <v>234</v>
      </c>
      <c r="F868">
        <v>1</v>
      </c>
      <c r="G868">
        <v>0</v>
      </c>
      <c r="I868" s="7">
        <f t="shared" si="467"/>
        <v>1</v>
      </c>
      <c r="J868">
        <f t="shared" si="468"/>
        <v>0</v>
      </c>
      <c r="K868" s="5">
        <f t="shared" si="469"/>
        <v>0</v>
      </c>
      <c r="L868" s="5">
        <f t="shared" si="470"/>
        <v>1329</v>
      </c>
    </row>
    <row r="869" spans="1:14" hidden="1" x14ac:dyDescent="0.3">
      <c r="A869" t="s">
        <v>8</v>
      </c>
      <c r="B869">
        <v>16</v>
      </c>
      <c r="C869">
        <v>16</v>
      </c>
      <c r="D869">
        <v>142</v>
      </c>
      <c r="E869">
        <v>234</v>
      </c>
      <c r="F869">
        <v>1</v>
      </c>
      <c r="G869">
        <v>0</v>
      </c>
      <c r="I869" s="7">
        <f t="shared" si="467"/>
        <v>1</v>
      </c>
      <c r="J869">
        <f t="shared" si="468"/>
        <v>0</v>
      </c>
      <c r="K869" s="5">
        <f t="shared" si="469"/>
        <v>142</v>
      </c>
      <c r="L869" s="5">
        <f t="shared" si="470"/>
        <v>0</v>
      </c>
      <c r="N869">
        <f t="shared" ref="N869" si="488">$K868+$K869-$L868-$L869</f>
        <v>-1187</v>
      </c>
    </row>
    <row r="870" spans="1:14" hidden="1" x14ac:dyDescent="0.3">
      <c r="A870" t="s">
        <v>7</v>
      </c>
      <c r="B870">
        <v>22</v>
      </c>
      <c r="C870">
        <v>22</v>
      </c>
      <c r="D870">
        <v>1877</v>
      </c>
      <c r="E870">
        <v>235</v>
      </c>
      <c r="F870">
        <v>1</v>
      </c>
      <c r="G870">
        <v>0</v>
      </c>
      <c r="I870" s="7">
        <f t="shared" si="467"/>
        <v>1</v>
      </c>
      <c r="J870">
        <f t="shared" si="468"/>
        <v>0</v>
      </c>
      <c r="K870" s="5">
        <f t="shared" si="469"/>
        <v>0</v>
      </c>
      <c r="L870" s="5">
        <f t="shared" si="470"/>
        <v>1877</v>
      </c>
    </row>
    <row r="871" spans="1:14" hidden="1" x14ac:dyDescent="0.3">
      <c r="A871" t="s">
        <v>8</v>
      </c>
      <c r="B871">
        <v>22</v>
      </c>
      <c r="C871">
        <v>22</v>
      </c>
      <c r="D871">
        <v>136</v>
      </c>
      <c r="E871">
        <v>235</v>
      </c>
      <c r="F871">
        <v>1</v>
      </c>
      <c r="G871">
        <v>0</v>
      </c>
      <c r="I871" s="7">
        <f t="shared" si="467"/>
        <v>1</v>
      </c>
      <c r="J871">
        <f t="shared" si="468"/>
        <v>0</v>
      </c>
      <c r="K871" s="5">
        <f t="shared" si="469"/>
        <v>136</v>
      </c>
      <c r="L871" s="5">
        <f t="shared" si="470"/>
        <v>0</v>
      </c>
      <c r="N871">
        <f t="shared" ref="N871" si="489">$K870+$K871-$L870-$L871</f>
        <v>-1741</v>
      </c>
    </row>
    <row r="872" spans="1:14" hidden="1" x14ac:dyDescent="0.3">
      <c r="A872" t="s">
        <v>8</v>
      </c>
      <c r="B872">
        <v>30</v>
      </c>
      <c r="C872">
        <v>30</v>
      </c>
      <c r="D872">
        <v>200</v>
      </c>
      <c r="E872">
        <v>236</v>
      </c>
      <c r="F872">
        <v>1</v>
      </c>
      <c r="G872">
        <v>0</v>
      </c>
      <c r="I872" s="7">
        <f t="shared" si="467"/>
        <v>1</v>
      </c>
      <c r="J872">
        <f t="shared" si="468"/>
        <v>0</v>
      </c>
      <c r="K872" s="5">
        <f t="shared" si="469"/>
        <v>200</v>
      </c>
      <c r="L872" s="5">
        <f t="shared" si="470"/>
        <v>0</v>
      </c>
    </row>
    <row r="873" spans="1:14" hidden="1" x14ac:dyDescent="0.3">
      <c r="A873" t="s">
        <v>7</v>
      </c>
      <c r="B873">
        <v>30</v>
      </c>
      <c r="C873">
        <v>30</v>
      </c>
      <c r="D873">
        <v>2424</v>
      </c>
      <c r="E873">
        <v>236</v>
      </c>
      <c r="F873">
        <v>1</v>
      </c>
      <c r="G873">
        <v>0</v>
      </c>
      <c r="I873" s="7">
        <f t="shared" si="467"/>
        <v>1</v>
      </c>
      <c r="J873">
        <f t="shared" si="468"/>
        <v>0</v>
      </c>
      <c r="K873" s="5">
        <f t="shared" si="469"/>
        <v>0</v>
      </c>
      <c r="L873" s="5">
        <f t="shared" si="470"/>
        <v>2424</v>
      </c>
      <c r="N873">
        <f t="shared" ref="N873" si="490">$K872+$K873-$L872-$L873</f>
        <v>-2224</v>
      </c>
    </row>
    <row r="874" spans="1:14" hidden="1" x14ac:dyDescent="0.3">
      <c r="A874" t="s">
        <v>7</v>
      </c>
      <c r="B874">
        <v>35</v>
      </c>
      <c r="C874">
        <v>35</v>
      </c>
      <c r="D874">
        <v>2885</v>
      </c>
      <c r="E874">
        <v>237</v>
      </c>
      <c r="F874">
        <v>1</v>
      </c>
      <c r="G874">
        <v>0</v>
      </c>
      <c r="I874" s="7">
        <f t="shared" si="467"/>
        <v>1</v>
      </c>
      <c r="J874">
        <f t="shared" si="468"/>
        <v>0</v>
      </c>
      <c r="K874" s="5">
        <f t="shared" si="469"/>
        <v>0</v>
      </c>
      <c r="L874" s="5">
        <f t="shared" si="470"/>
        <v>2885</v>
      </c>
    </row>
    <row r="875" spans="1:14" hidden="1" x14ac:dyDescent="0.3">
      <c r="A875" t="s">
        <v>8</v>
      </c>
      <c r="B875">
        <v>35</v>
      </c>
      <c r="C875">
        <v>35</v>
      </c>
      <c r="D875">
        <v>183</v>
      </c>
      <c r="E875">
        <v>237</v>
      </c>
      <c r="F875">
        <v>1</v>
      </c>
      <c r="G875">
        <v>0</v>
      </c>
      <c r="I875" s="7">
        <f t="shared" si="467"/>
        <v>1</v>
      </c>
      <c r="J875">
        <f t="shared" si="468"/>
        <v>0</v>
      </c>
      <c r="K875" s="5">
        <f t="shared" si="469"/>
        <v>183</v>
      </c>
      <c r="L875" s="5">
        <f t="shared" si="470"/>
        <v>0</v>
      </c>
      <c r="N875">
        <f t="shared" ref="N875" si="491">$K874+$K875-$L874-$L875</f>
        <v>-2702</v>
      </c>
    </row>
    <row r="876" spans="1:14" x14ac:dyDescent="0.3">
      <c r="A876" t="s">
        <v>8</v>
      </c>
      <c r="B876">
        <v>6</v>
      </c>
      <c r="C876">
        <v>47</v>
      </c>
      <c r="D876">
        <v>4259</v>
      </c>
      <c r="E876">
        <v>238</v>
      </c>
      <c r="F876">
        <v>0</v>
      </c>
      <c r="G876">
        <v>1</v>
      </c>
      <c r="I876" s="7">
        <f t="shared" si="467"/>
        <v>7.833333333333333</v>
      </c>
      <c r="J876">
        <f t="shared" si="468"/>
        <v>41</v>
      </c>
      <c r="K876" s="5">
        <f t="shared" si="469"/>
        <v>4259</v>
      </c>
      <c r="L876" s="5">
        <f t="shared" si="470"/>
        <v>0</v>
      </c>
    </row>
    <row r="877" spans="1:14" x14ac:dyDescent="0.3">
      <c r="A877" t="s">
        <v>7</v>
      </c>
      <c r="B877">
        <v>6</v>
      </c>
      <c r="C877">
        <v>47</v>
      </c>
      <c r="D877">
        <v>4184</v>
      </c>
      <c r="E877">
        <v>238</v>
      </c>
      <c r="F877">
        <v>0</v>
      </c>
      <c r="G877">
        <v>1</v>
      </c>
      <c r="I877" s="7">
        <f t="shared" si="467"/>
        <v>7.833333333333333</v>
      </c>
      <c r="J877">
        <f t="shared" si="468"/>
        <v>41</v>
      </c>
      <c r="K877" s="5">
        <f t="shared" si="469"/>
        <v>0</v>
      </c>
      <c r="L877" s="5">
        <f t="shared" si="470"/>
        <v>4184</v>
      </c>
      <c r="N877">
        <f t="shared" ref="N877" si="492">$K876+$K877-$L876-$L877</f>
        <v>75</v>
      </c>
    </row>
    <row r="878" spans="1:14" hidden="1" x14ac:dyDescent="0.3">
      <c r="A878" t="s">
        <v>8</v>
      </c>
      <c r="B878">
        <v>30</v>
      </c>
      <c r="C878">
        <v>30</v>
      </c>
      <c r="D878">
        <v>199</v>
      </c>
      <c r="E878">
        <v>239</v>
      </c>
      <c r="F878">
        <v>1</v>
      </c>
      <c r="G878">
        <v>0</v>
      </c>
      <c r="I878" s="7">
        <f t="shared" si="467"/>
        <v>1</v>
      </c>
      <c r="J878">
        <f t="shared" si="468"/>
        <v>0</v>
      </c>
      <c r="K878" s="5">
        <f t="shared" si="469"/>
        <v>199</v>
      </c>
      <c r="L878" s="5">
        <f t="shared" si="470"/>
        <v>0</v>
      </c>
    </row>
    <row r="879" spans="1:14" hidden="1" x14ac:dyDescent="0.3">
      <c r="A879" t="s">
        <v>7</v>
      </c>
      <c r="B879">
        <v>30</v>
      </c>
      <c r="C879">
        <v>30</v>
      </c>
      <c r="D879">
        <v>2594</v>
      </c>
      <c r="E879">
        <v>239</v>
      </c>
      <c r="F879">
        <v>1</v>
      </c>
      <c r="G879">
        <v>0</v>
      </c>
      <c r="I879" s="7">
        <f t="shared" si="467"/>
        <v>1</v>
      </c>
      <c r="J879">
        <f t="shared" si="468"/>
        <v>0</v>
      </c>
      <c r="K879" s="5">
        <f t="shared" si="469"/>
        <v>0</v>
      </c>
      <c r="L879" s="5">
        <f t="shared" si="470"/>
        <v>2594</v>
      </c>
      <c r="N879">
        <f t="shared" ref="N879" si="493">$K878+$K879-$L878-$L879</f>
        <v>-2395</v>
      </c>
    </row>
    <row r="880" spans="1:14" hidden="1" x14ac:dyDescent="0.3">
      <c r="A880" t="s">
        <v>8</v>
      </c>
      <c r="B880">
        <v>14</v>
      </c>
      <c r="C880">
        <v>14</v>
      </c>
      <c r="D880">
        <v>171</v>
      </c>
      <c r="E880">
        <v>240</v>
      </c>
      <c r="F880">
        <v>1</v>
      </c>
      <c r="G880">
        <v>0</v>
      </c>
      <c r="I880" s="7">
        <f t="shared" si="467"/>
        <v>1</v>
      </c>
      <c r="J880">
        <f t="shared" si="468"/>
        <v>0</v>
      </c>
      <c r="K880" s="5">
        <f t="shared" si="469"/>
        <v>171</v>
      </c>
      <c r="L880" s="5">
        <f t="shared" si="470"/>
        <v>0</v>
      </c>
    </row>
    <row r="881" spans="1:14" hidden="1" x14ac:dyDescent="0.3">
      <c r="A881" t="s">
        <v>7</v>
      </c>
      <c r="B881">
        <v>14</v>
      </c>
      <c r="C881">
        <v>14</v>
      </c>
      <c r="D881">
        <v>1539</v>
      </c>
      <c r="E881">
        <v>240</v>
      </c>
      <c r="F881">
        <v>1</v>
      </c>
      <c r="G881">
        <v>0</v>
      </c>
      <c r="I881" s="7">
        <f t="shared" si="467"/>
        <v>1</v>
      </c>
      <c r="J881">
        <f t="shared" si="468"/>
        <v>0</v>
      </c>
      <c r="K881" s="5">
        <f t="shared" si="469"/>
        <v>0</v>
      </c>
      <c r="L881" s="5">
        <f t="shared" si="470"/>
        <v>1539</v>
      </c>
      <c r="N881">
        <f t="shared" ref="N881" si="494">$K880+$K881-$L880-$L881</f>
        <v>-1368</v>
      </c>
    </row>
    <row r="882" spans="1:14" hidden="1" x14ac:dyDescent="0.3">
      <c r="A882" t="s">
        <v>7</v>
      </c>
      <c r="B882">
        <v>33</v>
      </c>
      <c r="C882">
        <v>33</v>
      </c>
      <c r="D882">
        <v>3164</v>
      </c>
      <c r="E882">
        <v>241</v>
      </c>
      <c r="F882">
        <v>1</v>
      </c>
      <c r="G882">
        <v>0</v>
      </c>
      <c r="I882" s="7">
        <f t="shared" si="467"/>
        <v>1</v>
      </c>
      <c r="J882">
        <f t="shared" si="468"/>
        <v>0</v>
      </c>
      <c r="K882" s="5">
        <f t="shared" si="469"/>
        <v>0</v>
      </c>
      <c r="L882" s="5">
        <f t="shared" si="470"/>
        <v>3164</v>
      </c>
    </row>
    <row r="883" spans="1:14" hidden="1" x14ac:dyDescent="0.3">
      <c r="A883" t="s">
        <v>8</v>
      </c>
      <c r="B883">
        <v>33</v>
      </c>
      <c r="C883">
        <v>33</v>
      </c>
      <c r="D883">
        <v>134</v>
      </c>
      <c r="E883">
        <v>241</v>
      </c>
      <c r="F883">
        <v>1</v>
      </c>
      <c r="G883">
        <v>0</v>
      </c>
      <c r="I883" s="7">
        <f t="shared" si="467"/>
        <v>1</v>
      </c>
      <c r="J883">
        <f t="shared" si="468"/>
        <v>0</v>
      </c>
      <c r="K883" s="5">
        <f t="shared" si="469"/>
        <v>134</v>
      </c>
      <c r="L883" s="5">
        <f t="shared" si="470"/>
        <v>0</v>
      </c>
      <c r="N883">
        <f t="shared" ref="N883" si="495">$K882+$K883-$L882-$L883</f>
        <v>-3030</v>
      </c>
    </row>
    <row r="884" spans="1:14" hidden="1" x14ac:dyDescent="0.3">
      <c r="A884" t="s">
        <v>7</v>
      </c>
      <c r="B884">
        <v>19</v>
      </c>
      <c r="C884">
        <v>47</v>
      </c>
      <c r="D884">
        <v>3695</v>
      </c>
      <c r="E884">
        <v>242</v>
      </c>
      <c r="F884">
        <v>1</v>
      </c>
      <c r="G884">
        <v>0</v>
      </c>
      <c r="I884" s="7">
        <f t="shared" si="467"/>
        <v>2.4736842105263159</v>
      </c>
      <c r="J884">
        <f t="shared" si="468"/>
        <v>28</v>
      </c>
      <c r="K884" s="5">
        <f t="shared" si="469"/>
        <v>0</v>
      </c>
      <c r="L884" s="5">
        <f t="shared" si="470"/>
        <v>3695</v>
      </c>
    </row>
    <row r="885" spans="1:14" hidden="1" x14ac:dyDescent="0.3">
      <c r="A885" t="s">
        <v>8</v>
      </c>
      <c r="B885">
        <v>19</v>
      </c>
      <c r="C885">
        <v>47</v>
      </c>
      <c r="D885">
        <v>2783</v>
      </c>
      <c r="E885">
        <v>242</v>
      </c>
      <c r="F885">
        <v>1</v>
      </c>
      <c r="G885">
        <v>0</v>
      </c>
      <c r="I885" s="7">
        <f t="shared" si="467"/>
        <v>2.4736842105263159</v>
      </c>
      <c r="J885">
        <f t="shared" si="468"/>
        <v>28</v>
      </c>
      <c r="K885" s="5">
        <f t="shared" si="469"/>
        <v>2783</v>
      </c>
      <c r="L885" s="5">
        <f t="shared" si="470"/>
        <v>0</v>
      </c>
      <c r="N885">
        <f t="shared" ref="N885" si="496">$K884+$K885-$L884-$L885</f>
        <v>-912</v>
      </c>
    </row>
    <row r="886" spans="1:14" hidden="1" x14ac:dyDescent="0.3">
      <c r="A886" t="s">
        <v>8</v>
      </c>
      <c r="B886">
        <v>6</v>
      </c>
      <c r="C886">
        <v>6</v>
      </c>
      <c r="D886">
        <v>124</v>
      </c>
      <c r="E886">
        <v>243</v>
      </c>
      <c r="F886">
        <v>1</v>
      </c>
      <c r="G886">
        <v>0</v>
      </c>
      <c r="I886" s="7">
        <f t="shared" si="467"/>
        <v>1</v>
      </c>
      <c r="J886">
        <f t="shared" si="468"/>
        <v>0</v>
      </c>
      <c r="K886" s="5">
        <f t="shared" si="469"/>
        <v>124</v>
      </c>
      <c r="L886" s="5">
        <f t="shared" si="470"/>
        <v>0</v>
      </c>
    </row>
    <row r="887" spans="1:14" hidden="1" x14ac:dyDescent="0.3">
      <c r="A887" t="s">
        <v>7</v>
      </c>
      <c r="B887">
        <v>6</v>
      </c>
      <c r="C887">
        <v>6</v>
      </c>
      <c r="D887">
        <v>591</v>
      </c>
      <c r="E887">
        <v>243</v>
      </c>
      <c r="F887">
        <v>1</v>
      </c>
      <c r="G887">
        <v>0</v>
      </c>
      <c r="I887" s="7">
        <f t="shared" si="467"/>
        <v>1</v>
      </c>
      <c r="J887">
        <f t="shared" si="468"/>
        <v>0</v>
      </c>
      <c r="K887" s="5">
        <f t="shared" si="469"/>
        <v>0</v>
      </c>
      <c r="L887" s="5">
        <f t="shared" si="470"/>
        <v>591</v>
      </c>
      <c r="N887">
        <f t="shared" ref="N887" si="497">$K886+$K887-$L886-$L887</f>
        <v>-467</v>
      </c>
    </row>
    <row r="888" spans="1:14" hidden="1" x14ac:dyDescent="0.3">
      <c r="A888" t="s">
        <v>8</v>
      </c>
      <c r="B888">
        <v>4</v>
      </c>
      <c r="C888">
        <v>4</v>
      </c>
      <c r="D888">
        <v>138</v>
      </c>
      <c r="E888">
        <v>244</v>
      </c>
      <c r="F888">
        <v>1</v>
      </c>
      <c r="G888">
        <v>0</v>
      </c>
      <c r="I888" s="7">
        <f t="shared" si="467"/>
        <v>1</v>
      </c>
      <c r="J888">
        <f t="shared" si="468"/>
        <v>0</v>
      </c>
      <c r="K888" s="5">
        <f t="shared" si="469"/>
        <v>138</v>
      </c>
      <c r="L888" s="5">
        <f t="shared" si="470"/>
        <v>0</v>
      </c>
    </row>
    <row r="889" spans="1:14" hidden="1" x14ac:dyDescent="0.3">
      <c r="A889" t="s">
        <v>7</v>
      </c>
      <c r="B889">
        <v>4</v>
      </c>
      <c r="C889">
        <v>4</v>
      </c>
      <c r="D889">
        <v>457</v>
      </c>
      <c r="E889">
        <v>244</v>
      </c>
      <c r="F889">
        <v>1</v>
      </c>
      <c r="G889">
        <v>0</v>
      </c>
      <c r="I889" s="7">
        <f t="shared" si="467"/>
        <v>1</v>
      </c>
      <c r="J889">
        <f t="shared" si="468"/>
        <v>0</v>
      </c>
      <c r="K889" s="5">
        <f t="shared" si="469"/>
        <v>0</v>
      </c>
      <c r="L889" s="5">
        <f t="shared" si="470"/>
        <v>457</v>
      </c>
      <c r="N889">
        <f t="shared" ref="N889" si="498">$K888+$K889-$L888-$L889</f>
        <v>-319</v>
      </c>
    </row>
    <row r="890" spans="1:14" hidden="1" x14ac:dyDescent="0.3">
      <c r="A890" t="s">
        <v>8</v>
      </c>
      <c r="B890">
        <v>17</v>
      </c>
      <c r="C890">
        <v>34</v>
      </c>
      <c r="D890">
        <v>1854</v>
      </c>
      <c r="E890">
        <v>245</v>
      </c>
      <c r="F890">
        <v>1</v>
      </c>
      <c r="G890">
        <v>0</v>
      </c>
      <c r="I890" s="7">
        <f t="shared" si="467"/>
        <v>2</v>
      </c>
      <c r="J890">
        <f t="shared" si="468"/>
        <v>17</v>
      </c>
      <c r="K890" s="5">
        <f t="shared" si="469"/>
        <v>1854</v>
      </c>
      <c r="L890" s="5">
        <f t="shared" si="470"/>
        <v>0</v>
      </c>
    </row>
    <row r="891" spans="1:14" hidden="1" x14ac:dyDescent="0.3">
      <c r="A891" t="s">
        <v>7</v>
      </c>
      <c r="B891">
        <v>17</v>
      </c>
      <c r="C891">
        <v>34</v>
      </c>
      <c r="D891">
        <v>2592</v>
      </c>
      <c r="E891">
        <v>245</v>
      </c>
      <c r="F891">
        <v>1</v>
      </c>
      <c r="G891">
        <v>0</v>
      </c>
      <c r="I891" s="7">
        <f t="shared" si="467"/>
        <v>2</v>
      </c>
      <c r="J891">
        <f t="shared" si="468"/>
        <v>17</v>
      </c>
      <c r="K891" s="5">
        <f t="shared" si="469"/>
        <v>0</v>
      </c>
      <c r="L891" s="5">
        <f t="shared" si="470"/>
        <v>2592</v>
      </c>
      <c r="N891">
        <f t="shared" ref="N891" si="499">$K890+$K891-$L890-$L891</f>
        <v>-738</v>
      </c>
    </row>
    <row r="892" spans="1:14" hidden="1" x14ac:dyDescent="0.3">
      <c r="A892" t="s">
        <v>7</v>
      </c>
      <c r="B892">
        <v>24</v>
      </c>
      <c r="C892">
        <v>24</v>
      </c>
      <c r="D892">
        <v>1611</v>
      </c>
      <c r="E892">
        <v>246</v>
      </c>
      <c r="F892">
        <v>1</v>
      </c>
      <c r="G892">
        <v>0</v>
      </c>
      <c r="I892" s="7">
        <f t="shared" si="467"/>
        <v>1</v>
      </c>
      <c r="J892">
        <f t="shared" si="468"/>
        <v>0</v>
      </c>
      <c r="K892" s="5">
        <f t="shared" si="469"/>
        <v>0</v>
      </c>
      <c r="L892" s="5">
        <f t="shared" si="470"/>
        <v>1611</v>
      </c>
    </row>
    <row r="893" spans="1:14" hidden="1" x14ac:dyDescent="0.3">
      <c r="A893" t="s">
        <v>8</v>
      </c>
      <c r="B893">
        <v>24</v>
      </c>
      <c r="C893">
        <v>24</v>
      </c>
      <c r="D893">
        <v>164</v>
      </c>
      <c r="E893">
        <v>246</v>
      </c>
      <c r="F893">
        <v>1</v>
      </c>
      <c r="G893">
        <v>0</v>
      </c>
      <c r="I893" s="7">
        <f t="shared" si="467"/>
        <v>1</v>
      </c>
      <c r="J893">
        <f t="shared" si="468"/>
        <v>0</v>
      </c>
      <c r="K893" s="5">
        <f t="shared" si="469"/>
        <v>164</v>
      </c>
      <c r="L893" s="5">
        <f t="shared" si="470"/>
        <v>0</v>
      </c>
      <c r="N893">
        <f t="shared" ref="N893" si="500">$K892+$K893-$L892-$L893</f>
        <v>-1447</v>
      </c>
    </row>
    <row r="894" spans="1:14" hidden="1" x14ac:dyDescent="0.3">
      <c r="A894" t="s">
        <v>8</v>
      </c>
      <c r="B894">
        <v>20</v>
      </c>
      <c r="C894">
        <v>40</v>
      </c>
      <c r="D894">
        <v>2036</v>
      </c>
      <c r="E894">
        <v>247</v>
      </c>
      <c r="F894">
        <v>1</v>
      </c>
      <c r="G894">
        <v>0</v>
      </c>
      <c r="I894" s="7">
        <f t="shared" si="467"/>
        <v>2</v>
      </c>
      <c r="J894">
        <f t="shared" si="468"/>
        <v>20</v>
      </c>
      <c r="K894" s="5">
        <f t="shared" si="469"/>
        <v>2036</v>
      </c>
      <c r="L894" s="5">
        <f t="shared" si="470"/>
        <v>0</v>
      </c>
    </row>
    <row r="895" spans="1:14" hidden="1" x14ac:dyDescent="0.3">
      <c r="A895" t="s">
        <v>7</v>
      </c>
      <c r="B895">
        <v>20</v>
      </c>
      <c r="C895">
        <v>40</v>
      </c>
      <c r="D895">
        <v>2509</v>
      </c>
      <c r="E895">
        <v>247</v>
      </c>
      <c r="F895">
        <v>1</v>
      </c>
      <c r="G895">
        <v>0</v>
      </c>
      <c r="I895" s="7">
        <f t="shared" si="467"/>
        <v>2</v>
      </c>
      <c r="J895">
        <f t="shared" si="468"/>
        <v>20</v>
      </c>
      <c r="K895" s="5">
        <f t="shared" si="469"/>
        <v>0</v>
      </c>
      <c r="L895" s="5">
        <f t="shared" si="470"/>
        <v>2509</v>
      </c>
      <c r="N895">
        <f t="shared" ref="N895" si="501">$K894+$K895-$L894-$L895</f>
        <v>-473</v>
      </c>
    </row>
    <row r="896" spans="1:14" hidden="1" x14ac:dyDescent="0.3">
      <c r="A896" t="s">
        <v>8</v>
      </c>
      <c r="B896">
        <v>5</v>
      </c>
      <c r="C896">
        <v>5</v>
      </c>
      <c r="D896">
        <v>103</v>
      </c>
      <c r="E896">
        <v>248</v>
      </c>
      <c r="F896">
        <v>1</v>
      </c>
      <c r="G896">
        <v>0</v>
      </c>
      <c r="I896" s="7">
        <f t="shared" si="467"/>
        <v>1</v>
      </c>
      <c r="J896">
        <f t="shared" si="468"/>
        <v>0</v>
      </c>
      <c r="K896" s="5">
        <f t="shared" si="469"/>
        <v>103</v>
      </c>
      <c r="L896" s="5">
        <f t="shared" si="470"/>
        <v>0</v>
      </c>
    </row>
    <row r="897" spans="1:14" hidden="1" x14ac:dyDescent="0.3">
      <c r="A897" t="s">
        <v>7</v>
      </c>
      <c r="B897">
        <v>5</v>
      </c>
      <c r="C897">
        <v>5</v>
      </c>
      <c r="D897">
        <v>400</v>
      </c>
      <c r="E897">
        <v>248</v>
      </c>
      <c r="F897">
        <v>1</v>
      </c>
      <c r="G897">
        <v>0</v>
      </c>
      <c r="I897" s="7">
        <f t="shared" si="467"/>
        <v>1</v>
      </c>
      <c r="J897">
        <f t="shared" si="468"/>
        <v>0</v>
      </c>
      <c r="K897" s="5">
        <f t="shared" si="469"/>
        <v>0</v>
      </c>
      <c r="L897" s="5">
        <f t="shared" si="470"/>
        <v>400</v>
      </c>
      <c r="N897">
        <f t="shared" ref="N897" si="502">$K896+$K897-$L896-$L897</f>
        <v>-297</v>
      </c>
    </row>
    <row r="898" spans="1:14" hidden="1" x14ac:dyDescent="0.3">
      <c r="A898" t="s">
        <v>7</v>
      </c>
      <c r="B898">
        <v>8</v>
      </c>
      <c r="C898">
        <v>8</v>
      </c>
      <c r="D898">
        <v>690</v>
      </c>
      <c r="E898">
        <v>249</v>
      </c>
      <c r="F898">
        <v>1</v>
      </c>
      <c r="G898">
        <v>0</v>
      </c>
      <c r="I898" s="7">
        <f t="shared" si="467"/>
        <v>1</v>
      </c>
      <c r="J898">
        <f t="shared" si="468"/>
        <v>0</v>
      </c>
      <c r="K898" s="5">
        <f t="shared" si="469"/>
        <v>0</v>
      </c>
      <c r="L898" s="5">
        <f t="shared" si="470"/>
        <v>690</v>
      </c>
    </row>
    <row r="899" spans="1:14" hidden="1" x14ac:dyDescent="0.3">
      <c r="A899" t="s">
        <v>8</v>
      </c>
      <c r="B899">
        <v>8</v>
      </c>
      <c r="C899">
        <v>8</v>
      </c>
      <c r="D899">
        <v>165</v>
      </c>
      <c r="E899">
        <v>249</v>
      </c>
      <c r="F899">
        <v>1</v>
      </c>
      <c r="G899">
        <v>0</v>
      </c>
      <c r="I899" s="7">
        <f t="shared" ref="I899:I962" si="503">C899/B899</f>
        <v>1</v>
      </c>
      <c r="J899">
        <f t="shared" ref="J899:J962" si="504">C899-B899</f>
        <v>0</v>
      </c>
      <c r="K899" s="5">
        <f t="shared" ref="K899:K962" si="505">IF($A899="Hungarian",$D899,0)</f>
        <v>165</v>
      </c>
      <c r="L899" s="5">
        <f t="shared" ref="L899:L962" si="506">IF($A899="Vickrey Auction",$D899,0)</f>
        <v>0</v>
      </c>
      <c r="N899">
        <f t="shared" ref="N899" si="507">$K898+$K899-$L898-$L899</f>
        <v>-525</v>
      </c>
    </row>
    <row r="900" spans="1:14" hidden="1" x14ac:dyDescent="0.3">
      <c r="A900" t="s">
        <v>8</v>
      </c>
      <c r="B900">
        <v>4</v>
      </c>
      <c r="C900">
        <v>5</v>
      </c>
      <c r="D900">
        <v>185</v>
      </c>
      <c r="E900">
        <v>250</v>
      </c>
      <c r="F900">
        <v>1</v>
      </c>
      <c r="G900">
        <v>0</v>
      </c>
      <c r="I900" s="7">
        <f t="shared" si="503"/>
        <v>1.25</v>
      </c>
      <c r="J900">
        <f t="shared" si="504"/>
        <v>1</v>
      </c>
      <c r="K900" s="5">
        <f t="shared" si="505"/>
        <v>185</v>
      </c>
      <c r="L900" s="5">
        <f t="shared" si="506"/>
        <v>0</v>
      </c>
    </row>
    <row r="901" spans="1:14" hidden="1" x14ac:dyDescent="0.3">
      <c r="A901" t="s">
        <v>7</v>
      </c>
      <c r="B901">
        <v>4</v>
      </c>
      <c r="C901">
        <v>5</v>
      </c>
      <c r="D901">
        <v>290</v>
      </c>
      <c r="E901">
        <v>250</v>
      </c>
      <c r="F901">
        <v>1</v>
      </c>
      <c r="G901">
        <v>0</v>
      </c>
      <c r="I901" s="7">
        <f t="shared" si="503"/>
        <v>1.25</v>
      </c>
      <c r="J901">
        <f t="shared" si="504"/>
        <v>1</v>
      </c>
      <c r="K901" s="5">
        <f t="shared" si="505"/>
        <v>0</v>
      </c>
      <c r="L901" s="5">
        <f t="shared" si="506"/>
        <v>290</v>
      </c>
      <c r="N901">
        <f t="shared" ref="N901" si="508">$K900+$K901-$L900-$L901</f>
        <v>-105</v>
      </c>
    </row>
    <row r="902" spans="1:14" hidden="1" x14ac:dyDescent="0.3">
      <c r="A902" t="s">
        <v>7</v>
      </c>
      <c r="B902">
        <v>29</v>
      </c>
      <c r="C902">
        <v>46</v>
      </c>
      <c r="D902">
        <v>3038</v>
      </c>
      <c r="E902">
        <v>251</v>
      </c>
      <c r="F902">
        <v>1</v>
      </c>
      <c r="G902">
        <v>0</v>
      </c>
      <c r="I902" s="7">
        <f t="shared" si="503"/>
        <v>1.5862068965517242</v>
      </c>
      <c r="J902">
        <f t="shared" si="504"/>
        <v>17</v>
      </c>
      <c r="K902" s="5">
        <f t="shared" si="505"/>
        <v>0</v>
      </c>
      <c r="L902" s="5">
        <f t="shared" si="506"/>
        <v>3038</v>
      </c>
    </row>
    <row r="903" spans="1:14" hidden="1" x14ac:dyDescent="0.3">
      <c r="A903" t="s">
        <v>8</v>
      </c>
      <c r="B903">
        <v>29</v>
      </c>
      <c r="C903">
        <v>46</v>
      </c>
      <c r="D903">
        <v>1712</v>
      </c>
      <c r="E903">
        <v>251</v>
      </c>
      <c r="F903">
        <v>1</v>
      </c>
      <c r="G903">
        <v>0</v>
      </c>
      <c r="I903" s="7">
        <f t="shared" si="503"/>
        <v>1.5862068965517242</v>
      </c>
      <c r="J903">
        <f t="shared" si="504"/>
        <v>17</v>
      </c>
      <c r="K903" s="5">
        <f t="shared" si="505"/>
        <v>1712</v>
      </c>
      <c r="L903" s="5">
        <f t="shared" si="506"/>
        <v>0</v>
      </c>
      <c r="N903">
        <f t="shared" ref="N903" si="509">$K902+$K903-$L902-$L903</f>
        <v>-1326</v>
      </c>
    </row>
    <row r="904" spans="1:14" hidden="1" x14ac:dyDescent="0.3">
      <c r="A904" t="s">
        <v>7</v>
      </c>
      <c r="B904">
        <v>31</v>
      </c>
      <c r="C904">
        <v>41</v>
      </c>
      <c r="D904">
        <v>2986</v>
      </c>
      <c r="E904">
        <v>252</v>
      </c>
      <c r="F904">
        <v>1</v>
      </c>
      <c r="G904">
        <v>0</v>
      </c>
      <c r="I904" s="7">
        <f t="shared" si="503"/>
        <v>1.3225806451612903</v>
      </c>
      <c r="J904">
        <f t="shared" si="504"/>
        <v>10</v>
      </c>
      <c r="K904" s="5">
        <f t="shared" si="505"/>
        <v>0</v>
      </c>
      <c r="L904" s="5">
        <f t="shared" si="506"/>
        <v>2986</v>
      </c>
    </row>
    <row r="905" spans="1:14" hidden="1" x14ac:dyDescent="0.3">
      <c r="A905" t="s">
        <v>8</v>
      </c>
      <c r="B905">
        <v>31</v>
      </c>
      <c r="C905">
        <v>41</v>
      </c>
      <c r="D905">
        <v>960</v>
      </c>
      <c r="E905">
        <v>252</v>
      </c>
      <c r="F905">
        <v>1</v>
      </c>
      <c r="G905">
        <v>0</v>
      </c>
      <c r="I905" s="7">
        <f t="shared" si="503"/>
        <v>1.3225806451612903</v>
      </c>
      <c r="J905">
        <f t="shared" si="504"/>
        <v>10</v>
      </c>
      <c r="K905" s="5">
        <f t="shared" si="505"/>
        <v>960</v>
      </c>
      <c r="L905" s="5">
        <f t="shared" si="506"/>
        <v>0</v>
      </c>
      <c r="N905">
        <f t="shared" ref="N905" si="510">$K904+$K905-$L904-$L905</f>
        <v>-2026</v>
      </c>
    </row>
    <row r="906" spans="1:14" hidden="1" x14ac:dyDescent="0.3">
      <c r="A906" t="s">
        <v>7</v>
      </c>
      <c r="B906">
        <v>8</v>
      </c>
      <c r="C906">
        <v>32</v>
      </c>
      <c r="D906">
        <v>2115</v>
      </c>
      <c r="E906">
        <v>253</v>
      </c>
      <c r="F906">
        <v>0</v>
      </c>
      <c r="G906">
        <v>1</v>
      </c>
      <c r="I906" s="7">
        <f t="shared" si="503"/>
        <v>4</v>
      </c>
      <c r="J906">
        <f t="shared" si="504"/>
        <v>24</v>
      </c>
      <c r="K906" s="5">
        <f t="shared" si="505"/>
        <v>0</v>
      </c>
      <c r="L906" s="5">
        <f t="shared" si="506"/>
        <v>2115</v>
      </c>
    </row>
    <row r="907" spans="1:14" hidden="1" x14ac:dyDescent="0.3">
      <c r="A907" t="s">
        <v>8</v>
      </c>
      <c r="B907">
        <v>8</v>
      </c>
      <c r="C907">
        <v>32</v>
      </c>
      <c r="D907">
        <v>2391</v>
      </c>
      <c r="E907">
        <v>253</v>
      </c>
      <c r="F907">
        <v>0</v>
      </c>
      <c r="G907">
        <v>1</v>
      </c>
      <c r="I907" s="7">
        <f t="shared" si="503"/>
        <v>4</v>
      </c>
      <c r="J907">
        <f t="shared" si="504"/>
        <v>24</v>
      </c>
      <c r="K907" s="5">
        <f t="shared" si="505"/>
        <v>2391</v>
      </c>
      <c r="L907" s="5">
        <f t="shared" si="506"/>
        <v>0</v>
      </c>
      <c r="N907">
        <f t="shared" ref="N907" si="511">$K906+$K907-$L906-$L907</f>
        <v>276</v>
      </c>
    </row>
    <row r="908" spans="1:14" hidden="1" x14ac:dyDescent="0.3">
      <c r="A908" t="s">
        <v>7</v>
      </c>
      <c r="B908">
        <v>10</v>
      </c>
      <c r="C908">
        <v>50</v>
      </c>
      <c r="D908">
        <v>3646</v>
      </c>
      <c r="E908">
        <v>254</v>
      </c>
      <c r="F908">
        <v>0</v>
      </c>
      <c r="G908">
        <v>1</v>
      </c>
      <c r="I908" s="7">
        <f t="shared" si="503"/>
        <v>5</v>
      </c>
      <c r="J908">
        <f t="shared" si="504"/>
        <v>40</v>
      </c>
      <c r="K908" s="5">
        <f t="shared" si="505"/>
        <v>0</v>
      </c>
      <c r="L908" s="5">
        <f t="shared" si="506"/>
        <v>3646</v>
      </c>
    </row>
    <row r="909" spans="1:14" hidden="1" x14ac:dyDescent="0.3">
      <c r="A909" t="s">
        <v>8</v>
      </c>
      <c r="B909">
        <v>10</v>
      </c>
      <c r="C909">
        <v>50</v>
      </c>
      <c r="D909">
        <v>3658</v>
      </c>
      <c r="E909">
        <v>254</v>
      </c>
      <c r="F909">
        <v>0</v>
      </c>
      <c r="G909">
        <v>1</v>
      </c>
      <c r="I909" s="7">
        <f t="shared" si="503"/>
        <v>5</v>
      </c>
      <c r="J909">
        <f t="shared" si="504"/>
        <v>40</v>
      </c>
      <c r="K909" s="5">
        <f t="shared" si="505"/>
        <v>3658</v>
      </c>
      <c r="L909" s="5">
        <f t="shared" si="506"/>
        <v>0</v>
      </c>
      <c r="N909">
        <f t="shared" ref="N909" si="512">$K908+$K909-$L908-$L909</f>
        <v>12</v>
      </c>
    </row>
    <row r="910" spans="1:14" hidden="1" x14ac:dyDescent="0.3">
      <c r="A910" t="s">
        <v>8</v>
      </c>
      <c r="B910">
        <v>20</v>
      </c>
      <c r="C910">
        <v>20</v>
      </c>
      <c r="D910">
        <v>166</v>
      </c>
      <c r="E910">
        <v>255</v>
      </c>
      <c r="F910">
        <v>1</v>
      </c>
      <c r="G910">
        <v>0</v>
      </c>
      <c r="I910" s="7">
        <f t="shared" si="503"/>
        <v>1</v>
      </c>
      <c r="J910">
        <f t="shared" si="504"/>
        <v>0</v>
      </c>
      <c r="K910" s="5">
        <f t="shared" si="505"/>
        <v>166</v>
      </c>
      <c r="L910" s="5">
        <f t="shared" si="506"/>
        <v>0</v>
      </c>
    </row>
    <row r="911" spans="1:14" hidden="1" x14ac:dyDescent="0.3">
      <c r="A911" t="s">
        <v>7</v>
      </c>
      <c r="B911">
        <v>20</v>
      </c>
      <c r="C911">
        <v>20</v>
      </c>
      <c r="D911">
        <v>1775</v>
      </c>
      <c r="E911">
        <v>255</v>
      </c>
      <c r="F911">
        <v>1</v>
      </c>
      <c r="G911">
        <v>0</v>
      </c>
      <c r="I911" s="7">
        <f t="shared" si="503"/>
        <v>1</v>
      </c>
      <c r="J911">
        <f t="shared" si="504"/>
        <v>0</v>
      </c>
      <c r="K911" s="5">
        <f t="shared" si="505"/>
        <v>0</v>
      </c>
      <c r="L911" s="5">
        <f t="shared" si="506"/>
        <v>1775</v>
      </c>
      <c r="N911">
        <f t="shared" ref="N911" si="513">$K910+$K911-$L910-$L911</f>
        <v>-1609</v>
      </c>
    </row>
    <row r="912" spans="1:14" hidden="1" x14ac:dyDescent="0.3">
      <c r="A912" t="s">
        <v>8</v>
      </c>
      <c r="B912">
        <v>21</v>
      </c>
      <c r="C912">
        <v>21</v>
      </c>
      <c r="D912">
        <v>145</v>
      </c>
      <c r="E912">
        <v>256</v>
      </c>
      <c r="F912">
        <v>1</v>
      </c>
      <c r="G912">
        <v>0</v>
      </c>
      <c r="I912" s="7">
        <f t="shared" si="503"/>
        <v>1</v>
      </c>
      <c r="J912">
        <f t="shared" si="504"/>
        <v>0</v>
      </c>
      <c r="K912" s="5">
        <f t="shared" si="505"/>
        <v>145</v>
      </c>
      <c r="L912" s="5">
        <f t="shared" si="506"/>
        <v>0</v>
      </c>
    </row>
    <row r="913" spans="1:14" hidden="1" x14ac:dyDescent="0.3">
      <c r="A913" t="s">
        <v>7</v>
      </c>
      <c r="B913">
        <v>21</v>
      </c>
      <c r="C913">
        <v>21</v>
      </c>
      <c r="D913">
        <v>1628</v>
      </c>
      <c r="E913">
        <v>256</v>
      </c>
      <c r="F913">
        <v>1</v>
      </c>
      <c r="G913">
        <v>0</v>
      </c>
      <c r="I913" s="7">
        <f t="shared" si="503"/>
        <v>1</v>
      </c>
      <c r="J913">
        <f t="shared" si="504"/>
        <v>0</v>
      </c>
      <c r="K913" s="5">
        <f t="shared" si="505"/>
        <v>0</v>
      </c>
      <c r="L913" s="5">
        <f t="shared" si="506"/>
        <v>1628</v>
      </c>
      <c r="N913">
        <f t="shared" ref="N913" si="514">$K912+$K913-$L912-$L913</f>
        <v>-1483</v>
      </c>
    </row>
    <row r="914" spans="1:14" hidden="1" x14ac:dyDescent="0.3">
      <c r="A914" t="s">
        <v>7</v>
      </c>
      <c r="B914">
        <v>3</v>
      </c>
      <c r="C914">
        <v>3</v>
      </c>
      <c r="D914">
        <v>225</v>
      </c>
      <c r="E914">
        <v>257</v>
      </c>
      <c r="F914">
        <v>1</v>
      </c>
      <c r="G914">
        <v>0</v>
      </c>
      <c r="I914" s="7">
        <f t="shared" si="503"/>
        <v>1</v>
      </c>
      <c r="J914">
        <f t="shared" si="504"/>
        <v>0</v>
      </c>
      <c r="K914" s="5">
        <f t="shared" si="505"/>
        <v>0</v>
      </c>
      <c r="L914" s="5">
        <f t="shared" si="506"/>
        <v>225</v>
      </c>
    </row>
    <row r="915" spans="1:14" hidden="1" x14ac:dyDescent="0.3">
      <c r="A915" t="s">
        <v>8</v>
      </c>
      <c r="B915">
        <v>3</v>
      </c>
      <c r="C915">
        <v>3</v>
      </c>
      <c r="D915">
        <v>38</v>
      </c>
      <c r="E915">
        <v>257</v>
      </c>
      <c r="F915">
        <v>1</v>
      </c>
      <c r="G915">
        <v>0</v>
      </c>
      <c r="I915" s="7">
        <f t="shared" si="503"/>
        <v>1</v>
      </c>
      <c r="J915">
        <f t="shared" si="504"/>
        <v>0</v>
      </c>
      <c r="K915" s="5">
        <f t="shared" si="505"/>
        <v>38</v>
      </c>
      <c r="L915" s="5">
        <f t="shared" si="506"/>
        <v>0</v>
      </c>
      <c r="N915">
        <f t="shared" ref="N915" si="515">$K914+$K915-$L914-$L915</f>
        <v>-187</v>
      </c>
    </row>
    <row r="916" spans="1:14" hidden="1" x14ac:dyDescent="0.3">
      <c r="A916" t="s">
        <v>8</v>
      </c>
      <c r="B916">
        <v>18</v>
      </c>
      <c r="C916">
        <v>18</v>
      </c>
      <c r="D916">
        <v>210</v>
      </c>
      <c r="E916">
        <v>258</v>
      </c>
      <c r="F916">
        <v>1</v>
      </c>
      <c r="G916">
        <v>0</v>
      </c>
      <c r="I916" s="7">
        <f t="shared" si="503"/>
        <v>1</v>
      </c>
      <c r="J916">
        <f t="shared" si="504"/>
        <v>0</v>
      </c>
      <c r="K916" s="5">
        <f t="shared" si="505"/>
        <v>210</v>
      </c>
      <c r="L916" s="5">
        <f t="shared" si="506"/>
        <v>0</v>
      </c>
    </row>
    <row r="917" spans="1:14" hidden="1" x14ac:dyDescent="0.3">
      <c r="A917" t="s">
        <v>7</v>
      </c>
      <c r="B917">
        <v>18</v>
      </c>
      <c r="C917">
        <v>18</v>
      </c>
      <c r="D917">
        <v>1589</v>
      </c>
      <c r="E917">
        <v>258</v>
      </c>
      <c r="F917">
        <v>1</v>
      </c>
      <c r="G917">
        <v>0</v>
      </c>
      <c r="I917" s="7">
        <f t="shared" si="503"/>
        <v>1</v>
      </c>
      <c r="J917">
        <f t="shared" si="504"/>
        <v>0</v>
      </c>
      <c r="K917" s="5">
        <f t="shared" si="505"/>
        <v>0</v>
      </c>
      <c r="L917" s="5">
        <f t="shared" si="506"/>
        <v>1589</v>
      </c>
      <c r="N917">
        <f t="shared" ref="N917" si="516">$K916+$K917-$L916-$L917</f>
        <v>-1379</v>
      </c>
    </row>
    <row r="918" spans="1:14" hidden="1" x14ac:dyDescent="0.3">
      <c r="A918" t="s">
        <v>8</v>
      </c>
      <c r="B918">
        <v>9</v>
      </c>
      <c r="C918">
        <v>9</v>
      </c>
      <c r="D918">
        <v>159</v>
      </c>
      <c r="E918">
        <v>259</v>
      </c>
      <c r="F918">
        <v>1</v>
      </c>
      <c r="G918">
        <v>0</v>
      </c>
      <c r="I918" s="7">
        <f t="shared" si="503"/>
        <v>1</v>
      </c>
      <c r="J918">
        <f t="shared" si="504"/>
        <v>0</v>
      </c>
      <c r="K918" s="5">
        <f t="shared" si="505"/>
        <v>159</v>
      </c>
      <c r="L918" s="5">
        <f t="shared" si="506"/>
        <v>0</v>
      </c>
    </row>
    <row r="919" spans="1:14" hidden="1" x14ac:dyDescent="0.3">
      <c r="A919" t="s">
        <v>7</v>
      </c>
      <c r="B919">
        <v>9</v>
      </c>
      <c r="C919">
        <v>9</v>
      </c>
      <c r="D919">
        <v>805</v>
      </c>
      <c r="E919">
        <v>259</v>
      </c>
      <c r="F919">
        <v>1</v>
      </c>
      <c r="G919">
        <v>0</v>
      </c>
      <c r="I919" s="7">
        <f t="shared" si="503"/>
        <v>1</v>
      </c>
      <c r="J919">
        <f t="shared" si="504"/>
        <v>0</v>
      </c>
      <c r="K919" s="5">
        <f t="shared" si="505"/>
        <v>0</v>
      </c>
      <c r="L919" s="5">
        <f t="shared" si="506"/>
        <v>805</v>
      </c>
      <c r="N919">
        <f t="shared" ref="N919" si="517">$K918+$K919-$L918-$L919</f>
        <v>-646</v>
      </c>
    </row>
    <row r="920" spans="1:14" hidden="1" x14ac:dyDescent="0.3">
      <c r="A920" t="s">
        <v>8</v>
      </c>
      <c r="B920">
        <v>16</v>
      </c>
      <c r="C920">
        <v>16</v>
      </c>
      <c r="D920">
        <v>105</v>
      </c>
      <c r="E920">
        <v>260</v>
      </c>
      <c r="F920">
        <v>1</v>
      </c>
      <c r="G920">
        <v>0</v>
      </c>
      <c r="I920" s="7">
        <f t="shared" si="503"/>
        <v>1</v>
      </c>
      <c r="J920">
        <f t="shared" si="504"/>
        <v>0</v>
      </c>
      <c r="K920" s="5">
        <f t="shared" si="505"/>
        <v>105</v>
      </c>
      <c r="L920" s="5">
        <f t="shared" si="506"/>
        <v>0</v>
      </c>
    </row>
    <row r="921" spans="1:14" hidden="1" x14ac:dyDescent="0.3">
      <c r="A921" t="s">
        <v>7</v>
      </c>
      <c r="B921">
        <v>16</v>
      </c>
      <c r="C921">
        <v>16</v>
      </c>
      <c r="D921">
        <v>1468</v>
      </c>
      <c r="E921">
        <v>260</v>
      </c>
      <c r="F921">
        <v>1</v>
      </c>
      <c r="G921">
        <v>0</v>
      </c>
      <c r="I921" s="7">
        <f t="shared" si="503"/>
        <v>1</v>
      </c>
      <c r="J921">
        <f t="shared" si="504"/>
        <v>0</v>
      </c>
      <c r="K921" s="5">
        <f t="shared" si="505"/>
        <v>0</v>
      </c>
      <c r="L921" s="5">
        <f t="shared" si="506"/>
        <v>1468</v>
      </c>
      <c r="N921">
        <f t="shared" ref="N921" si="518">$K920+$K921-$L920-$L921</f>
        <v>-1363</v>
      </c>
    </row>
    <row r="922" spans="1:14" hidden="1" x14ac:dyDescent="0.3">
      <c r="A922" t="s">
        <v>7</v>
      </c>
      <c r="B922">
        <v>21</v>
      </c>
      <c r="C922">
        <v>21</v>
      </c>
      <c r="D922">
        <v>1740</v>
      </c>
      <c r="E922">
        <v>261</v>
      </c>
      <c r="F922">
        <v>1</v>
      </c>
      <c r="G922">
        <v>0</v>
      </c>
      <c r="I922" s="7">
        <f t="shared" si="503"/>
        <v>1</v>
      </c>
      <c r="J922">
        <f t="shared" si="504"/>
        <v>0</v>
      </c>
      <c r="K922" s="5">
        <f t="shared" si="505"/>
        <v>0</v>
      </c>
      <c r="L922" s="5">
        <f t="shared" si="506"/>
        <v>1740</v>
      </c>
    </row>
    <row r="923" spans="1:14" hidden="1" x14ac:dyDescent="0.3">
      <c r="A923" t="s">
        <v>8</v>
      </c>
      <c r="B923">
        <v>21</v>
      </c>
      <c r="C923">
        <v>21</v>
      </c>
      <c r="D923">
        <v>185</v>
      </c>
      <c r="E923">
        <v>261</v>
      </c>
      <c r="F923">
        <v>1</v>
      </c>
      <c r="G923">
        <v>0</v>
      </c>
      <c r="I923" s="7">
        <f t="shared" si="503"/>
        <v>1</v>
      </c>
      <c r="J923">
        <f t="shared" si="504"/>
        <v>0</v>
      </c>
      <c r="K923" s="5">
        <f t="shared" si="505"/>
        <v>185</v>
      </c>
      <c r="L923" s="5">
        <f t="shared" si="506"/>
        <v>0</v>
      </c>
      <c r="N923">
        <f t="shared" ref="N923" si="519">$K922+$K923-$L922-$L923</f>
        <v>-1555</v>
      </c>
    </row>
    <row r="924" spans="1:14" hidden="1" x14ac:dyDescent="0.3">
      <c r="A924" t="s">
        <v>7</v>
      </c>
      <c r="B924">
        <v>3</v>
      </c>
      <c r="C924">
        <v>3</v>
      </c>
      <c r="D924">
        <v>154</v>
      </c>
      <c r="E924">
        <v>262</v>
      </c>
      <c r="F924">
        <v>1</v>
      </c>
      <c r="G924">
        <v>0</v>
      </c>
      <c r="I924" s="7">
        <f t="shared" si="503"/>
        <v>1</v>
      </c>
      <c r="J924">
        <f t="shared" si="504"/>
        <v>0</v>
      </c>
      <c r="K924" s="5">
        <f t="shared" si="505"/>
        <v>0</v>
      </c>
      <c r="L924" s="5">
        <f t="shared" si="506"/>
        <v>154</v>
      </c>
    </row>
    <row r="925" spans="1:14" hidden="1" x14ac:dyDescent="0.3">
      <c r="A925" t="s">
        <v>8</v>
      </c>
      <c r="B925">
        <v>3</v>
      </c>
      <c r="C925">
        <v>3</v>
      </c>
      <c r="D925">
        <v>122</v>
      </c>
      <c r="E925">
        <v>262</v>
      </c>
      <c r="F925">
        <v>1</v>
      </c>
      <c r="G925">
        <v>0</v>
      </c>
      <c r="I925" s="7">
        <f t="shared" si="503"/>
        <v>1</v>
      </c>
      <c r="J925">
        <f t="shared" si="504"/>
        <v>0</v>
      </c>
      <c r="K925" s="5">
        <f t="shared" si="505"/>
        <v>122</v>
      </c>
      <c r="L925" s="5">
        <f t="shared" si="506"/>
        <v>0</v>
      </c>
      <c r="N925">
        <f t="shared" ref="N925" si="520">$K924+$K925-$L924-$L925</f>
        <v>-32</v>
      </c>
    </row>
    <row r="926" spans="1:14" hidden="1" x14ac:dyDescent="0.3">
      <c r="A926" t="s">
        <v>7</v>
      </c>
      <c r="B926">
        <v>24</v>
      </c>
      <c r="C926">
        <v>41</v>
      </c>
      <c r="D926">
        <v>2903</v>
      </c>
      <c r="E926">
        <v>263</v>
      </c>
      <c r="F926">
        <v>1</v>
      </c>
      <c r="G926">
        <v>0</v>
      </c>
      <c r="I926" s="7">
        <f t="shared" si="503"/>
        <v>1.7083333333333333</v>
      </c>
      <c r="J926">
        <f t="shared" si="504"/>
        <v>17</v>
      </c>
      <c r="K926" s="5">
        <f t="shared" si="505"/>
        <v>0</v>
      </c>
      <c r="L926" s="5">
        <f t="shared" si="506"/>
        <v>2903</v>
      </c>
    </row>
    <row r="927" spans="1:14" hidden="1" x14ac:dyDescent="0.3">
      <c r="A927" t="s">
        <v>8</v>
      </c>
      <c r="B927">
        <v>24</v>
      </c>
      <c r="C927">
        <v>41</v>
      </c>
      <c r="D927">
        <v>1863</v>
      </c>
      <c r="E927">
        <v>263</v>
      </c>
      <c r="F927">
        <v>1</v>
      </c>
      <c r="G927">
        <v>0</v>
      </c>
      <c r="I927" s="7">
        <f t="shared" si="503"/>
        <v>1.7083333333333333</v>
      </c>
      <c r="J927">
        <f t="shared" si="504"/>
        <v>17</v>
      </c>
      <c r="K927" s="5">
        <f t="shared" si="505"/>
        <v>1863</v>
      </c>
      <c r="L927" s="5">
        <f t="shared" si="506"/>
        <v>0</v>
      </c>
      <c r="N927">
        <f t="shared" ref="N927" si="521">$K926+$K927-$L926-$L927</f>
        <v>-1040</v>
      </c>
    </row>
    <row r="928" spans="1:14" hidden="1" x14ac:dyDescent="0.3">
      <c r="A928" t="s">
        <v>7</v>
      </c>
      <c r="B928">
        <v>41</v>
      </c>
      <c r="C928">
        <v>41</v>
      </c>
      <c r="D928">
        <v>3768</v>
      </c>
      <c r="E928">
        <v>264</v>
      </c>
      <c r="F928">
        <v>1</v>
      </c>
      <c r="G928">
        <v>0</v>
      </c>
      <c r="I928" s="7">
        <f t="shared" si="503"/>
        <v>1</v>
      </c>
      <c r="J928">
        <f t="shared" si="504"/>
        <v>0</v>
      </c>
      <c r="K928" s="5">
        <f t="shared" si="505"/>
        <v>0</v>
      </c>
      <c r="L928" s="5">
        <f t="shared" si="506"/>
        <v>3768</v>
      </c>
    </row>
    <row r="929" spans="1:14" hidden="1" x14ac:dyDescent="0.3">
      <c r="A929" t="s">
        <v>8</v>
      </c>
      <c r="B929">
        <v>41</v>
      </c>
      <c r="C929">
        <v>41</v>
      </c>
      <c r="D929">
        <v>178</v>
      </c>
      <c r="E929">
        <v>264</v>
      </c>
      <c r="F929">
        <v>1</v>
      </c>
      <c r="G929">
        <v>0</v>
      </c>
      <c r="I929" s="7">
        <f t="shared" si="503"/>
        <v>1</v>
      </c>
      <c r="J929">
        <f t="shared" si="504"/>
        <v>0</v>
      </c>
      <c r="K929" s="5">
        <f t="shared" si="505"/>
        <v>178</v>
      </c>
      <c r="L929" s="5">
        <f t="shared" si="506"/>
        <v>0</v>
      </c>
      <c r="N929">
        <f t="shared" ref="N929" si="522">$K928+$K929-$L928-$L929</f>
        <v>-3590</v>
      </c>
    </row>
    <row r="930" spans="1:14" hidden="1" x14ac:dyDescent="0.3">
      <c r="A930" t="s">
        <v>7</v>
      </c>
      <c r="B930">
        <v>34</v>
      </c>
      <c r="C930">
        <v>47</v>
      </c>
      <c r="D930">
        <v>3162</v>
      </c>
      <c r="E930">
        <v>265</v>
      </c>
      <c r="F930">
        <v>1</v>
      </c>
      <c r="G930">
        <v>0</v>
      </c>
      <c r="I930" s="7">
        <f t="shared" si="503"/>
        <v>1.3823529411764706</v>
      </c>
      <c r="J930">
        <f t="shared" si="504"/>
        <v>13</v>
      </c>
      <c r="K930" s="5">
        <f t="shared" si="505"/>
        <v>0</v>
      </c>
      <c r="L930" s="5">
        <f t="shared" si="506"/>
        <v>3162</v>
      </c>
    </row>
    <row r="931" spans="1:14" hidden="1" x14ac:dyDescent="0.3">
      <c r="A931" t="s">
        <v>8</v>
      </c>
      <c r="B931">
        <v>34</v>
      </c>
      <c r="C931">
        <v>47</v>
      </c>
      <c r="D931">
        <v>1513</v>
      </c>
      <c r="E931">
        <v>265</v>
      </c>
      <c r="F931">
        <v>1</v>
      </c>
      <c r="G931">
        <v>0</v>
      </c>
      <c r="I931" s="7">
        <f t="shared" si="503"/>
        <v>1.3823529411764706</v>
      </c>
      <c r="J931">
        <f t="shared" si="504"/>
        <v>13</v>
      </c>
      <c r="K931" s="5">
        <f t="shared" si="505"/>
        <v>1513</v>
      </c>
      <c r="L931" s="5">
        <f t="shared" si="506"/>
        <v>0</v>
      </c>
      <c r="N931">
        <f t="shared" ref="N931" si="523">$K930+$K931-$L930-$L931</f>
        <v>-1649</v>
      </c>
    </row>
    <row r="932" spans="1:14" hidden="1" x14ac:dyDescent="0.3">
      <c r="A932" t="s">
        <v>7</v>
      </c>
      <c r="B932">
        <v>16</v>
      </c>
      <c r="C932">
        <v>50</v>
      </c>
      <c r="D932">
        <v>3321</v>
      </c>
      <c r="E932">
        <v>266</v>
      </c>
      <c r="F932">
        <v>1</v>
      </c>
      <c r="G932">
        <v>0</v>
      </c>
      <c r="I932" s="7">
        <f t="shared" si="503"/>
        <v>3.125</v>
      </c>
      <c r="J932">
        <f t="shared" si="504"/>
        <v>34</v>
      </c>
      <c r="K932" s="5">
        <f t="shared" si="505"/>
        <v>0</v>
      </c>
      <c r="L932" s="5">
        <f t="shared" si="506"/>
        <v>3321</v>
      </c>
    </row>
    <row r="933" spans="1:14" hidden="1" x14ac:dyDescent="0.3">
      <c r="A933" t="s">
        <v>8</v>
      </c>
      <c r="B933">
        <v>16</v>
      </c>
      <c r="C933">
        <v>50</v>
      </c>
      <c r="D933">
        <v>3136</v>
      </c>
      <c r="E933">
        <v>266</v>
      </c>
      <c r="F933">
        <v>1</v>
      </c>
      <c r="G933">
        <v>0</v>
      </c>
      <c r="I933" s="7">
        <f t="shared" si="503"/>
        <v>3.125</v>
      </c>
      <c r="J933">
        <f t="shared" si="504"/>
        <v>34</v>
      </c>
      <c r="K933" s="5">
        <f t="shared" si="505"/>
        <v>3136</v>
      </c>
      <c r="L933" s="5">
        <f t="shared" si="506"/>
        <v>0</v>
      </c>
      <c r="N933">
        <f t="shared" ref="N933" si="524">$K932+$K933-$L932-$L933</f>
        <v>-185</v>
      </c>
    </row>
    <row r="934" spans="1:14" hidden="1" x14ac:dyDescent="0.3">
      <c r="A934" t="s">
        <v>7</v>
      </c>
      <c r="B934">
        <v>14</v>
      </c>
      <c r="C934">
        <v>42</v>
      </c>
      <c r="D934">
        <v>2710</v>
      </c>
      <c r="E934">
        <v>267</v>
      </c>
      <c r="F934">
        <v>0</v>
      </c>
      <c r="G934">
        <v>1</v>
      </c>
      <c r="I934" s="7">
        <f t="shared" si="503"/>
        <v>3</v>
      </c>
      <c r="J934">
        <f t="shared" si="504"/>
        <v>28</v>
      </c>
      <c r="K934" s="5">
        <f t="shared" si="505"/>
        <v>0</v>
      </c>
      <c r="L934" s="5">
        <f t="shared" si="506"/>
        <v>2710</v>
      </c>
    </row>
    <row r="935" spans="1:14" hidden="1" x14ac:dyDescent="0.3">
      <c r="A935" t="s">
        <v>8</v>
      </c>
      <c r="B935">
        <v>14</v>
      </c>
      <c r="C935">
        <v>42</v>
      </c>
      <c r="D935">
        <v>2727</v>
      </c>
      <c r="E935">
        <v>267</v>
      </c>
      <c r="F935">
        <v>0</v>
      </c>
      <c r="G935">
        <v>1</v>
      </c>
      <c r="I935" s="7">
        <f t="shared" si="503"/>
        <v>3</v>
      </c>
      <c r="J935">
        <f t="shared" si="504"/>
        <v>28</v>
      </c>
      <c r="K935" s="5">
        <f t="shared" si="505"/>
        <v>2727</v>
      </c>
      <c r="L935" s="5">
        <f t="shared" si="506"/>
        <v>0</v>
      </c>
      <c r="N935">
        <f t="shared" ref="N935" si="525">$K934+$K935-$L934-$L935</f>
        <v>17</v>
      </c>
    </row>
    <row r="936" spans="1:14" hidden="1" x14ac:dyDescent="0.3">
      <c r="A936" t="s">
        <v>7</v>
      </c>
      <c r="B936">
        <v>11</v>
      </c>
      <c r="C936">
        <v>38</v>
      </c>
      <c r="D936">
        <v>2968</v>
      </c>
      <c r="E936">
        <v>268</v>
      </c>
      <c r="F936">
        <v>1</v>
      </c>
      <c r="G936">
        <v>0</v>
      </c>
      <c r="I936" s="7">
        <f t="shared" si="503"/>
        <v>3.4545454545454546</v>
      </c>
      <c r="J936">
        <f t="shared" si="504"/>
        <v>27</v>
      </c>
      <c r="K936" s="5">
        <f t="shared" si="505"/>
        <v>0</v>
      </c>
      <c r="L936" s="5">
        <f t="shared" si="506"/>
        <v>2968</v>
      </c>
    </row>
    <row r="937" spans="1:14" hidden="1" x14ac:dyDescent="0.3">
      <c r="A937" t="s">
        <v>8</v>
      </c>
      <c r="B937">
        <v>11</v>
      </c>
      <c r="C937">
        <v>38</v>
      </c>
      <c r="D937">
        <v>2831</v>
      </c>
      <c r="E937">
        <v>268</v>
      </c>
      <c r="F937">
        <v>1</v>
      </c>
      <c r="G937">
        <v>0</v>
      </c>
      <c r="I937" s="7">
        <f t="shared" si="503"/>
        <v>3.4545454545454546</v>
      </c>
      <c r="J937">
        <f t="shared" si="504"/>
        <v>27</v>
      </c>
      <c r="K937" s="5">
        <f t="shared" si="505"/>
        <v>2831</v>
      </c>
      <c r="L937" s="5">
        <f t="shared" si="506"/>
        <v>0</v>
      </c>
      <c r="N937">
        <f t="shared" ref="N937" si="526">$K936+$K937-$L936-$L937</f>
        <v>-137</v>
      </c>
    </row>
    <row r="938" spans="1:14" hidden="1" x14ac:dyDescent="0.3">
      <c r="A938" t="s">
        <v>8</v>
      </c>
      <c r="B938">
        <v>23</v>
      </c>
      <c r="C938">
        <v>35</v>
      </c>
      <c r="D938">
        <v>1239</v>
      </c>
      <c r="E938">
        <v>269</v>
      </c>
      <c r="F938">
        <v>1</v>
      </c>
      <c r="G938">
        <v>0</v>
      </c>
      <c r="I938" s="7">
        <f t="shared" si="503"/>
        <v>1.5217391304347827</v>
      </c>
      <c r="J938">
        <f t="shared" si="504"/>
        <v>12</v>
      </c>
      <c r="K938" s="5">
        <f t="shared" si="505"/>
        <v>1239</v>
      </c>
      <c r="L938" s="5">
        <f t="shared" si="506"/>
        <v>0</v>
      </c>
    </row>
    <row r="939" spans="1:14" hidden="1" x14ac:dyDescent="0.3">
      <c r="A939" t="s">
        <v>7</v>
      </c>
      <c r="B939">
        <v>23</v>
      </c>
      <c r="C939">
        <v>35</v>
      </c>
      <c r="D939">
        <v>2600</v>
      </c>
      <c r="E939">
        <v>269</v>
      </c>
      <c r="F939">
        <v>1</v>
      </c>
      <c r="G939">
        <v>0</v>
      </c>
      <c r="I939" s="7">
        <f t="shared" si="503"/>
        <v>1.5217391304347827</v>
      </c>
      <c r="J939">
        <f t="shared" si="504"/>
        <v>12</v>
      </c>
      <c r="K939" s="5">
        <f t="shared" si="505"/>
        <v>0</v>
      </c>
      <c r="L939" s="5">
        <f t="shared" si="506"/>
        <v>2600</v>
      </c>
      <c r="N939">
        <f t="shared" ref="N939" si="527">$K938+$K939-$L938-$L939</f>
        <v>-1361</v>
      </c>
    </row>
    <row r="940" spans="1:14" hidden="1" x14ac:dyDescent="0.3">
      <c r="A940" t="s">
        <v>8</v>
      </c>
      <c r="B940">
        <v>7</v>
      </c>
      <c r="C940">
        <v>38</v>
      </c>
      <c r="D940">
        <v>3061</v>
      </c>
      <c r="E940">
        <v>270</v>
      </c>
      <c r="F940">
        <v>1</v>
      </c>
      <c r="G940">
        <v>0</v>
      </c>
      <c r="I940" s="7">
        <f t="shared" si="503"/>
        <v>5.4285714285714288</v>
      </c>
      <c r="J940">
        <f t="shared" si="504"/>
        <v>31</v>
      </c>
      <c r="K940" s="5">
        <f t="shared" si="505"/>
        <v>3061</v>
      </c>
      <c r="L940" s="5">
        <f t="shared" si="506"/>
        <v>0</v>
      </c>
    </row>
    <row r="941" spans="1:14" hidden="1" x14ac:dyDescent="0.3">
      <c r="A941" t="s">
        <v>7</v>
      </c>
      <c r="B941">
        <v>7</v>
      </c>
      <c r="C941">
        <v>38</v>
      </c>
      <c r="D941">
        <v>3140</v>
      </c>
      <c r="E941">
        <v>270</v>
      </c>
      <c r="F941">
        <v>1</v>
      </c>
      <c r="G941">
        <v>0</v>
      </c>
      <c r="I941" s="7">
        <f t="shared" si="503"/>
        <v>5.4285714285714288</v>
      </c>
      <c r="J941">
        <f t="shared" si="504"/>
        <v>31</v>
      </c>
      <c r="K941" s="5">
        <f t="shared" si="505"/>
        <v>0</v>
      </c>
      <c r="L941" s="5">
        <f t="shared" si="506"/>
        <v>3140</v>
      </c>
      <c r="N941">
        <f t="shared" ref="N941" si="528">$K940+$K941-$L940-$L941</f>
        <v>-79</v>
      </c>
    </row>
    <row r="942" spans="1:14" hidden="1" x14ac:dyDescent="0.3">
      <c r="A942" t="s">
        <v>7</v>
      </c>
      <c r="B942">
        <v>39</v>
      </c>
      <c r="C942">
        <v>39</v>
      </c>
      <c r="D942">
        <v>3026</v>
      </c>
      <c r="E942">
        <v>271</v>
      </c>
      <c r="F942">
        <v>1</v>
      </c>
      <c r="G942">
        <v>0</v>
      </c>
      <c r="I942" s="7">
        <f t="shared" si="503"/>
        <v>1</v>
      </c>
      <c r="J942">
        <f t="shared" si="504"/>
        <v>0</v>
      </c>
      <c r="K942" s="5">
        <f t="shared" si="505"/>
        <v>0</v>
      </c>
      <c r="L942" s="5">
        <f t="shared" si="506"/>
        <v>3026</v>
      </c>
    </row>
    <row r="943" spans="1:14" hidden="1" x14ac:dyDescent="0.3">
      <c r="A943" t="s">
        <v>8</v>
      </c>
      <c r="B943">
        <v>39</v>
      </c>
      <c r="C943">
        <v>39</v>
      </c>
      <c r="D943">
        <v>214</v>
      </c>
      <c r="E943">
        <v>271</v>
      </c>
      <c r="F943">
        <v>1</v>
      </c>
      <c r="G943">
        <v>0</v>
      </c>
      <c r="I943" s="7">
        <f t="shared" si="503"/>
        <v>1</v>
      </c>
      <c r="J943">
        <f t="shared" si="504"/>
        <v>0</v>
      </c>
      <c r="K943" s="5">
        <f t="shared" si="505"/>
        <v>214</v>
      </c>
      <c r="L943" s="5">
        <f t="shared" si="506"/>
        <v>0</v>
      </c>
      <c r="N943">
        <f t="shared" ref="N943" si="529">$K942+$K943-$L942-$L943</f>
        <v>-2812</v>
      </c>
    </row>
    <row r="944" spans="1:14" hidden="1" x14ac:dyDescent="0.3">
      <c r="A944" t="s">
        <v>8</v>
      </c>
      <c r="B944">
        <v>9</v>
      </c>
      <c r="C944">
        <v>9</v>
      </c>
      <c r="D944">
        <v>72</v>
      </c>
      <c r="E944">
        <v>272</v>
      </c>
      <c r="F944">
        <v>1</v>
      </c>
      <c r="G944">
        <v>0</v>
      </c>
      <c r="I944" s="7">
        <f t="shared" si="503"/>
        <v>1</v>
      </c>
      <c r="J944">
        <f t="shared" si="504"/>
        <v>0</v>
      </c>
      <c r="K944" s="5">
        <f t="shared" si="505"/>
        <v>72</v>
      </c>
      <c r="L944" s="5">
        <f t="shared" si="506"/>
        <v>0</v>
      </c>
    </row>
    <row r="945" spans="1:14" hidden="1" x14ac:dyDescent="0.3">
      <c r="A945" t="s">
        <v>7</v>
      </c>
      <c r="B945">
        <v>9</v>
      </c>
      <c r="C945">
        <v>9</v>
      </c>
      <c r="D945">
        <v>773</v>
      </c>
      <c r="E945">
        <v>272</v>
      </c>
      <c r="F945">
        <v>1</v>
      </c>
      <c r="G945">
        <v>0</v>
      </c>
      <c r="I945" s="7">
        <f t="shared" si="503"/>
        <v>1</v>
      </c>
      <c r="J945">
        <f t="shared" si="504"/>
        <v>0</v>
      </c>
      <c r="K945" s="5">
        <f t="shared" si="505"/>
        <v>0</v>
      </c>
      <c r="L945" s="5">
        <f t="shared" si="506"/>
        <v>773</v>
      </c>
      <c r="N945">
        <f t="shared" ref="N945" si="530">$K944+$K945-$L944-$L945</f>
        <v>-701</v>
      </c>
    </row>
    <row r="946" spans="1:14" hidden="1" x14ac:dyDescent="0.3">
      <c r="A946" t="s">
        <v>7</v>
      </c>
      <c r="B946">
        <v>10</v>
      </c>
      <c r="C946">
        <v>30</v>
      </c>
      <c r="D946">
        <v>2054</v>
      </c>
      <c r="E946">
        <v>273</v>
      </c>
      <c r="F946">
        <v>0</v>
      </c>
      <c r="G946">
        <v>1</v>
      </c>
      <c r="I946" s="7">
        <f t="shared" si="503"/>
        <v>3</v>
      </c>
      <c r="J946">
        <f t="shared" si="504"/>
        <v>20</v>
      </c>
      <c r="K946" s="5">
        <f t="shared" si="505"/>
        <v>0</v>
      </c>
      <c r="L946" s="5">
        <f t="shared" si="506"/>
        <v>2054</v>
      </c>
    </row>
    <row r="947" spans="1:14" hidden="1" x14ac:dyDescent="0.3">
      <c r="A947" t="s">
        <v>8</v>
      </c>
      <c r="B947">
        <v>10</v>
      </c>
      <c r="C947">
        <v>30</v>
      </c>
      <c r="D947">
        <v>2145</v>
      </c>
      <c r="E947">
        <v>273</v>
      </c>
      <c r="F947">
        <v>0</v>
      </c>
      <c r="G947">
        <v>1</v>
      </c>
      <c r="I947" s="7">
        <f t="shared" si="503"/>
        <v>3</v>
      </c>
      <c r="J947">
        <f t="shared" si="504"/>
        <v>20</v>
      </c>
      <c r="K947" s="5">
        <f t="shared" si="505"/>
        <v>2145</v>
      </c>
      <c r="L947" s="5">
        <f t="shared" si="506"/>
        <v>0</v>
      </c>
      <c r="N947">
        <f t="shared" ref="N947" si="531">$K946+$K947-$L946-$L947</f>
        <v>91</v>
      </c>
    </row>
    <row r="948" spans="1:14" hidden="1" x14ac:dyDescent="0.3">
      <c r="A948" t="s">
        <v>7</v>
      </c>
      <c r="B948">
        <v>18</v>
      </c>
      <c r="C948">
        <v>47</v>
      </c>
      <c r="D948">
        <v>3813</v>
      </c>
      <c r="E948">
        <v>274</v>
      </c>
      <c r="F948">
        <v>1</v>
      </c>
      <c r="G948">
        <v>0</v>
      </c>
      <c r="I948" s="7">
        <f t="shared" si="503"/>
        <v>2.6111111111111112</v>
      </c>
      <c r="J948">
        <f t="shared" si="504"/>
        <v>29</v>
      </c>
      <c r="K948" s="5">
        <f t="shared" si="505"/>
        <v>0</v>
      </c>
      <c r="L948" s="5">
        <f t="shared" si="506"/>
        <v>3813</v>
      </c>
    </row>
    <row r="949" spans="1:14" hidden="1" x14ac:dyDescent="0.3">
      <c r="A949" t="s">
        <v>8</v>
      </c>
      <c r="B949">
        <v>18</v>
      </c>
      <c r="C949">
        <v>47</v>
      </c>
      <c r="D949">
        <v>3178</v>
      </c>
      <c r="E949">
        <v>274</v>
      </c>
      <c r="F949">
        <v>1</v>
      </c>
      <c r="G949">
        <v>0</v>
      </c>
      <c r="I949" s="7">
        <f t="shared" si="503"/>
        <v>2.6111111111111112</v>
      </c>
      <c r="J949">
        <f t="shared" si="504"/>
        <v>29</v>
      </c>
      <c r="K949" s="5">
        <f t="shared" si="505"/>
        <v>3178</v>
      </c>
      <c r="L949" s="5">
        <f t="shared" si="506"/>
        <v>0</v>
      </c>
      <c r="N949">
        <f t="shared" ref="N949" si="532">$K948+$K949-$L948-$L949</f>
        <v>-635</v>
      </c>
    </row>
    <row r="950" spans="1:14" hidden="1" x14ac:dyDescent="0.3">
      <c r="A950" t="s">
        <v>8</v>
      </c>
      <c r="B950">
        <v>16</v>
      </c>
      <c r="C950">
        <v>27</v>
      </c>
      <c r="D950">
        <v>1304</v>
      </c>
      <c r="E950">
        <v>275</v>
      </c>
      <c r="F950">
        <v>1</v>
      </c>
      <c r="G950">
        <v>0</v>
      </c>
      <c r="I950" s="7">
        <f t="shared" si="503"/>
        <v>1.6875</v>
      </c>
      <c r="J950">
        <f t="shared" si="504"/>
        <v>11</v>
      </c>
      <c r="K950" s="5">
        <f t="shared" si="505"/>
        <v>1304</v>
      </c>
      <c r="L950" s="5">
        <f t="shared" si="506"/>
        <v>0</v>
      </c>
    </row>
    <row r="951" spans="1:14" hidden="1" x14ac:dyDescent="0.3">
      <c r="A951" t="s">
        <v>7</v>
      </c>
      <c r="B951">
        <v>16</v>
      </c>
      <c r="C951">
        <v>27</v>
      </c>
      <c r="D951">
        <v>2240</v>
      </c>
      <c r="E951">
        <v>275</v>
      </c>
      <c r="F951">
        <v>1</v>
      </c>
      <c r="G951">
        <v>0</v>
      </c>
      <c r="I951" s="7">
        <f t="shared" si="503"/>
        <v>1.6875</v>
      </c>
      <c r="J951">
        <f t="shared" si="504"/>
        <v>11</v>
      </c>
      <c r="K951" s="5">
        <f t="shared" si="505"/>
        <v>0</v>
      </c>
      <c r="L951" s="5">
        <f t="shared" si="506"/>
        <v>2240</v>
      </c>
      <c r="N951">
        <f t="shared" ref="N951" si="533">$K950+$K951-$L950-$L951</f>
        <v>-936</v>
      </c>
    </row>
    <row r="952" spans="1:14" hidden="1" x14ac:dyDescent="0.3">
      <c r="A952" t="s">
        <v>8</v>
      </c>
      <c r="B952">
        <v>38</v>
      </c>
      <c r="C952">
        <v>43</v>
      </c>
      <c r="D952">
        <v>762</v>
      </c>
      <c r="E952">
        <v>276</v>
      </c>
      <c r="F952">
        <v>1</v>
      </c>
      <c r="G952">
        <v>0</v>
      </c>
      <c r="I952" s="7">
        <f t="shared" si="503"/>
        <v>1.131578947368421</v>
      </c>
      <c r="J952">
        <f t="shared" si="504"/>
        <v>5</v>
      </c>
      <c r="K952" s="5">
        <f t="shared" si="505"/>
        <v>762</v>
      </c>
      <c r="L952" s="5">
        <f t="shared" si="506"/>
        <v>0</v>
      </c>
    </row>
    <row r="953" spans="1:14" hidden="1" x14ac:dyDescent="0.3">
      <c r="A953" t="s">
        <v>7</v>
      </c>
      <c r="B953">
        <v>38</v>
      </c>
      <c r="C953">
        <v>43</v>
      </c>
      <c r="D953">
        <v>2875</v>
      </c>
      <c r="E953">
        <v>276</v>
      </c>
      <c r="F953">
        <v>1</v>
      </c>
      <c r="G953">
        <v>0</v>
      </c>
      <c r="I953" s="7">
        <f t="shared" si="503"/>
        <v>1.131578947368421</v>
      </c>
      <c r="J953">
        <f t="shared" si="504"/>
        <v>5</v>
      </c>
      <c r="K953" s="5">
        <f t="shared" si="505"/>
        <v>0</v>
      </c>
      <c r="L953" s="5">
        <f t="shared" si="506"/>
        <v>2875</v>
      </c>
      <c r="N953">
        <f t="shared" ref="N953" si="534">$K952+$K953-$L952-$L953</f>
        <v>-2113</v>
      </c>
    </row>
    <row r="954" spans="1:14" hidden="1" x14ac:dyDescent="0.3">
      <c r="A954" t="s">
        <v>8</v>
      </c>
      <c r="B954">
        <v>33</v>
      </c>
      <c r="C954">
        <v>47</v>
      </c>
      <c r="D954">
        <v>1518</v>
      </c>
      <c r="E954">
        <v>277</v>
      </c>
      <c r="F954">
        <v>1</v>
      </c>
      <c r="G954">
        <v>0</v>
      </c>
      <c r="I954" s="7">
        <f t="shared" si="503"/>
        <v>1.4242424242424243</v>
      </c>
      <c r="J954">
        <f t="shared" si="504"/>
        <v>14</v>
      </c>
      <c r="K954" s="5">
        <f t="shared" si="505"/>
        <v>1518</v>
      </c>
      <c r="L954" s="5">
        <f t="shared" si="506"/>
        <v>0</v>
      </c>
    </row>
    <row r="955" spans="1:14" hidden="1" x14ac:dyDescent="0.3">
      <c r="A955" t="s">
        <v>7</v>
      </c>
      <c r="B955">
        <v>33</v>
      </c>
      <c r="C955">
        <v>47</v>
      </c>
      <c r="D955">
        <v>3049</v>
      </c>
      <c r="E955">
        <v>277</v>
      </c>
      <c r="F955">
        <v>1</v>
      </c>
      <c r="G955">
        <v>0</v>
      </c>
      <c r="I955" s="7">
        <f t="shared" si="503"/>
        <v>1.4242424242424243</v>
      </c>
      <c r="J955">
        <f t="shared" si="504"/>
        <v>14</v>
      </c>
      <c r="K955" s="5">
        <f t="shared" si="505"/>
        <v>0</v>
      </c>
      <c r="L955" s="5">
        <f t="shared" si="506"/>
        <v>3049</v>
      </c>
      <c r="N955">
        <f t="shared" ref="N955" si="535">$K954+$K955-$L954-$L955</f>
        <v>-1531</v>
      </c>
    </row>
    <row r="956" spans="1:14" hidden="1" x14ac:dyDescent="0.3">
      <c r="A956" t="s">
        <v>7</v>
      </c>
      <c r="B956">
        <v>7</v>
      </c>
      <c r="C956">
        <v>7</v>
      </c>
      <c r="D956">
        <v>619</v>
      </c>
      <c r="E956">
        <v>278</v>
      </c>
      <c r="F956">
        <v>1</v>
      </c>
      <c r="G956">
        <v>0</v>
      </c>
      <c r="I956" s="7">
        <f t="shared" si="503"/>
        <v>1</v>
      </c>
      <c r="J956">
        <f t="shared" si="504"/>
        <v>0</v>
      </c>
      <c r="K956" s="5">
        <f t="shared" si="505"/>
        <v>0</v>
      </c>
      <c r="L956" s="5">
        <f t="shared" si="506"/>
        <v>619</v>
      </c>
    </row>
    <row r="957" spans="1:14" hidden="1" x14ac:dyDescent="0.3">
      <c r="A957" t="s">
        <v>8</v>
      </c>
      <c r="B957">
        <v>7</v>
      </c>
      <c r="C957">
        <v>7</v>
      </c>
      <c r="D957">
        <v>109</v>
      </c>
      <c r="E957">
        <v>278</v>
      </c>
      <c r="F957">
        <v>1</v>
      </c>
      <c r="G957">
        <v>0</v>
      </c>
      <c r="I957" s="7">
        <f t="shared" si="503"/>
        <v>1</v>
      </c>
      <c r="J957">
        <f t="shared" si="504"/>
        <v>0</v>
      </c>
      <c r="K957" s="5">
        <f t="shared" si="505"/>
        <v>109</v>
      </c>
      <c r="L957" s="5">
        <f t="shared" si="506"/>
        <v>0</v>
      </c>
      <c r="N957">
        <f t="shared" ref="N957" si="536">$K956+$K957-$L956-$L957</f>
        <v>-510</v>
      </c>
    </row>
    <row r="958" spans="1:14" hidden="1" x14ac:dyDescent="0.3">
      <c r="A958" t="s">
        <v>7</v>
      </c>
      <c r="B958">
        <v>26</v>
      </c>
      <c r="C958">
        <v>44</v>
      </c>
      <c r="D958">
        <v>3259</v>
      </c>
      <c r="E958">
        <v>279</v>
      </c>
      <c r="F958">
        <v>1</v>
      </c>
      <c r="G958">
        <v>0</v>
      </c>
      <c r="I958" s="7">
        <f t="shared" si="503"/>
        <v>1.6923076923076923</v>
      </c>
      <c r="J958">
        <f t="shared" si="504"/>
        <v>18</v>
      </c>
      <c r="K958" s="5">
        <f t="shared" si="505"/>
        <v>0</v>
      </c>
      <c r="L958" s="5">
        <f t="shared" si="506"/>
        <v>3259</v>
      </c>
    </row>
    <row r="959" spans="1:14" hidden="1" x14ac:dyDescent="0.3">
      <c r="A959" t="s">
        <v>8</v>
      </c>
      <c r="B959">
        <v>26</v>
      </c>
      <c r="C959">
        <v>44</v>
      </c>
      <c r="D959">
        <v>1939</v>
      </c>
      <c r="E959">
        <v>279</v>
      </c>
      <c r="F959">
        <v>1</v>
      </c>
      <c r="G959">
        <v>0</v>
      </c>
      <c r="I959" s="7">
        <f t="shared" si="503"/>
        <v>1.6923076923076923</v>
      </c>
      <c r="J959">
        <f t="shared" si="504"/>
        <v>18</v>
      </c>
      <c r="K959" s="5">
        <f t="shared" si="505"/>
        <v>1939</v>
      </c>
      <c r="L959" s="5">
        <f t="shared" si="506"/>
        <v>0</v>
      </c>
      <c r="N959">
        <f t="shared" ref="N959" si="537">$K958+$K959-$L958-$L959</f>
        <v>-1320</v>
      </c>
    </row>
    <row r="960" spans="1:14" hidden="1" x14ac:dyDescent="0.3">
      <c r="A960" t="s">
        <v>7</v>
      </c>
      <c r="B960">
        <v>9</v>
      </c>
      <c r="C960">
        <v>37</v>
      </c>
      <c r="D960">
        <v>3050</v>
      </c>
      <c r="E960">
        <v>280</v>
      </c>
      <c r="F960">
        <v>1</v>
      </c>
      <c r="G960">
        <v>0</v>
      </c>
      <c r="I960" s="7">
        <f t="shared" si="503"/>
        <v>4.1111111111111107</v>
      </c>
      <c r="J960">
        <f t="shared" si="504"/>
        <v>28</v>
      </c>
      <c r="K960" s="5">
        <f t="shared" si="505"/>
        <v>0</v>
      </c>
      <c r="L960" s="5">
        <f t="shared" si="506"/>
        <v>3050</v>
      </c>
    </row>
    <row r="961" spans="1:14" hidden="1" x14ac:dyDescent="0.3">
      <c r="A961" t="s">
        <v>8</v>
      </c>
      <c r="B961">
        <v>9</v>
      </c>
      <c r="C961">
        <v>37</v>
      </c>
      <c r="D961">
        <v>2694</v>
      </c>
      <c r="E961">
        <v>280</v>
      </c>
      <c r="F961">
        <v>1</v>
      </c>
      <c r="G961">
        <v>0</v>
      </c>
      <c r="I961" s="7">
        <f t="shared" si="503"/>
        <v>4.1111111111111107</v>
      </c>
      <c r="J961">
        <f t="shared" si="504"/>
        <v>28</v>
      </c>
      <c r="K961" s="5">
        <f t="shared" si="505"/>
        <v>2694</v>
      </c>
      <c r="L961" s="5">
        <f t="shared" si="506"/>
        <v>0</v>
      </c>
      <c r="N961">
        <f t="shared" ref="N961" si="538">$K960+$K961-$L960-$L961</f>
        <v>-356</v>
      </c>
    </row>
    <row r="962" spans="1:14" hidden="1" x14ac:dyDescent="0.3">
      <c r="A962" t="s">
        <v>7</v>
      </c>
      <c r="B962">
        <v>9</v>
      </c>
      <c r="C962">
        <v>25</v>
      </c>
      <c r="D962">
        <v>1936</v>
      </c>
      <c r="E962">
        <v>281</v>
      </c>
      <c r="F962">
        <v>1</v>
      </c>
      <c r="G962">
        <v>0</v>
      </c>
      <c r="I962" s="7">
        <f t="shared" si="503"/>
        <v>2.7777777777777777</v>
      </c>
      <c r="J962">
        <f t="shared" si="504"/>
        <v>16</v>
      </c>
      <c r="K962" s="5">
        <f t="shared" si="505"/>
        <v>0</v>
      </c>
      <c r="L962" s="5">
        <f t="shared" si="506"/>
        <v>1936</v>
      </c>
    </row>
    <row r="963" spans="1:14" hidden="1" x14ac:dyDescent="0.3">
      <c r="A963" t="s">
        <v>8</v>
      </c>
      <c r="B963">
        <v>9</v>
      </c>
      <c r="C963">
        <v>25</v>
      </c>
      <c r="D963">
        <v>1703</v>
      </c>
      <c r="E963">
        <v>281</v>
      </c>
      <c r="F963">
        <v>1</v>
      </c>
      <c r="G963">
        <v>0</v>
      </c>
      <c r="I963" s="7">
        <f t="shared" ref="I963:I1026" si="539">C963/B963</f>
        <v>2.7777777777777777</v>
      </c>
      <c r="J963">
        <f t="shared" ref="J963:J1026" si="540">C963-B963</f>
        <v>16</v>
      </c>
      <c r="K963" s="5">
        <f t="shared" ref="K963:K1026" si="541">IF($A963="Hungarian",$D963,0)</f>
        <v>1703</v>
      </c>
      <c r="L963" s="5">
        <f t="shared" ref="L963:L1026" si="542">IF($A963="Vickrey Auction",$D963,0)</f>
        <v>0</v>
      </c>
      <c r="N963">
        <f t="shared" ref="N963" si="543">$K962+$K963-$L962-$L963</f>
        <v>-233</v>
      </c>
    </row>
    <row r="964" spans="1:14" hidden="1" x14ac:dyDescent="0.3">
      <c r="A964" t="s">
        <v>7</v>
      </c>
      <c r="B964">
        <v>10</v>
      </c>
      <c r="C964">
        <v>10</v>
      </c>
      <c r="D964">
        <v>880</v>
      </c>
      <c r="E964">
        <v>282</v>
      </c>
      <c r="F964">
        <v>1</v>
      </c>
      <c r="G964">
        <v>0</v>
      </c>
      <c r="I964" s="7">
        <f t="shared" si="539"/>
        <v>1</v>
      </c>
      <c r="J964">
        <f t="shared" si="540"/>
        <v>0</v>
      </c>
      <c r="K964" s="5">
        <f t="shared" si="541"/>
        <v>0</v>
      </c>
      <c r="L964" s="5">
        <f t="shared" si="542"/>
        <v>880</v>
      </c>
    </row>
    <row r="965" spans="1:14" hidden="1" x14ac:dyDescent="0.3">
      <c r="A965" t="s">
        <v>8</v>
      </c>
      <c r="B965">
        <v>10</v>
      </c>
      <c r="C965">
        <v>10</v>
      </c>
      <c r="D965">
        <v>196</v>
      </c>
      <c r="E965">
        <v>282</v>
      </c>
      <c r="F965">
        <v>1</v>
      </c>
      <c r="G965">
        <v>0</v>
      </c>
      <c r="I965" s="7">
        <f t="shared" si="539"/>
        <v>1</v>
      </c>
      <c r="J965">
        <f t="shared" si="540"/>
        <v>0</v>
      </c>
      <c r="K965" s="5">
        <f t="shared" si="541"/>
        <v>196</v>
      </c>
      <c r="L965" s="5">
        <f t="shared" si="542"/>
        <v>0</v>
      </c>
      <c r="N965">
        <f t="shared" ref="N965" si="544">$K964+$K965-$L964-$L965</f>
        <v>-684</v>
      </c>
    </row>
    <row r="966" spans="1:14" hidden="1" x14ac:dyDescent="0.3">
      <c r="A966" t="s">
        <v>7</v>
      </c>
      <c r="B966">
        <v>10</v>
      </c>
      <c r="C966">
        <v>28</v>
      </c>
      <c r="D966">
        <v>2000</v>
      </c>
      <c r="E966">
        <v>283</v>
      </c>
      <c r="F966">
        <v>1</v>
      </c>
      <c r="G966">
        <v>0</v>
      </c>
      <c r="I966" s="7">
        <f t="shared" si="539"/>
        <v>2.8</v>
      </c>
      <c r="J966">
        <f t="shared" si="540"/>
        <v>18</v>
      </c>
      <c r="K966" s="5">
        <f t="shared" si="541"/>
        <v>0</v>
      </c>
      <c r="L966" s="5">
        <f t="shared" si="542"/>
        <v>2000</v>
      </c>
    </row>
    <row r="967" spans="1:14" hidden="1" x14ac:dyDescent="0.3">
      <c r="A967" t="s">
        <v>8</v>
      </c>
      <c r="B967">
        <v>10</v>
      </c>
      <c r="C967">
        <v>28</v>
      </c>
      <c r="D967">
        <v>1605</v>
      </c>
      <c r="E967">
        <v>283</v>
      </c>
      <c r="F967">
        <v>1</v>
      </c>
      <c r="G967">
        <v>0</v>
      </c>
      <c r="I967" s="7">
        <f t="shared" si="539"/>
        <v>2.8</v>
      </c>
      <c r="J967">
        <f t="shared" si="540"/>
        <v>18</v>
      </c>
      <c r="K967" s="5">
        <f t="shared" si="541"/>
        <v>1605</v>
      </c>
      <c r="L967" s="5">
        <f t="shared" si="542"/>
        <v>0</v>
      </c>
      <c r="N967">
        <f t="shared" ref="N967" si="545">$K966+$K967-$L966-$L967</f>
        <v>-395</v>
      </c>
    </row>
    <row r="968" spans="1:14" hidden="1" x14ac:dyDescent="0.3">
      <c r="A968" t="s">
        <v>8</v>
      </c>
      <c r="B968">
        <v>11</v>
      </c>
      <c r="C968">
        <v>50</v>
      </c>
      <c r="D968">
        <v>3468</v>
      </c>
      <c r="E968">
        <v>284</v>
      </c>
      <c r="F968">
        <v>1</v>
      </c>
      <c r="G968">
        <v>0</v>
      </c>
      <c r="I968" s="7">
        <f t="shared" si="539"/>
        <v>4.5454545454545459</v>
      </c>
      <c r="J968">
        <f t="shared" si="540"/>
        <v>39</v>
      </c>
      <c r="K968" s="5">
        <f t="shared" si="541"/>
        <v>3468</v>
      </c>
      <c r="L968" s="5">
        <f t="shared" si="542"/>
        <v>0</v>
      </c>
    </row>
    <row r="969" spans="1:14" hidden="1" x14ac:dyDescent="0.3">
      <c r="A969" t="s">
        <v>7</v>
      </c>
      <c r="B969">
        <v>11</v>
      </c>
      <c r="C969">
        <v>50</v>
      </c>
      <c r="D969">
        <v>3745</v>
      </c>
      <c r="E969">
        <v>284</v>
      </c>
      <c r="F969">
        <v>1</v>
      </c>
      <c r="G969">
        <v>0</v>
      </c>
      <c r="I969" s="7">
        <f t="shared" si="539"/>
        <v>4.5454545454545459</v>
      </c>
      <c r="J969">
        <f t="shared" si="540"/>
        <v>39</v>
      </c>
      <c r="K969" s="5">
        <f t="shared" si="541"/>
        <v>0</v>
      </c>
      <c r="L969" s="5">
        <f t="shared" si="542"/>
        <v>3745</v>
      </c>
      <c r="N969">
        <f t="shared" ref="N969" si="546">$K968+$K969-$L968-$L969</f>
        <v>-277</v>
      </c>
    </row>
    <row r="970" spans="1:14" hidden="1" x14ac:dyDescent="0.3">
      <c r="A970" t="s">
        <v>8</v>
      </c>
      <c r="B970">
        <v>36</v>
      </c>
      <c r="C970">
        <v>36</v>
      </c>
      <c r="D970">
        <v>189</v>
      </c>
      <c r="E970">
        <v>285</v>
      </c>
      <c r="F970">
        <v>1</v>
      </c>
      <c r="G970">
        <v>0</v>
      </c>
      <c r="I970" s="7">
        <f t="shared" si="539"/>
        <v>1</v>
      </c>
      <c r="J970">
        <f t="shared" si="540"/>
        <v>0</v>
      </c>
      <c r="K970" s="5">
        <f t="shared" si="541"/>
        <v>189</v>
      </c>
      <c r="L970" s="5">
        <f t="shared" si="542"/>
        <v>0</v>
      </c>
    </row>
    <row r="971" spans="1:14" hidden="1" x14ac:dyDescent="0.3">
      <c r="A971" t="s">
        <v>7</v>
      </c>
      <c r="B971">
        <v>36</v>
      </c>
      <c r="C971">
        <v>36</v>
      </c>
      <c r="D971">
        <v>3225</v>
      </c>
      <c r="E971">
        <v>285</v>
      </c>
      <c r="F971">
        <v>1</v>
      </c>
      <c r="G971">
        <v>0</v>
      </c>
      <c r="I971" s="7">
        <f t="shared" si="539"/>
        <v>1</v>
      </c>
      <c r="J971">
        <f t="shared" si="540"/>
        <v>0</v>
      </c>
      <c r="K971" s="5">
        <f t="shared" si="541"/>
        <v>0</v>
      </c>
      <c r="L971" s="5">
        <f t="shared" si="542"/>
        <v>3225</v>
      </c>
      <c r="N971">
        <f t="shared" ref="N971" si="547">$K970+$K971-$L970-$L971</f>
        <v>-3036</v>
      </c>
    </row>
    <row r="972" spans="1:14" x14ac:dyDescent="0.3">
      <c r="A972" t="s">
        <v>7</v>
      </c>
      <c r="B972">
        <v>4</v>
      </c>
      <c r="C972">
        <v>35</v>
      </c>
      <c r="D972">
        <v>2711</v>
      </c>
      <c r="E972">
        <v>286</v>
      </c>
      <c r="F972">
        <v>0</v>
      </c>
      <c r="G972">
        <v>1</v>
      </c>
      <c r="I972" s="7">
        <f t="shared" si="539"/>
        <v>8.75</v>
      </c>
      <c r="J972">
        <f t="shared" si="540"/>
        <v>31</v>
      </c>
      <c r="K972" s="5">
        <f t="shared" si="541"/>
        <v>0</v>
      </c>
      <c r="L972" s="5">
        <f t="shared" si="542"/>
        <v>2711</v>
      </c>
    </row>
    <row r="973" spans="1:14" x14ac:dyDescent="0.3">
      <c r="A973" t="s">
        <v>8</v>
      </c>
      <c r="B973">
        <v>4</v>
      </c>
      <c r="C973">
        <v>35</v>
      </c>
      <c r="D973">
        <v>2965</v>
      </c>
      <c r="E973">
        <v>286</v>
      </c>
      <c r="F973">
        <v>0</v>
      </c>
      <c r="G973">
        <v>1</v>
      </c>
      <c r="I973" s="7">
        <f t="shared" si="539"/>
        <v>8.75</v>
      </c>
      <c r="J973">
        <f t="shared" si="540"/>
        <v>31</v>
      </c>
      <c r="K973" s="5">
        <f t="shared" si="541"/>
        <v>2965</v>
      </c>
      <c r="L973" s="5">
        <f t="shared" si="542"/>
        <v>0</v>
      </c>
      <c r="N973">
        <f t="shared" ref="N973" si="548">$K972+$K973-$L972-$L973</f>
        <v>254</v>
      </c>
    </row>
    <row r="974" spans="1:14" hidden="1" x14ac:dyDescent="0.3">
      <c r="A974" t="s">
        <v>7</v>
      </c>
      <c r="B974">
        <v>29</v>
      </c>
      <c r="C974">
        <v>29</v>
      </c>
      <c r="D974">
        <v>2417</v>
      </c>
      <c r="E974">
        <v>287</v>
      </c>
      <c r="F974">
        <v>1</v>
      </c>
      <c r="G974">
        <v>0</v>
      </c>
      <c r="I974" s="7">
        <f t="shared" si="539"/>
        <v>1</v>
      </c>
      <c r="J974">
        <f t="shared" si="540"/>
        <v>0</v>
      </c>
      <c r="K974" s="5">
        <f t="shared" si="541"/>
        <v>0</v>
      </c>
      <c r="L974" s="5">
        <f t="shared" si="542"/>
        <v>2417</v>
      </c>
    </row>
    <row r="975" spans="1:14" hidden="1" x14ac:dyDescent="0.3">
      <c r="A975" t="s">
        <v>8</v>
      </c>
      <c r="B975">
        <v>29</v>
      </c>
      <c r="C975">
        <v>29</v>
      </c>
      <c r="D975">
        <v>124</v>
      </c>
      <c r="E975">
        <v>287</v>
      </c>
      <c r="F975">
        <v>1</v>
      </c>
      <c r="G975">
        <v>0</v>
      </c>
      <c r="I975" s="7">
        <f t="shared" si="539"/>
        <v>1</v>
      </c>
      <c r="J975">
        <f t="shared" si="540"/>
        <v>0</v>
      </c>
      <c r="K975" s="5">
        <f t="shared" si="541"/>
        <v>124</v>
      </c>
      <c r="L975" s="5">
        <f t="shared" si="542"/>
        <v>0</v>
      </c>
      <c r="N975">
        <f t="shared" ref="N975" si="549">$K974+$K975-$L974-$L975</f>
        <v>-2293</v>
      </c>
    </row>
    <row r="976" spans="1:14" hidden="1" x14ac:dyDescent="0.3">
      <c r="A976" t="s">
        <v>7</v>
      </c>
      <c r="B976">
        <v>28</v>
      </c>
      <c r="C976">
        <v>28</v>
      </c>
      <c r="D976">
        <v>2076</v>
      </c>
      <c r="E976">
        <v>288</v>
      </c>
      <c r="F976">
        <v>1</v>
      </c>
      <c r="G976">
        <v>0</v>
      </c>
      <c r="I976" s="7">
        <f t="shared" si="539"/>
        <v>1</v>
      </c>
      <c r="J976">
        <f t="shared" si="540"/>
        <v>0</v>
      </c>
      <c r="K976" s="5">
        <f t="shared" si="541"/>
        <v>0</v>
      </c>
      <c r="L976" s="5">
        <f t="shared" si="542"/>
        <v>2076</v>
      </c>
    </row>
    <row r="977" spans="1:14" hidden="1" x14ac:dyDescent="0.3">
      <c r="A977" t="s">
        <v>8</v>
      </c>
      <c r="B977">
        <v>28</v>
      </c>
      <c r="C977">
        <v>28</v>
      </c>
      <c r="D977">
        <v>163</v>
      </c>
      <c r="E977">
        <v>288</v>
      </c>
      <c r="F977">
        <v>1</v>
      </c>
      <c r="G977">
        <v>0</v>
      </c>
      <c r="I977" s="7">
        <f t="shared" si="539"/>
        <v>1</v>
      </c>
      <c r="J977">
        <f t="shared" si="540"/>
        <v>0</v>
      </c>
      <c r="K977" s="5">
        <f t="shared" si="541"/>
        <v>163</v>
      </c>
      <c r="L977" s="5">
        <f t="shared" si="542"/>
        <v>0</v>
      </c>
      <c r="N977">
        <f t="shared" ref="N977" si="550">$K976+$K977-$L976-$L977</f>
        <v>-1913</v>
      </c>
    </row>
    <row r="978" spans="1:14" hidden="1" x14ac:dyDescent="0.3">
      <c r="A978" t="s">
        <v>7</v>
      </c>
      <c r="B978">
        <v>29</v>
      </c>
      <c r="C978">
        <v>29</v>
      </c>
      <c r="D978">
        <v>2359</v>
      </c>
      <c r="E978">
        <v>289</v>
      </c>
      <c r="F978">
        <v>1</v>
      </c>
      <c r="G978">
        <v>0</v>
      </c>
      <c r="I978" s="7">
        <f t="shared" si="539"/>
        <v>1</v>
      </c>
      <c r="J978">
        <f t="shared" si="540"/>
        <v>0</v>
      </c>
      <c r="K978" s="5">
        <f t="shared" si="541"/>
        <v>0</v>
      </c>
      <c r="L978" s="5">
        <f t="shared" si="542"/>
        <v>2359</v>
      </c>
    </row>
    <row r="979" spans="1:14" hidden="1" x14ac:dyDescent="0.3">
      <c r="A979" t="s">
        <v>8</v>
      </c>
      <c r="B979">
        <v>29</v>
      </c>
      <c r="C979">
        <v>29</v>
      </c>
      <c r="D979">
        <v>164</v>
      </c>
      <c r="E979">
        <v>289</v>
      </c>
      <c r="F979">
        <v>1</v>
      </c>
      <c r="G979">
        <v>0</v>
      </c>
      <c r="I979" s="7">
        <f t="shared" si="539"/>
        <v>1</v>
      </c>
      <c r="J979">
        <f t="shared" si="540"/>
        <v>0</v>
      </c>
      <c r="K979" s="5">
        <f t="shared" si="541"/>
        <v>164</v>
      </c>
      <c r="L979" s="5">
        <f t="shared" si="542"/>
        <v>0</v>
      </c>
      <c r="N979">
        <f t="shared" ref="N979" si="551">$K978+$K979-$L978-$L979</f>
        <v>-2195</v>
      </c>
    </row>
    <row r="980" spans="1:14" hidden="1" x14ac:dyDescent="0.3">
      <c r="A980" t="s">
        <v>8</v>
      </c>
      <c r="B980">
        <v>9</v>
      </c>
      <c r="C980">
        <v>9</v>
      </c>
      <c r="D980">
        <v>112</v>
      </c>
      <c r="E980">
        <v>290</v>
      </c>
      <c r="F980">
        <v>1</v>
      </c>
      <c r="G980">
        <v>0</v>
      </c>
      <c r="I980" s="7">
        <f t="shared" si="539"/>
        <v>1</v>
      </c>
      <c r="J980">
        <f t="shared" si="540"/>
        <v>0</v>
      </c>
      <c r="K980" s="5">
        <f t="shared" si="541"/>
        <v>112</v>
      </c>
      <c r="L980" s="5">
        <f t="shared" si="542"/>
        <v>0</v>
      </c>
    </row>
    <row r="981" spans="1:14" hidden="1" x14ac:dyDescent="0.3">
      <c r="A981" t="s">
        <v>7</v>
      </c>
      <c r="B981">
        <v>9</v>
      </c>
      <c r="C981">
        <v>9</v>
      </c>
      <c r="D981">
        <v>813</v>
      </c>
      <c r="E981">
        <v>290</v>
      </c>
      <c r="F981">
        <v>1</v>
      </c>
      <c r="G981">
        <v>0</v>
      </c>
      <c r="I981" s="7">
        <f t="shared" si="539"/>
        <v>1</v>
      </c>
      <c r="J981">
        <f t="shared" si="540"/>
        <v>0</v>
      </c>
      <c r="K981" s="5">
        <f t="shared" si="541"/>
        <v>0</v>
      </c>
      <c r="L981" s="5">
        <f t="shared" si="542"/>
        <v>813</v>
      </c>
      <c r="N981">
        <f t="shared" ref="N981" si="552">$K980+$K981-$L980-$L981</f>
        <v>-701</v>
      </c>
    </row>
    <row r="982" spans="1:14" hidden="1" x14ac:dyDescent="0.3">
      <c r="A982" t="s">
        <v>8</v>
      </c>
      <c r="B982">
        <v>23</v>
      </c>
      <c r="C982">
        <v>41</v>
      </c>
      <c r="D982">
        <v>1466</v>
      </c>
      <c r="E982">
        <v>291</v>
      </c>
      <c r="F982">
        <v>1</v>
      </c>
      <c r="G982">
        <v>0</v>
      </c>
      <c r="I982" s="7">
        <f t="shared" si="539"/>
        <v>1.7826086956521738</v>
      </c>
      <c r="J982">
        <f t="shared" si="540"/>
        <v>18</v>
      </c>
      <c r="K982" s="5">
        <f t="shared" si="541"/>
        <v>1466</v>
      </c>
      <c r="L982" s="5">
        <f t="shared" si="542"/>
        <v>0</v>
      </c>
    </row>
    <row r="983" spans="1:14" hidden="1" x14ac:dyDescent="0.3">
      <c r="A983" t="s">
        <v>7</v>
      </c>
      <c r="B983">
        <v>23</v>
      </c>
      <c r="C983">
        <v>41</v>
      </c>
      <c r="D983">
        <v>2829</v>
      </c>
      <c r="E983">
        <v>291</v>
      </c>
      <c r="F983">
        <v>1</v>
      </c>
      <c r="G983">
        <v>0</v>
      </c>
      <c r="I983" s="7">
        <f t="shared" si="539"/>
        <v>1.7826086956521738</v>
      </c>
      <c r="J983">
        <f t="shared" si="540"/>
        <v>18</v>
      </c>
      <c r="K983" s="5">
        <f t="shared" si="541"/>
        <v>0</v>
      </c>
      <c r="L983" s="5">
        <f t="shared" si="542"/>
        <v>2829</v>
      </c>
      <c r="N983">
        <f t="shared" ref="N983" si="553">$K982+$K983-$L982-$L983</f>
        <v>-1363</v>
      </c>
    </row>
    <row r="984" spans="1:14" hidden="1" x14ac:dyDescent="0.3">
      <c r="A984" t="s">
        <v>8</v>
      </c>
      <c r="B984">
        <v>21</v>
      </c>
      <c r="C984">
        <v>21</v>
      </c>
      <c r="D984">
        <v>155</v>
      </c>
      <c r="E984">
        <v>292</v>
      </c>
      <c r="F984">
        <v>1</v>
      </c>
      <c r="G984">
        <v>0</v>
      </c>
      <c r="I984" s="7">
        <f t="shared" si="539"/>
        <v>1</v>
      </c>
      <c r="J984">
        <f t="shared" si="540"/>
        <v>0</v>
      </c>
      <c r="K984" s="5">
        <f t="shared" si="541"/>
        <v>155</v>
      </c>
      <c r="L984" s="5">
        <f t="shared" si="542"/>
        <v>0</v>
      </c>
    </row>
    <row r="985" spans="1:14" hidden="1" x14ac:dyDescent="0.3">
      <c r="A985" t="s">
        <v>7</v>
      </c>
      <c r="B985">
        <v>21</v>
      </c>
      <c r="C985">
        <v>21</v>
      </c>
      <c r="D985">
        <v>1808</v>
      </c>
      <c r="E985">
        <v>292</v>
      </c>
      <c r="F985">
        <v>1</v>
      </c>
      <c r="G985">
        <v>0</v>
      </c>
      <c r="I985" s="7">
        <f t="shared" si="539"/>
        <v>1</v>
      </c>
      <c r="J985">
        <f t="shared" si="540"/>
        <v>0</v>
      </c>
      <c r="K985" s="5">
        <f t="shared" si="541"/>
        <v>0</v>
      </c>
      <c r="L985" s="5">
        <f t="shared" si="542"/>
        <v>1808</v>
      </c>
      <c r="N985">
        <f t="shared" ref="N985" si="554">$K984+$K985-$L984-$L985</f>
        <v>-1653</v>
      </c>
    </row>
    <row r="986" spans="1:14" hidden="1" x14ac:dyDescent="0.3">
      <c r="A986" t="s">
        <v>8</v>
      </c>
      <c r="B986">
        <v>15</v>
      </c>
      <c r="C986">
        <v>15</v>
      </c>
      <c r="D986">
        <v>144</v>
      </c>
      <c r="E986">
        <v>293</v>
      </c>
      <c r="F986">
        <v>1</v>
      </c>
      <c r="G986">
        <v>0</v>
      </c>
      <c r="I986" s="7">
        <f t="shared" si="539"/>
        <v>1</v>
      </c>
      <c r="J986">
        <f t="shared" si="540"/>
        <v>0</v>
      </c>
      <c r="K986" s="5">
        <f t="shared" si="541"/>
        <v>144</v>
      </c>
      <c r="L986" s="5">
        <f t="shared" si="542"/>
        <v>0</v>
      </c>
    </row>
    <row r="987" spans="1:14" hidden="1" x14ac:dyDescent="0.3">
      <c r="A987" t="s">
        <v>7</v>
      </c>
      <c r="B987">
        <v>15</v>
      </c>
      <c r="C987">
        <v>15</v>
      </c>
      <c r="D987">
        <v>1054</v>
      </c>
      <c r="E987">
        <v>293</v>
      </c>
      <c r="F987">
        <v>1</v>
      </c>
      <c r="G987">
        <v>0</v>
      </c>
      <c r="I987" s="7">
        <f t="shared" si="539"/>
        <v>1</v>
      </c>
      <c r="J987">
        <f t="shared" si="540"/>
        <v>0</v>
      </c>
      <c r="K987" s="5">
        <f t="shared" si="541"/>
        <v>0</v>
      </c>
      <c r="L987" s="5">
        <f t="shared" si="542"/>
        <v>1054</v>
      </c>
      <c r="N987">
        <f t="shared" ref="N987" si="555">$K986+$K987-$L986-$L987</f>
        <v>-910</v>
      </c>
    </row>
    <row r="988" spans="1:14" hidden="1" x14ac:dyDescent="0.3">
      <c r="A988" t="s">
        <v>7</v>
      </c>
      <c r="B988">
        <v>12</v>
      </c>
      <c r="C988">
        <v>12</v>
      </c>
      <c r="D988">
        <v>957</v>
      </c>
      <c r="E988">
        <v>294</v>
      </c>
      <c r="F988">
        <v>1</v>
      </c>
      <c r="G988">
        <v>0</v>
      </c>
      <c r="I988" s="7">
        <f t="shared" si="539"/>
        <v>1</v>
      </c>
      <c r="J988">
        <f t="shared" si="540"/>
        <v>0</v>
      </c>
      <c r="K988" s="5">
        <f t="shared" si="541"/>
        <v>0</v>
      </c>
      <c r="L988" s="5">
        <f t="shared" si="542"/>
        <v>957</v>
      </c>
    </row>
    <row r="989" spans="1:14" hidden="1" x14ac:dyDescent="0.3">
      <c r="A989" t="s">
        <v>8</v>
      </c>
      <c r="B989">
        <v>12</v>
      </c>
      <c r="C989">
        <v>12</v>
      </c>
      <c r="D989">
        <v>144</v>
      </c>
      <c r="E989">
        <v>294</v>
      </c>
      <c r="F989">
        <v>1</v>
      </c>
      <c r="G989">
        <v>0</v>
      </c>
      <c r="I989" s="7">
        <f t="shared" si="539"/>
        <v>1</v>
      </c>
      <c r="J989">
        <f t="shared" si="540"/>
        <v>0</v>
      </c>
      <c r="K989" s="5">
        <f t="shared" si="541"/>
        <v>144</v>
      </c>
      <c r="L989" s="5">
        <f t="shared" si="542"/>
        <v>0</v>
      </c>
      <c r="N989">
        <f t="shared" ref="N989" si="556">$K988+$K989-$L988-$L989</f>
        <v>-813</v>
      </c>
    </row>
    <row r="990" spans="1:14" hidden="1" x14ac:dyDescent="0.3">
      <c r="A990" t="s">
        <v>7</v>
      </c>
      <c r="B990">
        <v>13</v>
      </c>
      <c r="C990">
        <v>13</v>
      </c>
      <c r="D990">
        <v>1322</v>
      </c>
      <c r="E990">
        <v>295</v>
      </c>
      <c r="F990">
        <v>1</v>
      </c>
      <c r="G990">
        <v>0</v>
      </c>
      <c r="I990" s="7">
        <f t="shared" si="539"/>
        <v>1</v>
      </c>
      <c r="J990">
        <f t="shared" si="540"/>
        <v>0</v>
      </c>
      <c r="K990" s="5">
        <f t="shared" si="541"/>
        <v>0</v>
      </c>
      <c r="L990" s="5">
        <f t="shared" si="542"/>
        <v>1322</v>
      </c>
    </row>
    <row r="991" spans="1:14" hidden="1" x14ac:dyDescent="0.3">
      <c r="A991" t="s">
        <v>8</v>
      </c>
      <c r="B991">
        <v>13</v>
      </c>
      <c r="C991">
        <v>13</v>
      </c>
      <c r="D991">
        <v>136</v>
      </c>
      <c r="E991">
        <v>295</v>
      </c>
      <c r="F991">
        <v>1</v>
      </c>
      <c r="G991">
        <v>0</v>
      </c>
      <c r="I991" s="7">
        <f t="shared" si="539"/>
        <v>1</v>
      </c>
      <c r="J991">
        <f t="shared" si="540"/>
        <v>0</v>
      </c>
      <c r="K991" s="5">
        <f t="shared" si="541"/>
        <v>136</v>
      </c>
      <c r="L991" s="5">
        <f t="shared" si="542"/>
        <v>0</v>
      </c>
      <c r="N991">
        <f t="shared" ref="N991" si="557">$K990+$K991-$L990-$L991</f>
        <v>-1186</v>
      </c>
    </row>
    <row r="992" spans="1:14" hidden="1" x14ac:dyDescent="0.3">
      <c r="A992" t="s">
        <v>7</v>
      </c>
      <c r="B992">
        <v>19</v>
      </c>
      <c r="C992">
        <v>23</v>
      </c>
      <c r="D992">
        <v>1558</v>
      </c>
      <c r="E992">
        <v>296</v>
      </c>
      <c r="F992">
        <v>1</v>
      </c>
      <c r="G992">
        <v>0</v>
      </c>
      <c r="I992" s="7">
        <f t="shared" si="539"/>
        <v>1.2105263157894737</v>
      </c>
      <c r="J992">
        <f t="shared" si="540"/>
        <v>4</v>
      </c>
      <c r="K992" s="5">
        <f t="shared" si="541"/>
        <v>0</v>
      </c>
      <c r="L992" s="5">
        <f t="shared" si="542"/>
        <v>1558</v>
      </c>
    </row>
    <row r="993" spans="1:14" hidden="1" x14ac:dyDescent="0.3">
      <c r="A993" t="s">
        <v>8</v>
      </c>
      <c r="B993">
        <v>19</v>
      </c>
      <c r="C993">
        <v>23</v>
      </c>
      <c r="D993">
        <v>411</v>
      </c>
      <c r="E993">
        <v>296</v>
      </c>
      <c r="F993">
        <v>1</v>
      </c>
      <c r="G993">
        <v>0</v>
      </c>
      <c r="I993" s="7">
        <f t="shared" si="539"/>
        <v>1.2105263157894737</v>
      </c>
      <c r="J993">
        <f t="shared" si="540"/>
        <v>4</v>
      </c>
      <c r="K993" s="5">
        <f t="shared" si="541"/>
        <v>411</v>
      </c>
      <c r="L993" s="5">
        <f t="shared" si="542"/>
        <v>0</v>
      </c>
      <c r="N993">
        <f t="shared" ref="N993" si="558">$K992+$K993-$L992-$L993</f>
        <v>-1147</v>
      </c>
    </row>
    <row r="994" spans="1:14" hidden="1" x14ac:dyDescent="0.3">
      <c r="A994" t="s">
        <v>7</v>
      </c>
      <c r="B994">
        <v>27</v>
      </c>
      <c r="C994">
        <v>27</v>
      </c>
      <c r="D994">
        <v>2470</v>
      </c>
      <c r="E994">
        <v>297</v>
      </c>
      <c r="F994">
        <v>1</v>
      </c>
      <c r="G994">
        <v>0</v>
      </c>
      <c r="I994" s="7">
        <f t="shared" si="539"/>
        <v>1</v>
      </c>
      <c r="J994">
        <f t="shared" si="540"/>
        <v>0</v>
      </c>
      <c r="K994" s="5">
        <f t="shared" si="541"/>
        <v>0</v>
      </c>
      <c r="L994" s="5">
        <f t="shared" si="542"/>
        <v>2470</v>
      </c>
    </row>
    <row r="995" spans="1:14" hidden="1" x14ac:dyDescent="0.3">
      <c r="A995" t="s">
        <v>8</v>
      </c>
      <c r="B995">
        <v>27</v>
      </c>
      <c r="C995">
        <v>27</v>
      </c>
      <c r="D995">
        <v>165</v>
      </c>
      <c r="E995">
        <v>297</v>
      </c>
      <c r="F995">
        <v>1</v>
      </c>
      <c r="G995">
        <v>0</v>
      </c>
      <c r="I995" s="7">
        <f t="shared" si="539"/>
        <v>1</v>
      </c>
      <c r="J995">
        <f t="shared" si="540"/>
        <v>0</v>
      </c>
      <c r="K995" s="5">
        <f t="shared" si="541"/>
        <v>165</v>
      </c>
      <c r="L995" s="5">
        <f t="shared" si="542"/>
        <v>0</v>
      </c>
      <c r="N995">
        <f t="shared" ref="N995" si="559">$K994+$K995-$L994-$L995</f>
        <v>-2305</v>
      </c>
    </row>
    <row r="996" spans="1:14" hidden="1" x14ac:dyDescent="0.3">
      <c r="A996" t="s">
        <v>7</v>
      </c>
      <c r="B996">
        <v>14</v>
      </c>
      <c r="C996">
        <v>14</v>
      </c>
      <c r="D996">
        <v>1152</v>
      </c>
      <c r="E996">
        <v>298</v>
      </c>
      <c r="F996">
        <v>1</v>
      </c>
      <c r="G996">
        <v>0</v>
      </c>
      <c r="I996" s="7">
        <f t="shared" si="539"/>
        <v>1</v>
      </c>
      <c r="J996">
        <f t="shared" si="540"/>
        <v>0</v>
      </c>
      <c r="K996" s="5">
        <f t="shared" si="541"/>
        <v>0</v>
      </c>
      <c r="L996" s="5">
        <f t="shared" si="542"/>
        <v>1152</v>
      </c>
    </row>
    <row r="997" spans="1:14" hidden="1" x14ac:dyDescent="0.3">
      <c r="A997" t="s">
        <v>8</v>
      </c>
      <c r="B997">
        <v>14</v>
      </c>
      <c r="C997">
        <v>14</v>
      </c>
      <c r="D997">
        <v>128</v>
      </c>
      <c r="E997">
        <v>298</v>
      </c>
      <c r="F997">
        <v>1</v>
      </c>
      <c r="G997">
        <v>0</v>
      </c>
      <c r="I997" s="7">
        <f t="shared" si="539"/>
        <v>1</v>
      </c>
      <c r="J997">
        <f t="shared" si="540"/>
        <v>0</v>
      </c>
      <c r="K997" s="5">
        <f t="shared" si="541"/>
        <v>128</v>
      </c>
      <c r="L997" s="5">
        <f t="shared" si="542"/>
        <v>0</v>
      </c>
      <c r="N997">
        <f t="shared" ref="N997" si="560">$K996+$K997-$L996-$L997</f>
        <v>-1024</v>
      </c>
    </row>
    <row r="998" spans="1:14" hidden="1" x14ac:dyDescent="0.3">
      <c r="A998" t="s">
        <v>8</v>
      </c>
      <c r="B998">
        <v>4</v>
      </c>
      <c r="C998">
        <v>4</v>
      </c>
      <c r="D998">
        <v>97</v>
      </c>
      <c r="E998">
        <v>299</v>
      </c>
      <c r="F998">
        <v>1</v>
      </c>
      <c r="G998">
        <v>0</v>
      </c>
      <c r="I998" s="7">
        <f t="shared" si="539"/>
        <v>1</v>
      </c>
      <c r="J998">
        <f t="shared" si="540"/>
        <v>0</v>
      </c>
      <c r="K998" s="5">
        <f t="shared" si="541"/>
        <v>97</v>
      </c>
      <c r="L998" s="5">
        <f t="shared" si="542"/>
        <v>0</v>
      </c>
    </row>
    <row r="999" spans="1:14" hidden="1" x14ac:dyDescent="0.3">
      <c r="A999" t="s">
        <v>7</v>
      </c>
      <c r="B999">
        <v>4</v>
      </c>
      <c r="C999">
        <v>4</v>
      </c>
      <c r="D999">
        <v>380</v>
      </c>
      <c r="E999">
        <v>299</v>
      </c>
      <c r="F999">
        <v>1</v>
      </c>
      <c r="G999">
        <v>0</v>
      </c>
      <c r="I999" s="7">
        <f t="shared" si="539"/>
        <v>1</v>
      </c>
      <c r="J999">
        <f t="shared" si="540"/>
        <v>0</v>
      </c>
      <c r="K999" s="5">
        <f t="shared" si="541"/>
        <v>0</v>
      </c>
      <c r="L999" s="5">
        <f t="shared" si="542"/>
        <v>380</v>
      </c>
      <c r="N999">
        <f t="shared" ref="N999" si="561">$K998+$K999-$L998-$L999</f>
        <v>-283</v>
      </c>
    </row>
    <row r="1000" spans="1:14" hidden="1" x14ac:dyDescent="0.3">
      <c r="A1000" t="s">
        <v>7</v>
      </c>
      <c r="B1000">
        <v>12</v>
      </c>
      <c r="C1000">
        <v>37</v>
      </c>
      <c r="D1000">
        <v>2756</v>
      </c>
      <c r="E1000">
        <v>300</v>
      </c>
      <c r="F1000">
        <v>1</v>
      </c>
      <c r="G1000">
        <v>0</v>
      </c>
      <c r="I1000" s="7">
        <f t="shared" si="539"/>
        <v>3.0833333333333335</v>
      </c>
      <c r="J1000">
        <f t="shared" si="540"/>
        <v>25</v>
      </c>
      <c r="K1000" s="5">
        <f t="shared" si="541"/>
        <v>0</v>
      </c>
      <c r="L1000" s="5">
        <f t="shared" si="542"/>
        <v>2756</v>
      </c>
    </row>
    <row r="1001" spans="1:14" hidden="1" x14ac:dyDescent="0.3">
      <c r="A1001" t="s">
        <v>8</v>
      </c>
      <c r="B1001">
        <v>12</v>
      </c>
      <c r="C1001">
        <v>37</v>
      </c>
      <c r="D1001">
        <v>2622</v>
      </c>
      <c r="E1001">
        <v>300</v>
      </c>
      <c r="F1001">
        <v>1</v>
      </c>
      <c r="G1001">
        <v>0</v>
      </c>
      <c r="I1001" s="7">
        <f t="shared" si="539"/>
        <v>3.0833333333333335</v>
      </c>
      <c r="J1001">
        <f t="shared" si="540"/>
        <v>25</v>
      </c>
      <c r="K1001" s="5">
        <f t="shared" si="541"/>
        <v>2622</v>
      </c>
      <c r="L1001" s="5">
        <f t="shared" si="542"/>
        <v>0</v>
      </c>
      <c r="N1001">
        <f t="shared" ref="N1001" si="562">$K1000+$K1001-$L1000-$L1001</f>
        <v>-134</v>
      </c>
    </row>
    <row r="1002" spans="1:14" hidden="1" x14ac:dyDescent="0.3">
      <c r="A1002" t="s">
        <v>7</v>
      </c>
      <c r="B1002">
        <v>11</v>
      </c>
      <c r="C1002">
        <v>33</v>
      </c>
      <c r="D1002">
        <v>3304</v>
      </c>
      <c r="E1002">
        <v>1</v>
      </c>
      <c r="F1002">
        <v>1</v>
      </c>
      <c r="G1002">
        <v>0</v>
      </c>
      <c r="I1002" s="7">
        <f t="shared" si="539"/>
        <v>3</v>
      </c>
      <c r="J1002">
        <f t="shared" si="540"/>
        <v>22</v>
      </c>
      <c r="K1002" s="5">
        <f t="shared" si="541"/>
        <v>0</v>
      </c>
      <c r="L1002" s="5">
        <f t="shared" si="542"/>
        <v>3304</v>
      </c>
    </row>
    <row r="1003" spans="1:14" hidden="1" x14ac:dyDescent="0.3">
      <c r="A1003" t="s">
        <v>8</v>
      </c>
      <c r="B1003">
        <v>11</v>
      </c>
      <c r="C1003">
        <v>33</v>
      </c>
      <c r="D1003">
        <v>2668</v>
      </c>
      <c r="E1003">
        <v>1</v>
      </c>
      <c r="F1003">
        <v>1</v>
      </c>
      <c r="G1003">
        <v>0</v>
      </c>
      <c r="I1003" s="7">
        <f t="shared" si="539"/>
        <v>3</v>
      </c>
      <c r="J1003">
        <f t="shared" si="540"/>
        <v>22</v>
      </c>
      <c r="K1003" s="5">
        <f t="shared" si="541"/>
        <v>2668</v>
      </c>
      <c r="L1003" s="5">
        <f t="shared" si="542"/>
        <v>0</v>
      </c>
      <c r="N1003">
        <f t="shared" ref="N1003" si="563">$K1002+$K1003-$L1002-$L1003</f>
        <v>-636</v>
      </c>
    </row>
    <row r="1004" spans="1:14" hidden="1" x14ac:dyDescent="0.3">
      <c r="A1004" t="s">
        <v>8</v>
      </c>
      <c r="B1004">
        <v>3</v>
      </c>
      <c r="C1004">
        <v>3</v>
      </c>
      <c r="D1004">
        <v>129</v>
      </c>
      <c r="E1004">
        <v>2</v>
      </c>
      <c r="F1004">
        <v>1</v>
      </c>
      <c r="G1004">
        <v>0</v>
      </c>
      <c r="I1004" s="7">
        <f t="shared" si="539"/>
        <v>1</v>
      </c>
      <c r="J1004">
        <f t="shared" si="540"/>
        <v>0</v>
      </c>
      <c r="K1004" s="5">
        <f t="shared" si="541"/>
        <v>129</v>
      </c>
      <c r="L1004" s="5">
        <f t="shared" si="542"/>
        <v>0</v>
      </c>
    </row>
    <row r="1005" spans="1:14" hidden="1" x14ac:dyDescent="0.3">
      <c r="A1005" t="s">
        <v>7</v>
      </c>
      <c r="B1005">
        <v>3</v>
      </c>
      <c r="C1005">
        <v>3</v>
      </c>
      <c r="D1005">
        <v>240</v>
      </c>
      <c r="E1005">
        <v>2</v>
      </c>
      <c r="F1005">
        <v>1</v>
      </c>
      <c r="G1005">
        <v>0</v>
      </c>
      <c r="I1005" s="7">
        <f t="shared" si="539"/>
        <v>1</v>
      </c>
      <c r="J1005">
        <f t="shared" si="540"/>
        <v>0</v>
      </c>
      <c r="K1005" s="5">
        <f t="shared" si="541"/>
        <v>0</v>
      </c>
      <c r="L1005" s="5">
        <f t="shared" si="542"/>
        <v>240</v>
      </c>
      <c r="N1005">
        <f t="shared" ref="N1005" si="564">$K1004+$K1005-$L1004-$L1005</f>
        <v>-111</v>
      </c>
    </row>
    <row r="1006" spans="1:14" hidden="1" x14ac:dyDescent="0.3">
      <c r="A1006" t="s">
        <v>8</v>
      </c>
      <c r="B1006">
        <v>7</v>
      </c>
      <c r="C1006">
        <v>13</v>
      </c>
      <c r="D1006">
        <v>718</v>
      </c>
      <c r="E1006">
        <v>3</v>
      </c>
      <c r="F1006">
        <v>1</v>
      </c>
      <c r="G1006">
        <v>0</v>
      </c>
      <c r="I1006" s="7">
        <f t="shared" si="539"/>
        <v>1.8571428571428572</v>
      </c>
      <c r="J1006">
        <f t="shared" si="540"/>
        <v>6</v>
      </c>
      <c r="K1006" s="5">
        <f t="shared" si="541"/>
        <v>718</v>
      </c>
      <c r="L1006" s="5">
        <f t="shared" si="542"/>
        <v>0</v>
      </c>
    </row>
    <row r="1007" spans="1:14" hidden="1" x14ac:dyDescent="0.3">
      <c r="A1007" t="s">
        <v>7</v>
      </c>
      <c r="B1007">
        <v>7</v>
      </c>
      <c r="C1007">
        <v>13</v>
      </c>
      <c r="D1007">
        <v>892</v>
      </c>
      <c r="E1007">
        <v>3</v>
      </c>
      <c r="F1007">
        <v>1</v>
      </c>
      <c r="G1007">
        <v>0</v>
      </c>
      <c r="I1007" s="7">
        <f t="shared" si="539"/>
        <v>1.8571428571428572</v>
      </c>
      <c r="J1007">
        <f t="shared" si="540"/>
        <v>6</v>
      </c>
      <c r="K1007" s="5">
        <f t="shared" si="541"/>
        <v>0</v>
      </c>
      <c r="L1007" s="5">
        <f t="shared" si="542"/>
        <v>892</v>
      </c>
      <c r="N1007">
        <f t="shared" ref="N1007" si="565">$K1006+$K1007-$L1006-$L1007</f>
        <v>-174</v>
      </c>
    </row>
    <row r="1008" spans="1:14" hidden="1" x14ac:dyDescent="0.3">
      <c r="A1008" t="s">
        <v>7</v>
      </c>
      <c r="B1008">
        <v>14</v>
      </c>
      <c r="C1008">
        <v>14</v>
      </c>
      <c r="D1008">
        <v>1219</v>
      </c>
      <c r="E1008">
        <v>4</v>
      </c>
      <c r="F1008">
        <v>1</v>
      </c>
      <c r="G1008">
        <v>0</v>
      </c>
      <c r="I1008" s="7">
        <f t="shared" si="539"/>
        <v>1</v>
      </c>
      <c r="J1008">
        <f t="shared" si="540"/>
        <v>0</v>
      </c>
      <c r="K1008" s="5">
        <f t="shared" si="541"/>
        <v>0</v>
      </c>
      <c r="L1008" s="5">
        <f t="shared" si="542"/>
        <v>1219</v>
      </c>
    </row>
    <row r="1009" spans="1:14" hidden="1" x14ac:dyDescent="0.3">
      <c r="A1009" t="s">
        <v>8</v>
      </c>
      <c r="B1009">
        <v>14</v>
      </c>
      <c r="C1009">
        <v>14</v>
      </c>
      <c r="D1009">
        <v>137</v>
      </c>
      <c r="E1009">
        <v>4</v>
      </c>
      <c r="F1009">
        <v>1</v>
      </c>
      <c r="G1009">
        <v>0</v>
      </c>
      <c r="I1009" s="7">
        <f t="shared" si="539"/>
        <v>1</v>
      </c>
      <c r="J1009">
        <f t="shared" si="540"/>
        <v>0</v>
      </c>
      <c r="K1009" s="5">
        <f t="shared" si="541"/>
        <v>137</v>
      </c>
      <c r="L1009" s="5">
        <f t="shared" si="542"/>
        <v>0</v>
      </c>
      <c r="N1009">
        <f t="shared" ref="N1009" si="566">$K1008+$K1009-$L1008-$L1009</f>
        <v>-1082</v>
      </c>
    </row>
    <row r="1010" spans="1:14" hidden="1" x14ac:dyDescent="0.3">
      <c r="A1010" t="s">
        <v>8</v>
      </c>
      <c r="B1010">
        <v>16</v>
      </c>
      <c r="C1010">
        <v>16</v>
      </c>
      <c r="D1010">
        <v>136</v>
      </c>
      <c r="E1010">
        <v>5</v>
      </c>
      <c r="F1010">
        <v>1</v>
      </c>
      <c r="G1010">
        <v>0</v>
      </c>
      <c r="I1010" s="7">
        <f t="shared" si="539"/>
        <v>1</v>
      </c>
      <c r="J1010">
        <f t="shared" si="540"/>
        <v>0</v>
      </c>
      <c r="K1010" s="5">
        <f t="shared" si="541"/>
        <v>136</v>
      </c>
      <c r="L1010" s="5">
        <f t="shared" si="542"/>
        <v>0</v>
      </c>
    </row>
    <row r="1011" spans="1:14" hidden="1" x14ac:dyDescent="0.3">
      <c r="A1011" t="s">
        <v>7</v>
      </c>
      <c r="B1011">
        <v>16</v>
      </c>
      <c r="C1011">
        <v>16</v>
      </c>
      <c r="D1011">
        <v>1137</v>
      </c>
      <c r="E1011">
        <v>5</v>
      </c>
      <c r="F1011">
        <v>1</v>
      </c>
      <c r="G1011">
        <v>0</v>
      </c>
      <c r="I1011" s="7">
        <f t="shared" si="539"/>
        <v>1</v>
      </c>
      <c r="J1011">
        <f t="shared" si="540"/>
        <v>0</v>
      </c>
      <c r="K1011" s="5">
        <f t="shared" si="541"/>
        <v>0</v>
      </c>
      <c r="L1011" s="5">
        <f t="shared" si="542"/>
        <v>1137</v>
      </c>
      <c r="N1011">
        <f t="shared" ref="N1011" si="567">$K1010+$K1011-$L1010-$L1011</f>
        <v>-1001</v>
      </c>
    </row>
    <row r="1012" spans="1:14" x14ac:dyDescent="0.3">
      <c r="A1012" t="s">
        <v>8</v>
      </c>
      <c r="B1012">
        <v>5</v>
      </c>
      <c r="C1012">
        <v>32</v>
      </c>
      <c r="D1012">
        <v>2500</v>
      </c>
      <c r="E1012">
        <v>6</v>
      </c>
      <c r="F1012">
        <v>1</v>
      </c>
      <c r="G1012">
        <v>0</v>
      </c>
      <c r="I1012" s="7">
        <f t="shared" si="539"/>
        <v>6.4</v>
      </c>
      <c r="J1012">
        <f t="shared" si="540"/>
        <v>27</v>
      </c>
      <c r="K1012" s="5">
        <f t="shared" si="541"/>
        <v>2500</v>
      </c>
      <c r="L1012" s="5">
        <f t="shared" si="542"/>
        <v>0</v>
      </c>
    </row>
    <row r="1013" spans="1:14" x14ac:dyDescent="0.3">
      <c r="A1013" t="s">
        <v>7</v>
      </c>
      <c r="B1013">
        <v>5</v>
      </c>
      <c r="C1013">
        <v>32</v>
      </c>
      <c r="D1013">
        <v>2668</v>
      </c>
      <c r="E1013">
        <v>6</v>
      </c>
      <c r="F1013">
        <v>1</v>
      </c>
      <c r="G1013">
        <v>0</v>
      </c>
      <c r="I1013" s="7">
        <f t="shared" si="539"/>
        <v>6.4</v>
      </c>
      <c r="J1013">
        <f t="shared" si="540"/>
        <v>27</v>
      </c>
      <c r="K1013" s="5">
        <f t="shared" si="541"/>
        <v>0</v>
      </c>
      <c r="L1013" s="5">
        <f t="shared" si="542"/>
        <v>2668</v>
      </c>
      <c r="N1013">
        <f t="shared" ref="N1013" si="568">$K1012+$K1013-$L1012-$L1013</f>
        <v>-168</v>
      </c>
    </row>
    <row r="1014" spans="1:14" hidden="1" x14ac:dyDescent="0.3">
      <c r="A1014" t="s">
        <v>8</v>
      </c>
      <c r="B1014">
        <v>16</v>
      </c>
      <c r="C1014">
        <v>29</v>
      </c>
      <c r="D1014">
        <v>1401</v>
      </c>
      <c r="E1014">
        <v>7</v>
      </c>
      <c r="F1014">
        <v>1</v>
      </c>
      <c r="G1014">
        <v>0</v>
      </c>
      <c r="I1014" s="7">
        <f t="shared" si="539"/>
        <v>1.8125</v>
      </c>
      <c r="J1014">
        <f t="shared" si="540"/>
        <v>13</v>
      </c>
      <c r="K1014" s="5">
        <f t="shared" si="541"/>
        <v>1401</v>
      </c>
      <c r="L1014" s="5">
        <f t="shared" si="542"/>
        <v>0</v>
      </c>
    </row>
    <row r="1015" spans="1:14" hidden="1" x14ac:dyDescent="0.3">
      <c r="A1015" t="s">
        <v>7</v>
      </c>
      <c r="B1015">
        <v>16</v>
      </c>
      <c r="C1015">
        <v>29</v>
      </c>
      <c r="D1015">
        <v>2274</v>
      </c>
      <c r="E1015">
        <v>7</v>
      </c>
      <c r="F1015">
        <v>1</v>
      </c>
      <c r="G1015">
        <v>0</v>
      </c>
      <c r="I1015" s="7">
        <f t="shared" si="539"/>
        <v>1.8125</v>
      </c>
      <c r="J1015">
        <f t="shared" si="540"/>
        <v>13</v>
      </c>
      <c r="K1015" s="5">
        <f t="shared" si="541"/>
        <v>0</v>
      </c>
      <c r="L1015" s="5">
        <f t="shared" si="542"/>
        <v>2274</v>
      </c>
      <c r="N1015">
        <f t="shared" ref="N1015" si="569">$K1014+$K1015-$L1014-$L1015</f>
        <v>-873</v>
      </c>
    </row>
    <row r="1016" spans="1:14" hidden="1" x14ac:dyDescent="0.3">
      <c r="A1016" t="s">
        <v>8</v>
      </c>
      <c r="B1016">
        <v>6</v>
      </c>
      <c r="C1016">
        <v>6</v>
      </c>
      <c r="D1016">
        <v>132</v>
      </c>
      <c r="E1016">
        <v>8</v>
      </c>
      <c r="F1016">
        <v>1</v>
      </c>
      <c r="G1016">
        <v>0</v>
      </c>
      <c r="I1016" s="7">
        <f t="shared" si="539"/>
        <v>1</v>
      </c>
      <c r="J1016">
        <f t="shared" si="540"/>
        <v>0</v>
      </c>
      <c r="K1016" s="5">
        <f t="shared" si="541"/>
        <v>132</v>
      </c>
      <c r="L1016" s="5">
        <f t="shared" si="542"/>
        <v>0</v>
      </c>
    </row>
    <row r="1017" spans="1:14" hidden="1" x14ac:dyDescent="0.3">
      <c r="A1017" t="s">
        <v>7</v>
      </c>
      <c r="B1017">
        <v>6</v>
      </c>
      <c r="C1017">
        <v>6</v>
      </c>
      <c r="D1017">
        <v>415</v>
      </c>
      <c r="E1017">
        <v>8</v>
      </c>
      <c r="F1017">
        <v>1</v>
      </c>
      <c r="G1017">
        <v>0</v>
      </c>
      <c r="I1017" s="7">
        <f t="shared" si="539"/>
        <v>1</v>
      </c>
      <c r="J1017">
        <f t="shared" si="540"/>
        <v>0</v>
      </c>
      <c r="K1017" s="5">
        <f t="shared" si="541"/>
        <v>0</v>
      </c>
      <c r="L1017" s="5">
        <f t="shared" si="542"/>
        <v>415</v>
      </c>
      <c r="N1017">
        <f t="shared" ref="N1017" si="570">$K1016+$K1017-$L1016-$L1017</f>
        <v>-283</v>
      </c>
    </row>
    <row r="1018" spans="1:14" hidden="1" x14ac:dyDescent="0.3">
      <c r="A1018" t="s">
        <v>8</v>
      </c>
      <c r="B1018">
        <v>8</v>
      </c>
      <c r="C1018">
        <v>8</v>
      </c>
      <c r="D1018">
        <v>133</v>
      </c>
      <c r="E1018">
        <v>9</v>
      </c>
      <c r="F1018">
        <v>1</v>
      </c>
      <c r="G1018">
        <v>0</v>
      </c>
      <c r="I1018" s="7">
        <f t="shared" si="539"/>
        <v>1</v>
      </c>
      <c r="J1018">
        <f t="shared" si="540"/>
        <v>0</v>
      </c>
      <c r="K1018" s="5">
        <f t="shared" si="541"/>
        <v>133</v>
      </c>
      <c r="L1018" s="5">
        <f t="shared" si="542"/>
        <v>0</v>
      </c>
    </row>
    <row r="1019" spans="1:14" hidden="1" x14ac:dyDescent="0.3">
      <c r="A1019" t="s">
        <v>7</v>
      </c>
      <c r="B1019">
        <v>8</v>
      </c>
      <c r="C1019">
        <v>8</v>
      </c>
      <c r="D1019">
        <v>693</v>
      </c>
      <c r="E1019">
        <v>9</v>
      </c>
      <c r="F1019">
        <v>1</v>
      </c>
      <c r="G1019">
        <v>0</v>
      </c>
      <c r="I1019" s="7">
        <f t="shared" si="539"/>
        <v>1</v>
      </c>
      <c r="J1019">
        <f t="shared" si="540"/>
        <v>0</v>
      </c>
      <c r="K1019" s="5">
        <f t="shared" si="541"/>
        <v>0</v>
      </c>
      <c r="L1019" s="5">
        <f t="shared" si="542"/>
        <v>693</v>
      </c>
      <c r="N1019">
        <f t="shared" ref="N1019" si="571">$K1018+$K1019-$L1018-$L1019</f>
        <v>-560</v>
      </c>
    </row>
    <row r="1020" spans="1:14" hidden="1" x14ac:dyDescent="0.3">
      <c r="A1020" t="s">
        <v>8</v>
      </c>
      <c r="B1020">
        <v>28</v>
      </c>
      <c r="C1020">
        <v>28</v>
      </c>
      <c r="D1020">
        <v>188</v>
      </c>
      <c r="E1020">
        <v>10</v>
      </c>
      <c r="F1020">
        <v>1</v>
      </c>
      <c r="G1020">
        <v>0</v>
      </c>
      <c r="I1020" s="7">
        <f t="shared" si="539"/>
        <v>1</v>
      </c>
      <c r="J1020">
        <f t="shared" si="540"/>
        <v>0</v>
      </c>
      <c r="K1020" s="5">
        <f t="shared" si="541"/>
        <v>188</v>
      </c>
      <c r="L1020" s="5">
        <f t="shared" si="542"/>
        <v>0</v>
      </c>
    </row>
    <row r="1021" spans="1:14" hidden="1" x14ac:dyDescent="0.3">
      <c r="A1021" t="s">
        <v>7</v>
      </c>
      <c r="B1021">
        <v>28</v>
      </c>
      <c r="C1021">
        <v>28</v>
      </c>
      <c r="D1021">
        <v>2108</v>
      </c>
      <c r="E1021">
        <v>10</v>
      </c>
      <c r="F1021">
        <v>1</v>
      </c>
      <c r="G1021">
        <v>0</v>
      </c>
      <c r="I1021" s="7">
        <f t="shared" si="539"/>
        <v>1</v>
      </c>
      <c r="J1021">
        <f t="shared" si="540"/>
        <v>0</v>
      </c>
      <c r="K1021" s="5">
        <f t="shared" si="541"/>
        <v>0</v>
      </c>
      <c r="L1021" s="5">
        <f t="shared" si="542"/>
        <v>2108</v>
      </c>
      <c r="N1021">
        <f t="shared" ref="N1021" si="572">$K1020+$K1021-$L1020-$L1021</f>
        <v>-1920</v>
      </c>
    </row>
    <row r="1022" spans="1:14" hidden="1" x14ac:dyDescent="0.3">
      <c r="A1022" t="s">
        <v>7</v>
      </c>
      <c r="B1022">
        <v>8</v>
      </c>
      <c r="C1022">
        <v>11</v>
      </c>
      <c r="D1022">
        <v>1167</v>
      </c>
      <c r="E1022">
        <v>11</v>
      </c>
      <c r="F1022">
        <v>1</v>
      </c>
      <c r="G1022">
        <v>0</v>
      </c>
      <c r="I1022" s="7">
        <f t="shared" si="539"/>
        <v>1.375</v>
      </c>
      <c r="J1022">
        <f t="shared" si="540"/>
        <v>3</v>
      </c>
      <c r="K1022" s="5">
        <f t="shared" si="541"/>
        <v>0</v>
      </c>
      <c r="L1022" s="5">
        <f t="shared" si="542"/>
        <v>1167</v>
      </c>
    </row>
    <row r="1023" spans="1:14" hidden="1" x14ac:dyDescent="0.3">
      <c r="A1023" t="s">
        <v>8</v>
      </c>
      <c r="B1023">
        <v>8</v>
      </c>
      <c r="C1023">
        <v>11</v>
      </c>
      <c r="D1023">
        <v>548</v>
      </c>
      <c r="E1023">
        <v>11</v>
      </c>
      <c r="F1023">
        <v>1</v>
      </c>
      <c r="G1023">
        <v>0</v>
      </c>
      <c r="I1023" s="7">
        <f t="shared" si="539"/>
        <v>1.375</v>
      </c>
      <c r="J1023">
        <f t="shared" si="540"/>
        <v>3</v>
      </c>
      <c r="K1023" s="5">
        <f t="shared" si="541"/>
        <v>548</v>
      </c>
      <c r="L1023" s="5">
        <f t="shared" si="542"/>
        <v>0</v>
      </c>
      <c r="N1023">
        <f t="shared" ref="N1023" si="573">$K1022+$K1023-$L1022-$L1023</f>
        <v>-619</v>
      </c>
    </row>
    <row r="1024" spans="1:14" hidden="1" x14ac:dyDescent="0.3">
      <c r="A1024" t="s">
        <v>7</v>
      </c>
      <c r="B1024">
        <v>8</v>
      </c>
      <c r="C1024">
        <v>8</v>
      </c>
      <c r="D1024">
        <v>670</v>
      </c>
      <c r="E1024">
        <v>12</v>
      </c>
      <c r="F1024">
        <v>1</v>
      </c>
      <c r="G1024">
        <v>0</v>
      </c>
      <c r="I1024" s="7">
        <f t="shared" si="539"/>
        <v>1</v>
      </c>
      <c r="J1024">
        <f t="shared" si="540"/>
        <v>0</v>
      </c>
      <c r="K1024" s="5">
        <f t="shared" si="541"/>
        <v>0</v>
      </c>
      <c r="L1024" s="5">
        <f t="shared" si="542"/>
        <v>670</v>
      </c>
    </row>
    <row r="1025" spans="1:14" hidden="1" x14ac:dyDescent="0.3">
      <c r="A1025" t="s">
        <v>8</v>
      </c>
      <c r="B1025">
        <v>8</v>
      </c>
      <c r="C1025">
        <v>8</v>
      </c>
      <c r="D1025">
        <v>95</v>
      </c>
      <c r="E1025">
        <v>12</v>
      </c>
      <c r="F1025">
        <v>1</v>
      </c>
      <c r="G1025">
        <v>0</v>
      </c>
      <c r="I1025" s="7">
        <f t="shared" si="539"/>
        <v>1</v>
      </c>
      <c r="J1025">
        <f t="shared" si="540"/>
        <v>0</v>
      </c>
      <c r="K1025" s="5">
        <f t="shared" si="541"/>
        <v>95</v>
      </c>
      <c r="L1025" s="5">
        <f t="shared" si="542"/>
        <v>0</v>
      </c>
      <c r="N1025">
        <f t="shared" ref="N1025" si="574">$K1024+$K1025-$L1024-$L1025</f>
        <v>-575</v>
      </c>
    </row>
    <row r="1026" spans="1:14" hidden="1" x14ac:dyDescent="0.3">
      <c r="A1026" t="s">
        <v>7</v>
      </c>
      <c r="B1026">
        <v>28</v>
      </c>
      <c r="C1026">
        <v>28</v>
      </c>
      <c r="D1026">
        <v>2228</v>
      </c>
      <c r="E1026">
        <v>13</v>
      </c>
      <c r="F1026">
        <v>1</v>
      </c>
      <c r="G1026">
        <v>0</v>
      </c>
      <c r="I1026" s="7">
        <f t="shared" si="539"/>
        <v>1</v>
      </c>
      <c r="J1026">
        <f t="shared" si="540"/>
        <v>0</v>
      </c>
      <c r="K1026" s="5">
        <f t="shared" si="541"/>
        <v>0</v>
      </c>
      <c r="L1026" s="5">
        <f t="shared" si="542"/>
        <v>2228</v>
      </c>
    </row>
    <row r="1027" spans="1:14" hidden="1" x14ac:dyDescent="0.3">
      <c r="A1027" t="s">
        <v>8</v>
      </c>
      <c r="B1027">
        <v>28</v>
      </c>
      <c r="C1027">
        <v>28</v>
      </c>
      <c r="D1027">
        <v>176</v>
      </c>
      <c r="E1027">
        <v>13</v>
      </c>
      <c r="F1027">
        <v>1</v>
      </c>
      <c r="G1027">
        <v>0</v>
      </c>
      <c r="I1027" s="7">
        <f t="shared" ref="I1027:I1090" si="575">C1027/B1027</f>
        <v>1</v>
      </c>
      <c r="J1027">
        <f t="shared" ref="J1027:J1090" si="576">C1027-B1027</f>
        <v>0</v>
      </c>
      <c r="K1027" s="5">
        <f t="shared" ref="K1027:K1090" si="577">IF($A1027="Hungarian",$D1027,0)</f>
        <v>176</v>
      </c>
      <c r="L1027" s="5">
        <f t="shared" ref="L1027:L1090" si="578">IF($A1027="Vickrey Auction",$D1027,0)</f>
        <v>0</v>
      </c>
      <c r="N1027">
        <f t="shared" ref="N1027" si="579">$K1026+$K1027-$L1026-$L1027</f>
        <v>-2052</v>
      </c>
    </row>
    <row r="1028" spans="1:14" hidden="1" x14ac:dyDescent="0.3">
      <c r="A1028" t="s">
        <v>8</v>
      </c>
      <c r="B1028">
        <v>29</v>
      </c>
      <c r="C1028">
        <v>33</v>
      </c>
      <c r="D1028">
        <v>603</v>
      </c>
      <c r="E1028">
        <v>14</v>
      </c>
      <c r="F1028">
        <v>1</v>
      </c>
      <c r="G1028">
        <v>0</v>
      </c>
      <c r="I1028" s="7">
        <f t="shared" si="575"/>
        <v>1.1379310344827587</v>
      </c>
      <c r="J1028">
        <f t="shared" si="576"/>
        <v>4</v>
      </c>
      <c r="K1028" s="5">
        <f t="shared" si="577"/>
        <v>603</v>
      </c>
      <c r="L1028" s="5">
        <f t="shared" si="578"/>
        <v>0</v>
      </c>
    </row>
    <row r="1029" spans="1:14" hidden="1" x14ac:dyDescent="0.3">
      <c r="A1029" t="s">
        <v>7</v>
      </c>
      <c r="B1029">
        <v>29</v>
      </c>
      <c r="C1029">
        <v>33</v>
      </c>
      <c r="D1029">
        <v>2775</v>
      </c>
      <c r="E1029">
        <v>14</v>
      </c>
      <c r="F1029">
        <v>1</v>
      </c>
      <c r="G1029">
        <v>0</v>
      </c>
      <c r="I1029" s="7">
        <f t="shared" si="575"/>
        <v>1.1379310344827587</v>
      </c>
      <c r="J1029">
        <f t="shared" si="576"/>
        <v>4</v>
      </c>
      <c r="K1029" s="5">
        <f t="shared" si="577"/>
        <v>0</v>
      </c>
      <c r="L1029" s="5">
        <f t="shared" si="578"/>
        <v>2775</v>
      </c>
      <c r="N1029">
        <f t="shared" ref="N1029" si="580">$K1028+$K1029-$L1028-$L1029</f>
        <v>-2172</v>
      </c>
    </row>
    <row r="1030" spans="1:14" x14ac:dyDescent="0.3">
      <c r="A1030" t="s">
        <v>8</v>
      </c>
      <c r="B1030">
        <v>4</v>
      </c>
      <c r="C1030">
        <v>33</v>
      </c>
      <c r="D1030">
        <v>2907</v>
      </c>
      <c r="E1030">
        <v>15</v>
      </c>
      <c r="F1030">
        <v>0</v>
      </c>
      <c r="G1030">
        <v>1</v>
      </c>
      <c r="I1030" s="7">
        <f t="shared" si="575"/>
        <v>8.25</v>
      </c>
      <c r="J1030">
        <f t="shared" si="576"/>
        <v>29</v>
      </c>
      <c r="K1030" s="5">
        <f t="shared" si="577"/>
        <v>2907</v>
      </c>
      <c r="L1030" s="5">
        <f t="shared" si="578"/>
        <v>0</v>
      </c>
    </row>
    <row r="1031" spans="1:14" x14ac:dyDescent="0.3">
      <c r="A1031" t="s">
        <v>7</v>
      </c>
      <c r="B1031">
        <v>4</v>
      </c>
      <c r="C1031">
        <v>33</v>
      </c>
      <c r="D1031">
        <v>2844</v>
      </c>
      <c r="E1031">
        <v>15</v>
      </c>
      <c r="F1031">
        <v>0</v>
      </c>
      <c r="G1031">
        <v>1</v>
      </c>
      <c r="I1031" s="7">
        <f t="shared" si="575"/>
        <v>8.25</v>
      </c>
      <c r="J1031">
        <f t="shared" si="576"/>
        <v>29</v>
      </c>
      <c r="K1031" s="5">
        <f t="shared" si="577"/>
        <v>0</v>
      </c>
      <c r="L1031" s="5">
        <f t="shared" si="578"/>
        <v>2844</v>
      </c>
      <c r="N1031">
        <f t="shared" ref="N1031" si="581">$K1030+$K1031-$L1030-$L1031</f>
        <v>63</v>
      </c>
    </row>
    <row r="1032" spans="1:14" hidden="1" x14ac:dyDescent="0.3">
      <c r="A1032" t="s">
        <v>8</v>
      </c>
      <c r="B1032">
        <v>32</v>
      </c>
      <c r="C1032">
        <v>32</v>
      </c>
      <c r="D1032">
        <v>172</v>
      </c>
      <c r="E1032">
        <v>16</v>
      </c>
      <c r="F1032">
        <v>1</v>
      </c>
      <c r="G1032">
        <v>0</v>
      </c>
      <c r="I1032" s="7">
        <f t="shared" si="575"/>
        <v>1</v>
      </c>
      <c r="J1032">
        <f t="shared" si="576"/>
        <v>0</v>
      </c>
      <c r="K1032" s="5">
        <f t="shared" si="577"/>
        <v>172</v>
      </c>
      <c r="L1032" s="5">
        <f t="shared" si="578"/>
        <v>0</v>
      </c>
    </row>
    <row r="1033" spans="1:14" hidden="1" x14ac:dyDescent="0.3">
      <c r="A1033" t="s">
        <v>7</v>
      </c>
      <c r="B1033">
        <v>32</v>
      </c>
      <c r="C1033">
        <v>32</v>
      </c>
      <c r="D1033">
        <v>2621</v>
      </c>
      <c r="E1033">
        <v>16</v>
      </c>
      <c r="F1033">
        <v>1</v>
      </c>
      <c r="G1033">
        <v>0</v>
      </c>
      <c r="I1033" s="7">
        <f t="shared" si="575"/>
        <v>1</v>
      </c>
      <c r="J1033">
        <f t="shared" si="576"/>
        <v>0</v>
      </c>
      <c r="K1033" s="5">
        <f t="shared" si="577"/>
        <v>0</v>
      </c>
      <c r="L1033" s="5">
        <f t="shared" si="578"/>
        <v>2621</v>
      </c>
      <c r="N1033">
        <f t="shared" ref="N1033" si="582">$K1032+$K1033-$L1032-$L1033</f>
        <v>-2449</v>
      </c>
    </row>
    <row r="1034" spans="1:14" hidden="1" x14ac:dyDescent="0.3">
      <c r="A1034" t="s">
        <v>7</v>
      </c>
      <c r="B1034">
        <v>36</v>
      </c>
      <c r="C1034">
        <v>42</v>
      </c>
      <c r="D1034">
        <v>2865</v>
      </c>
      <c r="E1034">
        <v>17</v>
      </c>
      <c r="F1034">
        <v>1</v>
      </c>
      <c r="G1034">
        <v>0</v>
      </c>
      <c r="I1034" s="7">
        <f t="shared" si="575"/>
        <v>1.1666666666666667</v>
      </c>
      <c r="J1034">
        <f t="shared" si="576"/>
        <v>6</v>
      </c>
      <c r="K1034" s="5">
        <f t="shared" si="577"/>
        <v>0</v>
      </c>
      <c r="L1034" s="5">
        <f t="shared" si="578"/>
        <v>2865</v>
      </c>
    </row>
    <row r="1035" spans="1:14" hidden="1" x14ac:dyDescent="0.3">
      <c r="A1035" t="s">
        <v>8</v>
      </c>
      <c r="B1035">
        <v>36</v>
      </c>
      <c r="C1035">
        <v>42</v>
      </c>
      <c r="D1035">
        <v>676</v>
      </c>
      <c r="E1035">
        <v>17</v>
      </c>
      <c r="F1035">
        <v>1</v>
      </c>
      <c r="G1035">
        <v>0</v>
      </c>
      <c r="I1035" s="7">
        <f t="shared" si="575"/>
        <v>1.1666666666666667</v>
      </c>
      <c r="J1035">
        <f t="shared" si="576"/>
        <v>6</v>
      </c>
      <c r="K1035" s="5">
        <f t="shared" si="577"/>
        <v>676</v>
      </c>
      <c r="L1035" s="5">
        <f t="shared" si="578"/>
        <v>0</v>
      </c>
      <c r="N1035">
        <f t="shared" ref="N1035" si="583">$K1034+$K1035-$L1034-$L1035</f>
        <v>-2189</v>
      </c>
    </row>
    <row r="1036" spans="1:14" hidden="1" x14ac:dyDescent="0.3">
      <c r="A1036" t="s">
        <v>7</v>
      </c>
      <c r="B1036">
        <v>17</v>
      </c>
      <c r="C1036">
        <v>32</v>
      </c>
      <c r="D1036">
        <v>2791</v>
      </c>
      <c r="E1036">
        <v>18</v>
      </c>
      <c r="F1036">
        <v>1</v>
      </c>
      <c r="G1036">
        <v>0</v>
      </c>
      <c r="I1036" s="7">
        <f t="shared" si="575"/>
        <v>1.8823529411764706</v>
      </c>
      <c r="J1036">
        <f t="shared" si="576"/>
        <v>15</v>
      </c>
      <c r="K1036" s="5">
        <f t="shared" si="577"/>
        <v>0</v>
      </c>
      <c r="L1036" s="5">
        <f t="shared" si="578"/>
        <v>2791</v>
      </c>
    </row>
    <row r="1037" spans="1:14" hidden="1" x14ac:dyDescent="0.3">
      <c r="A1037" t="s">
        <v>8</v>
      </c>
      <c r="B1037">
        <v>17</v>
      </c>
      <c r="C1037">
        <v>32</v>
      </c>
      <c r="D1037">
        <v>1643</v>
      </c>
      <c r="E1037">
        <v>18</v>
      </c>
      <c r="F1037">
        <v>1</v>
      </c>
      <c r="G1037">
        <v>0</v>
      </c>
      <c r="I1037" s="7">
        <f t="shared" si="575"/>
        <v>1.8823529411764706</v>
      </c>
      <c r="J1037">
        <f t="shared" si="576"/>
        <v>15</v>
      </c>
      <c r="K1037" s="5">
        <f t="shared" si="577"/>
        <v>1643</v>
      </c>
      <c r="L1037" s="5">
        <f t="shared" si="578"/>
        <v>0</v>
      </c>
      <c r="N1037">
        <f t="shared" ref="N1037" si="584">$K1036+$K1037-$L1036-$L1037</f>
        <v>-1148</v>
      </c>
    </row>
    <row r="1038" spans="1:14" x14ac:dyDescent="0.3">
      <c r="A1038" t="s">
        <v>8</v>
      </c>
      <c r="B1038">
        <v>2</v>
      </c>
      <c r="C1038">
        <v>35</v>
      </c>
      <c r="D1038">
        <v>3634</v>
      </c>
      <c r="E1038">
        <v>19</v>
      </c>
      <c r="F1038">
        <v>1</v>
      </c>
      <c r="G1038">
        <v>0</v>
      </c>
      <c r="I1038" s="7">
        <f t="shared" si="575"/>
        <v>17.5</v>
      </c>
      <c r="J1038">
        <f t="shared" si="576"/>
        <v>33</v>
      </c>
      <c r="K1038" s="5">
        <f t="shared" si="577"/>
        <v>3634</v>
      </c>
      <c r="L1038" s="5">
        <f t="shared" si="578"/>
        <v>0</v>
      </c>
    </row>
    <row r="1039" spans="1:14" x14ac:dyDescent="0.3">
      <c r="A1039" t="s">
        <v>7</v>
      </c>
      <c r="B1039">
        <v>2</v>
      </c>
      <c r="C1039">
        <v>35</v>
      </c>
      <c r="D1039">
        <v>3715</v>
      </c>
      <c r="E1039">
        <v>19</v>
      </c>
      <c r="F1039">
        <v>1</v>
      </c>
      <c r="G1039">
        <v>0</v>
      </c>
      <c r="I1039" s="7">
        <f t="shared" si="575"/>
        <v>17.5</v>
      </c>
      <c r="J1039">
        <f t="shared" si="576"/>
        <v>33</v>
      </c>
      <c r="K1039" s="5">
        <f t="shared" si="577"/>
        <v>0</v>
      </c>
      <c r="L1039" s="5">
        <f t="shared" si="578"/>
        <v>3715</v>
      </c>
      <c r="N1039">
        <f t="shared" ref="N1039" si="585">$K1038+$K1039-$L1038-$L1039</f>
        <v>-81</v>
      </c>
    </row>
    <row r="1040" spans="1:14" hidden="1" x14ac:dyDescent="0.3">
      <c r="A1040" t="s">
        <v>8</v>
      </c>
      <c r="B1040">
        <v>13</v>
      </c>
      <c r="C1040">
        <v>13</v>
      </c>
      <c r="D1040">
        <v>143</v>
      </c>
      <c r="E1040">
        <v>20</v>
      </c>
      <c r="F1040">
        <v>1</v>
      </c>
      <c r="G1040">
        <v>0</v>
      </c>
      <c r="I1040" s="7">
        <f t="shared" si="575"/>
        <v>1</v>
      </c>
      <c r="J1040">
        <f t="shared" si="576"/>
        <v>0</v>
      </c>
      <c r="K1040" s="5">
        <f t="shared" si="577"/>
        <v>143</v>
      </c>
      <c r="L1040" s="5">
        <f t="shared" si="578"/>
        <v>0</v>
      </c>
    </row>
    <row r="1041" spans="1:14" hidden="1" x14ac:dyDescent="0.3">
      <c r="A1041" t="s">
        <v>7</v>
      </c>
      <c r="B1041">
        <v>13</v>
      </c>
      <c r="C1041">
        <v>13</v>
      </c>
      <c r="D1041">
        <v>962</v>
      </c>
      <c r="E1041">
        <v>20</v>
      </c>
      <c r="F1041">
        <v>1</v>
      </c>
      <c r="G1041">
        <v>0</v>
      </c>
      <c r="I1041" s="7">
        <f t="shared" si="575"/>
        <v>1</v>
      </c>
      <c r="J1041">
        <f t="shared" si="576"/>
        <v>0</v>
      </c>
      <c r="K1041" s="5">
        <f t="shared" si="577"/>
        <v>0</v>
      </c>
      <c r="L1041" s="5">
        <f t="shared" si="578"/>
        <v>962</v>
      </c>
      <c r="N1041">
        <f t="shared" ref="N1041" si="586">$K1040+$K1041-$L1040-$L1041</f>
        <v>-819</v>
      </c>
    </row>
    <row r="1042" spans="1:14" hidden="1" x14ac:dyDescent="0.3">
      <c r="A1042" t="s">
        <v>7</v>
      </c>
      <c r="B1042">
        <v>29</v>
      </c>
      <c r="C1042">
        <v>29</v>
      </c>
      <c r="D1042">
        <v>2503</v>
      </c>
      <c r="E1042">
        <v>21</v>
      </c>
      <c r="F1042">
        <v>1</v>
      </c>
      <c r="G1042">
        <v>0</v>
      </c>
      <c r="I1042" s="7">
        <f t="shared" si="575"/>
        <v>1</v>
      </c>
      <c r="J1042">
        <f t="shared" si="576"/>
        <v>0</v>
      </c>
      <c r="K1042" s="5">
        <f t="shared" si="577"/>
        <v>0</v>
      </c>
      <c r="L1042" s="5">
        <f t="shared" si="578"/>
        <v>2503</v>
      </c>
    </row>
    <row r="1043" spans="1:14" hidden="1" x14ac:dyDescent="0.3">
      <c r="A1043" t="s">
        <v>8</v>
      </c>
      <c r="B1043">
        <v>29</v>
      </c>
      <c r="C1043">
        <v>29</v>
      </c>
      <c r="D1043">
        <v>175</v>
      </c>
      <c r="E1043">
        <v>21</v>
      </c>
      <c r="F1043">
        <v>1</v>
      </c>
      <c r="G1043">
        <v>0</v>
      </c>
      <c r="I1043" s="7">
        <f t="shared" si="575"/>
        <v>1</v>
      </c>
      <c r="J1043">
        <f t="shared" si="576"/>
        <v>0</v>
      </c>
      <c r="K1043" s="5">
        <f t="shared" si="577"/>
        <v>175</v>
      </c>
      <c r="L1043" s="5">
        <f t="shared" si="578"/>
        <v>0</v>
      </c>
      <c r="N1043">
        <f t="shared" ref="N1043" si="587">$K1042+$K1043-$L1042-$L1043</f>
        <v>-2328</v>
      </c>
    </row>
    <row r="1044" spans="1:14" hidden="1" x14ac:dyDescent="0.3">
      <c r="A1044" t="s">
        <v>7</v>
      </c>
      <c r="B1044">
        <v>26</v>
      </c>
      <c r="C1044">
        <v>26</v>
      </c>
      <c r="D1044">
        <v>2186</v>
      </c>
      <c r="E1044">
        <v>22</v>
      </c>
      <c r="F1044">
        <v>1</v>
      </c>
      <c r="G1044">
        <v>0</v>
      </c>
      <c r="I1044" s="7">
        <f t="shared" si="575"/>
        <v>1</v>
      </c>
      <c r="J1044">
        <f t="shared" si="576"/>
        <v>0</v>
      </c>
      <c r="K1044" s="5">
        <f t="shared" si="577"/>
        <v>0</v>
      </c>
      <c r="L1044" s="5">
        <f t="shared" si="578"/>
        <v>2186</v>
      </c>
    </row>
    <row r="1045" spans="1:14" hidden="1" x14ac:dyDescent="0.3">
      <c r="A1045" t="s">
        <v>8</v>
      </c>
      <c r="B1045">
        <v>26</v>
      </c>
      <c r="C1045">
        <v>26</v>
      </c>
      <c r="D1045">
        <v>145</v>
      </c>
      <c r="E1045">
        <v>22</v>
      </c>
      <c r="F1045">
        <v>1</v>
      </c>
      <c r="G1045">
        <v>0</v>
      </c>
      <c r="I1045" s="7">
        <f t="shared" si="575"/>
        <v>1</v>
      </c>
      <c r="J1045">
        <f t="shared" si="576"/>
        <v>0</v>
      </c>
      <c r="K1045" s="5">
        <f t="shared" si="577"/>
        <v>145</v>
      </c>
      <c r="L1045" s="5">
        <f t="shared" si="578"/>
        <v>0</v>
      </c>
      <c r="N1045">
        <f t="shared" ref="N1045" si="588">$K1044+$K1045-$L1044-$L1045</f>
        <v>-2041</v>
      </c>
    </row>
    <row r="1046" spans="1:14" hidden="1" x14ac:dyDescent="0.3">
      <c r="A1046" t="s">
        <v>7</v>
      </c>
      <c r="B1046">
        <v>37</v>
      </c>
      <c r="C1046">
        <v>44</v>
      </c>
      <c r="D1046">
        <v>3673</v>
      </c>
      <c r="E1046">
        <v>23</v>
      </c>
      <c r="F1046">
        <v>1</v>
      </c>
      <c r="G1046">
        <v>0</v>
      </c>
      <c r="I1046" s="7">
        <f t="shared" si="575"/>
        <v>1.1891891891891893</v>
      </c>
      <c r="J1046">
        <f t="shared" si="576"/>
        <v>7</v>
      </c>
      <c r="K1046" s="5">
        <f t="shared" si="577"/>
        <v>0</v>
      </c>
      <c r="L1046" s="5">
        <f t="shared" si="578"/>
        <v>3673</v>
      </c>
    </row>
    <row r="1047" spans="1:14" hidden="1" x14ac:dyDescent="0.3">
      <c r="A1047" t="s">
        <v>8</v>
      </c>
      <c r="B1047">
        <v>37</v>
      </c>
      <c r="C1047">
        <v>44</v>
      </c>
      <c r="D1047">
        <v>842</v>
      </c>
      <c r="E1047">
        <v>23</v>
      </c>
      <c r="F1047">
        <v>1</v>
      </c>
      <c r="G1047">
        <v>0</v>
      </c>
      <c r="I1047" s="7">
        <f t="shared" si="575"/>
        <v>1.1891891891891893</v>
      </c>
      <c r="J1047">
        <f t="shared" si="576"/>
        <v>7</v>
      </c>
      <c r="K1047" s="5">
        <f t="shared" si="577"/>
        <v>842</v>
      </c>
      <c r="L1047" s="5">
        <f t="shared" si="578"/>
        <v>0</v>
      </c>
      <c r="N1047">
        <f t="shared" ref="N1047" si="589">$K1046+$K1047-$L1046-$L1047</f>
        <v>-2831</v>
      </c>
    </row>
    <row r="1048" spans="1:14" hidden="1" x14ac:dyDescent="0.3">
      <c r="A1048" t="s">
        <v>7</v>
      </c>
      <c r="B1048">
        <v>2</v>
      </c>
      <c r="C1048">
        <v>2</v>
      </c>
      <c r="D1048">
        <v>157</v>
      </c>
      <c r="E1048">
        <v>24</v>
      </c>
      <c r="F1048">
        <v>1</v>
      </c>
      <c r="G1048">
        <v>0</v>
      </c>
      <c r="I1048" s="7">
        <f t="shared" si="575"/>
        <v>1</v>
      </c>
      <c r="J1048">
        <f t="shared" si="576"/>
        <v>0</v>
      </c>
      <c r="K1048" s="5">
        <f t="shared" si="577"/>
        <v>0</v>
      </c>
      <c r="L1048" s="5">
        <f t="shared" si="578"/>
        <v>157</v>
      </c>
    </row>
    <row r="1049" spans="1:14" hidden="1" x14ac:dyDescent="0.3">
      <c r="A1049" t="s">
        <v>8</v>
      </c>
      <c r="B1049">
        <v>2</v>
      </c>
      <c r="C1049">
        <v>2</v>
      </c>
      <c r="D1049">
        <v>103</v>
      </c>
      <c r="E1049">
        <v>24</v>
      </c>
      <c r="F1049">
        <v>1</v>
      </c>
      <c r="G1049">
        <v>0</v>
      </c>
      <c r="I1049" s="7">
        <f t="shared" si="575"/>
        <v>1</v>
      </c>
      <c r="J1049">
        <f t="shared" si="576"/>
        <v>0</v>
      </c>
      <c r="K1049" s="5">
        <f t="shared" si="577"/>
        <v>103</v>
      </c>
      <c r="L1049" s="5">
        <f t="shared" si="578"/>
        <v>0</v>
      </c>
      <c r="N1049">
        <f t="shared" ref="N1049" si="590">$K1048+$K1049-$L1048-$L1049</f>
        <v>-54</v>
      </c>
    </row>
    <row r="1050" spans="1:14" hidden="1" x14ac:dyDescent="0.3">
      <c r="A1050" t="s">
        <v>7</v>
      </c>
      <c r="B1050">
        <v>10</v>
      </c>
      <c r="C1050">
        <v>10</v>
      </c>
      <c r="D1050">
        <v>923</v>
      </c>
      <c r="E1050">
        <v>25</v>
      </c>
      <c r="F1050">
        <v>1</v>
      </c>
      <c r="G1050">
        <v>0</v>
      </c>
      <c r="I1050" s="7">
        <f t="shared" si="575"/>
        <v>1</v>
      </c>
      <c r="J1050">
        <f t="shared" si="576"/>
        <v>0</v>
      </c>
      <c r="K1050" s="5">
        <f t="shared" si="577"/>
        <v>0</v>
      </c>
      <c r="L1050" s="5">
        <f t="shared" si="578"/>
        <v>923</v>
      </c>
    </row>
    <row r="1051" spans="1:14" hidden="1" x14ac:dyDescent="0.3">
      <c r="A1051" t="s">
        <v>8</v>
      </c>
      <c r="B1051">
        <v>10</v>
      </c>
      <c r="C1051">
        <v>10</v>
      </c>
      <c r="D1051">
        <v>128</v>
      </c>
      <c r="E1051">
        <v>25</v>
      </c>
      <c r="F1051">
        <v>1</v>
      </c>
      <c r="G1051">
        <v>0</v>
      </c>
      <c r="I1051" s="7">
        <f t="shared" si="575"/>
        <v>1</v>
      </c>
      <c r="J1051">
        <f t="shared" si="576"/>
        <v>0</v>
      </c>
      <c r="K1051" s="5">
        <f t="shared" si="577"/>
        <v>128</v>
      </c>
      <c r="L1051" s="5">
        <f t="shared" si="578"/>
        <v>0</v>
      </c>
      <c r="N1051">
        <f t="shared" ref="N1051" si="591">$K1050+$K1051-$L1050-$L1051</f>
        <v>-795</v>
      </c>
    </row>
    <row r="1052" spans="1:14" hidden="1" x14ac:dyDescent="0.3">
      <c r="A1052" t="s">
        <v>7</v>
      </c>
      <c r="B1052">
        <v>8</v>
      </c>
      <c r="C1052">
        <v>37</v>
      </c>
      <c r="D1052">
        <v>2908</v>
      </c>
      <c r="E1052">
        <v>26</v>
      </c>
      <c r="F1052">
        <v>1</v>
      </c>
      <c r="G1052">
        <v>0</v>
      </c>
      <c r="I1052" s="7">
        <f t="shared" si="575"/>
        <v>4.625</v>
      </c>
      <c r="J1052">
        <f t="shared" si="576"/>
        <v>29</v>
      </c>
      <c r="K1052" s="5">
        <f t="shared" si="577"/>
        <v>0</v>
      </c>
      <c r="L1052" s="5">
        <f t="shared" si="578"/>
        <v>2908</v>
      </c>
    </row>
    <row r="1053" spans="1:14" hidden="1" x14ac:dyDescent="0.3">
      <c r="A1053" t="s">
        <v>8</v>
      </c>
      <c r="B1053">
        <v>8</v>
      </c>
      <c r="C1053">
        <v>37</v>
      </c>
      <c r="D1053">
        <v>2816</v>
      </c>
      <c r="E1053">
        <v>26</v>
      </c>
      <c r="F1053">
        <v>1</v>
      </c>
      <c r="G1053">
        <v>0</v>
      </c>
      <c r="I1053" s="7">
        <f t="shared" si="575"/>
        <v>4.625</v>
      </c>
      <c r="J1053">
        <f t="shared" si="576"/>
        <v>29</v>
      </c>
      <c r="K1053" s="5">
        <f t="shared" si="577"/>
        <v>2816</v>
      </c>
      <c r="L1053" s="5">
        <f t="shared" si="578"/>
        <v>0</v>
      </c>
      <c r="N1053">
        <f t="shared" ref="N1053" si="592">$K1052+$K1053-$L1052-$L1053</f>
        <v>-92</v>
      </c>
    </row>
    <row r="1054" spans="1:14" hidden="1" x14ac:dyDescent="0.3">
      <c r="A1054" t="s">
        <v>8</v>
      </c>
      <c r="B1054">
        <v>2</v>
      </c>
      <c r="C1054">
        <v>2</v>
      </c>
      <c r="D1054">
        <v>82</v>
      </c>
      <c r="E1054">
        <v>27</v>
      </c>
      <c r="F1054">
        <v>1</v>
      </c>
      <c r="G1054">
        <v>0</v>
      </c>
      <c r="I1054" s="7">
        <f t="shared" si="575"/>
        <v>1</v>
      </c>
      <c r="J1054">
        <f t="shared" si="576"/>
        <v>0</v>
      </c>
      <c r="K1054" s="5">
        <f t="shared" si="577"/>
        <v>82</v>
      </c>
      <c r="L1054" s="5">
        <f t="shared" si="578"/>
        <v>0</v>
      </c>
    </row>
    <row r="1055" spans="1:14" hidden="1" x14ac:dyDescent="0.3">
      <c r="A1055" t="s">
        <v>7</v>
      </c>
      <c r="B1055">
        <v>2</v>
      </c>
      <c r="C1055">
        <v>2</v>
      </c>
      <c r="D1055">
        <v>292</v>
      </c>
      <c r="E1055">
        <v>27</v>
      </c>
      <c r="F1055">
        <v>1</v>
      </c>
      <c r="G1055">
        <v>0</v>
      </c>
      <c r="I1055" s="7">
        <f t="shared" si="575"/>
        <v>1</v>
      </c>
      <c r="J1055">
        <f t="shared" si="576"/>
        <v>0</v>
      </c>
      <c r="K1055" s="5">
        <f t="shared" si="577"/>
        <v>0</v>
      </c>
      <c r="L1055" s="5">
        <f t="shared" si="578"/>
        <v>292</v>
      </c>
      <c r="N1055">
        <f t="shared" ref="N1055" si="593">$K1054+$K1055-$L1054-$L1055</f>
        <v>-210</v>
      </c>
    </row>
    <row r="1056" spans="1:14" hidden="1" x14ac:dyDescent="0.3">
      <c r="A1056" t="s">
        <v>7</v>
      </c>
      <c r="B1056">
        <v>5</v>
      </c>
      <c r="C1056">
        <v>5</v>
      </c>
      <c r="D1056">
        <v>306</v>
      </c>
      <c r="E1056">
        <v>28</v>
      </c>
      <c r="F1056">
        <v>1</v>
      </c>
      <c r="G1056">
        <v>0</v>
      </c>
      <c r="I1056" s="7">
        <f t="shared" si="575"/>
        <v>1</v>
      </c>
      <c r="J1056">
        <f t="shared" si="576"/>
        <v>0</v>
      </c>
      <c r="K1056" s="5">
        <f t="shared" si="577"/>
        <v>0</v>
      </c>
      <c r="L1056" s="5">
        <f t="shared" si="578"/>
        <v>306</v>
      </c>
    </row>
    <row r="1057" spans="1:14" hidden="1" x14ac:dyDescent="0.3">
      <c r="A1057" t="s">
        <v>8</v>
      </c>
      <c r="B1057">
        <v>5</v>
      </c>
      <c r="C1057">
        <v>5</v>
      </c>
      <c r="D1057">
        <v>149</v>
      </c>
      <c r="E1057">
        <v>28</v>
      </c>
      <c r="F1057">
        <v>1</v>
      </c>
      <c r="G1057">
        <v>0</v>
      </c>
      <c r="I1057" s="7">
        <f t="shared" si="575"/>
        <v>1</v>
      </c>
      <c r="J1057">
        <f t="shared" si="576"/>
        <v>0</v>
      </c>
      <c r="K1057" s="5">
        <f t="shared" si="577"/>
        <v>149</v>
      </c>
      <c r="L1057" s="5">
        <f t="shared" si="578"/>
        <v>0</v>
      </c>
      <c r="N1057">
        <f t="shared" ref="N1057" si="594">$K1056+$K1057-$L1056-$L1057</f>
        <v>-157</v>
      </c>
    </row>
    <row r="1058" spans="1:14" hidden="1" x14ac:dyDescent="0.3">
      <c r="A1058" t="s">
        <v>7</v>
      </c>
      <c r="B1058">
        <v>20</v>
      </c>
      <c r="C1058">
        <v>21</v>
      </c>
      <c r="D1058">
        <v>1521</v>
      </c>
      <c r="E1058">
        <v>29</v>
      </c>
      <c r="F1058">
        <v>1</v>
      </c>
      <c r="G1058">
        <v>0</v>
      </c>
      <c r="I1058" s="7">
        <f t="shared" si="575"/>
        <v>1.05</v>
      </c>
      <c r="J1058">
        <f t="shared" si="576"/>
        <v>1</v>
      </c>
      <c r="K1058" s="5">
        <f t="shared" si="577"/>
        <v>0</v>
      </c>
      <c r="L1058" s="5">
        <f t="shared" si="578"/>
        <v>1521</v>
      </c>
    </row>
    <row r="1059" spans="1:14" hidden="1" x14ac:dyDescent="0.3">
      <c r="A1059" t="s">
        <v>8</v>
      </c>
      <c r="B1059">
        <v>20</v>
      </c>
      <c r="C1059">
        <v>21</v>
      </c>
      <c r="D1059">
        <v>238</v>
      </c>
      <c r="E1059">
        <v>29</v>
      </c>
      <c r="F1059">
        <v>1</v>
      </c>
      <c r="G1059">
        <v>0</v>
      </c>
      <c r="I1059" s="7">
        <f t="shared" si="575"/>
        <v>1.05</v>
      </c>
      <c r="J1059">
        <f t="shared" si="576"/>
        <v>1</v>
      </c>
      <c r="K1059" s="5">
        <f t="shared" si="577"/>
        <v>238</v>
      </c>
      <c r="L1059" s="5">
        <f t="shared" si="578"/>
        <v>0</v>
      </c>
      <c r="N1059">
        <f t="shared" ref="N1059" si="595">$K1058+$K1059-$L1058-$L1059</f>
        <v>-1283</v>
      </c>
    </row>
    <row r="1060" spans="1:14" hidden="1" x14ac:dyDescent="0.3">
      <c r="A1060" t="s">
        <v>8</v>
      </c>
      <c r="B1060">
        <v>25</v>
      </c>
      <c r="C1060">
        <v>25</v>
      </c>
      <c r="D1060">
        <v>151</v>
      </c>
      <c r="E1060">
        <v>30</v>
      </c>
      <c r="F1060">
        <v>1</v>
      </c>
      <c r="G1060">
        <v>0</v>
      </c>
      <c r="I1060" s="7">
        <f t="shared" si="575"/>
        <v>1</v>
      </c>
      <c r="J1060">
        <f t="shared" si="576"/>
        <v>0</v>
      </c>
      <c r="K1060" s="5">
        <f t="shared" si="577"/>
        <v>151</v>
      </c>
      <c r="L1060" s="5">
        <f t="shared" si="578"/>
        <v>0</v>
      </c>
    </row>
    <row r="1061" spans="1:14" hidden="1" x14ac:dyDescent="0.3">
      <c r="A1061" t="s">
        <v>7</v>
      </c>
      <c r="B1061">
        <v>25</v>
      </c>
      <c r="C1061">
        <v>25</v>
      </c>
      <c r="D1061">
        <v>1753</v>
      </c>
      <c r="E1061">
        <v>30</v>
      </c>
      <c r="F1061">
        <v>1</v>
      </c>
      <c r="G1061">
        <v>0</v>
      </c>
      <c r="I1061" s="7">
        <f t="shared" si="575"/>
        <v>1</v>
      </c>
      <c r="J1061">
        <f t="shared" si="576"/>
        <v>0</v>
      </c>
      <c r="K1061" s="5">
        <f t="shared" si="577"/>
        <v>0</v>
      </c>
      <c r="L1061" s="5">
        <f t="shared" si="578"/>
        <v>1753</v>
      </c>
      <c r="N1061">
        <f t="shared" ref="N1061" si="596">$K1060+$K1061-$L1060-$L1061</f>
        <v>-1602</v>
      </c>
    </row>
    <row r="1062" spans="1:14" hidden="1" x14ac:dyDescent="0.3">
      <c r="A1062" t="s">
        <v>8</v>
      </c>
      <c r="B1062">
        <v>14</v>
      </c>
      <c r="C1062">
        <v>22</v>
      </c>
      <c r="D1062">
        <v>954</v>
      </c>
      <c r="E1062">
        <v>31</v>
      </c>
      <c r="F1062">
        <v>1</v>
      </c>
      <c r="G1062">
        <v>0</v>
      </c>
      <c r="I1062" s="7">
        <f t="shared" si="575"/>
        <v>1.5714285714285714</v>
      </c>
      <c r="J1062">
        <f t="shared" si="576"/>
        <v>8</v>
      </c>
      <c r="K1062" s="5">
        <f t="shared" si="577"/>
        <v>954</v>
      </c>
      <c r="L1062" s="5">
        <f t="shared" si="578"/>
        <v>0</v>
      </c>
    </row>
    <row r="1063" spans="1:14" hidden="1" x14ac:dyDescent="0.3">
      <c r="A1063" t="s">
        <v>7</v>
      </c>
      <c r="B1063">
        <v>14</v>
      </c>
      <c r="C1063">
        <v>22</v>
      </c>
      <c r="D1063">
        <v>1462</v>
      </c>
      <c r="E1063">
        <v>31</v>
      </c>
      <c r="F1063">
        <v>1</v>
      </c>
      <c r="G1063">
        <v>0</v>
      </c>
      <c r="I1063" s="7">
        <f t="shared" si="575"/>
        <v>1.5714285714285714</v>
      </c>
      <c r="J1063">
        <f t="shared" si="576"/>
        <v>8</v>
      </c>
      <c r="K1063" s="5">
        <f t="shared" si="577"/>
        <v>0</v>
      </c>
      <c r="L1063" s="5">
        <f t="shared" si="578"/>
        <v>1462</v>
      </c>
      <c r="N1063">
        <f t="shared" ref="N1063" si="597">$K1062+$K1063-$L1062-$L1063</f>
        <v>-508</v>
      </c>
    </row>
    <row r="1064" spans="1:14" hidden="1" x14ac:dyDescent="0.3">
      <c r="A1064" t="s">
        <v>8</v>
      </c>
      <c r="B1064">
        <v>8</v>
      </c>
      <c r="C1064">
        <v>48</v>
      </c>
      <c r="D1064">
        <v>3839</v>
      </c>
      <c r="E1064">
        <v>32</v>
      </c>
      <c r="F1064">
        <v>0</v>
      </c>
      <c r="G1064">
        <v>1</v>
      </c>
      <c r="I1064" s="7">
        <f t="shared" si="575"/>
        <v>6</v>
      </c>
      <c r="J1064">
        <f t="shared" si="576"/>
        <v>40</v>
      </c>
      <c r="K1064" s="5">
        <f t="shared" si="577"/>
        <v>3839</v>
      </c>
      <c r="L1064" s="5">
        <f t="shared" si="578"/>
        <v>0</v>
      </c>
    </row>
    <row r="1065" spans="1:14" hidden="1" x14ac:dyDescent="0.3">
      <c r="A1065" t="s">
        <v>7</v>
      </c>
      <c r="B1065">
        <v>8</v>
      </c>
      <c r="C1065">
        <v>48</v>
      </c>
      <c r="D1065">
        <v>3709</v>
      </c>
      <c r="E1065">
        <v>32</v>
      </c>
      <c r="F1065">
        <v>0</v>
      </c>
      <c r="G1065">
        <v>1</v>
      </c>
      <c r="I1065" s="7">
        <f t="shared" si="575"/>
        <v>6</v>
      </c>
      <c r="J1065">
        <f t="shared" si="576"/>
        <v>40</v>
      </c>
      <c r="K1065" s="5">
        <f t="shared" si="577"/>
        <v>0</v>
      </c>
      <c r="L1065" s="5">
        <f t="shared" si="578"/>
        <v>3709</v>
      </c>
      <c r="N1065">
        <f t="shared" ref="N1065" si="598">$K1064+$K1065-$L1064-$L1065</f>
        <v>130</v>
      </c>
    </row>
    <row r="1066" spans="1:14" hidden="1" x14ac:dyDescent="0.3">
      <c r="A1066" t="s">
        <v>7</v>
      </c>
      <c r="B1066">
        <v>38</v>
      </c>
      <c r="C1066">
        <v>38</v>
      </c>
      <c r="D1066">
        <v>3164</v>
      </c>
      <c r="E1066">
        <v>33</v>
      </c>
      <c r="F1066">
        <v>1</v>
      </c>
      <c r="G1066">
        <v>0</v>
      </c>
      <c r="I1066" s="7">
        <f t="shared" si="575"/>
        <v>1</v>
      </c>
      <c r="J1066">
        <f t="shared" si="576"/>
        <v>0</v>
      </c>
      <c r="K1066" s="5">
        <f t="shared" si="577"/>
        <v>0</v>
      </c>
      <c r="L1066" s="5">
        <f t="shared" si="578"/>
        <v>3164</v>
      </c>
    </row>
    <row r="1067" spans="1:14" hidden="1" x14ac:dyDescent="0.3">
      <c r="A1067" t="s">
        <v>8</v>
      </c>
      <c r="B1067">
        <v>38</v>
      </c>
      <c r="C1067">
        <v>38</v>
      </c>
      <c r="D1067">
        <v>169</v>
      </c>
      <c r="E1067">
        <v>33</v>
      </c>
      <c r="F1067">
        <v>1</v>
      </c>
      <c r="G1067">
        <v>0</v>
      </c>
      <c r="I1067" s="7">
        <f t="shared" si="575"/>
        <v>1</v>
      </c>
      <c r="J1067">
        <f t="shared" si="576"/>
        <v>0</v>
      </c>
      <c r="K1067" s="5">
        <f t="shared" si="577"/>
        <v>169</v>
      </c>
      <c r="L1067" s="5">
        <f t="shared" si="578"/>
        <v>0</v>
      </c>
      <c r="N1067">
        <f t="shared" ref="N1067" si="599">$K1066+$K1067-$L1066-$L1067</f>
        <v>-2995</v>
      </c>
    </row>
    <row r="1068" spans="1:14" hidden="1" x14ac:dyDescent="0.3">
      <c r="A1068" t="s">
        <v>8</v>
      </c>
      <c r="B1068">
        <v>13</v>
      </c>
      <c r="C1068">
        <v>13</v>
      </c>
      <c r="D1068">
        <v>108</v>
      </c>
      <c r="E1068">
        <v>34</v>
      </c>
      <c r="F1068">
        <v>1</v>
      </c>
      <c r="G1068">
        <v>0</v>
      </c>
      <c r="I1068" s="7">
        <f t="shared" si="575"/>
        <v>1</v>
      </c>
      <c r="J1068">
        <f t="shared" si="576"/>
        <v>0</v>
      </c>
      <c r="K1068" s="5">
        <f t="shared" si="577"/>
        <v>108</v>
      </c>
      <c r="L1068" s="5">
        <f t="shared" si="578"/>
        <v>0</v>
      </c>
    </row>
    <row r="1069" spans="1:14" hidden="1" x14ac:dyDescent="0.3">
      <c r="A1069" t="s">
        <v>7</v>
      </c>
      <c r="B1069">
        <v>13</v>
      </c>
      <c r="C1069">
        <v>13</v>
      </c>
      <c r="D1069">
        <v>1179</v>
      </c>
      <c r="E1069">
        <v>34</v>
      </c>
      <c r="F1069">
        <v>1</v>
      </c>
      <c r="G1069">
        <v>0</v>
      </c>
      <c r="I1069" s="7">
        <f t="shared" si="575"/>
        <v>1</v>
      </c>
      <c r="J1069">
        <f t="shared" si="576"/>
        <v>0</v>
      </c>
      <c r="K1069" s="5">
        <f t="shared" si="577"/>
        <v>0</v>
      </c>
      <c r="L1069" s="5">
        <f t="shared" si="578"/>
        <v>1179</v>
      </c>
      <c r="N1069">
        <f t="shared" ref="N1069" si="600">$K1068+$K1069-$L1068-$L1069</f>
        <v>-1071</v>
      </c>
    </row>
    <row r="1070" spans="1:14" hidden="1" x14ac:dyDescent="0.3">
      <c r="A1070" t="s">
        <v>7</v>
      </c>
      <c r="B1070">
        <v>20</v>
      </c>
      <c r="C1070">
        <v>27</v>
      </c>
      <c r="D1070">
        <v>1960</v>
      </c>
      <c r="E1070">
        <v>35</v>
      </c>
      <c r="F1070">
        <v>1</v>
      </c>
      <c r="G1070">
        <v>0</v>
      </c>
      <c r="I1070" s="7">
        <f t="shared" si="575"/>
        <v>1.35</v>
      </c>
      <c r="J1070">
        <f t="shared" si="576"/>
        <v>7</v>
      </c>
      <c r="K1070" s="5">
        <f t="shared" si="577"/>
        <v>0</v>
      </c>
      <c r="L1070" s="5">
        <f t="shared" si="578"/>
        <v>1960</v>
      </c>
    </row>
    <row r="1071" spans="1:14" hidden="1" x14ac:dyDescent="0.3">
      <c r="A1071" t="s">
        <v>8</v>
      </c>
      <c r="B1071">
        <v>20</v>
      </c>
      <c r="C1071">
        <v>27</v>
      </c>
      <c r="D1071">
        <v>732</v>
      </c>
      <c r="E1071">
        <v>35</v>
      </c>
      <c r="F1071">
        <v>1</v>
      </c>
      <c r="G1071">
        <v>0</v>
      </c>
      <c r="I1071" s="7">
        <f t="shared" si="575"/>
        <v>1.35</v>
      </c>
      <c r="J1071">
        <f t="shared" si="576"/>
        <v>7</v>
      </c>
      <c r="K1071" s="5">
        <f t="shared" si="577"/>
        <v>732</v>
      </c>
      <c r="L1071" s="5">
        <f t="shared" si="578"/>
        <v>0</v>
      </c>
      <c r="N1071">
        <f t="shared" ref="N1071" si="601">$K1070+$K1071-$L1070-$L1071</f>
        <v>-1228</v>
      </c>
    </row>
    <row r="1072" spans="1:14" hidden="1" x14ac:dyDescent="0.3">
      <c r="A1072" t="s">
        <v>7</v>
      </c>
      <c r="B1072">
        <v>38</v>
      </c>
      <c r="C1072">
        <v>38</v>
      </c>
      <c r="D1072">
        <v>3350</v>
      </c>
      <c r="E1072">
        <v>36</v>
      </c>
      <c r="F1072">
        <v>1</v>
      </c>
      <c r="G1072">
        <v>0</v>
      </c>
      <c r="I1072" s="7">
        <f t="shared" si="575"/>
        <v>1</v>
      </c>
      <c r="J1072">
        <f t="shared" si="576"/>
        <v>0</v>
      </c>
      <c r="K1072" s="5">
        <f t="shared" si="577"/>
        <v>0</v>
      </c>
      <c r="L1072" s="5">
        <f t="shared" si="578"/>
        <v>3350</v>
      </c>
    </row>
    <row r="1073" spans="1:14" hidden="1" x14ac:dyDescent="0.3">
      <c r="A1073" t="s">
        <v>8</v>
      </c>
      <c r="B1073">
        <v>38</v>
      </c>
      <c r="C1073">
        <v>38</v>
      </c>
      <c r="D1073">
        <v>191</v>
      </c>
      <c r="E1073">
        <v>36</v>
      </c>
      <c r="F1073">
        <v>1</v>
      </c>
      <c r="G1073">
        <v>0</v>
      </c>
      <c r="I1073" s="7">
        <f t="shared" si="575"/>
        <v>1</v>
      </c>
      <c r="J1073">
        <f t="shared" si="576"/>
        <v>0</v>
      </c>
      <c r="K1073" s="5">
        <f t="shared" si="577"/>
        <v>191</v>
      </c>
      <c r="L1073" s="5">
        <f t="shared" si="578"/>
        <v>0</v>
      </c>
      <c r="N1073">
        <f t="shared" ref="N1073" si="602">$K1072+$K1073-$L1072-$L1073</f>
        <v>-3159</v>
      </c>
    </row>
    <row r="1074" spans="1:14" hidden="1" x14ac:dyDescent="0.3">
      <c r="A1074" t="s">
        <v>7</v>
      </c>
      <c r="B1074">
        <v>12</v>
      </c>
      <c r="C1074">
        <v>43</v>
      </c>
      <c r="D1074">
        <v>3536</v>
      </c>
      <c r="E1074">
        <v>37</v>
      </c>
      <c r="F1074">
        <v>1</v>
      </c>
      <c r="G1074">
        <v>0</v>
      </c>
      <c r="I1074" s="7">
        <f t="shared" si="575"/>
        <v>3.5833333333333335</v>
      </c>
      <c r="J1074">
        <f t="shared" si="576"/>
        <v>31</v>
      </c>
      <c r="K1074" s="5">
        <f t="shared" si="577"/>
        <v>0</v>
      </c>
      <c r="L1074" s="5">
        <f t="shared" si="578"/>
        <v>3536</v>
      </c>
    </row>
    <row r="1075" spans="1:14" hidden="1" x14ac:dyDescent="0.3">
      <c r="A1075" t="s">
        <v>8</v>
      </c>
      <c r="B1075">
        <v>12</v>
      </c>
      <c r="C1075">
        <v>43</v>
      </c>
      <c r="D1075">
        <v>3468</v>
      </c>
      <c r="E1075">
        <v>37</v>
      </c>
      <c r="F1075">
        <v>1</v>
      </c>
      <c r="G1075">
        <v>0</v>
      </c>
      <c r="I1075" s="7">
        <f t="shared" si="575"/>
        <v>3.5833333333333335</v>
      </c>
      <c r="J1075">
        <f t="shared" si="576"/>
        <v>31</v>
      </c>
      <c r="K1075" s="5">
        <f t="shared" si="577"/>
        <v>3468</v>
      </c>
      <c r="L1075" s="5">
        <f t="shared" si="578"/>
        <v>0</v>
      </c>
      <c r="N1075">
        <f t="shared" ref="N1075" si="603">$K1074+$K1075-$L1074-$L1075</f>
        <v>-68</v>
      </c>
    </row>
    <row r="1076" spans="1:14" hidden="1" x14ac:dyDescent="0.3">
      <c r="A1076" t="s">
        <v>8</v>
      </c>
      <c r="B1076">
        <v>13</v>
      </c>
      <c r="C1076">
        <v>13</v>
      </c>
      <c r="D1076">
        <v>155</v>
      </c>
      <c r="E1076">
        <v>38</v>
      </c>
      <c r="F1076">
        <v>1</v>
      </c>
      <c r="G1076">
        <v>0</v>
      </c>
      <c r="I1076" s="7">
        <f t="shared" si="575"/>
        <v>1</v>
      </c>
      <c r="J1076">
        <f t="shared" si="576"/>
        <v>0</v>
      </c>
      <c r="K1076" s="5">
        <f t="shared" si="577"/>
        <v>155</v>
      </c>
      <c r="L1076" s="5">
        <f t="shared" si="578"/>
        <v>0</v>
      </c>
    </row>
    <row r="1077" spans="1:14" hidden="1" x14ac:dyDescent="0.3">
      <c r="A1077" t="s">
        <v>7</v>
      </c>
      <c r="B1077">
        <v>13</v>
      </c>
      <c r="C1077">
        <v>13</v>
      </c>
      <c r="D1077">
        <v>1159</v>
      </c>
      <c r="E1077">
        <v>38</v>
      </c>
      <c r="F1077">
        <v>1</v>
      </c>
      <c r="G1077">
        <v>0</v>
      </c>
      <c r="I1077" s="7">
        <f t="shared" si="575"/>
        <v>1</v>
      </c>
      <c r="J1077">
        <f t="shared" si="576"/>
        <v>0</v>
      </c>
      <c r="K1077" s="5">
        <f t="shared" si="577"/>
        <v>0</v>
      </c>
      <c r="L1077" s="5">
        <f t="shared" si="578"/>
        <v>1159</v>
      </c>
      <c r="N1077">
        <f t="shared" ref="N1077" si="604">$K1076+$K1077-$L1076-$L1077</f>
        <v>-1004</v>
      </c>
    </row>
    <row r="1078" spans="1:14" hidden="1" x14ac:dyDescent="0.3">
      <c r="A1078" t="s">
        <v>7</v>
      </c>
      <c r="B1078">
        <v>25</v>
      </c>
      <c r="C1078">
        <v>25</v>
      </c>
      <c r="D1078">
        <v>2307</v>
      </c>
      <c r="E1078">
        <v>39</v>
      </c>
      <c r="F1078">
        <v>1</v>
      </c>
      <c r="G1078">
        <v>0</v>
      </c>
      <c r="I1078" s="7">
        <f t="shared" si="575"/>
        <v>1</v>
      </c>
      <c r="J1078">
        <f t="shared" si="576"/>
        <v>0</v>
      </c>
      <c r="K1078" s="5">
        <f t="shared" si="577"/>
        <v>0</v>
      </c>
      <c r="L1078" s="5">
        <f t="shared" si="578"/>
        <v>2307</v>
      </c>
    </row>
    <row r="1079" spans="1:14" hidden="1" x14ac:dyDescent="0.3">
      <c r="A1079" t="s">
        <v>8</v>
      </c>
      <c r="B1079">
        <v>25</v>
      </c>
      <c r="C1079">
        <v>25</v>
      </c>
      <c r="D1079">
        <v>163</v>
      </c>
      <c r="E1079">
        <v>39</v>
      </c>
      <c r="F1079">
        <v>1</v>
      </c>
      <c r="G1079">
        <v>0</v>
      </c>
      <c r="I1079" s="7">
        <f t="shared" si="575"/>
        <v>1</v>
      </c>
      <c r="J1079">
        <f t="shared" si="576"/>
        <v>0</v>
      </c>
      <c r="K1079" s="5">
        <f t="shared" si="577"/>
        <v>163</v>
      </c>
      <c r="L1079" s="5">
        <f t="shared" si="578"/>
        <v>0</v>
      </c>
      <c r="N1079">
        <f t="shared" ref="N1079" si="605">$K1078+$K1079-$L1078-$L1079</f>
        <v>-2144</v>
      </c>
    </row>
    <row r="1080" spans="1:14" hidden="1" x14ac:dyDescent="0.3">
      <c r="A1080" t="s">
        <v>7</v>
      </c>
      <c r="B1080">
        <v>47</v>
      </c>
      <c r="C1080">
        <v>47</v>
      </c>
      <c r="D1080">
        <v>3755</v>
      </c>
      <c r="E1080">
        <v>40</v>
      </c>
      <c r="F1080">
        <v>1</v>
      </c>
      <c r="G1080">
        <v>0</v>
      </c>
      <c r="I1080" s="7">
        <f t="shared" si="575"/>
        <v>1</v>
      </c>
      <c r="J1080">
        <f t="shared" si="576"/>
        <v>0</v>
      </c>
      <c r="K1080" s="5">
        <f t="shared" si="577"/>
        <v>0</v>
      </c>
      <c r="L1080" s="5">
        <f t="shared" si="578"/>
        <v>3755</v>
      </c>
    </row>
    <row r="1081" spans="1:14" hidden="1" x14ac:dyDescent="0.3">
      <c r="A1081" t="s">
        <v>8</v>
      </c>
      <c r="B1081">
        <v>47</v>
      </c>
      <c r="C1081">
        <v>47</v>
      </c>
      <c r="D1081">
        <v>176</v>
      </c>
      <c r="E1081">
        <v>40</v>
      </c>
      <c r="F1081">
        <v>1</v>
      </c>
      <c r="G1081">
        <v>0</v>
      </c>
      <c r="I1081" s="7">
        <f t="shared" si="575"/>
        <v>1</v>
      </c>
      <c r="J1081">
        <f t="shared" si="576"/>
        <v>0</v>
      </c>
      <c r="K1081" s="5">
        <f t="shared" si="577"/>
        <v>176</v>
      </c>
      <c r="L1081" s="5">
        <f t="shared" si="578"/>
        <v>0</v>
      </c>
      <c r="N1081">
        <f t="shared" ref="N1081" si="606">$K1080+$K1081-$L1080-$L1081</f>
        <v>-3579</v>
      </c>
    </row>
    <row r="1082" spans="1:14" hidden="1" x14ac:dyDescent="0.3">
      <c r="A1082" t="s">
        <v>7</v>
      </c>
      <c r="B1082">
        <v>23</v>
      </c>
      <c r="C1082">
        <v>23</v>
      </c>
      <c r="D1082">
        <v>1954</v>
      </c>
      <c r="E1082">
        <v>41</v>
      </c>
      <c r="F1082">
        <v>1</v>
      </c>
      <c r="G1082">
        <v>0</v>
      </c>
      <c r="I1082" s="7">
        <f t="shared" si="575"/>
        <v>1</v>
      </c>
      <c r="J1082">
        <f t="shared" si="576"/>
        <v>0</v>
      </c>
      <c r="K1082" s="5">
        <f t="shared" si="577"/>
        <v>0</v>
      </c>
      <c r="L1082" s="5">
        <f t="shared" si="578"/>
        <v>1954</v>
      </c>
    </row>
    <row r="1083" spans="1:14" hidden="1" x14ac:dyDescent="0.3">
      <c r="A1083" t="s">
        <v>8</v>
      </c>
      <c r="B1083">
        <v>23</v>
      </c>
      <c r="C1083">
        <v>23</v>
      </c>
      <c r="D1083">
        <v>156</v>
      </c>
      <c r="E1083">
        <v>41</v>
      </c>
      <c r="F1083">
        <v>1</v>
      </c>
      <c r="G1083">
        <v>0</v>
      </c>
      <c r="I1083" s="7">
        <f t="shared" si="575"/>
        <v>1</v>
      </c>
      <c r="J1083">
        <f t="shared" si="576"/>
        <v>0</v>
      </c>
      <c r="K1083" s="5">
        <f t="shared" si="577"/>
        <v>156</v>
      </c>
      <c r="L1083" s="5">
        <f t="shared" si="578"/>
        <v>0</v>
      </c>
      <c r="N1083">
        <f t="shared" ref="N1083" si="607">$K1082+$K1083-$L1082-$L1083</f>
        <v>-1798</v>
      </c>
    </row>
    <row r="1084" spans="1:14" hidden="1" x14ac:dyDescent="0.3">
      <c r="A1084" t="s">
        <v>7</v>
      </c>
      <c r="B1084">
        <v>4</v>
      </c>
      <c r="C1084">
        <v>12</v>
      </c>
      <c r="D1084">
        <v>817</v>
      </c>
      <c r="E1084">
        <v>42</v>
      </c>
      <c r="F1084">
        <v>1</v>
      </c>
      <c r="G1084">
        <v>0</v>
      </c>
      <c r="I1084" s="7">
        <f t="shared" si="575"/>
        <v>3</v>
      </c>
      <c r="J1084">
        <f t="shared" si="576"/>
        <v>8</v>
      </c>
      <c r="K1084" s="5">
        <f t="shared" si="577"/>
        <v>0</v>
      </c>
      <c r="L1084" s="5">
        <f t="shared" si="578"/>
        <v>817</v>
      </c>
    </row>
    <row r="1085" spans="1:14" hidden="1" x14ac:dyDescent="0.3">
      <c r="A1085" t="s">
        <v>8</v>
      </c>
      <c r="B1085">
        <v>4</v>
      </c>
      <c r="C1085">
        <v>12</v>
      </c>
      <c r="D1085">
        <v>609</v>
      </c>
      <c r="E1085">
        <v>42</v>
      </c>
      <c r="F1085">
        <v>1</v>
      </c>
      <c r="G1085">
        <v>0</v>
      </c>
      <c r="I1085" s="7">
        <f t="shared" si="575"/>
        <v>3</v>
      </c>
      <c r="J1085">
        <f t="shared" si="576"/>
        <v>8</v>
      </c>
      <c r="K1085" s="5">
        <f t="shared" si="577"/>
        <v>609</v>
      </c>
      <c r="L1085" s="5">
        <f t="shared" si="578"/>
        <v>0</v>
      </c>
      <c r="N1085">
        <f t="shared" ref="N1085" si="608">$K1084+$K1085-$L1084-$L1085</f>
        <v>-208</v>
      </c>
    </row>
    <row r="1086" spans="1:14" hidden="1" x14ac:dyDescent="0.3">
      <c r="A1086" t="s">
        <v>7</v>
      </c>
      <c r="B1086">
        <v>26</v>
      </c>
      <c r="C1086">
        <v>45</v>
      </c>
      <c r="D1086">
        <v>3481</v>
      </c>
      <c r="E1086">
        <v>43</v>
      </c>
      <c r="F1086">
        <v>1</v>
      </c>
      <c r="G1086">
        <v>0</v>
      </c>
      <c r="I1086" s="7">
        <f t="shared" si="575"/>
        <v>1.7307692307692308</v>
      </c>
      <c r="J1086">
        <f t="shared" si="576"/>
        <v>19</v>
      </c>
      <c r="K1086" s="5">
        <f t="shared" si="577"/>
        <v>0</v>
      </c>
      <c r="L1086" s="5">
        <f t="shared" si="578"/>
        <v>3481</v>
      </c>
    </row>
    <row r="1087" spans="1:14" hidden="1" x14ac:dyDescent="0.3">
      <c r="A1087" t="s">
        <v>8</v>
      </c>
      <c r="B1087">
        <v>26</v>
      </c>
      <c r="C1087">
        <v>45</v>
      </c>
      <c r="D1087">
        <v>1868</v>
      </c>
      <c r="E1087">
        <v>43</v>
      </c>
      <c r="F1087">
        <v>1</v>
      </c>
      <c r="G1087">
        <v>0</v>
      </c>
      <c r="I1087" s="7">
        <f t="shared" si="575"/>
        <v>1.7307692307692308</v>
      </c>
      <c r="J1087">
        <f t="shared" si="576"/>
        <v>19</v>
      </c>
      <c r="K1087" s="5">
        <f t="shared" si="577"/>
        <v>1868</v>
      </c>
      <c r="L1087" s="5">
        <f t="shared" si="578"/>
        <v>0</v>
      </c>
      <c r="N1087">
        <f t="shared" ref="N1087" si="609">$K1086+$K1087-$L1086-$L1087</f>
        <v>-1613</v>
      </c>
    </row>
    <row r="1088" spans="1:14" hidden="1" x14ac:dyDescent="0.3">
      <c r="A1088" t="s">
        <v>7</v>
      </c>
      <c r="B1088">
        <v>7</v>
      </c>
      <c r="C1088">
        <v>7</v>
      </c>
      <c r="D1088">
        <v>390</v>
      </c>
      <c r="E1088">
        <v>44</v>
      </c>
      <c r="F1088">
        <v>1</v>
      </c>
      <c r="G1088">
        <v>0</v>
      </c>
      <c r="I1088" s="7">
        <f t="shared" si="575"/>
        <v>1</v>
      </c>
      <c r="J1088">
        <f t="shared" si="576"/>
        <v>0</v>
      </c>
      <c r="K1088" s="5">
        <f t="shared" si="577"/>
        <v>0</v>
      </c>
      <c r="L1088" s="5">
        <f t="shared" si="578"/>
        <v>390</v>
      </c>
    </row>
    <row r="1089" spans="1:14" hidden="1" x14ac:dyDescent="0.3">
      <c r="A1089" t="s">
        <v>8</v>
      </c>
      <c r="B1089">
        <v>7</v>
      </c>
      <c r="C1089">
        <v>7</v>
      </c>
      <c r="D1089">
        <v>151</v>
      </c>
      <c r="E1089">
        <v>44</v>
      </c>
      <c r="F1089">
        <v>1</v>
      </c>
      <c r="G1089">
        <v>0</v>
      </c>
      <c r="I1089" s="7">
        <f t="shared" si="575"/>
        <v>1</v>
      </c>
      <c r="J1089">
        <f t="shared" si="576"/>
        <v>0</v>
      </c>
      <c r="K1089" s="5">
        <f t="shared" si="577"/>
        <v>151</v>
      </c>
      <c r="L1089" s="5">
        <f t="shared" si="578"/>
        <v>0</v>
      </c>
      <c r="N1089">
        <f t="shared" ref="N1089" si="610">$K1088+$K1089-$L1088-$L1089</f>
        <v>-239</v>
      </c>
    </row>
    <row r="1090" spans="1:14" hidden="1" x14ac:dyDescent="0.3">
      <c r="A1090" t="s">
        <v>8</v>
      </c>
      <c r="B1090">
        <v>31</v>
      </c>
      <c r="C1090">
        <v>49</v>
      </c>
      <c r="D1090">
        <v>1779</v>
      </c>
      <c r="E1090">
        <v>45</v>
      </c>
      <c r="F1090">
        <v>1</v>
      </c>
      <c r="G1090">
        <v>0</v>
      </c>
      <c r="I1090" s="7">
        <f t="shared" si="575"/>
        <v>1.5806451612903225</v>
      </c>
      <c r="J1090">
        <f t="shared" si="576"/>
        <v>18</v>
      </c>
      <c r="K1090" s="5">
        <f t="shared" si="577"/>
        <v>1779</v>
      </c>
      <c r="L1090" s="5">
        <f t="shared" si="578"/>
        <v>0</v>
      </c>
    </row>
    <row r="1091" spans="1:14" hidden="1" x14ac:dyDescent="0.3">
      <c r="A1091" t="s">
        <v>7</v>
      </c>
      <c r="B1091">
        <v>31</v>
      </c>
      <c r="C1091">
        <v>49</v>
      </c>
      <c r="D1091">
        <v>3774</v>
      </c>
      <c r="E1091">
        <v>45</v>
      </c>
      <c r="F1091">
        <v>1</v>
      </c>
      <c r="G1091">
        <v>0</v>
      </c>
      <c r="I1091" s="7">
        <f t="shared" ref="I1091:I1154" si="611">C1091/B1091</f>
        <v>1.5806451612903225</v>
      </c>
      <c r="J1091">
        <f t="shared" ref="J1091:J1154" si="612">C1091-B1091</f>
        <v>18</v>
      </c>
      <c r="K1091" s="5">
        <f t="shared" ref="K1091:K1154" si="613">IF($A1091="Hungarian",$D1091,0)</f>
        <v>0</v>
      </c>
      <c r="L1091" s="5">
        <f t="shared" ref="L1091:L1154" si="614">IF($A1091="Vickrey Auction",$D1091,0)</f>
        <v>3774</v>
      </c>
      <c r="N1091">
        <f t="shared" ref="N1091" si="615">$K1090+$K1091-$L1090-$L1091</f>
        <v>-1995</v>
      </c>
    </row>
    <row r="1092" spans="1:14" hidden="1" x14ac:dyDescent="0.3">
      <c r="A1092" t="s">
        <v>7</v>
      </c>
      <c r="B1092">
        <v>20</v>
      </c>
      <c r="C1092">
        <v>20</v>
      </c>
      <c r="D1092">
        <v>1484</v>
      </c>
      <c r="E1092">
        <v>46</v>
      </c>
      <c r="F1092">
        <v>1</v>
      </c>
      <c r="G1092">
        <v>0</v>
      </c>
      <c r="I1092" s="7">
        <f t="shared" si="611"/>
        <v>1</v>
      </c>
      <c r="J1092">
        <f t="shared" si="612"/>
        <v>0</v>
      </c>
      <c r="K1092" s="5">
        <f t="shared" si="613"/>
        <v>0</v>
      </c>
      <c r="L1092" s="5">
        <f t="shared" si="614"/>
        <v>1484</v>
      </c>
    </row>
    <row r="1093" spans="1:14" hidden="1" x14ac:dyDescent="0.3">
      <c r="A1093" t="s">
        <v>8</v>
      </c>
      <c r="B1093">
        <v>20</v>
      </c>
      <c r="C1093">
        <v>20</v>
      </c>
      <c r="D1093">
        <v>142</v>
      </c>
      <c r="E1093">
        <v>46</v>
      </c>
      <c r="F1093">
        <v>1</v>
      </c>
      <c r="G1093">
        <v>0</v>
      </c>
      <c r="I1093" s="7">
        <f t="shared" si="611"/>
        <v>1</v>
      </c>
      <c r="J1093">
        <f t="shared" si="612"/>
        <v>0</v>
      </c>
      <c r="K1093" s="5">
        <f t="shared" si="613"/>
        <v>142</v>
      </c>
      <c r="L1093" s="5">
        <f t="shared" si="614"/>
        <v>0</v>
      </c>
      <c r="N1093">
        <f t="shared" ref="N1093" si="616">$K1092+$K1093-$L1092-$L1093</f>
        <v>-1342</v>
      </c>
    </row>
    <row r="1094" spans="1:14" hidden="1" x14ac:dyDescent="0.3">
      <c r="A1094" t="s">
        <v>8</v>
      </c>
      <c r="B1094">
        <v>3</v>
      </c>
      <c r="C1094">
        <v>3</v>
      </c>
      <c r="D1094">
        <v>162</v>
      </c>
      <c r="E1094">
        <v>47</v>
      </c>
      <c r="F1094">
        <v>1</v>
      </c>
      <c r="G1094">
        <v>0</v>
      </c>
      <c r="I1094" s="7">
        <f t="shared" si="611"/>
        <v>1</v>
      </c>
      <c r="J1094">
        <f t="shared" si="612"/>
        <v>0</v>
      </c>
      <c r="K1094" s="5">
        <f t="shared" si="613"/>
        <v>162</v>
      </c>
      <c r="L1094" s="5">
        <f t="shared" si="614"/>
        <v>0</v>
      </c>
    </row>
    <row r="1095" spans="1:14" hidden="1" x14ac:dyDescent="0.3">
      <c r="A1095" t="s">
        <v>7</v>
      </c>
      <c r="B1095">
        <v>3</v>
      </c>
      <c r="C1095">
        <v>3</v>
      </c>
      <c r="D1095">
        <v>225</v>
      </c>
      <c r="E1095">
        <v>47</v>
      </c>
      <c r="F1095">
        <v>1</v>
      </c>
      <c r="G1095">
        <v>0</v>
      </c>
      <c r="I1095" s="7">
        <f t="shared" si="611"/>
        <v>1</v>
      </c>
      <c r="J1095">
        <f t="shared" si="612"/>
        <v>0</v>
      </c>
      <c r="K1095" s="5">
        <f t="shared" si="613"/>
        <v>0</v>
      </c>
      <c r="L1095" s="5">
        <f t="shared" si="614"/>
        <v>225</v>
      </c>
      <c r="N1095">
        <f t="shared" ref="N1095" si="617">$K1094+$K1095-$L1094-$L1095</f>
        <v>-63</v>
      </c>
    </row>
    <row r="1096" spans="1:14" hidden="1" x14ac:dyDescent="0.3">
      <c r="A1096" t="s">
        <v>7</v>
      </c>
      <c r="B1096">
        <v>17</v>
      </c>
      <c r="C1096">
        <v>17</v>
      </c>
      <c r="D1096">
        <v>1198</v>
      </c>
      <c r="E1096">
        <v>48</v>
      </c>
      <c r="F1096">
        <v>1</v>
      </c>
      <c r="G1096">
        <v>0</v>
      </c>
      <c r="I1096" s="7">
        <f t="shared" si="611"/>
        <v>1</v>
      </c>
      <c r="J1096">
        <f t="shared" si="612"/>
        <v>0</v>
      </c>
      <c r="K1096" s="5">
        <f t="shared" si="613"/>
        <v>0</v>
      </c>
      <c r="L1096" s="5">
        <f t="shared" si="614"/>
        <v>1198</v>
      </c>
    </row>
    <row r="1097" spans="1:14" hidden="1" x14ac:dyDescent="0.3">
      <c r="A1097" t="s">
        <v>8</v>
      </c>
      <c r="B1097">
        <v>17</v>
      </c>
      <c r="C1097">
        <v>17</v>
      </c>
      <c r="D1097">
        <v>138</v>
      </c>
      <c r="E1097">
        <v>48</v>
      </c>
      <c r="F1097">
        <v>1</v>
      </c>
      <c r="G1097">
        <v>0</v>
      </c>
      <c r="I1097" s="7">
        <f t="shared" si="611"/>
        <v>1</v>
      </c>
      <c r="J1097">
        <f t="shared" si="612"/>
        <v>0</v>
      </c>
      <c r="K1097" s="5">
        <f t="shared" si="613"/>
        <v>138</v>
      </c>
      <c r="L1097" s="5">
        <f t="shared" si="614"/>
        <v>0</v>
      </c>
      <c r="N1097">
        <f t="shared" ref="N1097" si="618">$K1096+$K1097-$L1096-$L1097</f>
        <v>-1060</v>
      </c>
    </row>
    <row r="1098" spans="1:14" hidden="1" x14ac:dyDescent="0.3">
      <c r="A1098" t="s">
        <v>7</v>
      </c>
      <c r="B1098">
        <v>25</v>
      </c>
      <c r="C1098">
        <v>25</v>
      </c>
      <c r="D1098">
        <v>2252</v>
      </c>
      <c r="E1098">
        <v>49</v>
      </c>
      <c r="F1098">
        <v>1</v>
      </c>
      <c r="G1098">
        <v>0</v>
      </c>
      <c r="I1098" s="7">
        <f t="shared" si="611"/>
        <v>1</v>
      </c>
      <c r="J1098">
        <f t="shared" si="612"/>
        <v>0</v>
      </c>
      <c r="K1098" s="5">
        <f t="shared" si="613"/>
        <v>0</v>
      </c>
      <c r="L1098" s="5">
        <f t="shared" si="614"/>
        <v>2252</v>
      </c>
    </row>
    <row r="1099" spans="1:14" hidden="1" x14ac:dyDescent="0.3">
      <c r="A1099" t="s">
        <v>8</v>
      </c>
      <c r="B1099">
        <v>25</v>
      </c>
      <c r="C1099">
        <v>25</v>
      </c>
      <c r="D1099">
        <v>158</v>
      </c>
      <c r="E1099">
        <v>49</v>
      </c>
      <c r="F1099">
        <v>1</v>
      </c>
      <c r="G1099">
        <v>0</v>
      </c>
      <c r="I1099" s="7">
        <f t="shared" si="611"/>
        <v>1</v>
      </c>
      <c r="J1099">
        <f t="shared" si="612"/>
        <v>0</v>
      </c>
      <c r="K1099" s="5">
        <f t="shared" si="613"/>
        <v>158</v>
      </c>
      <c r="L1099" s="5">
        <f t="shared" si="614"/>
        <v>0</v>
      </c>
      <c r="N1099">
        <f t="shared" ref="N1099" si="619">$K1098+$K1099-$L1098-$L1099</f>
        <v>-2094</v>
      </c>
    </row>
    <row r="1100" spans="1:14" x14ac:dyDescent="0.3">
      <c r="A1100" t="s">
        <v>8</v>
      </c>
      <c r="B1100">
        <v>2</v>
      </c>
      <c r="C1100">
        <v>26</v>
      </c>
      <c r="D1100">
        <v>2483</v>
      </c>
      <c r="E1100">
        <v>50</v>
      </c>
      <c r="F1100">
        <v>0</v>
      </c>
      <c r="G1100">
        <v>1</v>
      </c>
      <c r="I1100" s="7">
        <f t="shared" si="611"/>
        <v>13</v>
      </c>
      <c r="J1100">
        <f t="shared" si="612"/>
        <v>24</v>
      </c>
      <c r="K1100" s="5">
        <f t="shared" si="613"/>
        <v>2483</v>
      </c>
      <c r="L1100" s="5">
        <f t="shared" si="614"/>
        <v>0</v>
      </c>
    </row>
    <row r="1101" spans="1:14" x14ac:dyDescent="0.3">
      <c r="A1101" t="s">
        <v>7</v>
      </c>
      <c r="B1101">
        <v>2</v>
      </c>
      <c r="C1101">
        <v>26</v>
      </c>
      <c r="D1101">
        <v>2412</v>
      </c>
      <c r="E1101">
        <v>50</v>
      </c>
      <c r="F1101">
        <v>0</v>
      </c>
      <c r="G1101">
        <v>1</v>
      </c>
      <c r="I1101" s="7">
        <f t="shared" si="611"/>
        <v>13</v>
      </c>
      <c r="J1101">
        <f t="shared" si="612"/>
        <v>24</v>
      </c>
      <c r="K1101" s="5">
        <f t="shared" si="613"/>
        <v>0</v>
      </c>
      <c r="L1101" s="5">
        <f t="shared" si="614"/>
        <v>2412</v>
      </c>
      <c r="N1101">
        <f t="shared" ref="N1101" si="620">$K1100+$K1101-$L1100-$L1101</f>
        <v>71</v>
      </c>
    </row>
    <row r="1102" spans="1:14" hidden="1" x14ac:dyDescent="0.3">
      <c r="A1102" t="s">
        <v>8</v>
      </c>
      <c r="B1102">
        <v>31</v>
      </c>
      <c r="C1102">
        <v>43</v>
      </c>
      <c r="D1102">
        <v>1051</v>
      </c>
      <c r="E1102">
        <v>51</v>
      </c>
      <c r="F1102">
        <v>1</v>
      </c>
      <c r="G1102">
        <v>0</v>
      </c>
      <c r="I1102" s="7">
        <f t="shared" si="611"/>
        <v>1.3870967741935485</v>
      </c>
      <c r="J1102">
        <f t="shared" si="612"/>
        <v>12</v>
      </c>
      <c r="K1102" s="5">
        <f t="shared" si="613"/>
        <v>1051</v>
      </c>
      <c r="L1102" s="5">
        <f t="shared" si="614"/>
        <v>0</v>
      </c>
    </row>
    <row r="1103" spans="1:14" hidden="1" x14ac:dyDescent="0.3">
      <c r="A1103" t="s">
        <v>7</v>
      </c>
      <c r="B1103">
        <v>31</v>
      </c>
      <c r="C1103">
        <v>43</v>
      </c>
      <c r="D1103">
        <v>2754</v>
      </c>
      <c r="E1103">
        <v>51</v>
      </c>
      <c r="F1103">
        <v>1</v>
      </c>
      <c r="G1103">
        <v>0</v>
      </c>
      <c r="I1103" s="7">
        <f t="shared" si="611"/>
        <v>1.3870967741935485</v>
      </c>
      <c r="J1103">
        <f t="shared" si="612"/>
        <v>12</v>
      </c>
      <c r="K1103" s="5">
        <f t="shared" si="613"/>
        <v>0</v>
      </c>
      <c r="L1103" s="5">
        <f t="shared" si="614"/>
        <v>2754</v>
      </c>
      <c r="N1103">
        <f t="shared" ref="N1103" si="621">$K1102+$K1103-$L1102-$L1103</f>
        <v>-1703</v>
      </c>
    </row>
    <row r="1104" spans="1:14" hidden="1" x14ac:dyDescent="0.3">
      <c r="A1104" t="s">
        <v>7</v>
      </c>
      <c r="B1104">
        <v>5</v>
      </c>
      <c r="C1104">
        <v>5</v>
      </c>
      <c r="D1104">
        <v>544</v>
      </c>
      <c r="E1104">
        <v>52</v>
      </c>
      <c r="F1104">
        <v>1</v>
      </c>
      <c r="G1104">
        <v>0</v>
      </c>
      <c r="I1104" s="7">
        <f t="shared" si="611"/>
        <v>1</v>
      </c>
      <c r="J1104">
        <f t="shared" si="612"/>
        <v>0</v>
      </c>
      <c r="K1104" s="5">
        <f t="shared" si="613"/>
        <v>0</v>
      </c>
      <c r="L1104" s="5">
        <f t="shared" si="614"/>
        <v>544</v>
      </c>
    </row>
    <row r="1105" spans="1:14" hidden="1" x14ac:dyDescent="0.3">
      <c r="A1105" t="s">
        <v>8</v>
      </c>
      <c r="B1105">
        <v>5</v>
      </c>
      <c r="C1105">
        <v>5</v>
      </c>
      <c r="D1105">
        <v>108</v>
      </c>
      <c r="E1105">
        <v>52</v>
      </c>
      <c r="F1105">
        <v>1</v>
      </c>
      <c r="G1105">
        <v>0</v>
      </c>
      <c r="I1105" s="7">
        <f t="shared" si="611"/>
        <v>1</v>
      </c>
      <c r="J1105">
        <f t="shared" si="612"/>
        <v>0</v>
      </c>
      <c r="K1105" s="5">
        <f t="shared" si="613"/>
        <v>108</v>
      </c>
      <c r="L1105" s="5">
        <f t="shared" si="614"/>
        <v>0</v>
      </c>
      <c r="N1105">
        <f t="shared" ref="N1105" si="622">$K1104+$K1105-$L1104-$L1105</f>
        <v>-436</v>
      </c>
    </row>
    <row r="1106" spans="1:14" hidden="1" x14ac:dyDescent="0.3">
      <c r="A1106" t="s">
        <v>7</v>
      </c>
      <c r="B1106">
        <v>25</v>
      </c>
      <c r="C1106">
        <v>30</v>
      </c>
      <c r="D1106">
        <v>2260</v>
      </c>
      <c r="E1106">
        <v>53</v>
      </c>
      <c r="F1106">
        <v>1</v>
      </c>
      <c r="G1106">
        <v>0</v>
      </c>
      <c r="I1106" s="7">
        <f t="shared" si="611"/>
        <v>1.2</v>
      </c>
      <c r="J1106">
        <f t="shared" si="612"/>
        <v>5</v>
      </c>
      <c r="K1106" s="5">
        <f t="shared" si="613"/>
        <v>0</v>
      </c>
      <c r="L1106" s="5">
        <f t="shared" si="614"/>
        <v>2260</v>
      </c>
    </row>
    <row r="1107" spans="1:14" hidden="1" x14ac:dyDescent="0.3">
      <c r="A1107" t="s">
        <v>8</v>
      </c>
      <c r="B1107">
        <v>25</v>
      </c>
      <c r="C1107">
        <v>30</v>
      </c>
      <c r="D1107">
        <v>667</v>
      </c>
      <c r="E1107">
        <v>53</v>
      </c>
      <c r="F1107">
        <v>1</v>
      </c>
      <c r="G1107">
        <v>0</v>
      </c>
      <c r="I1107" s="7">
        <f t="shared" si="611"/>
        <v>1.2</v>
      </c>
      <c r="J1107">
        <f t="shared" si="612"/>
        <v>5</v>
      </c>
      <c r="K1107" s="5">
        <f t="shared" si="613"/>
        <v>667</v>
      </c>
      <c r="L1107" s="5">
        <f t="shared" si="614"/>
        <v>0</v>
      </c>
      <c r="N1107">
        <f t="shared" ref="N1107" si="623">$K1106+$K1107-$L1106-$L1107</f>
        <v>-1593</v>
      </c>
    </row>
    <row r="1108" spans="1:14" hidden="1" x14ac:dyDescent="0.3">
      <c r="A1108" t="s">
        <v>8</v>
      </c>
      <c r="B1108">
        <v>2</v>
      </c>
      <c r="C1108">
        <v>2</v>
      </c>
      <c r="D1108">
        <v>50</v>
      </c>
      <c r="E1108">
        <v>54</v>
      </c>
      <c r="F1108">
        <v>1</v>
      </c>
      <c r="G1108">
        <v>0</v>
      </c>
      <c r="I1108" s="7">
        <f t="shared" si="611"/>
        <v>1</v>
      </c>
      <c r="J1108">
        <f t="shared" si="612"/>
        <v>0</v>
      </c>
      <c r="K1108" s="5">
        <f t="shared" si="613"/>
        <v>50</v>
      </c>
      <c r="L1108" s="5">
        <f t="shared" si="614"/>
        <v>0</v>
      </c>
    </row>
    <row r="1109" spans="1:14" hidden="1" x14ac:dyDescent="0.3">
      <c r="A1109" t="s">
        <v>7</v>
      </c>
      <c r="B1109">
        <v>2</v>
      </c>
      <c r="C1109">
        <v>2</v>
      </c>
      <c r="D1109">
        <v>114</v>
      </c>
      <c r="E1109">
        <v>54</v>
      </c>
      <c r="F1109">
        <v>1</v>
      </c>
      <c r="G1109">
        <v>0</v>
      </c>
      <c r="I1109" s="7">
        <f t="shared" si="611"/>
        <v>1</v>
      </c>
      <c r="J1109">
        <f t="shared" si="612"/>
        <v>0</v>
      </c>
      <c r="K1109" s="5">
        <f t="shared" si="613"/>
        <v>0</v>
      </c>
      <c r="L1109" s="5">
        <f t="shared" si="614"/>
        <v>114</v>
      </c>
      <c r="N1109">
        <f t="shared" ref="N1109" si="624">$K1108+$K1109-$L1108-$L1109</f>
        <v>-64</v>
      </c>
    </row>
    <row r="1110" spans="1:14" hidden="1" x14ac:dyDescent="0.3">
      <c r="A1110" t="s">
        <v>7</v>
      </c>
      <c r="B1110">
        <v>34</v>
      </c>
      <c r="C1110">
        <v>34</v>
      </c>
      <c r="D1110">
        <v>2790</v>
      </c>
      <c r="E1110">
        <v>55</v>
      </c>
      <c r="F1110">
        <v>1</v>
      </c>
      <c r="G1110">
        <v>0</v>
      </c>
      <c r="I1110" s="7">
        <f t="shared" si="611"/>
        <v>1</v>
      </c>
      <c r="J1110">
        <f t="shared" si="612"/>
        <v>0</v>
      </c>
      <c r="K1110" s="5">
        <f t="shared" si="613"/>
        <v>0</v>
      </c>
      <c r="L1110" s="5">
        <f t="shared" si="614"/>
        <v>2790</v>
      </c>
    </row>
    <row r="1111" spans="1:14" hidden="1" x14ac:dyDescent="0.3">
      <c r="A1111" t="s">
        <v>8</v>
      </c>
      <c r="B1111">
        <v>34</v>
      </c>
      <c r="C1111">
        <v>34</v>
      </c>
      <c r="D1111">
        <v>192</v>
      </c>
      <c r="E1111">
        <v>55</v>
      </c>
      <c r="F1111">
        <v>1</v>
      </c>
      <c r="G1111">
        <v>0</v>
      </c>
      <c r="I1111" s="7">
        <f t="shared" si="611"/>
        <v>1</v>
      </c>
      <c r="J1111">
        <f t="shared" si="612"/>
        <v>0</v>
      </c>
      <c r="K1111" s="5">
        <f t="shared" si="613"/>
        <v>192</v>
      </c>
      <c r="L1111" s="5">
        <f t="shared" si="614"/>
        <v>0</v>
      </c>
      <c r="N1111">
        <f t="shared" ref="N1111" si="625">$K1110+$K1111-$L1110-$L1111</f>
        <v>-2598</v>
      </c>
    </row>
    <row r="1112" spans="1:14" hidden="1" x14ac:dyDescent="0.3">
      <c r="A1112" t="s">
        <v>7</v>
      </c>
      <c r="B1112">
        <v>38</v>
      </c>
      <c r="C1112">
        <v>49</v>
      </c>
      <c r="D1112">
        <v>3030</v>
      </c>
      <c r="E1112">
        <v>56</v>
      </c>
      <c r="F1112">
        <v>1</v>
      </c>
      <c r="G1112">
        <v>0</v>
      </c>
      <c r="I1112" s="7">
        <f t="shared" si="611"/>
        <v>1.2894736842105263</v>
      </c>
      <c r="J1112">
        <f t="shared" si="612"/>
        <v>11</v>
      </c>
      <c r="K1112" s="5">
        <f t="shared" si="613"/>
        <v>0</v>
      </c>
      <c r="L1112" s="5">
        <f t="shared" si="614"/>
        <v>3030</v>
      </c>
    </row>
    <row r="1113" spans="1:14" hidden="1" x14ac:dyDescent="0.3">
      <c r="A1113" t="s">
        <v>8</v>
      </c>
      <c r="B1113">
        <v>38</v>
      </c>
      <c r="C1113">
        <v>49</v>
      </c>
      <c r="D1113">
        <v>1074</v>
      </c>
      <c r="E1113">
        <v>56</v>
      </c>
      <c r="F1113">
        <v>1</v>
      </c>
      <c r="G1113">
        <v>0</v>
      </c>
      <c r="I1113" s="7">
        <f t="shared" si="611"/>
        <v>1.2894736842105263</v>
      </c>
      <c r="J1113">
        <f t="shared" si="612"/>
        <v>11</v>
      </c>
      <c r="K1113" s="5">
        <f t="shared" si="613"/>
        <v>1074</v>
      </c>
      <c r="L1113" s="5">
        <f t="shared" si="614"/>
        <v>0</v>
      </c>
      <c r="N1113">
        <f t="shared" ref="N1113" si="626">$K1112+$K1113-$L1112-$L1113</f>
        <v>-1956</v>
      </c>
    </row>
    <row r="1114" spans="1:14" hidden="1" x14ac:dyDescent="0.3">
      <c r="A1114" t="s">
        <v>7</v>
      </c>
      <c r="B1114">
        <v>8</v>
      </c>
      <c r="C1114">
        <v>8</v>
      </c>
      <c r="D1114">
        <v>492</v>
      </c>
      <c r="E1114">
        <v>57</v>
      </c>
      <c r="F1114">
        <v>1</v>
      </c>
      <c r="G1114">
        <v>0</v>
      </c>
      <c r="I1114" s="7">
        <f t="shared" si="611"/>
        <v>1</v>
      </c>
      <c r="J1114">
        <f t="shared" si="612"/>
        <v>0</v>
      </c>
      <c r="K1114" s="5">
        <f t="shared" si="613"/>
        <v>0</v>
      </c>
      <c r="L1114" s="5">
        <f t="shared" si="614"/>
        <v>492</v>
      </c>
    </row>
    <row r="1115" spans="1:14" hidden="1" x14ac:dyDescent="0.3">
      <c r="A1115" t="s">
        <v>8</v>
      </c>
      <c r="B1115">
        <v>8</v>
      </c>
      <c r="C1115">
        <v>8</v>
      </c>
      <c r="D1115">
        <v>159</v>
      </c>
      <c r="E1115">
        <v>57</v>
      </c>
      <c r="F1115">
        <v>1</v>
      </c>
      <c r="G1115">
        <v>0</v>
      </c>
      <c r="I1115" s="7">
        <f t="shared" si="611"/>
        <v>1</v>
      </c>
      <c r="J1115">
        <f t="shared" si="612"/>
        <v>0</v>
      </c>
      <c r="K1115" s="5">
        <f t="shared" si="613"/>
        <v>159</v>
      </c>
      <c r="L1115" s="5">
        <f t="shared" si="614"/>
        <v>0</v>
      </c>
      <c r="N1115">
        <f t="shared" ref="N1115" si="627">$K1114+$K1115-$L1114-$L1115</f>
        <v>-333</v>
      </c>
    </row>
    <row r="1116" spans="1:14" hidden="1" x14ac:dyDescent="0.3">
      <c r="A1116" t="s">
        <v>7</v>
      </c>
      <c r="B1116">
        <v>3</v>
      </c>
      <c r="C1116">
        <v>15</v>
      </c>
      <c r="D1116">
        <v>872</v>
      </c>
      <c r="E1116">
        <v>58</v>
      </c>
      <c r="F1116">
        <v>1</v>
      </c>
      <c r="G1116">
        <v>0</v>
      </c>
      <c r="I1116" s="7">
        <f t="shared" si="611"/>
        <v>5</v>
      </c>
      <c r="J1116">
        <f t="shared" si="612"/>
        <v>12</v>
      </c>
      <c r="K1116" s="5">
        <f t="shared" si="613"/>
        <v>0</v>
      </c>
      <c r="L1116" s="5">
        <f t="shared" si="614"/>
        <v>872</v>
      </c>
    </row>
    <row r="1117" spans="1:14" hidden="1" x14ac:dyDescent="0.3">
      <c r="A1117" t="s">
        <v>8</v>
      </c>
      <c r="B1117">
        <v>3</v>
      </c>
      <c r="C1117">
        <v>15</v>
      </c>
      <c r="D1117">
        <v>870</v>
      </c>
      <c r="E1117">
        <v>58</v>
      </c>
      <c r="F1117">
        <v>1</v>
      </c>
      <c r="G1117">
        <v>0</v>
      </c>
      <c r="I1117" s="7">
        <f t="shared" si="611"/>
        <v>5</v>
      </c>
      <c r="J1117">
        <f t="shared" si="612"/>
        <v>12</v>
      </c>
      <c r="K1117" s="5">
        <f t="shared" si="613"/>
        <v>870</v>
      </c>
      <c r="L1117" s="5">
        <f t="shared" si="614"/>
        <v>0</v>
      </c>
      <c r="N1117">
        <f t="shared" ref="N1117" si="628">$K1116+$K1117-$L1116-$L1117</f>
        <v>-2</v>
      </c>
    </row>
    <row r="1118" spans="1:14" hidden="1" x14ac:dyDescent="0.3">
      <c r="A1118" t="s">
        <v>8</v>
      </c>
      <c r="B1118">
        <v>7</v>
      </c>
      <c r="C1118">
        <v>41</v>
      </c>
      <c r="D1118">
        <v>3226</v>
      </c>
      <c r="E1118">
        <v>59</v>
      </c>
      <c r="F1118">
        <v>1</v>
      </c>
      <c r="G1118">
        <v>0</v>
      </c>
      <c r="I1118" s="7">
        <f t="shared" si="611"/>
        <v>5.8571428571428568</v>
      </c>
      <c r="J1118">
        <f t="shared" si="612"/>
        <v>34</v>
      </c>
      <c r="K1118" s="5">
        <f t="shared" si="613"/>
        <v>3226</v>
      </c>
      <c r="L1118" s="5">
        <f t="shared" si="614"/>
        <v>0</v>
      </c>
    </row>
    <row r="1119" spans="1:14" hidden="1" x14ac:dyDescent="0.3">
      <c r="A1119" t="s">
        <v>7</v>
      </c>
      <c r="B1119">
        <v>7</v>
      </c>
      <c r="C1119">
        <v>41</v>
      </c>
      <c r="D1119">
        <v>3731</v>
      </c>
      <c r="E1119">
        <v>59</v>
      </c>
      <c r="F1119">
        <v>1</v>
      </c>
      <c r="G1119">
        <v>0</v>
      </c>
      <c r="I1119" s="7">
        <f t="shared" si="611"/>
        <v>5.8571428571428568</v>
      </c>
      <c r="J1119">
        <f t="shared" si="612"/>
        <v>34</v>
      </c>
      <c r="K1119" s="5">
        <f t="shared" si="613"/>
        <v>0</v>
      </c>
      <c r="L1119" s="5">
        <f t="shared" si="614"/>
        <v>3731</v>
      </c>
      <c r="N1119">
        <f t="shared" ref="N1119" si="629">$K1118+$K1119-$L1118-$L1119</f>
        <v>-505</v>
      </c>
    </row>
    <row r="1120" spans="1:14" x14ac:dyDescent="0.3">
      <c r="A1120" t="s">
        <v>8</v>
      </c>
      <c r="B1120">
        <v>2</v>
      </c>
      <c r="C1120">
        <v>21</v>
      </c>
      <c r="D1120">
        <v>1921</v>
      </c>
      <c r="E1120">
        <v>60</v>
      </c>
      <c r="F1120">
        <v>0</v>
      </c>
      <c r="G1120">
        <v>1</v>
      </c>
      <c r="I1120" s="7">
        <f t="shared" si="611"/>
        <v>10.5</v>
      </c>
      <c r="J1120">
        <f t="shared" si="612"/>
        <v>19</v>
      </c>
      <c r="K1120" s="5">
        <f t="shared" si="613"/>
        <v>1921</v>
      </c>
      <c r="L1120" s="5">
        <f t="shared" si="614"/>
        <v>0</v>
      </c>
    </row>
    <row r="1121" spans="1:14" x14ac:dyDescent="0.3">
      <c r="A1121" t="s">
        <v>7</v>
      </c>
      <c r="B1121">
        <v>2</v>
      </c>
      <c r="C1121">
        <v>21</v>
      </c>
      <c r="D1121">
        <v>1832</v>
      </c>
      <c r="E1121">
        <v>60</v>
      </c>
      <c r="F1121">
        <v>0</v>
      </c>
      <c r="G1121">
        <v>1</v>
      </c>
      <c r="I1121" s="7">
        <f t="shared" si="611"/>
        <v>10.5</v>
      </c>
      <c r="J1121">
        <f t="shared" si="612"/>
        <v>19</v>
      </c>
      <c r="K1121" s="5">
        <f t="shared" si="613"/>
        <v>0</v>
      </c>
      <c r="L1121" s="5">
        <f t="shared" si="614"/>
        <v>1832</v>
      </c>
      <c r="N1121">
        <f t="shared" ref="N1121" si="630">$K1120+$K1121-$L1120-$L1121</f>
        <v>89</v>
      </c>
    </row>
    <row r="1122" spans="1:14" hidden="1" x14ac:dyDescent="0.3">
      <c r="A1122" t="s">
        <v>8</v>
      </c>
      <c r="B1122">
        <v>29</v>
      </c>
      <c r="C1122">
        <v>46</v>
      </c>
      <c r="D1122">
        <v>1581</v>
      </c>
      <c r="E1122">
        <v>61</v>
      </c>
      <c r="F1122">
        <v>1</v>
      </c>
      <c r="G1122">
        <v>0</v>
      </c>
      <c r="I1122" s="7">
        <f t="shared" si="611"/>
        <v>1.5862068965517242</v>
      </c>
      <c r="J1122">
        <f t="shared" si="612"/>
        <v>17</v>
      </c>
      <c r="K1122" s="5">
        <f t="shared" si="613"/>
        <v>1581</v>
      </c>
      <c r="L1122" s="5">
        <f t="shared" si="614"/>
        <v>0</v>
      </c>
    </row>
    <row r="1123" spans="1:14" hidden="1" x14ac:dyDescent="0.3">
      <c r="A1123" t="s">
        <v>7</v>
      </c>
      <c r="B1123">
        <v>29</v>
      </c>
      <c r="C1123">
        <v>46</v>
      </c>
      <c r="D1123">
        <v>3250</v>
      </c>
      <c r="E1123">
        <v>61</v>
      </c>
      <c r="F1123">
        <v>1</v>
      </c>
      <c r="G1123">
        <v>0</v>
      </c>
      <c r="I1123" s="7">
        <f t="shared" si="611"/>
        <v>1.5862068965517242</v>
      </c>
      <c r="J1123">
        <f t="shared" si="612"/>
        <v>17</v>
      </c>
      <c r="K1123" s="5">
        <f t="shared" si="613"/>
        <v>0</v>
      </c>
      <c r="L1123" s="5">
        <f t="shared" si="614"/>
        <v>3250</v>
      </c>
      <c r="N1123">
        <f t="shared" ref="N1123" si="631">$K1122+$K1123-$L1122-$L1123</f>
        <v>-1669</v>
      </c>
    </row>
    <row r="1124" spans="1:14" hidden="1" x14ac:dyDescent="0.3">
      <c r="A1124" t="s">
        <v>8</v>
      </c>
      <c r="B1124">
        <v>24</v>
      </c>
      <c r="C1124">
        <v>42</v>
      </c>
      <c r="D1124">
        <v>1853</v>
      </c>
      <c r="E1124">
        <v>62</v>
      </c>
      <c r="F1124">
        <v>1</v>
      </c>
      <c r="G1124">
        <v>0</v>
      </c>
      <c r="I1124" s="7">
        <f t="shared" si="611"/>
        <v>1.75</v>
      </c>
      <c r="J1124">
        <f t="shared" si="612"/>
        <v>18</v>
      </c>
      <c r="K1124" s="5">
        <f t="shared" si="613"/>
        <v>1853</v>
      </c>
      <c r="L1124" s="5">
        <f t="shared" si="614"/>
        <v>0</v>
      </c>
    </row>
    <row r="1125" spans="1:14" hidden="1" x14ac:dyDescent="0.3">
      <c r="A1125" t="s">
        <v>7</v>
      </c>
      <c r="B1125">
        <v>24</v>
      </c>
      <c r="C1125">
        <v>42</v>
      </c>
      <c r="D1125">
        <v>3128</v>
      </c>
      <c r="E1125">
        <v>62</v>
      </c>
      <c r="F1125">
        <v>1</v>
      </c>
      <c r="G1125">
        <v>0</v>
      </c>
      <c r="I1125" s="7">
        <f t="shared" si="611"/>
        <v>1.75</v>
      </c>
      <c r="J1125">
        <f t="shared" si="612"/>
        <v>18</v>
      </c>
      <c r="K1125" s="5">
        <f t="shared" si="613"/>
        <v>0</v>
      </c>
      <c r="L1125" s="5">
        <f t="shared" si="614"/>
        <v>3128</v>
      </c>
      <c r="N1125">
        <f t="shared" ref="N1125" si="632">$K1124+$K1125-$L1124-$L1125</f>
        <v>-1275</v>
      </c>
    </row>
    <row r="1126" spans="1:14" hidden="1" x14ac:dyDescent="0.3">
      <c r="A1126" t="s">
        <v>7</v>
      </c>
      <c r="B1126">
        <v>22</v>
      </c>
      <c r="C1126">
        <v>22</v>
      </c>
      <c r="D1126">
        <v>1978</v>
      </c>
      <c r="E1126">
        <v>63</v>
      </c>
      <c r="F1126">
        <v>1</v>
      </c>
      <c r="G1126">
        <v>0</v>
      </c>
      <c r="I1126" s="7">
        <f t="shared" si="611"/>
        <v>1</v>
      </c>
      <c r="J1126">
        <f t="shared" si="612"/>
        <v>0</v>
      </c>
      <c r="K1126" s="5">
        <f t="shared" si="613"/>
        <v>0</v>
      </c>
      <c r="L1126" s="5">
        <f t="shared" si="614"/>
        <v>1978</v>
      </c>
    </row>
    <row r="1127" spans="1:14" hidden="1" x14ac:dyDescent="0.3">
      <c r="A1127" t="s">
        <v>8</v>
      </c>
      <c r="B1127">
        <v>22</v>
      </c>
      <c r="C1127">
        <v>22</v>
      </c>
      <c r="D1127">
        <v>145</v>
      </c>
      <c r="E1127">
        <v>63</v>
      </c>
      <c r="F1127">
        <v>1</v>
      </c>
      <c r="G1127">
        <v>0</v>
      </c>
      <c r="I1127" s="7">
        <f t="shared" si="611"/>
        <v>1</v>
      </c>
      <c r="J1127">
        <f t="shared" si="612"/>
        <v>0</v>
      </c>
      <c r="K1127" s="5">
        <f t="shared" si="613"/>
        <v>145</v>
      </c>
      <c r="L1127" s="5">
        <f t="shared" si="614"/>
        <v>0</v>
      </c>
      <c r="N1127">
        <f t="shared" ref="N1127" si="633">$K1126+$K1127-$L1126-$L1127</f>
        <v>-1833</v>
      </c>
    </row>
    <row r="1128" spans="1:14" hidden="1" x14ac:dyDescent="0.3">
      <c r="A1128" t="s">
        <v>8</v>
      </c>
      <c r="B1128">
        <v>20</v>
      </c>
      <c r="C1128">
        <v>47</v>
      </c>
      <c r="D1128">
        <v>2408</v>
      </c>
      <c r="E1128">
        <v>64</v>
      </c>
      <c r="F1128">
        <v>1</v>
      </c>
      <c r="G1128">
        <v>0</v>
      </c>
      <c r="I1128" s="7">
        <f t="shared" si="611"/>
        <v>2.35</v>
      </c>
      <c r="J1128">
        <f t="shared" si="612"/>
        <v>27</v>
      </c>
      <c r="K1128" s="5">
        <f t="shared" si="613"/>
        <v>2408</v>
      </c>
      <c r="L1128" s="5">
        <f t="shared" si="614"/>
        <v>0</v>
      </c>
    </row>
    <row r="1129" spans="1:14" hidden="1" x14ac:dyDescent="0.3">
      <c r="A1129" t="s">
        <v>7</v>
      </c>
      <c r="B1129">
        <v>20</v>
      </c>
      <c r="C1129">
        <v>47</v>
      </c>
      <c r="D1129">
        <v>3115</v>
      </c>
      <c r="E1129">
        <v>64</v>
      </c>
      <c r="F1129">
        <v>1</v>
      </c>
      <c r="G1129">
        <v>0</v>
      </c>
      <c r="I1129" s="7">
        <f t="shared" si="611"/>
        <v>2.35</v>
      </c>
      <c r="J1129">
        <f t="shared" si="612"/>
        <v>27</v>
      </c>
      <c r="K1129" s="5">
        <f t="shared" si="613"/>
        <v>0</v>
      </c>
      <c r="L1129" s="5">
        <f t="shared" si="614"/>
        <v>3115</v>
      </c>
      <c r="N1129">
        <f t="shared" ref="N1129" si="634">$K1128+$K1129-$L1128-$L1129</f>
        <v>-707</v>
      </c>
    </row>
    <row r="1130" spans="1:14" hidden="1" x14ac:dyDescent="0.3">
      <c r="A1130" t="s">
        <v>8</v>
      </c>
      <c r="B1130">
        <v>29</v>
      </c>
      <c r="C1130">
        <v>29</v>
      </c>
      <c r="D1130">
        <v>182</v>
      </c>
      <c r="E1130">
        <v>65</v>
      </c>
      <c r="F1130">
        <v>1</v>
      </c>
      <c r="G1130">
        <v>0</v>
      </c>
      <c r="I1130" s="7">
        <f t="shared" si="611"/>
        <v>1</v>
      </c>
      <c r="J1130">
        <f t="shared" si="612"/>
        <v>0</v>
      </c>
      <c r="K1130" s="5">
        <f t="shared" si="613"/>
        <v>182</v>
      </c>
      <c r="L1130" s="5">
        <f t="shared" si="614"/>
        <v>0</v>
      </c>
    </row>
    <row r="1131" spans="1:14" hidden="1" x14ac:dyDescent="0.3">
      <c r="A1131" t="s">
        <v>7</v>
      </c>
      <c r="B1131">
        <v>29</v>
      </c>
      <c r="C1131">
        <v>29</v>
      </c>
      <c r="D1131">
        <v>2523</v>
      </c>
      <c r="E1131">
        <v>65</v>
      </c>
      <c r="F1131">
        <v>1</v>
      </c>
      <c r="G1131">
        <v>0</v>
      </c>
      <c r="I1131" s="7">
        <f t="shared" si="611"/>
        <v>1</v>
      </c>
      <c r="J1131">
        <f t="shared" si="612"/>
        <v>0</v>
      </c>
      <c r="K1131" s="5">
        <f t="shared" si="613"/>
        <v>0</v>
      </c>
      <c r="L1131" s="5">
        <f t="shared" si="614"/>
        <v>2523</v>
      </c>
      <c r="N1131">
        <f t="shared" ref="N1131" si="635">$K1130+$K1131-$L1130-$L1131</f>
        <v>-2341</v>
      </c>
    </row>
    <row r="1132" spans="1:14" hidden="1" x14ac:dyDescent="0.3">
      <c r="A1132" t="s">
        <v>8</v>
      </c>
      <c r="B1132">
        <v>6</v>
      </c>
      <c r="C1132">
        <v>29</v>
      </c>
      <c r="D1132">
        <v>2192</v>
      </c>
      <c r="E1132">
        <v>66</v>
      </c>
      <c r="F1132">
        <v>1</v>
      </c>
      <c r="G1132">
        <v>0</v>
      </c>
      <c r="I1132" s="7">
        <f t="shared" si="611"/>
        <v>4.833333333333333</v>
      </c>
      <c r="J1132">
        <f t="shared" si="612"/>
        <v>23</v>
      </c>
      <c r="K1132" s="5">
        <f t="shared" si="613"/>
        <v>2192</v>
      </c>
      <c r="L1132" s="5">
        <f t="shared" si="614"/>
        <v>0</v>
      </c>
    </row>
    <row r="1133" spans="1:14" hidden="1" x14ac:dyDescent="0.3">
      <c r="A1133" t="s">
        <v>7</v>
      </c>
      <c r="B1133">
        <v>6</v>
      </c>
      <c r="C1133">
        <v>29</v>
      </c>
      <c r="D1133">
        <v>2207</v>
      </c>
      <c r="E1133">
        <v>66</v>
      </c>
      <c r="F1133">
        <v>1</v>
      </c>
      <c r="G1133">
        <v>0</v>
      </c>
      <c r="I1133" s="7">
        <f t="shared" si="611"/>
        <v>4.833333333333333</v>
      </c>
      <c r="J1133">
        <f t="shared" si="612"/>
        <v>23</v>
      </c>
      <c r="K1133" s="5">
        <f t="shared" si="613"/>
        <v>0</v>
      </c>
      <c r="L1133" s="5">
        <f t="shared" si="614"/>
        <v>2207</v>
      </c>
      <c r="N1133">
        <f t="shared" ref="N1133" si="636">$K1132+$K1133-$L1132-$L1133</f>
        <v>-15</v>
      </c>
    </row>
    <row r="1134" spans="1:14" hidden="1" x14ac:dyDescent="0.3">
      <c r="A1134" t="s">
        <v>7</v>
      </c>
      <c r="B1134">
        <v>9</v>
      </c>
      <c r="C1134">
        <v>35</v>
      </c>
      <c r="D1134">
        <v>2543</v>
      </c>
      <c r="E1134">
        <v>67</v>
      </c>
      <c r="F1134">
        <v>1</v>
      </c>
      <c r="G1134">
        <v>0</v>
      </c>
      <c r="I1134" s="7">
        <f t="shared" si="611"/>
        <v>3.8888888888888888</v>
      </c>
      <c r="J1134">
        <f t="shared" si="612"/>
        <v>26</v>
      </c>
      <c r="K1134" s="5">
        <f t="shared" si="613"/>
        <v>0</v>
      </c>
      <c r="L1134" s="5">
        <f t="shared" si="614"/>
        <v>2543</v>
      </c>
    </row>
    <row r="1135" spans="1:14" hidden="1" x14ac:dyDescent="0.3">
      <c r="A1135" t="s">
        <v>8</v>
      </c>
      <c r="B1135">
        <v>9</v>
      </c>
      <c r="C1135">
        <v>35</v>
      </c>
      <c r="D1135">
        <v>2258</v>
      </c>
      <c r="E1135">
        <v>67</v>
      </c>
      <c r="F1135">
        <v>1</v>
      </c>
      <c r="G1135">
        <v>0</v>
      </c>
      <c r="I1135" s="7">
        <f t="shared" si="611"/>
        <v>3.8888888888888888</v>
      </c>
      <c r="J1135">
        <f t="shared" si="612"/>
        <v>26</v>
      </c>
      <c r="K1135" s="5">
        <f t="shared" si="613"/>
        <v>2258</v>
      </c>
      <c r="L1135" s="5">
        <f t="shared" si="614"/>
        <v>0</v>
      </c>
      <c r="N1135">
        <f t="shared" ref="N1135" si="637">$K1134+$K1135-$L1134-$L1135</f>
        <v>-285</v>
      </c>
    </row>
    <row r="1136" spans="1:14" hidden="1" x14ac:dyDescent="0.3">
      <c r="A1136" t="s">
        <v>8</v>
      </c>
      <c r="B1136">
        <v>14</v>
      </c>
      <c r="C1136">
        <v>33</v>
      </c>
      <c r="D1136">
        <v>2069</v>
      </c>
      <c r="E1136">
        <v>68</v>
      </c>
      <c r="F1136">
        <v>1</v>
      </c>
      <c r="G1136">
        <v>0</v>
      </c>
      <c r="I1136" s="7">
        <f t="shared" si="611"/>
        <v>2.3571428571428572</v>
      </c>
      <c r="J1136">
        <f t="shared" si="612"/>
        <v>19</v>
      </c>
      <c r="K1136" s="5">
        <f t="shared" si="613"/>
        <v>2069</v>
      </c>
      <c r="L1136" s="5">
        <f t="shared" si="614"/>
        <v>0</v>
      </c>
    </row>
    <row r="1137" spans="1:14" hidden="1" x14ac:dyDescent="0.3">
      <c r="A1137" t="s">
        <v>7</v>
      </c>
      <c r="B1137">
        <v>14</v>
      </c>
      <c r="C1137">
        <v>33</v>
      </c>
      <c r="D1137">
        <v>2560</v>
      </c>
      <c r="E1137">
        <v>68</v>
      </c>
      <c r="F1137">
        <v>1</v>
      </c>
      <c r="G1137">
        <v>0</v>
      </c>
      <c r="I1137" s="7">
        <f t="shared" si="611"/>
        <v>2.3571428571428572</v>
      </c>
      <c r="J1137">
        <f t="shared" si="612"/>
        <v>19</v>
      </c>
      <c r="K1137" s="5">
        <f t="shared" si="613"/>
        <v>0</v>
      </c>
      <c r="L1137" s="5">
        <f t="shared" si="614"/>
        <v>2560</v>
      </c>
      <c r="N1137">
        <f t="shared" ref="N1137" si="638">$K1136+$K1137-$L1136-$L1137</f>
        <v>-491</v>
      </c>
    </row>
    <row r="1138" spans="1:14" hidden="1" x14ac:dyDescent="0.3">
      <c r="A1138" t="s">
        <v>7</v>
      </c>
      <c r="B1138">
        <v>7</v>
      </c>
      <c r="C1138">
        <v>7</v>
      </c>
      <c r="D1138">
        <v>667</v>
      </c>
      <c r="E1138">
        <v>69</v>
      </c>
      <c r="F1138">
        <v>1</v>
      </c>
      <c r="G1138">
        <v>0</v>
      </c>
      <c r="I1138" s="7">
        <f t="shared" si="611"/>
        <v>1</v>
      </c>
      <c r="J1138">
        <f t="shared" si="612"/>
        <v>0</v>
      </c>
      <c r="K1138" s="5">
        <f t="shared" si="613"/>
        <v>0</v>
      </c>
      <c r="L1138" s="5">
        <f t="shared" si="614"/>
        <v>667</v>
      </c>
    </row>
    <row r="1139" spans="1:14" hidden="1" x14ac:dyDescent="0.3">
      <c r="A1139" t="s">
        <v>8</v>
      </c>
      <c r="B1139">
        <v>7</v>
      </c>
      <c r="C1139">
        <v>7</v>
      </c>
      <c r="D1139">
        <v>144</v>
      </c>
      <c r="E1139">
        <v>69</v>
      </c>
      <c r="F1139">
        <v>1</v>
      </c>
      <c r="G1139">
        <v>0</v>
      </c>
      <c r="I1139" s="7">
        <f t="shared" si="611"/>
        <v>1</v>
      </c>
      <c r="J1139">
        <f t="shared" si="612"/>
        <v>0</v>
      </c>
      <c r="K1139" s="5">
        <f t="shared" si="613"/>
        <v>144</v>
      </c>
      <c r="L1139" s="5">
        <f t="shared" si="614"/>
        <v>0</v>
      </c>
      <c r="N1139">
        <f t="shared" ref="N1139" si="639">$K1138+$K1139-$L1138-$L1139</f>
        <v>-523</v>
      </c>
    </row>
    <row r="1140" spans="1:14" hidden="1" x14ac:dyDescent="0.3">
      <c r="A1140" t="s">
        <v>7</v>
      </c>
      <c r="B1140">
        <v>29</v>
      </c>
      <c r="C1140">
        <v>29</v>
      </c>
      <c r="D1140">
        <v>2437</v>
      </c>
      <c r="E1140">
        <v>70</v>
      </c>
      <c r="F1140">
        <v>1</v>
      </c>
      <c r="G1140">
        <v>0</v>
      </c>
      <c r="I1140" s="7">
        <f t="shared" si="611"/>
        <v>1</v>
      </c>
      <c r="J1140">
        <f t="shared" si="612"/>
        <v>0</v>
      </c>
      <c r="K1140" s="5">
        <f t="shared" si="613"/>
        <v>0</v>
      </c>
      <c r="L1140" s="5">
        <f t="shared" si="614"/>
        <v>2437</v>
      </c>
    </row>
    <row r="1141" spans="1:14" hidden="1" x14ac:dyDescent="0.3">
      <c r="A1141" t="s">
        <v>8</v>
      </c>
      <c r="B1141">
        <v>29</v>
      </c>
      <c r="C1141">
        <v>29</v>
      </c>
      <c r="D1141">
        <v>183</v>
      </c>
      <c r="E1141">
        <v>70</v>
      </c>
      <c r="F1141">
        <v>1</v>
      </c>
      <c r="G1141">
        <v>0</v>
      </c>
      <c r="I1141" s="7">
        <f t="shared" si="611"/>
        <v>1</v>
      </c>
      <c r="J1141">
        <f t="shared" si="612"/>
        <v>0</v>
      </c>
      <c r="K1141" s="5">
        <f t="shared" si="613"/>
        <v>183</v>
      </c>
      <c r="L1141" s="5">
        <f t="shared" si="614"/>
        <v>0</v>
      </c>
      <c r="N1141">
        <f t="shared" ref="N1141" si="640">$K1140+$K1141-$L1140-$L1141</f>
        <v>-2254</v>
      </c>
    </row>
    <row r="1142" spans="1:14" hidden="1" x14ac:dyDescent="0.3">
      <c r="A1142" t="s">
        <v>8</v>
      </c>
      <c r="B1142">
        <v>11</v>
      </c>
      <c r="C1142">
        <v>48</v>
      </c>
      <c r="D1142">
        <v>3325</v>
      </c>
      <c r="E1142">
        <v>71</v>
      </c>
      <c r="F1142">
        <v>0</v>
      </c>
      <c r="G1142">
        <v>1</v>
      </c>
      <c r="I1142" s="7">
        <f t="shared" si="611"/>
        <v>4.3636363636363633</v>
      </c>
      <c r="J1142">
        <f t="shared" si="612"/>
        <v>37</v>
      </c>
      <c r="K1142" s="5">
        <f t="shared" si="613"/>
        <v>3325</v>
      </c>
      <c r="L1142" s="5">
        <f t="shared" si="614"/>
        <v>0</v>
      </c>
    </row>
    <row r="1143" spans="1:14" hidden="1" x14ac:dyDescent="0.3">
      <c r="A1143" t="s">
        <v>7</v>
      </c>
      <c r="B1143">
        <v>11</v>
      </c>
      <c r="C1143">
        <v>48</v>
      </c>
      <c r="D1143">
        <v>3316</v>
      </c>
      <c r="E1143">
        <v>71</v>
      </c>
      <c r="F1143">
        <v>0</v>
      </c>
      <c r="G1143">
        <v>1</v>
      </c>
      <c r="I1143" s="7">
        <f t="shared" si="611"/>
        <v>4.3636363636363633</v>
      </c>
      <c r="J1143">
        <f t="shared" si="612"/>
        <v>37</v>
      </c>
      <c r="K1143" s="5">
        <f t="shared" si="613"/>
        <v>0</v>
      </c>
      <c r="L1143" s="5">
        <f t="shared" si="614"/>
        <v>3316</v>
      </c>
      <c r="N1143">
        <f t="shared" ref="N1143" si="641">$K1142+$K1143-$L1142-$L1143</f>
        <v>9</v>
      </c>
    </row>
    <row r="1144" spans="1:14" hidden="1" x14ac:dyDescent="0.3">
      <c r="A1144" t="s">
        <v>7</v>
      </c>
      <c r="B1144">
        <v>46</v>
      </c>
      <c r="C1144">
        <v>50</v>
      </c>
      <c r="D1144">
        <v>3592</v>
      </c>
      <c r="E1144">
        <v>72</v>
      </c>
      <c r="F1144">
        <v>1</v>
      </c>
      <c r="G1144">
        <v>0</v>
      </c>
      <c r="I1144" s="7">
        <f t="shared" si="611"/>
        <v>1.0869565217391304</v>
      </c>
      <c r="J1144">
        <f t="shared" si="612"/>
        <v>4</v>
      </c>
      <c r="K1144" s="5">
        <f t="shared" si="613"/>
        <v>0</v>
      </c>
      <c r="L1144" s="5">
        <f t="shared" si="614"/>
        <v>3592</v>
      </c>
    </row>
    <row r="1145" spans="1:14" hidden="1" x14ac:dyDescent="0.3">
      <c r="A1145" t="s">
        <v>8</v>
      </c>
      <c r="B1145">
        <v>46</v>
      </c>
      <c r="C1145">
        <v>50</v>
      </c>
      <c r="D1145">
        <v>541</v>
      </c>
      <c r="E1145">
        <v>72</v>
      </c>
      <c r="F1145">
        <v>1</v>
      </c>
      <c r="G1145">
        <v>0</v>
      </c>
      <c r="I1145" s="7">
        <f t="shared" si="611"/>
        <v>1.0869565217391304</v>
      </c>
      <c r="J1145">
        <f t="shared" si="612"/>
        <v>4</v>
      </c>
      <c r="K1145" s="5">
        <f t="shared" si="613"/>
        <v>541</v>
      </c>
      <c r="L1145" s="5">
        <f t="shared" si="614"/>
        <v>0</v>
      </c>
      <c r="N1145">
        <f t="shared" ref="N1145" si="642">$K1144+$K1145-$L1144-$L1145</f>
        <v>-3051</v>
      </c>
    </row>
    <row r="1146" spans="1:14" hidden="1" x14ac:dyDescent="0.3">
      <c r="A1146" t="s">
        <v>8</v>
      </c>
      <c r="B1146">
        <v>28</v>
      </c>
      <c r="C1146">
        <v>50</v>
      </c>
      <c r="D1146">
        <v>2330</v>
      </c>
      <c r="E1146">
        <v>73</v>
      </c>
      <c r="F1146">
        <v>1</v>
      </c>
      <c r="G1146">
        <v>0</v>
      </c>
      <c r="I1146" s="7">
        <f t="shared" si="611"/>
        <v>1.7857142857142858</v>
      </c>
      <c r="J1146">
        <f t="shared" si="612"/>
        <v>22</v>
      </c>
      <c r="K1146" s="5">
        <f t="shared" si="613"/>
        <v>2330</v>
      </c>
      <c r="L1146" s="5">
        <f t="shared" si="614"/>
        <v>0</v>
      </c>
    </row>
    <row r="1147" spans="1:14" hidden="1" x14ac:dyDescent="0.3">
      <c r="A1147" t="s">
        <v>7</v>
      </c>
      <c r="B1147">
        <v>28</v>
      </c>
      <c r="C1147">
        <v>50</v>
      </c>
      <c r="D1147">
        <v>3723</v>
      </c>
      <c r="E1147">
        <v>73</v>
      </c>
      <c r="F1147">
        <v>1</v>
      </c>
      <c r="G1147">
        <v>0</v>
      </c>
      <c r="I1147" s="7">
        <f t="shared" si="611"/>
        <v>1.7857142857142858</v>
      </c>
      <c r="J1147">
        <f t="shared" si="612"/>
        <v>22</v>
      </c>
      <c r="K1147" s="5">
        <f t="shared" si="613"/>
        <v>0</v>
      </c>
      <c r="L1147" s="5">
        <f t="shared" si="614"/>
        <v>3723</v>
      </c>
      <c r="N1147">
        <f t="shared" ref="N1147" si="643">$K1146+$K1147-$L1146-$L1147</f>
        <v>-1393</v>
      </c>
    </row>
    <row r="1148" spans="1:14" hidden="1" x14ac:dyDescent="0.3">
      <c r="A1148" t="s">
        <v>7</v>
      </c>
      <c r="B1148">
        <v>8</v>
      </c>
      <c r="C1148">
        <v>32</v>
      </c>
      <c r="D1148">
        <v>2253</v>
      </c>
      <c r="E1148">
        <v>74</v>
      </c>
      <c r="F1148">
        <v>1</v>
      </c>
      <c r="G1148">
        <v>0</v>
      </c>
      <c r="I1148" s="7">
        <f t="shared" si="611"/>
        <v>4</v>
      </c>
      <c r="J1148">
        <f t="shared" si="612"/>
        <v>24</v>
      </c>
      <c r="K1148" s="5">
        <f t="shared" si="613"/>
        <v>0</v>
      </c>
      <c r="L1148" s="5">
        <f t="shared" si="614"/>
        <v>2253</v>
      </c>
    </row>
    <row r="1149" spans="1:14" hidden="1" x14ac:dyDescent="0.3">
      <c r="A1149" t="s">
        <v>8</v>
      </c>
      <c r="B1149">
        <v>8</v>
      </c>
      <c r="C1149">
        <v>32</v>
      </c>
      <c r="D1149">
        <v>2229</v>
      </c>
      <c r="E1149">
        <v>74</v>
      </c>
      <c r="F1149">
        <v>1</v>
      </c>
      <c r="G1149">
        <v>0</v>
      </c>
      <c r="I1149" s="7">
        <f t="shared" si="611"/>
        <v>4</v>
      </c>
      <c r="J1149">
        <f t="shared" si="612"/>
        <v>24</v>
      </c>
      <c r="K1149" s="5">
        <f t="shared" si="613"/>
        <v>2229</v>
      </c>
      <c r="L1149" s="5">
        <f t="shared" si="614"/>
        <v>0</v>
      </c>
      <c r="N1149">
        <f t="shared" ref="N1149" si="644">$K1148+$K1149-$L1148-$L1149</f>
        <v>-24</v>
      </c>
    </row>
    <row r="1150" spans="1:14" hidden="1" x14ac:dyDescent="0.3">
      <c r="A1150" t="s">
        <v>7</v>
      </c>
      <c r="B1150">
        <v>10</v>
      </c>
      <c r="C1150">
        <v>26</v>
      </c>
      <c r="D1150">
        <v>2190</v>
      </c>
      <c r="E1150">
        <v>75</v>
      </c>
      <c r="F1150">
        <v>1</v>
      </c>
      <c r="G1150">
        <v>0</v>
      </c>
      <c r="I1150" s="7">
        <f t="shared" si="611"/>
        <v>2.6</v>
      </c>
      <c r="J1150">
        <f t="shared" si="612"/>
        <v>16</v>
      </c>
      <c r="K1150" s="5">
        <f t="shared" si="613"/>
        <v>0</v>
      </c>
      <c r="L1150" s="5">
        <f t="shared" si="614"/>
        <v>2190</v>
      </c>
    </row>
    <row r="1151" spans="1:14" hidden="1" x14ac:dyDescent="0.3">
      <c r="A1151" t="s">
        <v>8</v>
      </c>
      <c r="B1151">
        <v>10</v>
      </c>
      <c r="C1151">
        <v>26</v>
      </c>
      <c r="D1151">
        <v>1718</v>
      </c>
      <c r="E1151">
        <v>75</v>
      </c>
      <c r="F1151">
        <v>1</v>
      </c>
      <c r="G1151">
        <v>0</v>
      </c>
      <c r="I1151" s="7">
        <f t="shared" si="611"/>
        <v>2.6</v>
      </c>
      <c r="J1151">
        <f t="shared" si="612"/>
        <v>16</v>
      </c>
      <c r="K1151" s="5">
        <f t="shared" si="613"/>
        <v>1718</v>
      </c>
      <c r="L1151" s="5">
        <f t="shared" si="614"/>
        <v>0</v>
      </c>
      <c r="N1151">
        <f t="shared" ref="N1151" si="645">$K1150+$K1151-$L1150-$L1151</f>
        <v>-472</v>
      </c>
    </row>
    <row r="1152" spans="1:14" hidden="1" x14ac:dyDescent="0.3">
      <c r="A1152" t="s">
        <v>8</v>
      </c>
      <c r="B1152">
        <v>7</v>
      </c>
      <c r="C1152">
        <v>7</v>
      </c>
      <c r="D1152">
        <v>123</v>
      </c>
      <c r="E1152">
        <v>76</v>
      </c>
      <c r="F1152">
        <v>1</v>
      </c>
      <c r="G1152">
        <v>0</v>
      </c>
      <c r="I1152" s="7">
        <f t="shared" si="611"/>
        <v>1</v>
      </c>
      <c r="J1152">
        <f t="shared" si="612"/>
        <v>0</v>
      </c>
      <c r="K1152" s="5">
        <f t="shared" si="613"/>
        <v>123</v>
      </c>
      <c r="L1152" s="5">
        <f t="shared" si="614"/>
        <v>0</v>
      </c>
    </row>
    <row r="1153" spans="1:14" hidden="1" x14ac:dyDescent="0.3">
      <c r="A1153" t="s">
        <v>7</v>
      </c>
      <c r="B1153">
        <v>7</v>
      </c>
      <c r="C1153">
        <v>7</v>
      </c>
      <c r="D1153">
        <v>734</v>
      </c>
      <c r="E1153">
        <v>76</v>
      </c>
      <c r="F1153">
        <v>1</v>
      </c>
      <c r="G1153">
        <v>0</v>
      </c>
      <c r="I1153" s="7">
        <f t="shared" si="611"/>
        <v>1</v>
      </c>
      <c r="J1153">
        <f t="shared" si="612"/>
        <v>0</v>
      </c>
      <c r="K1153" s="5">
        <f t="shared" si="613"/>
        <v>0</v>
      </c>
      <c r="L1153" s="5">
        <f t="shared" si="614"/>
        <v>734</v>
      </c>
      <c r="N1153">
        <f t="shared" ref="N1153" si="646">$K1152+$K1153-$L1152-$L1153</f>
        <v>-611</v>
      </c>
    </row>
    <row r="1154" spans="1:14" hidden="1" x14ac:dyDescent="0.3">
      <c r="A1154" t="s">
        <v>8</v>
      </c>
      <c r="B1154">
        <v>15</v>
      </c>
      <c r="C1154">
        <v>15</v>
      </c>
      <c r="D1154">
        <v>199</v>
      </c>
      <c r="E1154">
        <v>77</v>
      </c>
      <c r="F1154">
        <v>1</v>
      </c>
      <c r="G1154">
        <v>0</v>
      </c>
      <c r="I1154" s="7">
        <f t="shared" si="611"/>
        <v>1</v>
      </c>
      <c r="J1154">
        <f t="shared" si="612"/>
        <v>0</v>
      </c>
      <c r="K1154" s="5">
        <f t="shared" si="613"/>
        <v>199</v>
      </c>
      <c r="L1154" s="5">
        <f t="shared" si="614"/>
        <v>0</v>
      </c>
    </row>
    <row r="1155" spans="1:14" hidden="1" x14ac:dyDescent="0.3">
      <c r="A1155" t="s">
        <v>7</v>
      </c>
      <c r="B1155">
        <v>15</v>
      </c>
      <c r="C1155">
        <v>15</v>
      </c>
      <c r="D1155">
        <v>1271</v>
      </c>
      <c r="E1155">
        <v>77</v>
      </c>
      <c r="F1155">
        <v>1</v>
      </c>
      <c r="G1155">
        <v>0</v>
      </c>
      <c r="I1155" s="7">
        <f t="shared" ref="I1155:I1218" si="647">C1155/B1155</f>
        <v>1</v>
      </c>
      <c r="J1155">
        <f t="shared" ref="J1155:J1218" si="648">C1155-B1155</f>
        <v>0</v>
      </c>
      <c r="K1155" s="5">
        <f t="shared" ref="K1155:K1218" si="649">IF($A1155="Hungarian",$D1155,0)</f>
        <v>0</v>
      </c>
      <c r="L1155" s="5">
        <f t="shared" ref="L1155:L1218" si="650">IF($A1155="Vickrey Auction",$D1155,0)</f>
        <v>1271</v>
      </c>
      <c r="N1155">
        <f t="shared" ref="N1155" si="651">$K1154+$K1155-$L1154-$L1155</f>
        <v>-1072</v>
      </c>
    </row>
    <row r="1156" spans="1:14" hidden="1" x14ac:dyDescent="0.3">
      <c r="A1156" t="s">
        <v>8</v>
      </c>
      <c r="B1156">
        <v>13</v>
      </c>
      <c r="C1156">
        <v>13</v>
      </c>
      <c r="D1156">
        <v>146</v>
      </c>
      <c r="E1156">
        <v>78</v>
      </c>
      <c r="F1156">
        <v>1</v>
      </c>
      <c r="G1156">
        <v>0</v>
      </c>
      <c r="I1156" s="7">
        <f t="shared" si="647"/>
        <v>1</v>
      </c>
      <c r="J1156">
        <f t="shared" si="648"/>
        <v>0</v>
      </c>
      <c r="K1156" s="5">
        <f t="shared" si="649"/>
        <v>146</v>
      </c>
      <c r="L1156" s="5">
        <f t="shared" si="650"/>
        <v>0</v>
      </c>
    </row>
    <row r="1157" spans="1:14" hidden="1" x14ac:dyDescent="0.3">
      <c r="A1157" t="s">
        <v>7</v>
      </c>
      <c r="B1157">
        <v>13</v>
      </c>
      <c r="C1157">
        <v>13</v>
      </c>
      <c r="D1157">
        <v>1059</v>
      </c>
      <c r="E1157">
        <v>78</v>
      </c>
      <c r="F1157">
        <v>1</v>
      </c>
      <c r="G1157">
        <v>0</v>
      </c>
      <c r="I1157" s="7">
        <f t="shared" si="647"/>
        <v>1</v>
      </c>
      <c r="J1157">
        <f t="shared" si="648"/>
        <v>0</v>
      </c>
      <c r="K1157" s="5">
        <f t="shared" si="649"/>
        <v>0</v>
      </c>
      <c r="L1157" s="5">
        <f t="shared" si="650"/>
        <v>1059</v>
      </c>
      <c r="N1157">
        <f t="shared" ref="N1157" si="652">$K1156+$K1157-$L1156-$L1157</f>
        <v>-913</v>
      </c>
    </row>
    <row r="1158" spans="1:14" hidden="1" x14ac:dyDescent="0.3">
      <c r="A1158" t="s">
        <v>8</v>
      </c>
      <c r="B1158">
        <v>10</v>
      </c>
      <c r="C1158">
        <v>10</v>
      </c>
      <c r="D1158">
        <v>144</v>
      </c>
      <c r="E1158">
        <v>79</v>
      </c>
      <c r="F1158">
        <v>1</v>
      </c>
      <c r="G1158">
        <v>0</v>
      </c>
      <c r="I1158" s="7">
        <f t="shared" si="647"/>
        <v>1</v>
      </c>
      <c r="J1158">
        <f t="shared" si="648"/>
        <v>0</v>
      </c>
      <c r="K1158" s="5">
        <f t="shared" si="649"/>
        <v>144</v>
      </c>
      <c r="L1158" s="5">
        <f t="shared" si="650"/>
        <v>0</v>
      </c>
    </row>
    <row r="1159" spans="1:14" hidden="1" x14ac:dyDescent="0.3">
      <c r="A1159" t="s">
        <v>7</v>
      </c>
      <c r="B1159">
        <v>10</v>
      </c>
      <c r="C1159">
        <v>10</v>
      </c>
      <c r="D1159">
        <v>996</v>
      </c>
      <c r="E1159">
        <v>79</v>
      </c>
      <c r="F1159">
        <v>1</v>
      </c>
      <c r="G1159">
        <v>0</v>
      </c>
      <c r="I1159" s="7">
        <f t="shared" si="647"/>
        <v>1</v>
      </c>
      <c r="J1159">
        <f t="shared" si="648"/>
        <v>0</v>
      </c>
      <c r="K1159" s="5">
        <f t="shared" si="649"/>
        <v>0</v>
      </c>
      <c r="L1159" s="5">
        <f t="shared" si="650"/>
        <v>996</v>
      </c>
      <c r="N1159">
        <f t="shared" ref="N1159" si="653">$K1158+$K1159-$L1158-$L1159</f>
        <v>-852</v>
      </c>
    </row>
    <row r="1160" spans="1:14" hidden="1" x14ac:dyDescent="0.3">
      <c r="A1160" t="s">
        <v>8</v>
      </c>
      <c r="B1160">
        <v>11</v>
      </c>
      <c r="C1160">
        <v>11</v>
      </c>
      <c r="D1160">
        <v>166</v>
      </c>
      <c r="E1160">
        <v>80</v>
      </c>
      <c r="F1160">
        <v>1</v>
      </c>
      <c r="G1160">
        <v>0</v>
      </c>
      <c r="I1160" s="7">
        <f t="shared" si="647"/>
        <v>1</v>
      </c>
      <c r="J1160">
        <f t="shared" si="648"/>
        <v>0</v>
      </c>
      <c r="K1160" s="5">
        <f t="shared" si="649"/>
        <v>166</v>
      </c>
      <c r="L1160" s="5">
        <f t="shared" si="650"/>
        <v>0</v>
      </c>
    </row>
    <row r="1161" spans="1:14" hidden="1" x14ac:dyDescent="0.3">
      <c r="A1161" t="s">
        <v>7</v>
      </c>
      <c r="B1161">
        <v>11</v>
      </c>
      <c r="C1161">
        <v>11</v>
      </c>
      <c r="D1161">
        <v>1078</v>
      </c>
      <c r="E1161">
        <v>80</v>
      </c>
      <c r="F1161">
        <v>1</v>
      </c>
      <c r="G1161">
        <v>0</v>
      </c>
      <c r="I1161" s="7">
        <f t="shared" si="647"/>
        <v>1</v>
      </c>
      <c r="J1161">
        <f t="shared" si="648"/>
        <v>0</v>
      </c>
      <c r="K1161" s="5">
        <f t="shared" si="649"/>
        <v>0</v>
      </c>
      <c r="L1161" s="5">
        <f t="shared" si="650"/>
        <v>1078</v>
      </c>
      <c r="N1161">
        <f t="shared" ref="N1161" si="654">$K1160+$K1161-$L1160-$L1161</f>
        <v>-912</v>
      </c>
    </row>
    <row r="1162" spans="1:14" hidden="1" x14ac:dyDescent="0.3">
      <c r="A1162" t="s">
        <v>8</v>
      </c>
      <c r="B1162">
        <v>38</v>
      </c>
      <c r="C1162">
        <v>41</v>
      </c>
      <c r="D1162">
        <v>438</v>
      </c>
      <c r="E1162">
        <v>81</v>
      </c>
      <c r="F1162">
        <v>1</v>
      </c>
      <c r="G1162">
        <v>0</v>
      </c>
      <c r="I1162" s="7">
        <f t="shared" si="647"/>
        <v>1.0789473684210527</v>
      </c>
      <c r="J1162">
        <f t="shared" si="648"/>
        <v>3</v>
      </c>
      <c r="K1162" s="5">
        <f t="shared" si="649"/>
        <v>438</v>
      </c>
      <c r="L1162" s="5">
        <f t="shared" si="650"/>
        <v>0</v>
      </c>
    </row>
    <row r="1163" spans="1:14" hidden="1" x14ac:dyDescent="0.3">
      <c r="A1163" t="s">
        <v>7</v>
      </c>
      <c r="B1163">
        <v>38</v>
      </c>
      <c r="C1163">
        <v>41</v>
      </c>
      <c r="D1163">
        <v>2672</v>
      </c>
      <c r="E1163">
        <v>81</v>
      </c>
      <c r="F1163">
        <v>1</v>
      </c>
      <c r="G1163">
        <v>0</v>
      </c>
      <c r="I1163" s="7">
        <f t="shared" si="647"/>
        <v>1.0789473684210527</v>
      </c>
      <c r="J1163">
        <f t="shared" si="648"/>
        <v>3</v>
      </c>
      <c r="K1163" s="5">
        <f t="shared" si="649"/>
        <v>0</v>
      </c>
      <c r="L1163" s="5">
        <f t="shared" si="650"/>
        <v>2672</v>
      </c>
      <c r="N1163">
        <f t="shared" ref="N1163" si="655">$K1162+$K1163-$L1162-$L1163</f>
        <v>-2234</v>
      </c>
    </row>
    <row r="1164" spans="1:14" hidden="1" x14ac:dyDescent="0.3">
      <c r="A1164" t="s">
        <v>7</v>
      </c>
      <c r="B1164">
        <v>16</v>
      </c>
      <c r="C1164">
        <v>33</v>
      </c>
      <c r="D1164">
        <v>2111</v>
      </c>
      <c r="E1164">
        <v>82</v>
      </c>
      <c r="F1164">
        <v>1</v>
      </c>
      <c r="G1164">
        <v>0</v>
      </c>
      <c r="I1164" s="7">
        <f t="shared" si="647"/>
        <v>2.0625</v>
      </c>
      <c r="J1164">
        <f t="shared" si="648"/>
        <v>17</v>
      </c>
      <c r="K1164" s="5">
        <f t="shared" si="649"/>
        <v>0</v>
      </c>
      <c r="L1164" s="5">
        <f t="shared" si="650"/>
        <v>2111</v>
      </c>
    </row>
    <row r="1165" spans="1:14" hidden="1" x14ac:dyDescent="0.3">
      <c r="A1165" t="s">
        <v>8</v>
      </c>
      <c r="B1165">
        <v>16</v>
      </c>
      <c r="C1165">
        <v>33</v>
      </c>
      <c r="D1165">
        <v>1446</v>
      </c>
      <c r="E1165">
        <v>82</v>
      </c>
      <c r="F1165">
        <v>1</v>
      </c>
      <c r="G1165">
        <v>0</v>
      </c>
      <c r="I1165" s="7">
        <f t="shared" si="647"/>
        <v>2.0625</v>
      </c>
      <c r="J1165">
        <f t="shared" si="648"/>
        <v>17</v>
      </c>
      <c r="K1165" s="5">
        <f t="shared" si="649"/>
        <v>1446</v>
      </c>
      <c r="L1165" s="5">
        <f t="shared" si="650"/>
        <v>0</v>
      </c>
      <c r="N1165">
        <f t="shared" ref="N1165" si="656">$K1164+$K1165-$L1164-$L1165</f>
        <v>-665</v>
      </c>
    </row>
    <row r="1166" spans="1:14" hidden="1" x14ac:dyDescent="0.3">
      <c r="A1166" t="s">
        <v>7</v>
      </c>
      <c r="B1166">
        <v>8</v>
      </c>
      <c r="C1166">
        <v>8</v>
      </c>
      <c r="D1166">
        <v>641</v>
      </c>
      <c r="E1166">
        <v>83</v>
      </c>
      <c r="F1166">
        <v>1</v>
      </c>
      <c r="G1166">
        <v>0</v>
      </c>
      <c r="I1166" s="7">
        <f t="shared" si="647"/>
        <v>1</v>
      </c>
      <c r="J1166">
        <f t="shared" si="648"/>
        <v>0</v>
      </c>
      <c r="K1166" s="5">
        <f t="shared" si="649"/>
        <v>0</v>
      </c>
      <c r="L1166" s="5">
        <f t="shared" si="650"/>
        <v>641</v>
      </c>
    </row>
    <row r="1167" spans="1:14" hidden="1" x14ac:dyDescent="0.3">
      <c r="A1167" t="s">
        <v>8</v>
      </c>
      <c r="B1167">
        <v>8</v>
      </c>
      <c r="C1167">
        <v>8</v>
      </c>
      <c r="D1167">
        <v>116</v>
      </c>
      <c r="E1167">
        <v>83</v>
      </c>
      <c r="F1167">
        <v>1</v>
      </c>
      <c r="G1167">
        <v>0</v>
      </c>
      <c r="I1167" s="7">
        <f t="shared" si="647"/>
        <v>1</v>
      </c>
      <c r="J1167">
        <f t="shared" si="648"/>
        <v>0</v>
      </c>
      <c r="K1167" s="5">
        <f t="shared" si="649"/>
        <v>116</v>
      </c>
      <c r="L1167" s="5">
        <f t="shared" si="650"/>
        <v>0</v>
      </c>
      <c r="N1167">
        <f t="shared" ref="N1167" si="657">$K1166+$K1167-$L1166-$L1167</f>
        <v>-525</v>
      </c>
    </row>
    <row r="1168" spans="1:14" x14ac:dyDescent="0.3">
      <c r="A1168" t="s">
        <v>7</v>
      </c>
      <c r="B1168">
        <v>7</v>
      </c>
      <c r="C1168">
        <v>44</v>
      </c>
      <c r="D1168">
        <v>3873</v>
      </c>
      <c r="E1168">
        <v>84</v>
      </c>
      <c r="F1168">
        <v>1</v>
      </c>
      <c r="G1168">
        <v>0</v>
      </c>
      <c r="I1168" s="7">
        <f t="shared" si="647"/>
        <v>6.2857142857142856</v>
      </c>
      <c r="J1168">
        <f t="shared" si="648"/>
        <v>37</v>
      </c>
      <c r="K1168" s="5">
        <f t="shared" si="649"/>
        <v>0</v>
      </c>
      <c r="L1168" s="5">
        <f t="shared" si="650"/>
        <v>3873</v>
      </c>
    </row>
    <row r="1169" spans="1:14" x14ac:dyDescent="0.3">
      <c r="A1169" t="s">
        <v>8</v>
      </c>
      <c r="B1169">
        <v>7</v>
      </c>
      <c r="C1169">
        <v>44</v>
      </c>
      <c r="D1169">
        <v>3750</v>
      </c>
      <c r="E1169">
        <v>84</v>
      </c>
      <c r="F1169">
        <v>1</v>
      </c>
      <c r="G1169">
        <v>0</v>
      </c>
      <c r="I1169" s="7">
        <f t="shared" si="647"/>
        <v>6.2857142857142856</v>
      </c>
      <c r="J1169">
        <f t="shared" si="648"/>
        <v>37</v>
      </c>
      <c r="K1169" s="5">
        <f t="shared" si="649"/>
        <v>3750</v>
      </c>
      <c r="L1169" s="5">
        <f t="shared" si="650"/>
        <v>0</v>
      </c>
      <c r="N1169">
        <f t="shared" ref="N1169" si="658">$K1168+$K1169-$L1168-$L1169</f>
        <v>-123</v>
      </c>
    </row>
    <row r="1170" spans="1:14" hidden="1" x14ac:dyDescent="0.3">
      <c r="A1170" t="s">
        <v>7</v>
      </c>
      <c r="B1170">
        <v>12</v>
      </c>
      <c r="C1170">
        <v>19</v>
      </c>
      <c r="D1170">
        <v>1025</v>
      </c>
      <c r="E1170">
        <v>85</v>
      </c>
      <c r="F1170">
        <v>1</v>
      </c>
      <c r="G1170">
        <v>0</v>
      </c>
      <c r="I1170" s="7">
        <f t="shared" si="647"/>
        <v>1.5833333333333333</v>
      </c>
      <c r="J1170">
        <f t="shared" si="648"/>
        <v>7</v>
      </c>
      <c r="K1170" s="5">
        <f t="shared" si="649"/>
        <v>0</v>
      </c>
      <c r="L1170" s="5">
        <f t="shared" si="650"/>
        <v>1025</v>
      </c>
    </row>
    <row r="1171" spans="1:14" hidden="1" x14ac:dyDescent="0.3">
      <c r="A1171" t="s">
        <v>8</v>
      </c>
      <c r="B1171">
        <v>12</v>
      </c>
      <c r="C1171">
        <v>19</v>
      </c>
      <c r="D1171">
        <v>665</v>
      </c>
      <c r="E1171">
        <v>85</v>
      </c>
      <c r="F1171">
        <v>1</v>
      </c>
      <c r="G1171">
        <v>0</v>
      </c>
      <c r="I1171" s="7">
        <f t="shared" si="647"/>
        <v>1.5833333333333333</v>
      </c>
      <c r="J1171">
        <f t="shared" si="648"/>
        <v>7</v>
      </c>
      <c r="K1171" s="5">
        <f t="shared" si="649"/>
        <v>665</v>
      </c>
      <c r="L1171" s="5">
        <f t="shared" si="650"/>
        <v>0</v>
      </c>
      <c r="N1171">
        <f t="shared" ref="N1171" si="659">$K1170+$K1171-$L1170-$L1171</f>
        <v>-360</v>
      </c>
    </row>
    <row r="1172" spans="1:14" hidden="1" x14ac:dyDescent="0.3">
      <c r="A1172" t="s">
        <v>7</v>
      </c>
      <c r="B1172">
        <v>34</v>
      </c>
      <c r="C1172">
        <v>34</v>
      </c>
      <c r="D1172">
        <v>2898</v>
      </c>
      <c r="E1172">
        <v>86</v>
      </c>
      <c r="F1172">
        <v>1</v>
      </c>
      <c r="G1172">
        <v>0</v>
      </c>
      <c r="I1172" s="7">
        <f t="shared" si="647"/>
        <v>1</v>
      </c>
      <c r="J1172">
        <f t="shared" si="648"/>
        <v>0</v>
      </c>
      <c r="K1172" s="5">
        <f t="shared" si="649"/>
        <v>0</v>
      </c>
      <c r="L1172" s="5">
        <f t="shared" si="650"/>
        <v>2898</v>
      </c>
    </row>
    <row r="1173" spans="1:14" hidden="1" x14ac:dyDescent="0.3">
      <c r="A1173" t="s">
        <v>8</v>
      </c>
      <c r="B1173">
        <v>34</v>
      </c>
      <c r="C1173">
        <v>34</v>
      </c>
      <c r="D1173">
        <v>166</v>
      </c>
      <c r="E1173">
        <v>86</v>
      </c>
      <c r="F1173">
        <v>1</v>
      </c>
      <c r="G1173">
        <v>0</v>
      </c>
      <c r="I1173" s="7">
        <f t="shared" si="647"/>
        <v>1</v>
      </c>
      <c r="J1173">
        <f t="shared" si="648"/>
        <v>0</v>
      </c>
      <c r="K1173" s="5">
        <f t="shared" si="649"/>
        <v>166</v>
      </c>
      <c r="L1173" s="5">
        <f t="shared" si="650"/>
        <v>0</v>
      </c>
      <c r="N1173">
        <f t="shared" ref="N1173" si="660">$K1172+$K1173-$L1172-$L1173</f>
        <v>-2732</v>
      </c>
    </row>
    <row r="1174" spans="1:14" hidden="1" x14ac:dyDescent="0.3">
      <c r="A1174" t="s">
        <v>7</v>
      </c>
      <c r="B1174">
        <v>8</v>
      </c>
      <c r="C1174">
        <v>8</v>
      </c>
      <c r="D1174">
        <v>686</v>
      </c>
      <c r="E1174">
        <v>87</v>
      </c>
      <c r="F1174">
        <v>1</v>
      </c>
      <c r="G1174">
        <v>0</v>
      </c>
      <c r="I1174" s="7">
        <f t="shared" si="647"/>
        <v>1</v>
      </c>
      <c r="J1174">
        <f t="shared" si="648"/>
        <v>0</v>
      </c>
      <c r="K1174" s="5">
        <f t="shared" si="649"/>
        <v>0</v>
      </c>
      <c r="L1174" s="5">
        <f t="shared" si="650"/>
        <v>686</v>
      </c>
    </row>
    <row r="1175" spans="1:14" hidden="1" x14ac:dyDescent="0.3">
      <c r="A1175" t="s">
        <v>8</v>
      </c>
      <c r="B1175">
        <v>8</v>
      </c>
      <c r="C1175">
        <v>8</v>
      </c>
      <c r="D1175">
        <v>155</v>
      </c>
      <c r="E1175">
        <v>87</v>
      </c>
      <c r="F1175">
        <v>1</v>
      </c>
      <c r="G1175">
        <v>0</v>
      </c>
      <c r="I1175" s="7">
        <f t="shared" si="647"/>
        <v>1</v>
      </c>
      <c r="J1175">
        <f t="shared" si="648"/>
        <v>0</v>
      </c>
      <c r="K1175" s="5">
        <f t="shared" si="649"/>
        <v>155</v>
      </c>
      <c r="L1175" s="5">
        <f t="shared" si="650"/>
        <v>0</v>
      </c>
      <c r="N1175">
        <f t="shared" ref="N1175" si="661">$K1174+$K1175-$L1174-$L1175</f>
        <v>-531</v>
      </c>
    </row>
    <row r="1176" spans="1:14" x14ac:dyDescent="0.3">
      <c r="A1176" t="s">
        <v>8</v>
      </c>
      <c r="B1176">
        <v>3</v>
      </c>
      <c r="C1176">
        <v>48</v>
      </c>
      <c r="D1176">
        <v>3912</v>
      </c>
      <c r="E1176">
        <v>88</v>
      </c>
      <c r="F1176">
        <v>1</v>
      </c>
      <c r="G1176">
        <v>0</v>
      </c>
      <c r="I1176" s="7">
        <f t="shared" si="647"/>
        <v>16</v>
      </c>
      <c r="J1176">
        <f t="shared" si="648"/>
        <v>45</v>
      </c>
      <c r="K1176" s="5">
        <f t="shared" si="649"/>
        <v>3912</v>
      </c>
      <c r="L1176" s="5">
        <f t="shared" si="650"/>
        <v>0</v>
      </c>
    </row>
    <row r="1177" spans="1:14" x14ac:dyDescent="0.3">
      <c r="A1177" t="s">
        <v>7</v>
      </c>
      <c r="B1177">
        <v>3</v>
      </c>
      <c r="C1177">
        <v>48</v>
      </c>
      <c r="D1177">
        <v>3915</v>
      </c>
      <c r="E1177">
        <v>88</v>
      </c>
      <c r="F1177">
        <v>1</v>
      </c>
      <c r="G1177">
        <v>0</v>
      </c>
      <c r="I1177" s="7">
        <f t="shared" si="647"/>
        <v>16</v>
      </c>
      <c r="J1177">
        <f t="shared" si="648"/>
        <v>45</v>
      </c>
      <c r="K1177" s="5">
        <f t="shared" si="649"/>
        <v>0</v>
      </c>
      <c r="L1177" s="5">
        <f t="shared" si="650"/>
        <v>3915</v>
      </c>
      <c r="N1177">
        <f t="shared" ref="N1177" si="662">$K1176+$K1177-$L1176-$L1177</f>
        <v>-3</v>
      </c>
    </row>
    <row r="1178" spans="1:14" hidden="1" x14ac:dyDescent="0.3">
      <c r="A1178" t="s">
        <v>8</v>
      </c>
      <c r="B1178">
        <v>12</v>
      </c>
      <c r="C1178">
        <v>12</v>
      </c>
      <c r="D1178">
        <v>169</v>
      </c>
      <c r="E1178">
        <v>89</v>
      </c>
      <c r="F1178">
        <v>1</v>
      </c>
      <c r="G1178">
        <v>0</v>
      </c>
      <c r="I1178" s="7">
        <f t="shared" si="647"/>
        <v>1</v>
      </c>
      <c r="J1178">
        <f t="shared" si="648"/>
        <v>0</v>
      </c>
      <c r="K1178" s="5">
        <f t="shared" si="649"/>
        <v>169</v>
      </c>
      <c r="L1178" s="5">
        <f t="shared" si="650"/>
        <v>0</v>
      </c>
    </row>
    <row r="1179" spans="1:14" hidden="1" x14ac:dyDescent="0.3">
      <c r="A1179" t="s">
        <v>7</v>
      </c>
      <c r="B1179">
        <v>12</v>
      </c>
      <c r="C1179">
        <v>12</v>
      </c>
      <c r="D1179">
        <v>1081</v>
      </c>
      <c r="E1179">
        <v>89</v>
      </c>
      <c r="F1179">
        <v>1</v>
      </c>
      <c r="G1179">
        <v>0</v>
      </c>
      <c r="I1179" s="7">
        <f t="shared" si="647"/>
        <v>1</v>
      </c>
      <c r="J1179">
        <f t="shared" si="648"/>
        <v>0</v>
      </c>
      <c r="K1179" s="5">
        <f t="shared" si="649"/>
        <v>0</v>
      </c>
      <c r="L1179" s="5">
        <f t="shared" si="650"/>
        <v>1081</v>
      </c>
      <c r="N1179">
        <f t="shared" ref="N1179" si="663">$K1178+$K1179-$L1178-$L1179</f>
        <v>-912</v>
      </c>
    </row>
    <row r="1180" spans="1:14" hidden="1" x14ac:dyDescent="0.3">
      <c r="A1180" t="s">
        <v>8</v>
      </c>
      <c r="B1180">
        <v>26</v>
      </c>
      <c r="C1180">
        <v>37</v>
      </c>
      <c r="D1180">
        <v>1453</v>
      </c>
      <c r="E1180">
        <v>90</v>
      </c>
      <c r="F1180">
        <v>1</v>
      </c>
      <c r="G1180">
        <v>0</v>
      </c>
      <c r="I1180" s="7">
        <f t="shared" si="647"/>
        <v>1.4230769230769231</v>
      </c>
      <c r="J1180">
        <f t="shared" si="648"/>
        <v>11</v>
      </c>
      <c r="K1180" s="5">
        <f t="shared" si="649"/>
        <v>1453</v>
      </c>
      <c r="L1180" s="5">
        <f t="shared" si="650"/>
        <v>0</v>
      </c>
    </row>
    <row r="1181" spans="1:14" hidden="1" x14ac:dyDescent="0.3">
      <c r="A1181" t="s">
        <v>7</v>
      </c>
      <c r="B1181">
        <v>26</v>
      </c>
      <c r="C1181">
        <v>37</v>
      </c>
      <c r="D1181">
        <v>2928</v>
      </c>
      <c r="E1181">
        <v>90</v>
      </c>
      <c r="F1181">
        <v>1</v>
      </c>
      <c r="G1181">
        <v>0</v>
      </c>
      <c r="I1181" s="7">
        <f t="shared" si="647"/>
        <v>1.4230769230769231</v>
      </c>
      <c r="J1181">
        <f t="shared" si="648"/>
        <v>11</v>
      </c>
      <c r="K1181" s="5">
        <f t="shared" si="649"/>
        <v>0</v>
      </c>
      <c r="L1181" s="5">
        <f t="shared" si="650"/>
        <v>2928</v>
      </c>
      <c r="N1181">
        <f t="shared" ref="N1181" si="664">$K1180+$K1181-$L1180-$L1181</f>
        <v>-1475</v>
      </c>
    </row>
    <row r="1182" spans="1:14" hidden="1" x14ac:dyDescent="0.3">
      <c r="A1182" t="s">
        <v>8</v>
      </c>
      <c r="B1182">
        <v>4</v>
      </c>
      <c r="C1182">
        <v>4</v>
      </c>
      <c r="D1182">
        <v>126</v>
      </c>
      <c r="E1182">
        <v>91</v>
      </c>
      <c r="F1182">
        <v>1</v>
      </c>
      <c r="G1182">
        <v>0</v>
      </c>
      <c r="I1182" s="7">
        <f t="shared" si="647"/>
        <v>1</v>
      </c>
      <c r="J1182">
        <f t="shared" si="648"/>
        <v>0</v>
      </c>
      <c r="K1182" s="5">
        <f t="shared" si="649"/>
        <v>126</v>
      </c>
      <c r="L1182" s="5">
        <f t="shared" si="650"/>
        <v>0</v>
      </c>
    </row>
    <row r="1183" spans="1:14" hidden="1" x14ac:dyDescent="0.3">
      <c r="A1183" t="s">
        <v>7</v>
      </c>
      <c r="B1183">
        <v>4</v>
      </c>
      <c r="C1183">
        <v>4</v>
      </c>
      <c r="D1183">
        <v>380</v>
      </c>
      <c r="E1183">
        <v>91</v>
      </c>
      <c r="F1183">
        <v>1</v>
      </c>
      <c r="G1183">
        <v>0</v>
      </c>
      <c r="I1183" s="7">
        <f t="shared" si="647"/>
        <v>1</v>
      </c>
      <c r="J1183">
        <f t="shared" si="648"/>
        <v>0</v>
      </c>
      <c r="K1183" s="5">
        <f t="shared" si="649"/>
        <v>0</v>
      </c>
      <c r="L1183" s="5">
        <f t="shared" si="650"/>
        <v>380</v>
      </c>
      <c r="N1183">
        <f t="shared" ref="N1183" si="665">$K1182+$K1183-$L1182-$L1183</f>
        <v>-254</v>
      </c>
    </row>
    <row r="1184" spans="1:14" hidden="1" x14ac:dyDescent="0.3">
      <c r="A1184" t="s">
        <v>8</v>
      </c>
      <c r="B1184">
        <v>22</v>
      </c>
      <c r="C1184">
        <v>23</v>
      </c>
      <c r="D1184">
        <v>245</v>
      </c>
      <c r="E1184">
        <v>92</v>
      </c>
      <c r="F1184">
        <v>1</v>
      </c>
      <c r="G1184">
        <v>0</v>
      </c>
      <c r="I1184" s="7">
        <f t="shared" si="647"/>
        <v>1.0454545454545454</v>
      </c>
      <c r="J1184">
        <f t="shared" si="648"/>
        <v>1</v>
      </c>
      <c r="K1184" s="5">
        <f t="shared" si="649"/>
        <v>245</v>
      </c>
      <c r="L1184" s="5">
        <f t="shared" si="650"/>
        <v>0</v>
      </c>
    </row>
    <row r="1185" spans="1:14" hidden="1" x14ac:dyDescent="0.3">
      <c r="A1185" t="s">
        <v>7</v>
      </c>
      <c r="B1185">
        <v>22</v>
      </c>
      <c r="C1185">
        <v>23</v>
      </c>
      <c r="D1185">
        <v>1392</v>
      </c>
      <c r="E1185">
        <v>92</v>
      </c>
      <c r="F1185">
        <v>1</v>
      </c>
      <c r="G1185">
        <v>0</v>
      </c>
      <c r="I1185" s="7">
        <f t="shared" si="647"/>
        <v>1.0454545454545454</v>
      </c>
      <c r="J1185">
        <f t="shared" si="648"/>
        <v>1</v>
      </c>
      <c r="K1185" s="5">
        <f t="shared" si="649"/>
        <v>0</v>
      </c>
      <c r="L1185" s="5">
        <f t="shared" si="650"/>
        <v>1392</v>
      </c>
      <c r="N1185">
        <f t="shared" ref="N1185" si="666">$K1184+$K1185-$L1184-$L1185</f>
        <v>-1147</v>
      </c>
    </row>
    <row r="1186" spans="1:14" hidden="1" x14ac:dyDescent="0.3">
      <c r="A1186" t="s">
        <v>7</v>
      </c>
      <c r="B1186">
        <v>7</v>
      </c>
      <c r="C1186">
        <v>7</v>
      </c>
      <c r="D1186">
        <v>710</v>
      </c>
      <c r="E1186">
        <v>93</v>
      </c>
      <c r="F1186">
        <v>1</v>
      </c>
      <c r="G1186">
        <v>0</v>
      </c>
      <c r="I1186" s="7">
        <f t="shared" si="647"/>
        <v>1</v>
      </c>
      <c r="J1186">
        <f t="shared" si="648"/>
        <v>0</v>
      </c>
      <c r="K1186" s="5">
        <f t="shared" si="649"/>
        <v>0</v>
      </c>
      <c r="L1186" s="5">
        <f t="shared" si="650"/>
        <v>710</v>
      </c>
    </row>
    <row r="1187" spans="1:14" hidden="1" x14ac:dyDescent="0.3">
      <c r="A1187" t="s">
        <v>8</v>
      </c>
      <c r="B1187">
        <v>7</v>
      </c>
      <c r="C1187">
        <v>7</v>
      </c>
      <c r="D1187">
        <v>133</v>
      </c>
      <c r="E1187">
        <v>93</v>
      </c>
      <c r="F1187">
        <v>1</v>
      </c>
      <c r="G1187">
        <v>0</v>
      </c>
      <c r="I1187" s="7">
        <f t="shared" si="647"/>
        <v>1</v>
      </c>
      <c r="J1187">
        <f t="shared" si="648"/>
        <v>0</v>
      </c>
      <c r="K1187" s="5">
        <f t="shared" si="649"/>
        <v>133</v>
      </c>
      <c r="L1187" s="5">
        <f t="shared" si="650"/>
        <v>0</v>
      </c>
      <c r="N1187">
        <f t="shared" ref="N1187" si="667">$K1186+$K1187-$L1186-$L1187</f>
        <v>-577</v>
      </c>
    </row>
    <row r="1188" spans="1:14" hidden="1" x14ac:dyDescent="0.3">
      <c r="A1188" t="s">
        <v>8</v>
      </c>
      <c r="B1188">
        <v>16</v>
      </c>
      <c r="C1188">
        <v>16</v>
      </c>
      <c r="D1188">
        <v>174</v>
      </c>
      <c r="E1188">
        <v>94</v>
      </c>
      <c r="F1188">
        <v>1</v>
      </c>
      <c r="G1188">
        <v>0</v>
      </c>
      <c r="I1188" s="7">
        <f t="shared" si="647"/>
        <v>1</v>
      </c>
      <c r="J1188">
        <f t="shared" si="648"/>
        <v>0</v>
      </c>
      <c r="K1188" s="5">
        <f t="shared" si="649"/>
        <v>174</v>
      </c>
      <c r="L1188" s="5">
        <f t="shared" si="650"/>
        <v>0</v>
      </c>
    </row>
    <row r="1189" spans="1:14" hidden="1" x14ac:dyDescent="0.3">
      <c r="A1189" t="s">
        <v>7</v>
      </c>
      <c r="B1189">
        <v>16</v>
      </c>
      <c r="C1189">
        <v>16</v>
      </c>
      <c r="D1189">
        <v>1064</v>
      </c>
      <c r="E1189">
        <v>94</v>
      </c>
      <c r="F1189">
        <v>1</v>
      </c>
      <c r="G1189">
        <v>0</v>
      </c>
      <c r="I1189" s="7">
        <f t="shared" si="647"/>
        <v>1</v>
      </c>
      <c r="J1189">
        <f t="shared" si="648"/>
        <v>0</v>
      </c>
      <c r="K1189" s="5">
        <f t="shared" si="649"/>
        <v>0</v>
      </c>
      <c r="L1189" s="5">
        <f t="shared" si="650"/>
        <v>1064</v>
      </c>
      <c r="N1189">
        <f t="shared" ref="N1189" si="668">$K1188+$K1189-$L1188-$L1189</f>
        <v>-890</v>
      </c>
    </row>
    <row r="1190" spans="1:14" hidden="1" x14ac:dyDescent="0.3">
      <c r="A1190" t="s">
        <v>7</v>
      </c>
      <c r="B1190">
        <v>48</v>
      </c>
      <c r="C1190">
        <v>49</v>
      </c>
      <c r="D1190">
        <v>3766</v>
      </c>
      <c r="E1190">
        <v>95</v>
      </c>
      <c r="F1190">
        <v>1</v>
      </c>
      <c r="G1190">
        <v>0</v>
      </c>
      <c r="I1190" s="7">
        <f t="shared" si="647"/>
        <v>1.0208333333333333</v>
      </c>
      <c r="J1190">
        <f t="shared" si="648"/>
        <v>1</v>
      </c>
      <c r="K1190" s="5">
        <f t="shared" si="649"/>
        <v>0</v>
      </c>
      <c r="L1190" s="5">
        <f t="shared" si="650"/>
        <v>3766</v>
      </c>
    </row>
    <row r="1191" spans="1:14" hidden="1" x14ac:dyDescent="0.3">
      <c r="A1191" t="s">
        <v>8</v>
      </c>
      <c r="B1191">
        <v>48</v>
      </c>
      <c r="C1191">
        <v>49</v>
      </c>
      <c r="D1191">
        <v>288</v>
      </c>
      <c r="E1191">
        <v>95</v>
      </c>
      <c r="F1191">
        <v>1</v>
      </c>
      <c r="G1191">
        <v>0</v>
      </c>
      <c r="I1191" s="7">
        <f t="shared" si="647"/>
        <v>1.0208333333333333</v>
      </c>
      <c r="J1191">
        <f t="shared" si="648"/>
        <v>1</v>
      </c>
      <c r="K1191" s="5">
        <f t="shared" si="649"/>
        <v>288</v>
      </c>
      <c r="L1191" s="5">
        <f t="shared" si="650"/>
        <v>0</v>
      </c>
      <c r="N1191">
        <f t="shared" ref="N1191" si="669">$K1190+$K1191-$L1190-$L1191</f>
        <v>-3478</v>
      </c>
    </row>
    <row r="1192" spans="1:14" hidden="1" x14ac:dyDescent="0.3">
      <c r="A1192" t="s">
        <v>7</v>
      </c>
      <c r="B1192">
        <v>13</v>
      </c>
      <c r="C1192">
        <v>19</v>
      </c>
      <c r="D1192">
        <v>1171</v>
      </c>
      <c r="E1192">
        <v>96</v>
      </c>
      <c r="F1192">
        <v>1</v>
      </c>
      <c r="G1192">
        <v>0</v>
      </c>
      <c r="I1192" s="7">
        <f t="shared" si="647"/>
        <v>1.4615384615384615</v>
      </c>
      <c r="J1192">
        <f t="shared" si="648"/>
        <v>6</v>
      </c>
      <c r="K1192" s="5">
        <f t="shared" si="649"/>
        <v>0</v>
      </c>
      <c r="L1192" s="5">
        <f t="shared" si="650"/>
        <v>1171</v>
      </c>
    </row>
    <row r="1193" spans="1:14" hidden="1" x14ac:dyDescent="0.3">
      <c r="A1193" t="s">
        <v>8</v>
      </c>
      <c r="B1193">
        <v>13</v>
      </c>
      <c r="C1193">
        <v>19</v>
      </c>
      <c r="D1193">
        <v>613</v>
      </c>
      <c r="E1193">
        <v>96</v>
      </c>
      <c r="F1193">
        <v>1</v>
      </c>
      <c r="G1193">
        <v>0</v>
      </c>
      <c r="I1193" s="7">
        <f t="shared" si="647"/>
        <v>1.4615384615384615</v>
      </c>
      <c r="J1193">
        <f t="shared" si="648"/>
        <v>6</v>
      </c>
      <c r="K1193" s="5">
        <f t="shared" si="649"/>
        <v>613</v>
      </c>
      <c r="L1193" s="5">
        <f t="shared" si="650"/>
        <v>0</v>
      </c>
      <c r="N1193">
        <f t="shared" ref="N1193" si="670">$K1192+$K1193-$L1192-$L1193</f>
        <v>-558</v>
      </c>
    </row>
    <row r="1194" spans="1:14" hidden="1" x14ac:dyDescent="0.3">
      <c r="A1194" t="s">
        <v>7</v>
      </c>
      <c r="B1194">
        <v>34</v>
      </c>
      <c r="C1194">
        <v>34</v>
      </c>
      <c r="D1194">
        <v>2650</v>
      </c>
      <c r="E1194">
        <v>97</v>
      </c>
      <c r="F1194">
        <v>1</v>
      </c>
      <c r="G1194">
        <v>0</v>
      </c>
      <c r="I1194" s="7">
        <f t="shared" si="647"/>
        <v>1</v>
      </c>
      <c r="J1194">
        <f t="shared" si="648"/>
        <v>0</v>
      </c>
      <c r="K1194" s="5">
        <f t="shared" si="649"/>
        <v>0</v>
      </c>
      <c r="L1194" s="5">
        <f t="shared" si="650"/>
        <v>2650</v>
      </c>
    </row>
    <row r="1195" spans="1:14" hidden="1" x14ac:dyDescent="0.3">
      <c r="A1195" t="s">
        <v>8</v>
      </c>
      <c r="B1195">
        <v>34</v>
      </c>
      <c r="C1195">
        <v>34</v>
      </c>
      <c r="D1195">
        <v>181</v>
      </c>
      <c r="E1195">
        <v>97</v>
      </c>
      <c r="F1195">
        <v>1</v>
      </c>
      <c r="G1195">
        <v>0</v>
      </c>
      <c r="I1195" s="7">
        <f t="shared" si="647"/>
        <v>1</v>
      </c>
      <c r="J1195">
        <f t="shared" si="648"/>
        <v>0</v>
      </c>
      <c r="K1195" s="5">
        <f t="shared" si="649"/>
        <v>181</v>
      </c>
      <c r="L1195" s="5">
        <f t="shared" si="650"/>
        <v>0</v>
      </c>
      <c r="N1195">
        <f t="shared" ref="N1195" si="671">$K1194+$K1195-$L1194-$L1195</f>
        <v>-2469</v>
      </c>
    </row>
    <row r="1196" spans="1:14" hidden="1" x14ac:dyDescent="0.3">
      <c r="A1196" t="s">
        <v>7</v>
      </c>
      <c r="B1196">
        <v>36</v>
      </c>
      <c r="C1196">
        <v>36</v>
      </c>
      <c r="D1196">
        <v>3033</v>
      </c>
      <c r="E1196">
        <v>98</v>
      </c>
      <c r="F1196">
        <v>1</v>
      </c>
      <c r="G1196">
        <v>0</v>
      </c>
      <c r="I1196" s="7">
        <f t="shared" si="647"/>
        <v>1</v>
      </c>
      <c r="J1196">
        <f t="shared" si="648"/>
        <v>0</v>
      </c>
      <c r="K1196" s="5">
        <f t="shared" si="649"/>
        <v>0</v>
      </c>
      <c r="L1196" s="5">
        <f t="shared" si="650"/>
        <v>3033</v>
      </c>
    </row>
    <row r="1197" spans="1:14" hidden="1" x14ac:dyDescent="0.3">
      <c r="A1197" t="s">
        <v>8</v>
      </c>
      <c r="B1197">
        <v>36</v>
      </c>
      <c r="C1197">
        <v>36</v>
      </c>
      <c r="D1197">
        <v>153</v>
      </c>
      <c r="E1197">
        <v>98</v>
      </c>
      <c r="F1197">
        <v>1</v>
      </c>
      <c r="G1197">
        <v>0</v>
      </c>
      <c r="I1197" s="7">
        <f t="shared" si="647"/>
        <v>1</v>
      </c>
      <c r="J1197">
        <f t="shared" si="648"/>
        <v>0</v>
      </c>
      <c r="K1197" s="5">
        <f t="shared" si="649"/>
        <v>153</v>
      </c>
      <c r="L1197" s="5">
        <f t="shared" si="650"/>
        <v>0</v>
      </c>
      <c r="N1197">
        <f t="shared" ref="N1197" si="672">$K1196+$K1197-$L1196-$L1197</f>
        <v>-2880</v>
      </c>
    </row>
    <row r="1198" spans="1:14" hidden="1" x14ac:dyDescent="0.3">
      <c r="A1198" t="s">
        <v>8</v>
      </c>
      <c r="B1198">
        <v>5</v>
      </c>
      <c r="C1198">
        <v>8</v>
      </c>
      <c r="D1198">
        <v>349</v>
      </c>
      <c r="E1198">
        <v>99</v>
      </c>
      <c r="F1198">
        <v>1</v>
      </c>
      <c r="G1198">
        <v>0</v>
      </c>
      <c r="I1198" s="7">
        <f t="shared" si="647"/>
        <v>1.6</v>
      </c>
      <c r="J1198">
        <f t="shared" si="648"/>
        <v>3</v>
      </c>
      <c r="K1198" s="5">
        <f t="shared" si="649"/>
        <v>349</v>
      </c>
      <c r="L1198" s="5">
        <f t="shared" si="650"/>
        <v>0</v>
      </c>
    </row>
    <row r="1199" spans="1:14" hidden="1" x14ac:dyDescent="0.3">
      <c r="A1199" t="s">
        <v>7</v>
      </c>
      <c r="B1199">
        <v>5</v>
      </c>
      <c r="C1199">
        <v>8</v>
      </c>
      <c r="D1199">
        <v>500</v>
      </c>
      <c r="E1199">
        <v>99</v>
      </c>
      <c r="F1199">
        <v>1</v>
      </c>
      <c r="G1199">
        <v>0</v>
      </c>
      <c r="I1199" s="7">
        <f t="shared" si="647"/>
        <v>1.6</v>
      </c>
      <c r="J1199">
        <f t="shared" si="648"/>
        <v>3</v>
      </c>
      <c r="K1199" s="5">
        <f t="shared" si="649"/>
        <v>0</v>
      </c>
      <c r="L1199" s="5">
        <f t="shared" si="650"/>
        <v>500</v>
      </c>
      <c r="N1199">
        <f t="shared" ref="N1199" si="673">$K1198+$K1199-$L1198-$L1199</f>
        <v>-151</v>
      </c>
    </row>
    <row r="1200" spans="1:14" x14ac:dyDescent="0.3">
      <c r="A1200" t="s">
        <v>7</v>
      </c>
      <c r="B1200">
        <v>3</v>
      </c>
      <c r="C1200">
        <v>30</v>
      </c>
      <c r="D1200">
        <v>2389</v>
      </c>
      <c r="E1200">
        <v>100</v>
      </c>
      <c r="F1200">
        <v>0</v>
      </c>
      <c r="G1200">
        <v>1</v>
      </c>
      <c r="I1200" s="7">
        <f t="shared" si="647"/>
        <v>10</v>
      </c>
      <c r="J1200">
        <f t="shared" si="648"/>
        <v>27</v>
      </c>
      <c r="K1200" s="5">
        <f t="shared" si="649"/>
        <v>0</v>
      </c>
      <c r="L1200" s="5">
        <f t="shared" si="650"/>
        <v>2389</v>
      </c>
    </row>
    <row r="1201" spans="1:14" x14ac:dyDescent="0.3">
      <c r="A1201" t="s">
        <v>8</v>
      </c>
      <c r="B1201">
        <v>3</v>
      </c>
      <c r="C1201">
        <v>30</v>
      </c>
      <c r="D1201">
        <v>2605</v>
      </c>
      <c r="E1201">
        <v>100</v>
      </c>
      <c r="F1201">
        <v>0</v>
      </c>
      <c r="G1201">
        <v>1</v>
      </c>
      <c r="I1201" s="7">
        <f t="shared" si="647"/>
        <v>10</v>
      </c>
      <c r="J1201">
        <f t="shared" si="648"/>
        <v>27</v>
      </c>
      <c r="K1201" s="5">
        <f t="shared" si="649"/>
        <v>2605</v>
      </c>
      <c r="L1201" s="5">
        <f t="shared" si="650"/>
        <v>0</v>
      </c>
      <c r="N1201">
        <f t="shared" ref="N1201" si="674">$K1200+$K1201-$L1200-$L1201</f>
        <v>216</v>
      </c>
    </row>
    <row r="1202" spans="1:14" hidden="1" x14ac:dyDescent="0.3">
      <c r="A1202" t="s">
        <v>7</v>
      </c>
      <c r="B1202">
        <v>22</v>
      </c>
      <c r="C1202">
        <v>25</v>
      </c>
      <c r="D1202">
        <v>1937</v>
      </c>
      <c r="E1202">
        <v>101</v>
      </c>
      <c r="F1202">
        <v>1</v>
      </c>
      <c r="G1202">
        <v>0</v>
      </c>
      <c r="I1202" s="7">
        <f t="shared" si="647"/>
        <v>1.1363636363636365</v>
      </c>
      <c r="J1202">
        <f t="shared" si="648"/>
        <v>3</v>
      </c>
      <c r="K1202" s="5">
        <f t="shared" si="649"/>
        <v>0</v>
      </c>
      <c r="L1202" s="5">
        <f t="shared" si="650"/>
        <v>1937</v>
      </c>
    </row>
    <row r="1203" spans="1:14" hidden="1" x14ac:dyDescent="0.3">
      <c r="A1203" t="s">
        <v>8</v>
      </c>
      <c r="B1203">
        <v>22</v>
      </c>
      <c r="C1203">
        <v>25</v>
      </c>
      <c r="D1203">
        <v>403</v>
      </c>
      <c r="E1203">
        <v>101</v>
      </c>
      <c r="F1203">
        <v>1</v>
      </c>
      <c r="G1203">
        <v>0</v>
      </c>
      <c r="I1203" s="7">
        <f t="shared" si="647"/>
        <v>1.1363636363636365</v>
      </c>
      <c r="J1203">
        <f t="shared" si="648"/>
        <v>3</v>
      </c>
      <c r="K1203" s="5">
        <f t="shared" si="649"/>
        <v>403</v>
      </c>
      <c r="L1203" s="5">
        <f t="shared" si="650"/>
        <v>0</v>
      </c>
      <c r="N1203">
        <f t="shared" ref="N1203" si="675">$K1202+$K1203-$L1202-$L1203</f>
        <v>-1534</v>
      </c>
    </row>
    <row r="1204" spans="1:14" hidden="1" x14ac:dyDescent="0.3">
      <c r="A1204" t="s">
        <v>8</v>
      </c>
      <c r="B1204">
        <v>34</v>
      </c>
      <c r="C1204">
        <v>37</v>
      </c>
      <c r="D1204">
        <v>507</v>
      </c>
      <c r="E1204">
        <v>102</v>
      </c>
      <c r="F1204">
        <v>1</v>
      </c>
      <c r="G1204">
        <v>0</v>
      </c>
      <c r="I1204" s="7">
        <f t="shared" si="647"/>
        <v>1.088235294117647</v>
      </c>
      <c r="J1204">
        <f t="shared" si="648"/>
        <v>3</v>
      </c>
      <c r="K1204" s="5">
        <f t="shared" si="649"/>
        <v>507</v>
      </c>
      <c r="L1204" s="5">
        <f t="shared" si="650"/>
        <v>0</v>
      </c>
    </row>
    <row r="1205" spans="1:14" hidden="1" x14ac:dyDescent="0.3">
      <c r="A1205" t="s">
        <v>7</v>
      </c>
      <c r="B1205">
        <v>34</v>
      </c>
      <c r="C1205">
        <v>37</v>
      </c>
      <c r="D1205">
        <v>2826</v>
      </c>
      <c r="E1205">
        <v>102</v>
      </c>
      <c r="F1205">
        <v>1</v>
      </c>
      <c r="G1205">
        <v>0</v>
      </c>
      <c r="I1205" s="7">
        <f t="shared" si="647"/>
        <v>1.088235294117647</v>
      </c>
      <c r="J1205">
        <f t="shared" si="648"/>
        <v>3</v>
      </c>
      <c r="K1205" s="5">
        <f t="shared" si="649"/>
        <v>0</v>
      </c>
      <c r="L1205" s="5">
        <f t="shared" si="650"/>
        <v>2826</v>
      </c>
      <c r="N1205">
        <f t="shared" ref="N1205" si="676">$K1204+$K1205-$L1204-$L1205</f>
        <v>-2319</v>
      </c>
    </row>
    <row r="1206" spans="1:14" hidden="1" x14ac:dyDescent="0.3">
      <c r="A1206" t="s">
        <v>8</v>
      </c>
      <c r="B1206">
        <v>22</v>
      </c>
      <c r="C1206">
        <v>37</v>
      </c>
      <c r="D1206">
        <v>1447</v>
      </c>
      <c r="E1206">
        <v>103</v>
      </c>
      <c r="F1206">
        <v>1</v>
      </c>
      <c r="G1206">
        <v>0</v>
      </c>
      <c r="I1206" s="7">
        <f t="shared" si="647"/>
        <v>1.6818181818181819</v>
      </c>
      <c r="J1206">
        <f t="shared" si="648"/>
        <v>15</v>
      </c>
      <c r="K1206" s="5">
        <f t="shared" si="649"/>
        <v>1447</v>
      </c>
      <c r="L1206" s="5">
        <f t="shared" si="650"/>
        <v>0</v>
      </c>
    </row>
    <row r="1207" spans="1:14" hidden="1" x14ac:dyDescent="0.3">
      <c r="A1207" t="s">
        <v>7</v>
      </c>
      <c r="B1207">
        <v>22</v>
      </c>
      <c r="C1207">
        <v>37</v>
      </c>
      <c r="D1207">
        <v>2453</v>
      </c>
      <c r="E1207">
        <v>103</v>
      </c>
      <c r="F1207">
        <v>1</v>
      </c>
      <c r="G1207">
        <v>0</v>
      </c>
      <c r="I1207" s="7">
        <f t="shared" si="647"/>
        <v>1.6818181818181819</v>
      </c>
      <c r="J1207">
        <f t="shared" si="648"/>
        <v>15</v>
      </c>
      <c r="K1207" s="5">
        <f t="shared" si="649"/>
        <v>0</v>
      </c>
      <c r="L1207" s="5">
        <f t="shared" si="650"/>
        <v>2453</v>
      </c>
      <c r="N1207">
        <f t="shared" ref="N1207" si="677">$K1206+$K1207-$L1206-$L1207</f>
        <v>-1006</v>
      </c>
    </row>
    <row r="1208" spans="1:14" x14ac:dyDescent="0.3">
      <c r="A1208" t="s">
        <v>8</v>
      </c>
      <c r="B1208">
        <v>2</v>
      </c>
      <c r="C1208">
        <v>36</v>
      </c>
      <c r="D1208">
        <v>3724</v>
      </c>
      <c r="E1208">
        <v>104</v>
      </c>
      <c r="F1208">
        <v>0</v>
      </c>
      <c r="G1208">
        <v>1</v>
      </c>
      <c r="I1208" s="7">
        <f t="shared" si="647"/>
        <v>18</v>
      </c>
      <c r="J1208">
        <f t="shared" si="648"/>
        <v>34</v>
      </c>
      <c r="K1208" s="5">
        <f t="shared" si="649"/>
        <v>3724</v>
      </c>
      <c r="L1208" s="5">
        <f t="shared" si="650"/>
        <v>0</v>
      </c>
    </row>
    <row r="1209" spans="1:14" x14ac:dyDescent="0.3">
      <c r="A1209" t="s">
        <v>7</v>
      </c>
      <c r="B1209">
        <v>2</v>
      </c>
      <c r="C1209">
        <v>36</v>
      </c>
      <c r="D1209">
        <v>3676</v>
      </c>
      <c r="E1209">
        <v>104</v>
      </c>
      <c r="F1209">
        <v>0</v>
      </c>
      <c r="G1209">
        <v>1</v>
      </c>
      <c r="I1209" s="7">
        <f t="shared" si="647"/>
        <v>18</v>
      </c>
      <c r="J1209">
        <f t="shared" si="648"/>
        <v>34</v>
      </c>
      <c r="K1209" s="5">
        <f t="shared" si="649"/>
        <v>0</v>
      </c>
      <c r="L1209" s="5">
        <f t="shared" si="650"/>
        <v>3676</v>
      </c>
      <c r="N1209">
        <f t="shared" ref="N1209" si="678">$K1208+$K1209-$L1208-$L1209</f>
        <v>48</v>
      </c>
    </row>
    <row r="1210" spans="1:14" hidden="1" x14ac:dyDescent="0.3">
      <c r="A1210" t="s">
        <v>7</v>
      </c>
      <c r="B1210">
        <v>2</v>
      </c>
      <c r="C1210">
        <v>2</v>
      </c>
      <c r="D1210">
        <v>120</v>
      </c>
      <c r="E1210">
        <v>105</v>
      </c>
      <c r="F1210">
        <v>1</v>
      </c>
      <c r="G1210">
        <v>0</v>
      </c>
      <c r="I1210" s="7">
        <f t="shared" si="647"/>
        <v>1</v>
      </c>
      <c r="J1210">
        <f t="shared" si="648"/>
        <v>0</v>
      </c>
      <c r="K1210" s="5">
        <f t="shared" si="649"/>
        <v>0</v>
      </c>
      <c r="L1210" s="5">
        <f t="shared" si="650"/>
        <v>120</v>
      </c>
    </row>
    <row r="1211" spans="1:14" hidden="1" x14ac:dyDescent="0.3">
      <c r="A1211" t="s">
        <v>8</v>
      </c>
      <c r="B1211">
        <v>2</v>
      </c>
      <c r="C1211">
        <v>2</v>
      </c>
      <c r="D1211">
        <v>13</v>
      </c>
      <c r="E1211">
        <v>105</v>
      </c>
      <c r="F1211">
        <v>1</v>
      </c>
      <c r="G1211">
        <v>0</v>
      </c>
      <c r="I1211" s="7">
        <f t="shared" si="647"/>
        <v>1</v>
      </c>
      <c r="J1211">
        <f t="shared" si="648"/>
        <v>0</v>
      </c>
      <c r="K1211" s="5">
        <f t="shared" si="649"/>
        <v>13</v>
      </c>
      <c r="L1211" s="5">
        <f t="shared" si="650"/>
        <v>0</v>
      </c>
      <c r="N1211">
        <f t="shared" ref="N1211" si="679">$K1210+$K1211-$L1210-$L1211</f>
        <v>-107</v>
      </c>
    </row>
    <row r="1212" spans="1:14" hidden="1" x14ac:dyDescent="0.3">
      <c r="A1212" t="s">
        <v>8</v>
      </c>
      <c r="B1212">
        <v>15</v>
      </c>
      <c r="C1212">
        <v>42</v>
      </c>
      <c r="D1212">
        <v>3008</v>
      </c>
      <c r="E1212">
        <v>106</v>
      </c>
      <c r="F1212">
        <v>1</v>
      </c>
      <c r="G1212">
        <v>0</v>
      </c>
      <c r="I1212" s="7">
        <f t="shared" si="647"/>
        <v>2.8</v>
      </c>
      <c r="J1212">
        <f t="shared" si="648"/>
        <v>27</v>
      </c>
      <c r="K1212" s="5">
        <f t="shared" si="649"/>
        <v>3008</v>
      </c>
      <c r="L1212" s="5">
        <f t="shared" si="650"/>
        <v>0</v>
      </c>
    </row>
    <row r="1213" spans="1:14" hidden="1" x14ac:dyDescent="0.3">
      <c r="A1213" t="s">
        <v>7</v>
      </c>
      <c r="B1213">
        <v>15</v>
      </c>
      <c r="C1213">
        <v>42</v>
      </c>
      <c r="D1213">
        <v>3753</v>
      </c>
      <c r="E1213">
        <v>106</v>
      </c>
      <c r="F1213">
        <v>1</v>
      </c>
      <c r="G1213">
        <v>0</v>
      </c>
      <c r="I1213" s="7">
        <f t="shared" si="647"/>
        <v>2.8</v>
      </c>
      <c r="J1213">
        <f t="shared" si="648"/>
        <v>27</v>
      </c>
      <c r="K1213" s="5">
        <f t="shared" si="649"/>
        <v>0</v>
      </c>
      <c r="L1213" s="5">
        <f t="shared" si="650"/>
        <v>3753</v>
      </c>
      <c r="N1213">
        <f t="shared" ref="N1213" si="680">$K1212+$K1213-$L1212-$L1213</f>
        <v>-745</v>
      </c>
    </row>
    <row r="1214" spans="1:14" hidden="1" x14ac:dyDescent="0.3">
      <c r="A1214" t="s">
        <v>8</v>
      </c>
      <c r="B1214">
        <v>19</v>
      </c>
      <c r="C1214">
        <v>34</v>
      </c>
      <c r="D1214">
        <v>1803</v>
      </c>
      <c r="E1214">
        <v>107</v>
      </c>
      <c r="F1214">
        <v>1</v>
      </c>
      <c r="G1214">
        <v>0</v>
      </c>
      <c r="I1214" s="7">
        <f t="shared" si="647"/>
        <v>1.7894736842105263</v>
      </c>
      <c r="J1214">
        <f t="shared" si="648"/>
        <v>15</v>
      </c>
      <c r="K1214" s="5">
        <f t="shared" si="649"/>
        <v>1803</v>
      </c>
      <c r="L1214" s="5">
        <f t="shared" si="650"/>
        <v>0</v>
      </c>
    </row>
    <row r="1215" spans="1:14" hidden="1" x14ac:dyDescent="0.3">
      <c r="A1215" t="s">
        <v>7</v>
      </c>
      <c r="B1215">
        <v>19</v>
      </c>
      <c r="C1215">
        <v>34</v>
      </c>
      <c r="D1215">
        <v>2527</v>
      </c>
      <c r="E1215">
        <v>107</v>
      </c>
      <c r="F1215">
        <v>1</v>
      </c>
      <c r="G1215">
        <v>0</v>
      </c>
      <c r="I1215" s="7">
        <f t="shared" si="647"/>
        <v>1.7894736842105263</v>
      </c>
      <c r="J1215">
        <f t="shared" si="648"/>
        <v>15</v>
      </c>
      <c r="K1215" s="5">
        <f t="shared" si="649"/>
        <v>0</v>
      </c>
      <c r="L1215" s="5">
        <f t="shared" si="650"/>
        <v>2527</v>
      </c>
      <c r="N1215">
        <f t="shared" ref="N1215" si="681">$K1214+$K1215-$L1214-$L1215</f>
        <v>-724</v>
      </c>
    </row>
    <row r="1216" spans="1:14" hidden="1" x14ac:dyDescent="0.3">
      <c r="A1216" t="s">
        <v>8</v>
      </c>
      <c r="B1216">
        <v>7</v>
      </c>
      <c r="C1216">
        <v>7</v>
      </c>
      <c r="D1216">
        <v>131</v>
      </c>
      <c r="E1216">
        <v>108</v>
      </c>
      <c r="F1216">
        <v>1</v>
      </c>
      <c r="G1216">
        <v>0</v>
      </c>
      <c r="I1216" s="7">
        <f t="shared" si="647"/>
        <v>1</v>
      </c>
      <c r="J1216">
        <f t="shared" si="648"/>
        <v>0</v>
      </c>
      <c r="K1216" s="5">
        <f t="shared" si="649"/>
        <v>131</v>
      </c>
      <c r="L1216" s="5">
        <f t="shared" si="650"/>
        <v>0</v>
      </c>
    </row>
    <row r="1217" spans="1:14" hidden="1" x14ac:dyDescent="0.3">
      <c r="A1217" t="s">
        <v>7</v>
      </c>
      <c r="B1217">
        <v>7</v>
      </c>
      <c r="C1217">
        <v>7</v>
      </c>
      <c r="D1217">
        <v>422</v>
      </c>
      <c r="E1217">
        <v>108</v>
      </c>
      <c r="F1217">
        <v>1</v>
      </c>
      <c r="G1217">
        <v>0</v>
      </c>
      <c r="I1217" s="7">
        <f t="shared" si="647"/>
        <v>1</v>
      </c>
      <c r="J1217">
        <f t="shared" si="648"/>
        <v>0</v>
      </c>
      <c r="K1217" s="5">
        <f t="shared" si="649"/>
        <v>0</v>
      </c>
      <c r="L1217" s="5">
        <f t="shared" si="650"/>
        <v>422</v>
      </c>
      <c r="N1217">
        <f t="shared" ref="N1217" si="682">$K1216+$K1217-$L1216-$L1217</f>
        <v>-291</v>
      </c>
    </row>
    <row r="1218" spans="1:14" hidden="1" x14ac:dyDescent="0.3">
      <c r="A1218" t="s">
        <v>7</v>
      </c>
      <c r="B1218">
        <v>3</v>
      </c>
      <c r="C1218">
        <v>14</v>
      </c>
      <c r="D1218">
        <v>1320</v>
      </c>
      <c r="E1218">
        <v>109</v>
      </c>
      <c r="F1218">
        <v>1</v>
      </c>
      <c r="G1218">
        <v>0</v>
      </c>
      <c r="I1218" s="7">
        <f t="shared" si="647"/>
        <v>4.666666666666667</v>
      </c>
      <c r="J1218">
        <f t="shared" si="648"/>
        <v>11</v>
      </c>
      <c r="K1218" s="5">
        <f t="shared" si="649"/>
        <v>0</v>
      </c>
      <c r="L1218" s="5">
        <f t="shared" si="650"/>
        <v>1320</v>
      </c>
    </row>
    <row r="1219" spans="1:14" hidden="1" x14ac:dyDescent="0.3">
      <c r="A1219" t="s">
        <v>8</v>
      </c>
      <c r="B1219">
        <v>3</v>
      </c>
      <c r="C1219">
        <v>14</v>
      </c>
      <c r="D1219">
        <v>1174</v>
      </c>
      <c r="E1219">
        <v>109</v>
      </c>
      <c r="F1219">
        <v>1</v>
      </c>
      <c r="G1219">
        <v>0</v>
      </c>
      <c r="I1219" s="7">
        <f t="shared" ref="I1219:I1282" si="683">C1219/B1219</f>
        <v>4.666666666666667</v>
      </c>
      <c r="J1219">
        <f t="shared" ref="J1219:J1282" si="684">C1219-B1219</f>
        <v>11</v>
      </c>
      <c r="K1219" s="5">
        <f t="shared" ref="K1219:K1282" si="685">IF($A1219="Hungarian",$D1219,0)</f>
        <v>1174</v>
      </c>
      <c r="L1219" s="5">
        <f t="shared" ref="L1219:L1282" si="686">IF($A1219="Vickrey Auction",$D1219,0)</f>
        <v>0</v>
      </c>
      <c r="N1219">
        <f t="shared" ref="N1219" si="687">$K1218+$K1219-$L1218-$L1219</f>
        <v>-146</v>
      </c>
    </row>
    <row r="1220" spans="1:14" hidden="1" x14ac:dyDescent="0.3">
      <c r="A1220" t="s">
        <v>7</v>
      </c>
      <c r="B1220">
        <v>12</v>
      </c>
      <c r="C1220">
        <v>17</v>
      </c>
      <c r="D1220">
        <v>1063</v>
      </c>
      <c r="E1220">
        <v>110</v>
      </c>
      <c r="F1220">
        <v>1</v>
      </c>
      <c r="G1220">
        <v>0</v>
      </c>
      <c r="I1220" s="7">
        <f t="shared" si="683"/>
        <v>1.4166666666666667</v>
      </c>
      <c r="J1220">
        <f t="shared" si="684"/>
        <v>5</v>
      </c>
      <c r="K1220" s="5">
        <f t="shared" si="685"/>
        <v>0</v>
      </c>
      <c r="L1220" s="5">
        <f t="shared" si="686"/>
        <v>1063</v>
      </c>
    </row>
    <row r="1221" spans="1:14" hidden="1" x14ac:dyDescent="0.3">
      <c r="A1221" t="s">
        <v>8</v>
      </c>
      <c r="B1221">
        <v>12</v>
      </c>
      <c r="C1221">
        <v>17</v>
      </c>
      <c r="D1221">
        <v>623</v>
      </c>
      <c r="E1221">
        <v>110</v>
      </c>
      <c r="F1221">
        <v>1</v>
      </c>
      <c r="G1221">
        <v>0</v>
      </c>
      <c r="I1221" s="7">
        <f t="shared" si="683"/>
        <v>1.4166666666666667</v>
      </c>
      <c r="J1221">
        <f t="shared" si="684"/>
        <v>5</v>
      </c>
      <c r="K1221" s="5">
        <f t="shared" si="685"/>
        <v>623</v>
      </c>
      <c r="L1221" s="5">
        <f t="shared" si="686"/>
        <v>0</v>
      </c>
      <c r="N1221">
        <f t="shared" ref="N1221" si="688">$K1220+$K1221-$L1220-$L1221</f>
        <v>-440</v>
      </c>
    </row>
    <row r="1222" spans="1:14" hidden="1" x14ac:dyDescent="0.3">
      <c r="A1222" t="s">
        <v>7</v>
      </c>
      <c r="B1222">
        <v>25</v>
      </c>
      <c r="C1222">
        <v>25</v>
      </c>
      <c r="D1222">
        <v>2383</v>
      </c>
      <c r="E1222">
        <v>111</v>
      </c>
      <c r="F1222">
        <v>1</v>
      </c>
      <c r="G1222">
        <v>0</v>
      </c>
      <c r="I1222" s="7">
        <f t="shared" si="683"/>
        <v>1</v>
      </c>
      <c r="J1222">
        <f t="shared" si="684"/>
        <v>0</v>
      </c>
      <c r="K1222" s="5">
        <f t="shared" si="685"/>
        <v>0</v>
      </c>
      <c r="L1222" s="5">
        <f t="shared" si="686"/>
        <v>2383</v>
      </c>
    </row>
    <row r="1223" spans="1:14" hidden="1" x14ac:dyDescent="0.3">
      <c r="A1223" t="s">
        <v>8</v>
      </c>
      <c r="B1223">
        <v>25</v>
      </c>
      <c r="C1223">
        <v>25</v>
      </c>
      <c r="D1223">
        <v>149</v>
      </c>
      <c r="E1223">
        <v>111</v>
      </c>
      <c r="F1223">
        <v>1</v>
      </c>
      <c r="G1223">
        <v>0</v>
      </c>
      <c r="I1223" s="7">
        <f t="shared" si="683"/>
        <v>1</v>
      </c>
      <c r="J1223">
        <f t="shared" si="684"/>
        <v>0</v>
      </c>
      <c r="K1223" s="5">
        <f t="shared" si="685"/>
        <v>149</v>
      </c>
      <c r="L1223" s="5">
        <f t="shared" si="686"/>
        <v>0</v>
      </c>
      <c r="N1223">
        <f t="shared" ref="N1223" si="689">$K1222+$K1223-$L1222-$L1223</f>
        <v>-2234</v>
      </c>
    </row>
    <row r="1224" spans="1:14" x14ac:dyDescent="0.3">
      <c r="A1224" t="s">
        <v>8</v>
      </c>
      <c r="B1224">
        <v>2</v>
      </c>
      <c r="C1224">
        <v>18</v>
      </c>
      <c r="D1224">
        <v>1517</v>
      </c>
      <c r="E1224">
        <v>112</v>
      </c>
      <c r="F1224">
        <v>1</v>
      </c>
      <c r="G1224">
        <v>0</v>
      </c>
      <c r="I1224" s="7">
        <f t="shared" si="683"/>
        <v>9</v>
      </c>
      <c r="J1224">
        <f t="shared" si="684"/>
        <v>16</v>
      </c>
      <c r="K1224" s="5">
        <f t="shared" si="685"/>
        <v>1517</v>
      </c>
      <c r="L1224" s="5">
        <f t="shared" si="686"/>
        <v>0</v>
      </c>
    </row>
    <row r="1225" spans="1:14" x14ac:dyDescent="0.3">
      <c r="A1225" t="s">
        <v>7</v>
      </c>
      <c r="B1225">
        <v>2</v>
      </c>
      <c r="C1225">
        <v>18</v>
      </c>
      <c r="D1225">
        <v>1649</v>
      </c>
      <c r="E1225">
        <v>112</v>
      </c>
      <c r="F1225">
        <v>1</v>
      </c>
      <c r="G1225">
        <v>0</v>
      </c>
      <c r="I1225" s="7">
        <f t="shared" si="683"/>
        <v>9</v>
      </c>
      <c r="J1225">
        <f t="shared" si="684"/>
        <v>16</v>
      </c>
      <c r="K1225" s="5">
        <f t="shared" si="685"/>
        <v>0</v>
      </c>
      <c r="L1225" s="5">
        <f t="shared" si="686"/>
        <v>1649</v>
      </c>
      <c r="N1225">
        <f t="shared" ref="N1225" si="690">$K1224+$K1225-$L1224-$L1225</f>
        <v>-132</v>
      </c>
    </row>
    <row r="1226" spans="1:14" hidden="1" x14ac:dyDescent="0.3">
      <c r="A1226" t="s">
        <v>8</v>
      </c>
      <c r="B1226">
        <v>12</v>
      </c>
      <c r="C1226">
        <v>41</v>
      </c>
      <c r="D1226">
        <v>2895</v>
      </c>
      <c r="E1226">
        <v>113</v>
      </c>
      <c r="F1226">
        <v>1</v>
      </c>
      <c r="G1226">
        <v>0</v>
      </c>
      <c r="I1226" s="7">
        <f t="shared" si="683"/>
        <v>3.4166666666666665</v>
      </c>
      <c r="J1226">
        <f t="shared" si="684"/>
        <v>29</v>
      </c>
      <c r="K1226" s="5">
        <f t="shared" si="685"/>
        <v>2895</v>
      </c>
      <c r="L1226" s="5">
        <f t="shared" si="686"/>
        <v>0</v>
      </c>
    </row>
    <row r="1227" spans="1:14" hidden="1" x14ac:dyDescent="0.3">
      <c r="A1227" t="s">
        <v>7</v>
      </c>
      <c r="B1227">
        <v>12</v>
      </c>
      <c r="C1227">
        <v>41</v>
      </c>
      <c r="D1227">
        <v>3136</v>
      </c>
      <c r="E1227">
        <v>113</v>
      </c>
      <c r="F1227">
        <v>1</v>
      </c>
      <c r="G1227">
        <v>0</v>
      </c>
      <c r="I1227" s="7">
        <f t="shared" si="683"/>
        <v>3.4166666666666665</v>
      </c>
      <c r="J1227">
        <f t="shared" si="684"/>
        <v>29</v>
      </c>
      <c r="K1227" s="5">
        <f t="shared" si="685"/>
        <v>0</v>
      </c>
      <c r="L1227" s="5">
        <f t="shared" si="686"/>
        <v>3136</v>
      </c>
      <c r="N1227">
        <f t="shared" ref="N1227" si="691">$K1226+$K1227-$L1226-$L1227</f>
        <v>-241</v>
      </c>
    </row>
    <row r="1228" spans="1:14" hidden="1" x14ac:dyDescent="0.3">
      <c r="A1228" t="s">
        <v>8</v>
      </c>
      <c r="B1228">
        <v>10</v>
      </c>
      <c r="C1228">
        <v>10</v>
      </c>
      <c r="D1228">
        <v>121</v>
      </c>
      <c r="E1228">
        <v>114</v>
      </c>
      <c r="F1228">
        <v>1</v>
      </c>
      <c r="G1228">
        <v>0</v>
      </c>
      <c r="I1228" s="7">
        <f t="shared" si="683"/>
        <v>1</v>
      </c>
      <c r="J1228">
        <f t="shared" si="684"/>
        <v>0</v>
      </c>
      <c r="K1228" s="5">
        <f t="shared" si="685"/>
        <v>121</v>
      </c>
      <c r="L1228" s="5">
        <f t="shared" si="686"/>
        <v>0</v>
      </c>
    </row>
    <row r="1229" spans="1:14" hidden="1" x14ac:dyDescent="0.3">
      <c r="A1229" t="s">
        <v>7</v>
      </c>
      <c r="B1229">
        <v>10</v>
      </c>
      <c r="C1229">
        <v>10</v>
      </c>
      <c r="D1229">
        <v>865</v>
      </c>
      <c r="E1229">
        <v>114</v>
      </c>
      <c r="F1229">
        <v>1</v>
      </c>
      <c r="G1229">
        <v>0</v>
      </c>
      <c r="I1229" s="7">
        <f t="shared" si="683"/>
        <v>1</v>
      </c>
      <c r="J1229">
        <f t="shared" si="684"/>
        <v>0</v>
      </c>
      <c r="K1229" s="5">
        <f t="shared" si="685"/>
        <v>0</v>
      </c>
      <c r="L1229" s="5">
        <f t="shared" si="686"/>
        <v>865</v>
      </c>
      <c r="N1229">
        <f t="shared" ref="N1229" si="692">$K1228+$K1229-$L1228-$L1229</f>
        <v>-744</v>
      </c>
    </row>
    <row r="1230" spans="1:14" hidden="1" x14ac:dyDescent="0.3">
      <c r="A1230" t="s">
        <v>7</v>
      </c>
      <c r="B1230">
        <v>26</v>
      </c>
      <c r="C1230">
        <v>50</v>
      </c>
      <c r="D1230">
        <v>2790</v>
      </c>
      <c r="E1230">
        <v>115</v>
      </c>
      <c r="F1230">
        <v>1</v>
      </c>
      <c r="G1230">
        <v>0</v>
      </c>
      <c r="I1230" s="7">
        <f t="shared" si="683"/>
        <v>1.9230769230769231</v>
      </c>
      <c r="J1230">
        <f t="shared" si="684"/>
        <v>24</v>
      </c>
      <c r="K1230" s="5">
        <f t="shared" si="685"/>
        <v>0</v>
      </c>
      <c r="L1230" s="5">
        <f t="shared" si="686"/>
        <v>2790</v>
      </c>
    </row>
    <row r="1231" spans="1:14" hidden="1" x14ac:dyDescent="0.3">
      <c r="A1231" t="s">
        <v>8</v>
      </c>
      <c r="B1231">
        <v>26</v>
      </c>
      <c r="C1231">
        <v>50</v>
      </c>
      <c r="D1231">
        <v>2219</v>
      </c>
      <c r="E1231">
        <v>115</v>
      </c>
      <c r="F1231">
        <v>1</v>
      </c>
      <c r="G1231">
        <v>0</v>
      </c>
      <c r="I1231" s="7">
        <f t="shared" si="683"/>
        <v>1.9230769230769231</v>
      </c>
      <c r="J1231">
        <f t="shared" si="684"/>
        <v>24</v>
      </c>
      <c r="K1231" s="5">
        <f t="shared" si="685"/>
        <v>2219</v>
      </c>
      <c r="L1231" s="5">
        <f t="shared" si="686"/>
        <v>0</v>
      </c>
      <c r="N1231">
        <f t="shared" ref="N1231" si="693">$K1230+$K1231-$L1230-$L1231</f>
        <v>-571</v>
      </c>
    </row>
    <row r="1232" spans="1:14" hidden="1" x14ac:dyDescent="0.3">
      <c r="A1232" t="s">
        <v>7</v>
      </c>
      <c r="B1232">
        <v>5</v>
      </c>
      <c r="C1232">
        <v>5</v>
      </c>
      <c r="D1232">
        <v>433</v>
      </c>
      <c r="E1232">
        <v>116</v>
      </c>
      <c r="F1232">
        <v>1</v>
      </c>
      <c r="G1232">
        <v>0</v>
      </c>
      <c r="I1232" s="7">
        <f t="shared" si="683"/>
        <v>1</v>
      </c>
      <c r="J1232">
        <f t="shared" si="684"/>
        <v>0</v>
      </c>
      <c r="K1232" s="5">
        <f t="shared" si="685"/>
        <v>0</v>
      </c>
      <c r="L1232" s="5">
        <f t="shared" si="686"/>
        <v>433</v>
      </c>
    </row>
    <row r="1233" spans="1:14" hidden="1" x14ac:dyDescent="0.3">
      <c r="A1233" t="s">
        <v>8</v>
      </c>
      <c r="B1233">
        <v>5</v>
      </c>
      <c r="C1233">
        <v>5</v>
      </c>
      <c r="D1233">
        <v>124</v>
      </c>
      <c r="E1233">
        <v>116</v>
      </c>
      <c r="F1233">
        <v>1</v>
      </c>
      <c r="G1233">
        <v>0</v>
      </c>
      <c r="I1233" s="7">
        <f t="shared" si="683"/>
        <v>1</v>
      </c>
      <c r="J1233">
        <f t="shared" si="684"/>
        <v>0</v>
      </c>
      <c r="K1233" s="5">
        <f t="shared" si="685"/>
        <v>124</v>
      </c>
      <c r="L1233" s="5">
        <f t="shared" si="686"/>
        <v>0</v>
      </c>
      <c r="N1233">
        <f t="shared" ref="N1233" si="694">$K1232+$K1233-$L1232-$L1233</f>
        <v>-309</v>
      </c>
    </row>
    <row r="1234" spans="1:14" hidden="1" x14ac:dyDescent="0.3">
      <c r="A1234" t="s">
        <v>8</v>
      </c>
      <c r="B1234">
        <v>8</v>
      </c>
      <c r="C1234">
        <v>8</v>
      </c>
      <c r="D1234">
        <v>105</v>
      </c>
      <c r="E1234">
        <v>117</v>
      </c>
      <c r="F1234">
        <v>1</v>
      </c>
      <c r="G1234">
        <v>0</v>
      </c>
      <c r="I1234" s="7">
        <f t="shared" si="683"/>
        <v>1</v>
      </c>
      <c r="J1234">
        <f t="shared" si="684"/>
        <v>0</v>
      </c>
      <c r="K1234" s="5">
        <f t="shared" si="685"/>
        <v>105</v>
      </c>
      <c r="L1234" s="5">
        <f t="shared" si="686"/>
        <v>0</v>
      </c>
    </row>
    <row r="1235" spans="1:14" hidden="1" x14ac:dyDescent="0.3">
      <c r="A1235" t="s">
        <v>7</v>
      </c>
      <c r="B1235">
        <v>8</v>
      </c>
      <c r="C1235">
        <v>8</v>
      </c>
      <c r="D1235">
        <v>766</v>
      </c>
      <c r="E1235">
        <v>117</v>
      </c>
      <c r="F1235">
        <v>1</v>
      </c>
      <c r="G1235">
        <v>0</v>
      </c>
      <c r="I1235" s="7">
        <f t="shared" si="683"/>
        <v>1</v>
      </c>
      <c r="J1235">
        <f t="shared" si="684"/>
        <v>0</v>
      </c>
      <c r="K1235" s="5">
        <f t="shared" si="685"/>
        <v>0</v>
      </c>
      <c r="L1235" s="5">
        <f t="shared" si="686"/>
        <v>766</v>
      </c>
      <c r="N1235">
        <f t="shared" ref="N1235" si="695">$K1234+$K1235-$L1234-$L1235</f>
        <v>-661</v>
      </c>
    </row>
    <row r="1236" spans="1:14" hidden="1" x14ac:dyDescent="0.3">
      <c r="A1236" t="s">
        <v>8</v>
      </c>
      <c r="B1236">
        <v>5</v>
      </c>
      <c r="C1236">
        <v>5</v>
      </c>
      <c r="D1236">
        <v>137</v>
      </c>
      <c r="E1236">
        <v>118</v>
      </c>
      <c r="F1236">
        <v>1</v>
      </c>
      <c r="G1236">
        <v>0</v>
      </c>
      <c r="I1236" s="7">
        <f t="shared" si="683"/>
        <v>1</v>
      </c>
      <c r="J1236">
        <f t="shared" si="684"/>
        <v>0</v>
      </c>
      <c r="K1236" s="5">
        <f t="shared" si="685"/>
        <v>137</v>
      </c>
      <c r="L1236" s="5">
        <f t="shared" si="686"/>
        <v>0</v>
      </c>
    </row>
    <row r="1237" spans="1:14" hidden="1" x14ac:dyDescent="0.3">
      <c r="A1237" t="s">
        <v>7</v>
      </c>
      <c r="B1237">
        <v>5</v>
      </c>
      <c r="C1237">
        <v>5</v>
      </c>
      <c r="D1237">
        <v>493</v>
      </c>
      <c r="E1237">
        <v>118</v>
      </c>
      <c r="F1237">
        <v>1</v>
      </c>
      <c r="G1237">
        <v>0</v>
      </c>
      <c r="I1237" s="7">
        <f t="shared" si="683"/>
        <v>1</v>
      </c>
      <c r="J1237">
        <f t="shared" si="684"/>
        <v>0</v>
      </c>
      <c r="K1237" s="5">
        <f t="shared" si="685"/>
        <v>0</v>
      </c>
      <c r="L1237" s="5">
        <f t="shared" si="686"/>
        <v>493</v>
      </c>
      <c r="N1237">
        <f t="shared" ref="N1237" si="696">$K1236+$K1237-$L1236-$L1237</f>
        <v>-356</v>
      </c>
    </row>
    <row r="1238" spans="1:14" hidden="1" x14ac:dyDescent="0.3">
      <c r="A1238" t="s">
        <v>8</v>
      </c>
      <c r="B1238">
        <v>5</v>
      </c>
      <c r="C1238">
        <v>5</v>
      </c>
      <c r="D1238">
        <v>79</v>
      </c>
      <c r="E1238">
        <v>119</v>
      </c>
      <c r="F1238">
        <v>1</v>
      </c>
      <c r="G1238">
        <v>0</v>
      </c>
      <c r="I1238" s="7">
        <f t="shared" si="683"/>
        <v>1</v>
      </c>
      <c r="J1238">
        <f t="shared" si="684"/>
        <v>0</v>
      </c>
      <c r="K1238" s="5">
        <f t="shared" si="685"/>
        <v>79</v>
      </c>
      <c r="L1238" s="5">
        <f t="shared" si="686"/>
        <v>0</v>
      </c>
    </row>
    <row r="1239" spans="1:14" hidden="1" x14ac:dyDescent="0.3">
      <c r="A1239" t="s">
        <v>7</v>
      </c>
      <c r="B1239">
        <v>5</v>
      </c>
      <c r="C1239">
        <v>5</v>
      </c>
      <c r="D1239">
        <v>325</v>
      </c>
      <c r="E1239">
        <v>119</v>
      </c>
      <c r="F1239">
        <v>1</v>
      </c>
      <c r="G1239">
        <v>0</v>
      </c>
      <c r="I1239" s="7">
        <f t="shared" si="683"/>
        <v>1</v>
      </c>
      <c r="J1239">
        <f t="shared" si="684"/>
        <v>0</v>
      </c>
      <c r="K1239" s="5">
        <f t="shared" si="685"/>
        <v>0</v>
      </c>
      <c r="L1239" s="5">
        <f t="shared" si="686"/>
        <v>325</v>
      </c>
      <c r="N1239">
        <f t="shared" ref="N1239" si="697">$K1238+$K1239-$L1238-$L1239</f>
        <v>-246</v>
      </c>
    </row>
    <row r="1240" spans="1:14" hidden="1" x14ac:dyDescent="0.3">
      <c r="A1240" t="s">
        <v>7</v>
      </c>
      <c r="B1240">
        <v>33</v>
      </c>
      <c r="C1240">
        <v>33</v>
      </c>
      <c r="D1240">
        <v>2959</v>
      </c>
      <c r="E1240">
        <v>120</v>
      </c>
      <c r="F1240">
        <v>1</v>
      </c>
      <c r="G1240">
        <v>0</v>
      </c>
      <c r="I1240" s="7">
        <f t="shared" si="683"/>
        <v>1</v>
      </c>
      <c r="J1240">
        <f t="shared" si="684"/>
        <v>0</v>
      </c>
      <c r="K1240" s="5">
        <f t="shared" si="685"/>
        <v>0</v>
      </c>
      <c r="L1240" s="5">
        <f t="shared" si="686"/>
        <v>2959</v>
      </c>
    </row>
    <row r="1241" spans="1:14" hidden="1" x14ac:dyDescent="0.3">
      <c r="A1241" t="s">
        <v>8</v>
      </c>
      <c r="B1241">
        <v>33</v>
      </c>
      <c r="C1241">
        <v>33</v>
      </c>
      <c r="D1241">
        <v>163</v>
      </c>
      <c r="E1241">
        <v>120</v>
      </c>
      <c r="F1241">
        <v>1</v>
      </c>
      <c r="G1241">
        <v>0</v>
      </c>
      <c r="I1241" s="7">
        <f t="shared" si="683"/>
        <v>1</v>
      </c>
      <c r="J1241">
        <f t="shared" si="684"/>
        <v>0</v>
      </c>
      <c r="K1241" s="5">
        <f t="shared" si="685"/>
        <v>163</v>
      </c>
      <c r="L1241" s="5">
        <f t="shared" si="686"/>
        <v>0</v>
      </c>
      <c r="N1241">
        <f t="shared" ref="N1241" si="698">$K1240+$K1241-$L1240-$L1241</f>
        <v>-2796</v>
      </c>
    </row>
    <row r="1242" spans="1:14" x14ac:dyDescent="0.3">
      <c r="A1242" t="s">
        <v>7</v>
      </c>
      <c r="B1242">
        <v>3</v>
      </c>
      <c r="C1242">
        <v>43</v>
      </c>
      <c r="D1242">
        <v>3808</v>
      </c>
      <c r="E1242">
        <v>121</v>
      </c>
      <c r="F1242">
        <v>1</v>
      </c>
      <c r="G1242">
        <v>0</v>
      </c>
      <c r="I1242" s="7">
        <f t="shared" si="683"/>
        <v>14.333333333333334</v>
      </c>
      <c r="J1242">
        <f t="shared" si="684"/>
        <v>40</v>
      </c>
      <c r="K1242" s="5">
        <f t="shared" si="685"/>
        <v>0</v>
      </c>
      <c r="L1242" s="5">
        <f t="shared" si="686"/>
        <v>3808</v>
      </c>
    </row>
    <row r="1243" spans="1:14" x14ac:dyDescent="0.3">
      <c r="A1243" t="s">
        <v>8</v>
      </c>
      <c r="B1243">
        <v>3</v>
      </c>
      <c r="C1243">
        <v>43</v>
      </c>
      <c r="D1243">
        <v>3735</v>
      </c>
      <c r="E1243">
        <v>121</v>
      </c>
      <c r="F1243">
        <v>1</v>
      </c>
      <c r="G1243">
        <v>0</v>
      </c>
      <c r="I1243" s="7">
        <f t="shared" si="683"/>
        <v>14.333333333333334</v>
      </c>
      <c r="J1243">
        <f t="shared" si="684"/>
        <v>40</v>
      </c>
      <c r="K1243" s="5">
        <f t="shared" si="685"/>
        <v>3735</v>
      </c>
      <c r="L1243" s="5">
        <f t="shared" si="686"/>
        <v>0</v>
      </c>
      <c r="N1243">
        <f t="shared" ref="N1243" si="699">$K1242+$K1243-$L1242-$L1243</f>
        <v>-73</v>
      </c>
    </row>
    <row r="1244" spans="1:14" hidden="1" x14ac:dyDescent="0.3">
      <c r="A1244" t="s">
        <v>7</v>
      </c>
      <c r="B1244">
        <v>20</v>
      </c>
      <c r="C1244">
        <v>23</v>
      </c>
      <c r="D1244">
        <v>1739</v>
      </c>
      <c r="E1244">
        <v>122</v>
      </c>
      <c r="F1244">
        <v>1</v>
      </c>
      <c r="G1244">
        <v>0</v>
      </c>
      <c r="I1244" s="7">
        <f t="shared" si="683"/>
        <v>1.1499999999999999</v>
      </c>
      <c r="J1244">
        <f t="shared" si="684"/>
        <v>3</v>
      </c>
      <c r="K1244" s="5">
        <f t="shared" si="685"/>
        <v>0</v>
      </c>
      <c r="L1244" s="5">
        <f t="shared" si="686"/>
        <v>1739</v>
      </c>
    </row>
    <row r="1245" spans="1:14" hidden="1" x14ac:dyDescent="0.3">
      <c r="A1245" t="s">
        <v>8</v>
      </c>
      <c r="B1245">
        <v>20</v>
      </c>
      <c r="C1245">
        <v>23</v>
      </c>
      <c r="D1245">
        <v>431</v>
      </c>
      <c r="E1245">
        <v>122</v>
      </c>
      <c r="F1245">
        <v>1</v>
      </c>
      <c r="G1245">
        <v>0</v>
      </c>
      <c r="I1245" s="7">
        <f t="shared" si="683"/>
        <v>1.1499999999999999</v>
      </c>
      <c r="J1245">
        <f t="shared" si="684"/>
        <v>3</v>
      </c>
      <c r="K1245" s="5">
        <f t="shared" si="685"/>
        <v>431</v>
      </c>
      <c r="L1245" s="5">
        <f t="shared" si="686"/>
        <v>0</v>
      </c>
      <c r="N1245">
        <f t="shared" ref="N1245" si="700">$K1244+$K1245-$L1244-$L1245</f>
        <v>-1308</v>
      </c>
    </row>
    <row r="1246" spans="1:14" x14ac:dyDescent="0.3">
      <c r="A1246" t="s">
        <v>7</v>
      </c>
      <c r="B1246">
        <v>4</v>
      </c>
      <c r="C1246">
        <v>47</v>
      </c>
      <c r="D1246">
        <v>4235</v>
      </c>
      <c r="E1246">
        <v>123</v>
      </c>
      <c r="F1246">
        <v>1</v>
      </c>
      <c r="G1246">
        <v>0</v>
      </c>
      <c r="I1246" s="7">
        <f t="shared" si="683"/>
        <v>11.75</v>
      </c>
      <c r="J1246">
        <f t="shared" si="684"/>
        <v>43</v>
      </c>
      <c r="K1246" s="5">
        <f t="shared" si="685"/>
        <v>0</v>
      </c>
      <c r="L1246" s="5">
        <f t="shared" si="686"/>
        <v>4235</v>
      </c>
    </row>
    <row r="1247" spans="1:14" x14ac:dyDescent="0.3">
      <c r="A1247" t="s">
        <v>8</v>
      </c>
      <c r="B1247">
        <v>4</v>
      </c>
      <c r="C1247">
        <v>47</v>
      </c>
      <c r="D1247">
        <v>4173</v>
      </c>
      <c r="E1247">
        <v>123</v>
      </c>
      <c r="F1247">
        <v>1</v>
      </c>
      <c r="G1247">
        <v>0</v>
      </c>
      <c r="I1247" s="7">
        <f t="shared" si="683"/>
        <v>11.75</v>
      </c>
      <c r="J1247">
        <f t="shared" si="684"/>
        <v>43</v>
      </c>
      <c r="K1247" s="5">
        <f t="shared" si="685"/>
        <v>4173</v>
      </c>
      <c r="L1247" s="5">
        <f t="shared" si="686"/>
        <v>0</v>
      </c>
      <c r="N1247">
        <f t="shared" ref="N1247" si="701">$K1246+$K1247-$L1246-$L1247</f>
        <v>-62</v>
      </c>
    </row>
    <row r="1248" spans="1:14" hidden="1" x14ac:dyDescent="0.3">
      <c r="A1248" t="s">
        <v>7</v>
      </c>
      <c r="B1248">
        <v>4</v>
      </c>
      <c r="C1248">
        <v>4</v>
      </c>
      <c r="D1248">
        <v>231</v>
      </c>
      <c r="E1248">
        <v>124</v>
      </c>
      <c r="F1248">
        <v>1</v>
      </c>
      <c r="G1248">
        <v>0</v>
      </c>
      <c r="I1248" s="7">
        <f t="shared" si="683"/>
        <v>1</v>
      </c>
      <c r="J1248">
        <f t="shared" si="684"/>
        <v>0</v>
      </c>
      <c r="K1248" s="5">
        <f t="shared" si="685"/>
        <v>0</v>
      </c>
      <c r="L1248" s="5">
        <f t="shared" si="686"/>
        <v>231</v>
      </c>
    </row>
    <row r="1249" spans="1:14" hidden="1" x14ac:dyDescent="0.3">
      <c r="A1249" t="s">
        <v>8</v>
      </c>
      <c r="B1249">
        <v>4</v>
      </c>
      <c r="C1249">
        <v>4</v>
      </c>
      <c r="D1249">
        <v>43</v>
      </c>
      <c r="E1249">
        <v>124</v>
      </c>
      <c r="F1249">
        <v>1</v>
      </c>
      <c r="G1249">
        <v>0</v>
      </c>
      <c r="I1249" s="7">
        <f t="shared" si="683"/>
        <v>1</v>
      </c>
      <c r="J1249">
        <f t="shared" si="684"/>
        <v>0</v>
      </c>
      <c r="K1249" s="5">
        <f t="shared" si="685"/>
        <v>43</v>
      </c>
      <c r="L1249" s="5">
        <f t="shared" si="686"/>
        <v>0</v>
      </c>
      <c r="N1249">
        <f t="shared" ref="N1249" si="702">$K1248+$K1249-$L1248-$L1249</f>
        <v>-188</v>
      </c>
    </row>
    <row r="1250" spans="1:14" hidden="1" x14ac:dyDescent="0.3">
      <c r="A1250" t="s">
        <v>7</v>
      </c>
      <c r="B1250">
        <v>21</v>
      </c>
      <c r="C1250">
        <v>45</v>
      </c>
      <c r="D1250">
        <v>3244</v>
      </c>
      <c r="E1250">
        <v>125</v>
      </c>
      <c r="F1250">
        <v>1</v>
      </c>
      <c r="G1250">
        <v>0</v>
      </c>
      <c r="I1250" s="7">
        <f t="shared" si="683"/>
        <v>2.1428571428571428</v>
      </c>
      <c r="J1250">
        <f t="shared" si="684"/>
        <v>24</v>
      </c>
      <c r="K1250" s="5">
        <f t="shared" si="685"/>
        <v>0</v>
      </c>
      <c r="L1250" s="5">
        <f t="shared" si="686"/>
        <v>3244</v>
      </c>
    </row>
    <row r="1251" spans="1:14" hidden="1" x14ac:dyDescent="0.3">
      <c r="A1251" t="s">
        <v>8</v>
      </c>
      <c r="B1251">
        <v>21</v>
      </c>
      <c r="C1251">
        <v>45</v>
      </c>
      <c r="D1251">
        <v>2725</v>
      </c>
      <c r="E1251">
        <v>125</v>
      </c>
      <c r="F1251">
        <v>1</v>
      </c>
      <c r="G1251">
        <v>0</v>
      </c>
      <c r="I1251" s="7">
        <f t="shared" si="683"/>
        <v>2.1428571428571428</v>
      </c>
      <c r="J1251">
        <f t="shared" si="684"/>
        <v>24</v>
      </c>
      <c r="K1251" s="5">
        <f t="shared" si="685"/>
        <v>2725</v>
      </c>
      <c r="L1251" s="5">
        <f t="shared" si="686"/>
        <v>0</v>
      </c>
      <c r="N1251">
        <f t="shared" ref="N1251" si="703">$K1250+$K1251-$L1250-$L1251</f>
        <v>-519</v>
      </c>
    </row>
    <row r="1252" spans="1:14" hidden="1" x14ac:dyDescent="0.3">
      <c r="A1252" t="s">
        <v>7</v>
      </c>
      <c r="B1252">
        <v>3</v>
      </c>
      <c r="C1252">
        <v>3</v>
      </c>
      <c r="D1252">
        <v>207</v>
      </c>
      <c r="E1252">
        <v>126</v>
      </c>
      <c r="F1252">
        <v>1</v>
      </c>
      <c r="G1252">
        <v>0</v>
      </c>
      <c r="I1252" s="7">
        <f t="shared" si="683"/>
        <v>1</v>
      </c>
      <c r="J1252">
        <f t="shared" si="684"/>
        <v>0</v>
      </c>
      <c r="K1252" s="5">
        <f t="shared" si="685"/>
        <v>0</v>
      </c>
      <c r="L1252" s="5">
        <f t="shared" si="686"/>
        <v>207</v>
      </c>
    </row>
    <row r="1253" spans="1:14" hidden="1" x14ac:dyDescent="0.3">
      <c r="A1253" t="s">
        <v>8</v>
      </c>
      <c r="B1253">
        <v>3</v>
      </c>
      <c r="C1253">
        <v>3</v>
      </c>
      <c r="D1253">
        <v>113</v>
      </c>
      <c r="E1253">
        <v>126</v>
      </c>
      <c r="F1253">
        <v>1</v>
      </c>
      <c r="G1253">
        <v>0</v>
      </c>
      <c r="I1253" s="7">
        <f t="shared" si="683"/>
        <v>1</v>
      </c>
      <c r="J1253">
        <f t="shared" si="684"/>
        <v>0</v>
      </c>
      <c r="K1253" s="5">
        <f t="shared" si="685"/>
        <v>113</v>
      </c>
      <c r="L1253" s="5">
        <f t="shared" si="686"/>
        <v>0</v>
      </c>
      <c r="N1253">
        <f t="shared" ref="N1253" si="704">$K1252+$K1253-$L1252-$L1253</f>
        <v>-94</v>
      </c>
    </row>
    <row r="1254" spans="1:14" hidden="1" x14ac:dyDescent="0.3">
      <c r="A1254" t="s">
        <v>7</v>
      </c>
      <c r="B1254">
        <v>24</v>
      </c>
      <c r="C1254">
        <v>46</v>
      </c>
      <c r="D1254">
        <v>3522</v>
      </c>
      <c r="E1254">
        <v>127</v>
      </c>
      <c r="F1254">
        <v>1</v>
      </c>
      <c r="G1254">
        <v>0</v>
      </c>
      <c r="I1254" s="7">
        <f t="shared" si="683"/>
        <v>1.9166666666666667</v>
      </c>
      <c r="J1254">
        <f t="shared" si="684"/>
        <v>22</v>
      </c>
      <c r="K1254" s="5">
        <f t="shared" si="685"/>
        <v>0</v>
      </c>
      <c r="L1254" s="5">
        <f t="shared" si="686"/>
        <v>3522</v>
      </c>
    </row>
    <row r="1255" spans="1:14" hidden="1" x14ac:dyDescent="0.3">
      <c r="A1255" t="s">
        <v>8</v>
      </c>
      <c r="B1255">
        <v>24</v>
      </c>
      <c r="C1255">
        <v>46</v>
      </c>
      <c r="D1255">
        <v>2360</v>
      </c>
      <c r="E1255">
        <v>127</v>
      </c>
      <c r="F1255">
        <v>1</v>
      </c>
      <c r="G1255">
        <v>0</v>
      </c>
      <c r="I1255" s="7">
        <f t="shared" si="683"/>
        <v>1.9166666666666667</v>
      </c>
      <c r="J1255">
        <f t="shared" si="684"/>
        <v>22</v>
      </c>
      <c r="K1255" s="5">
        <f t="shared" si="685"/>
        <v>2360</v>
      </c>
      <c r="L1255" s="5">
        <f t="shared" si="686"/>
        <v>0</v>
      </c>
      <c r="N1255">
        <f t="shared" ref="N1255" si="705">$K1254+$K1255-$L1254-$L1255</f>
        <v>-1162</v>
      </c>
    </row>
    <row r="1256" spans="1:14" hidden="1" x14ac:dyDescent="0.3">
      <c r="A1256" t="s">
        <v>7</v>
      </c>
      <c r="B1256">
        <v>16</v>
      </c>
      <c r="C1256">
        <v>47</v>
      </c>
      <c r="D1256">
        <v>3427</v>
      </c>
      <c r="E1256">
        <v>128</v>
      </c>
      <c r="F1256">
        <v>1</v>
      </c>
      <c r="G1256">
        <v>0</v>
      </c>
      <c r="I1256" s="7">
        <f t="shared" si="683"/>
        <v>2.9375</v>
      </c>
      <c r="J1256">
        <f t="shared" si="684"/>
        <v>31</v>
      </c>
      <c r="K1256" s="5">
        <f t="shared" si="685"/>
        <v>0</v>
      </c>
      <c r="L1256" s="5">
        <f t="shared" si="686"/>
        <v>3427</v>
      </c>
    </row>
    <row r="1257" spans="1:14" hidden="1" x14ac:dyDescent="0.3">
      <c r="A1257" t="s">
        <v>8</v>
      </c>
      <c r="B1257">
        <v>16</v>
      </c>
      <c r="C1257">
        <v>47</v>
      </c>
      <c r="D1257">
        <v>3351</v>
      </c>
      <c r="E1257">
        <v>128</v>
      </c>
      <c r="F1257">
        <v>1</v>
      </c>
      <c r="G1257">
        <v>0</v>
      </c>
      <c r="I1257" s="7">
        <f t="shared" si="683"/>
        <v>2.9375</v>
      </c>
      <c r="J1257">
        <f t="shared" si="684"/>
        <v>31</v>
      </c>
      <c r="K1257" s="5">
        <f t="shared" si="685"/>
        <v>3351</v>
      </c>
      <c r="L1257" s="5">
        <f t="shared" si="686"/>
        <v>0</v>
      </c>
      <c r="N1257">
        <f t="shared" ref="N1257" si="706">$K1256+$K1257-$L1256-$L1257</f>
        <v>-76</v>
      </c>
    </row>
    <row r="1258" spans="1:14" hidden="1" x14ac:dyDescent="0.3">
      <c r="A1258" t="s">
        <v>8</v>
      </c>
      <c r="B1258">
        <v>9</v>
      </c>
      <c r="C1258">
        <v>9</v>
      </c>
      <c r="D1258">
        <v>100</v>
      </c>
      <c r="E1258">
        <v>129</v>
      </c>
      <c r="F1258">
        <v>1</v>
      </c>
      <c r="G1258">
        <v>0</v>
      </c>
      <c r="I1258" s="7">
        <f t="shared" si="683"/>
        <v>1</v>
      </c>
      <c r="J1258">
        <f t="shared" si="684"/>
        <v>0</v>
      </c>
      <c r="K1258" s="5">
        <f t="shared" si="685"/>
        <v>100</v>
      </c>
      <c r="L1258" s="5">
        <f t="shared" si="686"/>
        <v>0</v>
      </c>
    </row>
    <row r="1259" spans="1:14" hidden="1" x14ac:dyDescent="0.3">
      <c r="A1259" t="s">
        <v>7</v>
      </c>
      <c r="B1259">
        <v>9</v>
      </c>
      <c r="C1259">
        <v>9</v>
      </c>
      <c r="D1259">
        <v>803</v>
      </c>
      <c r="E1259">
        <v>129</v>
      </c>
      <c r="F1259">
        <v>1</v>
      </c>
      <c r="G1259">
        <v>0</v>
      </c>
      <c r="I1259" s="7">
        <f t="shared" si="683"/>
        <v>1</v>
      </c>
      <c r="J1259">
        <f t="shared" si="684"/>
        <v>0</v>
      </c>
      <c r="K1259" s="5">
        <f t="shared" si="685"/>
        <v>0</v>
      </c>
      <c r="L1259" s="5">
        <f t="shared" si="686"/>
        <v>803</v>
      </c>
      <c r="N1259">
        <f t="shared" ref="N1259" si="707">$K1258+$K1259-$L1258-$L1259</f>
        <v>-703</v>
      </c>
    </row>
    <row r="1260" spans="1:14" x14ac:dyDescent="0.3">
      <c r="A1260" t="s">
        <v>7</v>
      </c>
      <c r="B1260">
        <v>2</v>
      </c>
      <c r="C1260">
        <v>30</v>
      </c>
      <c r="D1260">
        <v>2400</v>
      </c>
      <c r="E1260">
        <v>130</v>
      </c>
      <c r="F1260">
        <v>1</v>
      </c>
      <c r="G1260">
        <v>0</v>
      </c>
      <c r="I1260" s="7">
        <f t="shared" si="683"/>
        <v>15</v>
      </c>
      <c r="J1260">
        <f t="shared" si="684"/>
        <v>28</v>
      </c>
      <c r="K1260" s="5">
        <f t="shared" si="685"/>
        <v>0</v>
      </c>
      <c r="L1260" s="5">
        <f t="shared" si="686"/>
        <v>2400</v>
      </c>
    </row>
    <row r="1261" spans="1:14" x14ac:dyDescent="0.3">
      <c r="A1261" t="s">
        <v>8</v>
      </c>
      <c r="B1261">
        <v>2</v>
      </c>
      <c r="C1261">
        <v>30</v>
      </c>
      <c r="D1261">
        <v>2384</v>
      </c>
      <c r="E1261">
        <v>130</v>
      </c>
      <c r="F1261">
        <v>1</v>
      </c>
      <c r="G1261">
        <v>0</v>
      </c>
      <c r="I1261" s="7">
        <f t="shared" si="683"/>
        <v>15</v>
      </c>
      <c r="J1261">
        <f t="shared" si="684"/>
        <v>28</v>
      </c>
      <c r="K1261" s="5">
        <f t="shared" si="685"/>
        <v>2384</v>
      </c>
      <c r="L1261" s="5">
        <f t="shared" si="686"/>
        <v>0</v>
      </c>
      <c r="N1261">
        <f t="shared" ref="N1261" si="708">$K1260+$K1261-$L1260-$L1261</f>
        <v>-16</v>
      </c>
    </row>
    <row r="1262" spans="1:14" hidden="1" x14ac:dyDescent="0.3">
      <c r="A1262" t="s">
        <v>8</v>
      </c>
      <c r="B1262">
        <v>7</v>
      </c>
      <c r="C1262">
        <v>24</v>
      </c>
      <c r="D1262">
        <v>1845</v>
      </c>
      <c r="E1262">
        <v>131</v>
      </c>
      <c r="F1262">
        <v>0</v>
      </c>
      <c r="G1262">
        <v>1</v>
      </c>
      <c r="I1262" s="7">
        <f t="shared" si="683"/>
        <v>3.4285714285714284</v>
      </c>
      <c r="J1262">
        <f t="shared" si="684"/>
        <v>17</v>
      </c>
      <c r="K1262" s="5">
        <f t="shared" si="685"/>
        <v>1845</v>
      </c>
      <c r="L1262" s="5">
        <f t="shared" si="686"/>
        <v>0</v>
      </c>
    </row>
    <row r="1263" spans="1:14" hidden="1" x14ac:dyDescent="0.3">
      <c r="A1263" t="s">
        <v>7</v>
      </c>
      <c r="B1263">
        <v>7</v>
      </c>
      <c r="C1263">
        <v>24</v>
      </c>
      <c r="D1263">
        <v>1791</v>
      </c>
      <c r="E1263">
        <v>131</v>
      </c>
      <c r="F1263">
        <v>0</v>
      </c>
      <c r="G1263">
        <v>1</v>
      </c>
      <c r="I1263" s="7">
        <f t="shared" si="683"/>
        <v>3.4285714285714284</v>
      </c>
      <c r="J1263">
        <f t="shared" si="684"/>
        <v>17</v>
      </c>
      <c r="K1263" s="5">
        <f t="shared" si="685"/>
        <v>0</v>
      </c>
      <c r="L1263" s="5">
        <f t="shared" si="686"/>
        <v>1791</v>
      </c>
      <c r="N1263">
        <f t="shared" ref="N1263" si="709">$K1262+$K1263-$L1262-$L1263</f>
        <v>54</v>
      </c>
    </row>
    <row r="1264" spans="1:14" hidden="1" x14ac:dyDescent="0.3">
      <c r="A1264" t="s">
        <v>8</v>
      </c>
      <c r="B1264">
        <v>25</v>
      </c>
      <c r="C1264">
        <v>46</v>
      </c>
      <c r="D1264">
        <v>1880</v>
      </c>
      <c r="E1264">
        <v>132</v>
      </c>
      <c r="F1264">
        <v>1</v>
      </c>
      <c r="G1264">
        <v>0</v>
      </c>
      <c r="I1264" s="7">
        <f t="shared" si="683"/>
        <v>1.84</v>
      </c>
      <c r="J1264">
        <f t="shared" si="684"/>
        <v>21</v>
      </c>
      <c r="K1264" s="5">
        <f t="shared" si="685"/>
        <v>1880</v>
      </c>
      <c r="L1264" s="5">
        <f t="shared" si="686"/>
        <v>0</v>
      </c>
    </row>
    <row r="1265" spans="1:14" hidden="1" x14ac:dyDescent="0.3">
      <c r="A1265" t="s">
        <v>7</v>
      </c>
      <c r="B1265">
        <v>25</v>
      </c>
      <c r="C1265">
        <v>46</v>
      </c>
      <c r="D1265">
        <v>3235</v>
      </c>
      <c r="E1265">
        <v>132</v>
      </c>
      <c r="F1265">
        <v>1</v>
      </c>
      <c r="G1265">
        <v>0</v>
      </c>
      <c r="I1265" s="7">
        <f t="shared" si="683"/>
        <v>1.84</v>
      </c>
      <c r="J1265">
        <f t="shared" si="684"/>
        <v>21</v>
      </c>
      <c r="K1265" s="5">
        <f t="shared" si="685"/>
        <v>0</v>
      </c>
      <c r="L1265" s="5">
        <f t="shared" si="686"/>
        <v>3235</v>
      </c>
      <c r="N1265">
        <f t="shared" ref="N1265" si="710">$K1264+$K1265-$L1264-$L1265</f>
        <v>-1355</v>
      </c>
    </row>
    <row r="1266" spans="1:14" hidden="1" x14ac:dyDescent="0.3">
      <c r="A1266" t="s">
        <v>8</v>
      </c>
      <c r="B1266">
        <v>21</v>
      </c>
      <c r="C1266">
        <v>31</v>
      </c>
      <c r="D1266">
        <v>1154</v>
      </c>
      <c r="E1266">
        <v>133</v>
      </c>
      <c r="F1266">
        <v>1</v>
      </c>
      <c r="G1266">
        <v>0</v>
      </c>
      <c r="I1266" s="7">
        <f t="shared" si="683"/>
        <v>1.4761904761904763</v>
      </c>
      <c r="J1266">
        <f t="shared" si="684"/>
        <v>10</v>
      </c>
      <c r="K1266" s="5">
        <f t="shared" si="685"/>
        <v>1154</v>
      </c>
      <c r="L1266" s="5">
        <f t="shared" si="686"/>
        <v>0</v>
      </c>
    </row>
    <row r="1267" spans="1:14" hidden="1" x14ac:dyDescent="0.3">
      <c r="A1267" t="s">
        <v>7</v>
      </c>
      <c r="B1267">
        <v>21</v>
      </c>
      <c r="C1267">
        <v>31</v>
      </c>
      <c r="D1267">
        <v>2725</v>
      </c>
      <c r="E1267">
        <v>133</v>
      </c>
      <c r="F1267">
        <v>1</v>
      </c>
      <c r="G1267">
        <v>0</v>
      </c>
      <c r="I1267" s="7">
        <f t="shared" si="683"/>
        <v>1.4761904761904763</v>
      </c>
      <c r="J1267">
        <f t="shared" si="684"/>
        <v>10</v>
      </c>
      <c r="K1267" s="5">
        <f t="shared" si="685"/>
        <v>0</v>
      </c>
      <c r="L1267" s="5">
        <f t="shared" si="686"/>
        <v>2725</v>
      </c>
      <c r="N1267">
        <f t="shared" ref="N1267" si="711">$K1266+$K1267-$L1266-$L1267</f>
        <v>-1571</v>
      </c>
    </row>
    <row r="1268" spans="1:14" hidden="1" x14ac:dyDescent="0.3">
      <c r="A1268" t="s">
        <v>8</v>
      </c>
      <c r="B1268">
        <v>30</v>
      </c>
      <c r="C1268">
        <v>36</v>
      </c>
      <c r="D1268">
        <v>647</v>
      </c>
      <c r="E1268">
        <v>134</v>
      </c>
      <c r="F1268">
        <v>1</v>
      </c>
      <c r="G1268">
        <v>0</v>
      </c>
      <c r="I1268" s="7">
        <f t="shared" si="683"/>
        <v>1.2</v>
      </c>
      <c r="J1268">
        <f t="shared" si="684"/>
        <v>6</v>
      </c>
      <c r="K1268" s="5">
        <f t="shared" si="685"/>
        <v>647</v>
      </c>
      <c r="L1268" s="5">
        <f t="shared" si="686"/>
        <v>0</v>
      </c>
    </row>
    <row r="1269" spans="1:14" hidden="1" x14ac:dyDescent="0.3">
      <c r="A1269" t="s">
        <v>7</v>
      </c>
      <c r="B1269">
        <v>30</v>
      </c>
      <c r="C1269">
        <v>36</v>
      </c>
      <c r="D1269">
        <v>2359</v>
      </c>
      <c r="E1269">
        <v>134</v>
      </c>
      <c r="F1269">
        <v>1</v>
      </c>
      <c r="G1269">
        <v>0</v>
      </c>
      <c r="I1269" s="7">
        <f t="shared" si="683"/>
        <v>1.2</v>
      </c>
      <c r="J1269">
        <f t="shared" si="684"/>
        <v>6</v>
      </c>
      <c r="K1269" s="5">
        <f t="shared" si="685"/>
        <v>0</v>
      </c>
      <c r="L1269" s="5">
        <f t="shared" si="686"/>
        <v>2359</v>
      </c>
      <c r="N1269">
        <f t="shared" ref="N1269" si="712">$K1268+$K1269-$L1268-$L1269</f>
        <v>-1712</v>
      </c>
    </row>
    <row r="1270" spans="1:14" hidden="1" x14ac:dyDescent="0.3">
      <c r="A1270" t="s">
        <v>8</v>
      </c>
      <c r="B1270">
        <v>22</v>
      </c>
      <c r="C1270">
        <v>22</v>
      </c>
      <c r="D1270">
        <v>206</v>
      </c>
      <c r="E1270">
        <v>135</v>
      </c>
      <c r="F1270">
        <v>1</v>
      </c>
      <c r="G1270">
        <v>0</v>
      </c>
      <c r="I1270" s="7">
        <f t="shared" si="683"/>
        <v>1</v>
      </c>
      <c r="J1270">
        <f t="shared" si="684"/>
        <v>0</v>
      </c>
      <c r="K1270" s="5">
        <f t="shared" si="685"/>
        <v>206</v>
      </c>
      <c r="L1270" s="5">
        <f t="shared" si="686"/>
        <v>0</v>
      </c>
    </row>
    <row r="1271" spans="1:14" hidden="1" x14ac:dyDescent="0.3">
      <c r="A1271" t="s">
        <v>7</v>
      </c>
      <c r="B1271">
        <v>22</v>
      </c>
      <c r="C1271">
        <v>22</v>
      </c>
      <c r="D1271">
        <v>2204</v>
      </c>
      <c r="E1271">
        <v>135</v>
      </c>
      <c r="F1271">
        <v>1</v>
      </c>
      <c r="G1271">
        <v>0</v>
      </c>
      <c r="I1271" s="7">
        <f t="shared" si="683"/>
        <v>1</v>
      </c>
      <c r="J1271">
        <f t="shared" si="684"/>
        <v>0</v>
      </c>
      <c r="K1271" s="5">
        <f t="shared" si="685"/>
        <v>0</v>
      </c>
      <c r="L1271" s="5">
        <f t="shared" si="686"/>
        <v>2204</v>
      </c>
      <c r="N1271">
        <f t="shared" ref="N1271" si="713">$K1270+$K1271-$L1270-$L1271</f>
        <v>-1998</v>
      </c>
    </row>
    <row r="1272" spans="1:14" x14ac:dyDescent="0.3">
      <c r="A1272" t="s">
        <v>8</v>
      </c>
      <c r="B1272">
        <v>7</v>
      </c>
      <c r="C1272">
        <v>47</v>
      </c>
      <c r="D1272">
        <v>4166</v>
      </c>
      <c r="E1272">
        <v>136</v>
      </c>
      <c r="F1272">
        <v>0</v>
      </c>
      <c r="G1272">
        <v>1</v>
      </c>
      <c r="I1272" s="7">
        <f t="shared" si="683"/>
        <v>6.7142857142857144</v>
      </c>
      <c r="J1272">
        <f t="shared" si="684"/>
        <v>40</v>
      </c>
      <c r="K1272" s="5">
        <f t="shared" si="685"/>
        <v>4166</v>
      </c>
      <c r="L1272" s="5">
        <f t="shared" si="686"/>
        <v>0</v>
      </c>
    </row>
    <row r="1273" spans="1:14" x14ac:dyDescent="0.3">
      <c r="A1273" t="s">
        <v>7</v>
      </c>
      <c r="B1273">
        <v>7</v>
      </c>
      <c r="C1273">
        <v>47</v>
      </c>
      <c r="D1273">
        <v>4104</v>
      </c>
      <c r="E1273">
        <v>136</v>
      </c>
      <c r="F1273">
        <v>0</v>
      </c>
      <c r="G1273">
        <v>1</v>
      </c>
      <c r="I1273" s="7">
        <f t="shared" si="683"/>
        <v>6.7142857142857144</v>
      </c>
      <c r="J1273">
        <f t="shared" si="684"/>
        <v>40</v>
      </c>
      <c r="K1273" s="5">
        <f t="shared" si="685"/>
        <v>0</v>
      </c>
      <c r="L1273" s="5">
        <f t="shared" si="686"/>
        <v>4104</v>
      </c>
      <c r="N1273">
        <f t="shared" ref="N1273" si="714">$K1272+$K1273-$L1272-$L1273</f>
        <v>62</v>
      </c>
    </row>
    <row r="1274" spans="1:14" hidden="1" x14ac:dyDescent="0.3">
      <c r="A1274" t="s">
        <v>8</v>
      </c>
      <c r="B1274">
        <v>8</v>
      </c>
      <c r="C1274">
        <v>8</v>
      </c>
      <c r="D1274">
        <v>162</v>
      </c>
      <c r="E1274">
        <v>137</v>
      </c>
      <c r="F1274">
        <v>1</v>
      </c>
      <c r="G1274">
        <v>0</v>
      </c>
      <c r="I1274" s="7">
        <f t="shared" si="683"/>
        <v>1</v>
      </c>
      <c r="J1274">
        <f t="shared" si="684"/>
        <v>0</v>
      </c>
      <c r="K1274" s="5">
        <f t="shared" si="685"/>
        <v>162</v>
      </c>
      <c r="L1274" s="5">
        <f t="shared" si="686"/>
        <v>0</v>
      </c>
    </row>
    <row r="1275" spans="1:14" hidden="1" x14ac:dyDescent="0.3">
      <c r="A1275" t="s">
        <v>7</v>
      </c>
      <c r="B1275">
        <v>8</v>
      </c>
      <c r="C1275">
        <v>8</v>
      </c>
      <c r="D1275">
        <v>683</v>
      </c>
      <c r="E1275">
        <v>137</v>
      </c>
      <c r="F1275">
        <v>1</v>
      </c>
      <c r="G1275">
        <v>0</v>
      </c>
      <c r="I1275" s="7">
        <f t="shared" si="683"/>
        <v>1</v>
      </c>
      <c r="J1275">
        <f t="shared" si="684"/>
        <v>0</v>
      </c>
      <c r="K1275" s="5">
        <f t="shared" si="685"/>
        <v>0</v>
      </c>
      <c r="L1275" s="5">
        <f t="shared" si="686"/>
        <v>683</v>
      </c>
      <c r="N1275">
        <f t="shared" ref="N1275" si="715">$K1274+$K1275-$L1274-$L1275</f>
        <v>-521</v>
      </c>
    </row>
    <row r="1276" spans="1:14" hidden="1" x14ac:dyDescent="0.3">
      <c r="A1276" t="s">
        <v>8</v>
      </c>
      <c r="B1276">
        <v>24</v>
      </c>
      <c r="C1276">
        <v>24</v>
      </c>
      <c r="D1276">
        <v>183</v>
      </c>
      <c r="E1276">
        <v>138</v>
      </c>
      <c r="F1276">
        <v>1</v>
      </c>
      <c r="G1276">
        <v>0</v>
      </c>
      <c r="I1276" s="7">
        <f t="shared" si="683"/>
        <v>1</v>
      </c>
      <c r="J1276">
        <f t="shared" si="684"/>
        <v>0</v>
      </c>
      <c r="K1276" s="5">
        <f t="shared" si="685"/>
        <v>183</v>
      </c>
      <c r="L1276" s="5">
        <f t="shared" si="686"/>
        <v>0</v>
      </c>
    </row>
    <row r="1277" spans="1:14" hidden="1" x14ac:dyDescent="0.3">
      <c r="A1277" t="s">
        <v>7</v>
      </c>
      <c r="B1277">
        <v>24</v>
      </c>
      <c r="C1277">
        <v>24</v>
      </c>
      <c r="D1277">
        <v>1740</v>
      </c>
      <c r="E1277">
        <v>138</v>
      </c>
      <c r="F1277">
        <v>1</v>
      </c>
      <c r="G1277">
        <v>0</v>
      </c>
      <c r="I1277" s="7">
        <f t="shared" si="683"/>
        <v>1</v>
      </c>
      <c r="J1277">
        <f t="shared" si="684"/>
        <v>0</v>
      </c>
      <c r="K1277" s="5">
        <f t="shared" si="685"/>
        <v>0</v>
      </c>
      <c r="L1277" s="5">
        <f t="shared" si="686"/>
        <v>1740</v>
      </c>
      <c r="N1277">
        <f t="shared" ref="N1277" si="716">$K1276+$K1277-$L1276-$L1277</f>
        <v>-1557</v>
      </c>
    </row>
    <row r="1278" spans="1:14" hidden="1" x14ac:dyDescent="0.3">
      <c r="A1278" t="s">
        <v>7</v>
      </c>
      <c r="B1278">
        <v>12</v>
      </c>
      <c r="C1278">
        <v>33</v>
      </c>
      <c r="D1278">
        <v>2135</v>
      </c>
      <c r="E1278">
        <v>139</v>
      </c>
      <c r="F1278">
        <v>1</v>
      </c>
      <c r="G1278">
        <v>0</v>
      </c>
      <c r="I1278" s="7">
        <f t="shared" si="683"/>
        <v>2.75</v>
      </c>
      <c r="J1278">
        <f t="shared" si="684"/>
        <v>21</v>
      </c>
      <c r="K1278" s="5">
        <f t="shared" si="685"/>
        <v>0</v>
      </c>
      <c r="L1278" s="5">
        <f t="shared" si="686"/>
        <v>2135</v>
      </c>
    </row>
    <row r="1279" spans="1:14" hidden="1" x14ac:dyDescent="0.3">
      <c r="A1279" t="s">
        <v>8</v>
      </c>
      <c r="B1279">
        <v>12</v>
      </c>
      <c r="C1279">
        <v>33</v>
      </c>
      <c r="D1279">
        <v>1931</v>
      </c>
      <c r="E1279">
        <v>139</v>
      </c>
      <c r="F1279">
        <v>1</v>
      </c>
      <c r="G1279">
        <v>0</v>
      </c>
      <c r="I1279" s="7">
        <f t="shared" si="683"/>
        <v>2.75</v>
      </c>
      <c r="J1279">
        <f t="shared" si="684"/>
        <v>21</v>
      </c>
      <c r="K1279" s="5">
        <f t="shared" si="685"/>
        <v>1931</v>
      </c>
      <c r="L1279" s="5">
        <f t="shared" si="686"/>
        <v>0</v>
      </c>
      <c r="N1279">
        <f t="shared" ref="N1279" si="717">$K1278+$K1279-$L1278-$L1279</f>
        <v>-204</v>
      </c>
    </row>
    <row r="1280" spans="1:14" hidden="1" x14ac:dyDescent="0.3">
      <c r="A1280" t="s">
        <v>7</v>
      </c>
      <c r="B1280">
        <v>18</v>
      </c>
      <c r="C1280">
        <v>43</v>
      </c>
      <c r="D1280">
        <v>3136</v>
      </c>
      <c r="E1280">
        <v>140</v>
      </c>
      <c r="F1280">
        <v>1</v>
      </c>
      <c r="G1280">
        <v>0</v>
      </c>
      <c r="I1280" s="7">
        <f t="shared" si="683"/>
        <v>2.3888888888888888</v>
      </c>
      <c r="J1280">
        <f t="shared" si="684"/>
        <v>25</v>
      </c>
      <c r="K1280" s="5">
        <f t="shared" si="685"/>
        <v>0</v>
      </c>
      <c r="L1280" s="5">
        <f t="shared" si="686"/>
        <v>3136</v>
      </c>
    </row>
    <row r="1281" spans="1:14" hidden="1" x14ac:dyDescent="0.3">
      <c r="A1281" t="s">
        <v>8</v>
      </c>
      <c r="B1281">
        <v>18</v>
      </c>
      <c r="C1281">
        <v>43</v>
      </c>
      <c r="D1281">
        <v>2710</v>
      </c>
      <c r="E1281">
        <v>140</v>
      </c>
      <c r="F1281">
        <v>1</v>
      </c>
      <c r="G1281">
        <v>0</v>
      </c>
      <c r="I1281" s="7">
        <f t="shared" si="683"/>
        <v>2.3888888888888888</v>
      </c>
      <c r="J1281">
        <f t="shared" si="684"/>
        <v>25</v>
      </c>
      <c r="K1281" s="5">
        <f t="shared" si="685"/>
        <v>2710</v>
      </c>
      <c r="L1281" s="5">
        <f t="shared" si="686"/>
        <v>0</v>
      </c>
      <c r="N1281">
        <f t="shared" ref="N1281" si="718">$K1280+$K1281-$L1280-$L1281</f>
        <v>-426</v>
      </c>
    </row>
    <row r="1282" spans="1:14" hidden="1" x14ac:dyDescent="0.3">
      <c r="A1282" t="s">
        <v>7</v>
      </c>
      <c r="B1282">
        <v>9</v>
      </c>
      <c r="C1282">
        <v>9</v>
      </c>
      <c r="D1282">
        <v>739</v>
      </c>
      <c r="E1282">
        <v>141</v>
      </c>
      <c r="F1282">
        <v>1</v>
      </c>
      <c r="G1282">
        <v>0</v>
      </c>
      <c r="I1282" s="7">
        <f t="shared" si="683"/>
        <v>1</v>
      </c>
      <c r="J1282">
        <f t="shared" si="684"/>
        <v>0</v>
      </c>
      <c r="K1282" s="5">
        <f t="shared" si="685"/>
        <v>0</v>
      </c>
      <c r="L1282" s="5">
        <f t="shared" si="686"/>
        <v>739</v>
      </c>
    </row>
    <row r="1283" spans="1:14" hidden="1" x14ac:dyDescent="0.3">
      <c r="A1283" t="s">
        <v>8</v>
      </c>
      <c r="B1283">
        <v>9</v>
      </c>
      <c r="C1283">
        <v>9</v>
      </c>
      <c r="D1283">
        <v>151</v>
      </c>
      <c r="E1283">
        <v>141</v>
      </c>
      <c r="F1283">
        <v>1</v>
      </c>
      <c r="G1283">
        <v>0</v>
      </c>
      <c r="I1283" s="7">
        <f t="shared" ref="I1283:I1346" si="719">C1283/B1283</f>
        <v>1</v>
      </c>
      <c r="J1283">
        <f t="shared" ref="J1283:J1346" si="720">C1283-B1283</f>
        <v>0</v>
      </c>
      <c r="K1283" s="5">
        <f t="shared" ref="K1283:K1346" si="721">IF($A1283="Hungarian",$D1283,0)</f>
        <v>151</v>
      </c>
      <c r="L1283" s="5">
        <f t="shared" ref="L1283:L1346" si="722">IF($A1283="Vickrey Auction",$D1283,0)</f>
        <v>0</v>
      </c>
      <c r="N1283">
        <f t="shared" ref="N1283" si="723">$K1282+$K1283-$L1282-$L1283</f>
        <v>-588</v>
      </c>
    </row>
    <row r="1284" spans="1:14" hidden="1" x14ac:dyDescent="0.3">
      <c r="A1284" t="s">
        <v>7</v>
      </c>
      <c r="B1284">
        <v>13</v>
      </c>
      <c r="C1284">
        <v>30</v>
      </c>
      <c r="D1284">
        <v>2236</v>
      </c>
      <c r="E1284">
        <v>142</v>
      </c>
      <c r="F1284">
        <v>1</v>
      </c>
      <c r="G1284">
        <v>0</v>
      </c>
      <c r="I1284" s="7">
        <f t="shared" si="719"/>
        <v>2.3076923076923075</v>
      </c>
      <c r="J1284">
        <f t="shared" si="720"/>
        <v>17</v>
      </c>
      <c r="K1284" s="5">
        <f t="shared" si="721"/>
        <v>0</v>
      </c>
      <c r="L1284" s="5">
        <f t="shared" si="722"/>
        <v>2236</v>
      </c>
    </row>
    <row r="1285" spans="1:14" hidden="1" x14ac:dyDescent="0.3">
      <c r="A1285" t="s">
        <v>8</v>
      </c>
      <c r="B1285">
        <v>13</v>
      </c>
      <c r="C1285">
        <v>30</v>
      </c>
      <c r="D1285">
        <v>1675</v>
      </c>
      <c r="E1285">
        <v>142</v>
      </c>
      <c r="F1285">
        <v>1</v>
      </c>
      <c r="G1285">
        <v>0</v>
      </c>
      <c r="I1285" s="7">
        <f t="shared" si="719"/>
        <v>2.3076923076923075</v>
      </c>
      <c r="J1285">
        <f t="shared" si="720"/>
        <v>17</v>
      </c>
      <c r="K1285" s="5">
        <f t="shared" si="721"/>
        <v>1675</v>
      </c>
      <c r="L1285" s="5">
        <f t="shared" si="722"/>
        <v>0</v>
      </c>
      <c r="N1285">
        <f t="shared" ref="N1285" si="724">$K1284+$K1285-$L1284-$L1285</f>
        <v>-561</v>
      </c>
    </row>
    <row r="1286" spans="1:14" hidden="1" x14ac:dyDescent="0.3">
      <c r="A1286" t="s">
        <v>8</v>
      </c>
      <c r="B1286">
        <v>24</v>
      </c>
      <c r="C1286">
        <v>24</v>
      </c>
      <c r="D1286">
        <v>138</v>
      </c>
      <c r="E1286">
        <v>143</v>
      </c>
      <c r="F1286">
        <v>1</v>
      </c>
      <c r="G1286">
        <v>0</v>
      </c>
      <c r="I1286" s="7">
        <f t="shared" si="719"/>
        <v>1</v>
      </c>
      <c r="J1286">
        <f t="shared" si="720"/>
        <v>0</v>
      </c>
      <c r="K1286" s="5">
        <f t="shared" si="721"/>
        <v>138</v>
      </c>
      <c r="L1286" s="5">
        <f t="shared" si="722"/>
        <v>0</v>
      </c>
    </row>
    <row r="1287" spans="1:14" hidden="1" x14ac:dyDescent="0.3">
      <c r="A1287" t="s">
        <v>7</v>
      </c>
      <c r="B1287">
        <v>24</v>
      </c>
      <c r="C1287">
        <v>24</v>
      </c>
      <c r="D1287">
        <v>1837</v>
      </c>
      <c r="E1287">
        <v>143</v>
      </c>
      <c r="F1287">
        <v>1</v>
      </c>
      <c r="G1287">
        <v>0</v>
      </c>
      <c r="I1287" s="7">
        <f t="shared" si="719"/>
        <v>1</v>
      </c>
      <c r="J1287">
        <f t="shared" si="720"/>
        <v>0</v>
      </c>
      <c r="K1287" s="5">
        <f t="shared" si="721"/>
        <v>0</v>
      </c>
      <c r="L1287" s="5">
        <f t="shared" si="722"/>
        <v>1837</v>
      </c>
      <c r="N1287">
        <f t="shared" ref="N1287" si="725">$K1286+$K1287-$L1286-$L1287</f>
        <v>-1699</v>
      </c>
    </row>
    <row r="1288" spans="1:14" hidden="1" x14ac:dyDescent="0.3">
      <c r="A1288" t="s">
        <v>7</v>
      </c>
      <c r="B1288">
        <v>9</v>
      </c>
      <c r="C1288">
        <v>9</v>
      </c>
      <c r="D1288">
        <v>817</v>
      </c>
      <c r="E1288">
        <v>144</v>
      </c>
      <c r="F1288">
        <v>1</v>
      </c>
      <c r="G1288">
        <v>0</v>
      </c>
      <c r="I1288" s="7">
        <f t="shared" si="719"/>
        <v>1</v>
      </c>
      <c r="J1288">
        <f t="shared" si="720"/>
        <v>0</v>
      </c>
      <c r="K1288" s="5">
        <f t="shared" si="721"/>
        <v>0</v>
      </c>
      <c r="L1288" s="5">
        <f t="shared" si="722"/>
        <v>817</v>
      </c>
    </row>
    <row r="1289" spans="1:14" hidden="1" x14ac:dyDescent="0.3">
      <c r="A1289" t="s">
        <v>8</v>
      </c>
      <c r="B1289">
        <v>9</v>
      </c>
      <c r="C1289">
        <v>9</v>
      </c>
      <c r="D1289">
        <v>150</v>
      </c>
      <c r="E1289">
        <v>144</v>
      </c>
      <c r="F1289">
        <v>1</v>
      </c>
      <c r="G1289">
        <v>0</v>
      </c>
      <c r="I1289" s="7">
        <f t="shared" si="719"/>
        <v>1</v>
      </c>
      <c r="J1289">
        <f t="shared" si="720"/>
        <v>0</v>
      </c>
      <c r="K1289" s="5">
        <f t="shared" si="721"/>
        <v>150</v>
      </c>
      <c r="L1289" s="5">
        <f t="shared" si="722"/>
        <v>0</v>
      </c>
      <c r="N1289">
        <f t="shared" ref="N1289" si="726">$K1288+$K1289-$L1288-$L1289</f>
        <v>-667</v>
      </c>
    </row>
    <row r="1290" spans="1:14" hidden="1" x14ac:dyDescent="0.3">
      <c r="A1290" t="s">
        <v>7</v>
      </c>
      <c r="B1290">
        <v>27</v>
      </c>
      <c r="C1290">
        <v>50</v>
      </c>
      <c r="D1290">
        <v>3437</v>
      </c>
      <c r="E1290">
        <v>145</v>
      </c>
      <c r="F1290">
        <v>1</v>
      </c>
      <c r="G1290">
        <v>0</v>
      </c>
      <c r="I1290" s="7">
        <f t="shared" si="719"/>
        <v>1.8518518518518519</v>
      </c>
      <c r="J1290">
        <f t="shared" si="720"/>
        <v>23</v>
      </c>
      <c r="K1290" s="5">
        <f t="shared" si="721"/>
        <v>0</v>
      </c>
      <c r="L1290" s="5">
        <f t="shared" si="722"/>
        <v>3437</v>
      </c>
    </row>
    <row r="1291" spans="1:14" hidden="1" x14ac:dyDescent="0.3">
      <c r="A1291" t="s">
        <v>8</v>
      </c>
      <c r="B1291">
        <v>27</v>
      </c>
      <c r="C1291">
        <v>50</v>
      </c>
      <c r="D1291">
        <v>2247</v>
      </c>
      <c r="E1291">
        <v>145</v>
      </c>
      <c r="F1291">
        <v>1</v>
      </c>
      <c r="G1291">
        <v>0</v>
      </c>
      <c r="I1291" s="7">
        <f t="shared" si="719"/>
        <v>1.8518518518518519</v>
      </c>
      <c r="J1291">
        <f t="shared" si="720"/>
        <v>23</v>
      </c>
      <c r="K1291" s="5">
        <f t="shared" si="721"/>
        <v>2247</v>
      </c>
      <c r="L1291" s="5">
        <f t="shared" si="722"/>
        <v>0</v>
      </c>
      <c r="N1291">
        <f t="shared" ref="N1291" si="727">$K1290+$K1291-$L1290-$L1291</f>
        <v>-1190</v>
      </c>
    </row>
    <row r="1292" spans="1:14" hidden="1" x14ac:dyDescent="0.3">
      <c r="A1292" t="s">
        <v>7</v>
      </c>
      <c r="B1292">
        <v>22</v>
      </c>
      <c r="C1292">
        <v>22</v>
      </c>
      <c r="D1292">
        <v>1631</v>
      </c>
      <c r="E1292">
        <v>146</v>
      </c>
      <c r="F1292">
        <v>1</v>
      </c>
      <c r="G1292">
        <v>0</v>
      </c>
      <c r="I1292" s="7">
        <f t="shared" si="719"/>
        <v>1</v>
      </c>
      <c r="J1292">
        <f t="shared" si="720"/>
        <v>0</v>
      </c>
      <c r="K1292" s="5">
        <f t="shared" si="721"/>
        <v>0</v>
      </c>
      <c r="L1292" s="5">
        <f t="shared" si="722"/>
        <v>1631</v>
      </c>
    </row>
    <row r="1293" spans="1:14" hidden="1" x14ac:dyDescent="0.3">
      <c r="A1293" t="s">
        <v>8</v>
      </c>
      <c r="B1293">
        <v>22</v>
      </c>
      <c r="C1293">
        <v>22</v>
      </c>
      <c r="D1293">
        <v>147</v>
      </c>
      <c r="E1293">
        <v>146</v>
      </c>
      <c r="F1293">
        <v>1</v>
      </c>
      <c r="G1293">
        <v>0</v>
      </c>
      <c r="I1293" s="7">
        <f t="shared" si="719"/>
        <v>1</v>
      </c>
      <c r="J1293">
        <f t="shared" si="720"/>
        <v>0</v>
      </c>
      <c r="K1293" s="5">
        <f t="shared" si="721"/>
        <v>147</v>
      </c>
      <c r="L1293" s="5">
        <f t="shared" si="722"/>
        <v>0</v>
      </c>
      <c r="N1293">
        <f t="shared" ref="N1293" si="728">$K1292+$K1293-$L1292-$L1293</f>
        <v>-1484</v>
      </c>
    </row>
    <row r="1294" spans="1:14" hidden="1" x14ac:dyDescent="0.3">
      <c r="A1294" t="s">
        <v>7</v>
      </c>
      <c r="B1294">
        <v>16</v>
      </c>
      <c r="C1294">
        <v>31</v>
      </c>
      <c r="D1294">
        <v>2165</v>
      </c>
      <c r="E1294">
        <v>147</v>
      </c>
      <c r="F1294">
        <v>1</v>
      </c>
      <c r="G1294">
        <v>0</v>
      </c>
      <c r="I1294" s="7">
        <f t="shared" si="719"/>
        <v>1.9375</v>
      </c>
      <c r="J1294">
        <f t="shared" si="720"/>
        <v>15</v>
      </c>
      <c r="K1294" s="5">
        <f t="shared" si="721"/>
        <v>0</v>
      </c>
      <c r="L1294" s="5">
        <f t="shared" si="722"/>
        <v>2165</v>
      </c>
    </row>
    <row r="1295" spans="1:14" hidden="1" x14ac:dyDescent="0.3">
      <c r="A1295" t="s">
        <v>8</v>
      </c>
      <c r="B1295">
        <v>16</v>
      </c>
      <c r="C1295">
        <v>31</v>
      </c>
      <c r="D1295">
        <v>1416</v>
      </c>
      <c r="E1295">
        <v>147</v>
      </c>
      <c r="F1295">
        <v>1</v>
      </c>
      <c r="G1295">
        <v>0</v>
      </c>
      <c r="I1295" s="7">
        <f t="shared" si="719"/>
        <v>1.9375</v>
      </c>
      <c r="J1295">
        <f t="shared" si="720"/>
        <v>15</v>
      </c>
      <c r="K1295" s="5">
        <f t="shared" si="721"/>
        <v>1416</v>
      </c>
      <c r="L1295" s="5">
        <f t="shared" si="722"/>
        <v>0</v>
      </c>
      <c r="N1295">
        <f t="shared" ref="N1295" si="729">$K1294+$K1295-$L1294-$L1295</f>
        <v>-749</v>
      </c>
    </row>
    <row r="1296" spans="1:14" x14ac:dyDescent="0.3">
      <c r="A1296" t="s">
        <v>7</v>
      </c>
      <c r="B1296">
        <v>3</v>
      </c>
      <c r="C1296">
        <v>21</v>
      </c>
      <c r="D1296">
        <v>1882</v>
      </c>
      <c r="E1296">
        <v>148</v>
      </c>
      <c r="F1296">
        <v>1</v>
      </c>
      <c r="G1296">
        <v>0</v>
      </c>
      <c r="I1296" s="7">
        <f t="shared" si="719"/>
        <v>7</v>
      </c>
      <c r="J1296">
        <f t="shared" si="720"/>
        <v>18</v>
      </c>
      <c r="K1296" s="5">
        <f t="shared" si="721"/>
        <v>0</v>
      </c>
      <c r="L1296" s="5">
        <f t="shared" si="722"/>
        <v>1882</v>
      </c>
    </row>
    <row r="1297" spans="1:14" x14ac:dyDescent="0.3">
      <c r="A1297" t="s">
        <v>8</v>
      </c>
      <c r="B1297">
        <v>3</v>
      </c>
      <c r="C1297">
        <v>21</v>
      </c>
      <c r="D1297">
        <v>1706</v>
      </c>
      <c r="E1297">
        <v>148</v>
      </c>
      <c r="F1297">
        <v>1</v>
      </c>
      <c r="G1297">
        <v>0</v>
      </c>
      <c r="I1297" s="7">
        <f t="shared" si="719"/>
        <v>7</v>
      </c>
      <c r="J1297">
        <f t="shared" si="720"/>
        <v>18</v>
      </c>
      <c r="K1297" s="5">
        <f t="shared" si="721"/>
        <v>1706</v>
      </c>
      <c r="L1297" s="5">
        <f t="shared" si="722"/>
        <v>0</v>
      </c>
      <c r="N1297">
        <f t="shared" ref="N1297" si="730">$K1296+$K1297-$L1296-$L1297</f>
        <v>-176</v>
      </c>
    </row>
    <row r="1298" spans="1:14" hidden="1" x14ac:dyDescent="0.3">
      <c r="A1298" t="s">
        <v>7</v>
      </c>
      <c r="B1298">
        <v>24</v>
      </c>
      <c r="C1298">
        <v>35</v>
      </c>
      <c r="D1298">
        <v>2615</v>
      </c>
      <c r="E1298">
        <v>149</v>
      </c>
      <c r="F1298">
        <v>1</v>
      </c>
      <c r="G1298">
        <v>0</v>
      </c>
      <c r="I1298" s="7">
        <f t="shared" si="719"/>
        <v>1.4583333333333333</v>
      </c>
      <c r="J1298">
        <f t="shared" si="720"/>
        <v>11</v>
      </c>
      <c r="K1298" s="5">
        <f t="shared" si="721"/>
        <v>0</v>
      </c>
      <c r="L1298" s="5">
        <f t="shared" si="722"/>
        <v>2615</v>
      </c>
    </row>
    <row r="1299" spans="1:14" hidden="1" x14ac:dyDescent="0.3">
      <c r="A1299" t="s">
        <v>8</v>
      </c>
      <c r="B1299">
        <v>24</v>
      </c>
      <c r="C1299">
        <v>35</v>
      </c>
      <c r="D1299">
        <v>1035</v>
      </c>
      <c r="E1299">
        <v>149</v>
      </c>
      <c r="F1299">
        <v>1</v>
      </c>
      <c r="G1299">
        <v>0</v>
      </c>
      <c r="I1299" s="7">
        <f t="shared" si="719"/>
        <v>1.4583333333333333</v>
      </c>
      <c r="J1299">
        <f t="shared" si="720"/>
        <v>11</v>
      </c>
      <c r="K1299" s="5">
        <f t="shared" si="721"/>
        <v>1035</v>
      </c>
      <c r="L1299" s="5">
        <f t="shared" si="722"/>
        <v>0</v>
      </c>
      <c r="N1299">
        <f t="shared" ref="N1299" si="731">$K1298+$K1299-$L1298-$L1299</f>
        <v>-1580</v>
      </c>
    </row>
    <row r="1300" spans="1:14" hidden="1" x14ac:dyDescent="0.3">
      <c r="A1300" t="s">
        <v>7</v>
      </c>
      <c r="B1300">
        <v>22</v>
      </c>
      <c r="C1300">
        <v>22</v>
      </c>
      <c r="D1300">
        <v>1845</v>
      </c>
      <c r="E1300">
        <v>150</v>
      </c>
      <c r="F1300">
        <v>1</v>
      </c>
      <c r="G1300">
        <v>0</v>
      </c>
      <c r="I1300" s="7">
        <f t="shared" si="719"/>
        <v>1</v>
      </c>
      <c r="J1300">
        <f t="shared" si="720"/>
        <v>0</v>
      </c>
      <c r="K1300" s="5">
        <f t="shared" si="721"/>
        <v>0</v>
      </c>
      <c r="L1300" s="5">
        <f t="shared" si="722"/>
        <v>1845</v>
      </c>
    </row>
    <row r="1301" spans="1:14" hidden="1" x14ac:dyDescent="0.3">
      <c r="A1301" t="s">
        <v>8</v>
      </c>
      <c r="B1301">
        <v>22</v>
      </c>
      <c r="C1301">
        <v>22</v>
      </c>
      <c r="D1301">
        <v>138</v>
      </c>
      <c r="E1301">
        <v>150</v>
      </c>
      <c r="F1301">
        <v>1</v>
      </c>
      <c r="G1301">
        <v>0</v>
      </c>
      <c r="I1301" s="7">
        <f t="shared" si="719"/>
        <v>1</v>
      </c>
      <c r="J1301">
        <f t="shared" si="720"/>
        <v>0</v>
      </c>
      <c r="K1301" s="5">
        <f t="shared" si="721"/>
        <v>138</v>
      </c>
      <c r="L1301" s="5">
        <f t="shared" si="722"/>
        <v>0</v>
      </c>
      <c r="N1301">
        <f t="shared" ref="N1301" si="732">$K1300+$K1301-$L1300-$L1301</f>
        <v>-1707</v>
      </c>
    </row>
    <row r="1302" spans="1:14" hidden="1" x14ac:dyDescent="0.3">
      <c r="A1302" t="s">
        <v>7</v>
      </c>
      <c r="B1302">
        <v>22</v>
      </c>
      <c r="C1302">
        <v>35</v>
      </c>
      <c r="D1302">
        <v>2686</v>
      </c>
      <c r="E1302">
        <v>151</v>
      </c>
      <c r="F1302">
        <v>1</v>
      </c>
      <c r="G1302">
        <v>0</v>
      </c>
      <c r="I1302" s="7">
        <f t="shared" si="719"/>
        <v>1.5909090909090908</v>
      </c>
      <c r="J1302">
        <f t="shared" si="720"/>
        <v>13</v>
      </c>
      <c r="K1302" s="5">
        <f t="shared" si="721"/>
        <v>0</v>
      </c>
      <c r="L1302" s="5">
        <f t="shared" si="722"/>
        <v>2686</v>
      </c>
    </row>
    <row r="1303" spans="1:14" hidden="1" x14ac:dyDescent="0.3">
      <c r="A1303" t="s">
        <v>8</v>
      </c>
      <c r="B1303">
        <v>22</v>
      </c>
      <c r="C1303">
        <v>35</v>
      </c>
      <c r="D1303">
        <v>1428</v>
      </c>
      <c r="E1303">
        <v>151</v>
      </c>
      <c r="F1303">
        <v>1</v>
      </c>
      <c r="G1303">
        <v>0</v>
      </c>
      <c r="I1303" s="7">
        <f t="shared" si="719"/>
        <v>1.5909090909090908</v>
      </c>
      <c r="J1303">
        <f t="shared" si="720"/>
        <v>13</v>
      </c>
      <c r="K1303" s="5">
        <f t="shared" si="721"/>
        <v>1428</v>
      </c>
      <c r="L1303" s="5">
        <f t="shared" si="722"/>
        <v>0</v>
      </c>
      <c r="N1303">
        <f t="shared" ref="N1303" si="733">$K1302+$K1303-$L1302-$L1303</f>
        <v>-1258</v>
      </c>
    </row>
    <row r="1304" spans="1:14" hidden="1" x14ac:dyDescent="0.3">
      <c r="A1304" t="s">
        <v>7</v>
      </c>
      <c r="B1304">
        <v>12</v>
      </c>
      <c r="C1304">
        <v>12</v>
      </c>
      <c r="D1304">
        <v>908</v>
      </c>
      <c r="E1304">
        <v>152</v>
      </c>
      <c r="F1304">
        <v>1</v>
      </c>
      <c r="G1304">
        <v>0</v>
      </c>
      <c r="I1304" s="7">
        <f t="shared" si="719"/>
        <v>1</v>
      </c>
      <c r="J1304">
        <f t="shared" si="720"/>
        <v>0</v>
      </c>
      <c r="K1304" s="5">
        <f t="shared" si="721"/>
        <v>0</v>
      </c>
      <c r="L1304" s="5">
        <f t="shared" si="722"/>
        <v>908</v>
      </c>
    </row>
    <row r="1305" spans="1:14" hidden="1" x14ac:dyDescent="0.3">
      <c r="A1305" t="s">
        <v>8</v>
      </c>
      <c r="B1305">
        <v>12</v>
      </c>
      <c r="C1305">
        <v>12</v>
      </c>
      <c r="D1305">
        <v>95</v>
      </c>
      <c r="E1305">
        <v>152</v>
      </c>
      <c r="F1305">
        <v>1</v>
      </c>
      <c r="G1305">
        <v>0</v>
      </c>
      <c r="I1305" s="7">
        <f t="shared" si="719"/>
        <v>1</v>
      </c>
      <c r="J1305">
        <f t="shared" si="720"/>
        <v>0</v>
      </c>
      <c r="K1305" s="5">
        <f t="shared" si="721"/>
        <v>95</v>
      </c>
      <c r="L1305" s="5">
        <f t="shared" si="722"/>
        <v>0</v>
      </c>
      <c r="N1305">
        <f t="shared" ref="N1305" si="734">$K1304+$K1305-$L1304-$L1305</f>
        <v>-813</v>
      </c>
    </row>
    <row r="1306" spans="1:14" hidden="1" x14ac:dyDescent="0.3">
      <c r="A1306" t="s">
        <v>7</v>
      </c>
      <c r="B1306">
        <v>25</v>
      </c>
      <c r="C1306">
        <v>25</v>
      </c>
      <c r="D1306">
        <v>2105</v>
      </c>
      <c r="E1306">
        <v>153</v>
      </c>
      <c r="F1306">
        <v>1</v>
      </c>
      <c r="G1306">
        <v>0</v>
      </c>
      <c r="I1306" s="7">
        <f t="shared" si="719"/>
        <v>1</v>
      </c>
      <c r="J1306">
        <f t="shared" si="720"/>
        <v>0</v>
      </c>
      <c r="K1306" s="5">
        <f t="shared" si="721"/>
        <v>0</v>
      </c>
      <c r="L1306" s="5">
        <f t="shared" si="722"/>
        <v>2105</v>
      </c>
    </row>
    <row r="1307" spans="1:14" hidden="1" x14ac:dyDescent="0.3">
      <c r="A1307" t="s">
        <v>8</v>
      </c>
      <c r="B1307">
        <v>25</v>
      </c>
      <c r="C1307">
        <v>25</v>
      </c>
      <c r="D1307">
        <v>139</v>
      </c>
      <c r="E1307">
        <v>153</v>
      </c>
      <c r="F1307">
        <v>1</v>
      </c>
      <c r="G1307">
        <v>0</v>
      </c>
      <c r="I1307" s="7">
        <f t="shared" si="719"/>
        <v>1</v>
      </c>
      <c r="J1307">
        <f t="shared" si="720"/>
        <v>0</v>
      </c>
      <c r="K1307" s="5">
        <f t="shared" si="721"/>
        <v>139</v>
      </c>
      <c r="L1307" s="5">
        <f t="shared" si="722"/>
        <v>0</v>
      </c>
      <c r="N1307">
        <f t="shared" ref="N1307" si="735">$K1306+$K1307-$L1306-$L1307</f>
        <v>-1966</v>
      </c>
    </row>
    <row r="1308" spans="1:14" hidden="1" x14ac:dyDescent="0.3">
      <c r="A1308" t="s">
        <v>7</v>
      </c>
      <c r="B1308">
        <v>9</v>
      </c>
      <c r="C1308">
        <v>9</v>
      </c>
      <c r="D1308">
        <v>769</v>
      </c>
      <c r="E1308">
        <v>154</v>
      </c>
      <c r="F1308">
        <v>1</v>
      </c>
      <c r="G1308">
        <v>0</v>
      </c>
      <c r="I1308" s="7">
        <f t="shared" si="719"/>
        <v>1</v>
      </c>
      <c r="J1308">
        <f t="shared" si="720"/>
        <v>0</v>
      </c>
      <c r="K1308" s="5">
        <f t="shared" si="721"/>
        <v>0</v>
      </c>
      <c r="L1308" s="5">
        <f t="shared" si="722"/>
        <v>769</v>
      </c>
    </row>
    <row r="1309" spans="1:14" hidden="1" x14ac:dyDescent="0.3">
      <c r="A1309" t="s">
        <v>8</v>
      </c>
      <c r="B1309">
        <v>9</v>
      </c>
      <c r="C1309">
        <v>9</v>
      </c>
      <c r="D1309">
        <v>90</v>
      </c>
      <c r="E1309">
        <v>154</v>
      </c>
      <c r="F1309">
        <v>1</v>
      </c>
      <c r="G1309">
        <v>0</v>
      </c>
      <c r="I1309" s="7">
        <f t="shared" si="719"/>
        <v>1</v>
      </c>
      <c r="J1309">
        <f t="shared" si="720"/>
        <v>0</v>
      </c>
      <c r="K1309" s="5">
        <f t="shared" si="721"/>
        <v>90</v>
      </c>
      <c r="L1309" s="5">
        <f t="shared" si="722"/>
        <v>0</v>
      </c>
      <c r="N1309">
        <f t="shared" ref="N1309" si="736">$K1308+$K1309-$L1308-$L1309</f>
        <v>-679</v>
      </c>
    </row>
    <row r="1310" spans="1:14" hidden="1" x14ac:dyDescent="0.3">
      <c r="A1310" t="s">
        <v>7</v>
      </c>
      <c r="B1310">
        <v>33</v>
      </c>
      <c r="C1310">
        <v>45</v>
      </c>
      <c r="D1310">
        <v>3264</v>
      </c>
      <c r="E1310">
        <v>155</v>
      </c>
      <c r="F1310">
        <v>1</v>
      </c>
      <c r="G1310">
        <v>0</v>
      </c>
      <c r="I1310" s="7">
        <f t="shared" si="719"/>
        <v>1.3636363636363635</v>
      </c>
      <c r="J1310">
        <f t="shared" si="720"/>
        <v>12</v>
      </c>
      <c r="K1310" s="5">
        <f t="shared" si="721"/>
        <v>0</v>
      </c>
      <c r="L1310" s="5">
        <f t="shared" si="722"/>
        <v>3264</v>
      </c>
    </row>
    <row r="1311" spans="1:14" hidden="1" x14ac:dyDescent="0.3">
      <c r="A1311" t="s">
        <v>8</v>
      </c>
      <c r="B1311">
        <v>33</v>
      </c>
      <c r="C1311">
        <v>45</v>
      </c>
      <c r="D1311">
        <v>1349</v>
      </c>
      <c r="E1311">
        <v>155</v>
      </c>
      <c r="F1311">
        <v>1</v>
      </c>
      <c r="G1311">
        <v>0</v>
      </c>
      <c r="I1311" s="7">
        <f t="shared" si="719"/>
        <v>1.3636363636363635</v>
      </c>
      <c r="J1311">
        <f t="shared" si="720"/>
        <v>12</v>
      </c>
      <c r="K1311" s="5">
        <f t="shared" si="721"/>
        <v>1349</v>
      </c>
      <c r="L1311" s="5">
        <f t="shared" si="722"/>
        <v>0</v>
      </c>
      <c r="N1311">
        <f t="shared" ref="N1311" si="737">$K1310+$K1311-$L1310-$L1311</f>
        <v>-1915</v>
      </c>
    </row>
    <row r="1312" spans="1:14" hidden="1" x14ac:dyDescent="0.3">
      <c r="A1312" t="s">
        <v>8</v>
      </c>
      <c r="B1312">
        <v>12</v>
      </c>
      <c r="C1312">
        <v>34</v>
      </c>
      <c r="D1312">
        <v>2400</v>
      </c>
      <c r="E1312">
        <v>156</v>
      </c>
      <c r="F1312">
        <v>1</v>
      </c>
      <c r="G1312">
        <v>0</v>
      </c>
      <c r="I1312" s="7">
        <f t="shared" si="719"/>
        <v>2.8333333333333335</v>
      </c>
      <c r="J1312">
        <f t="shared" si="720"/>
        <v>22</v>
      </c>
      <c r="K1312" s="5">
        <f t="shared" si="721"/>
        <v>2400</v>
      </c>
      <c r="L1312" s="5">
        <f t="shared" si="722"/>
        <v>0</v>
      </c>
    </row>
    <row r="1313" spans="1:14" hidden="1" x14ac:dyDescent="0.3">
      <c r="A1313" t="s">
        <v>7</v>
      </c>
      <c r="B1313">
        <v>12</v>
      </c>
      <c r="C1313">
        <v>34</v>
      </c>
      <c r="D1313">
        <v>2905</v>
      </c>
      <c r="E1313">
        <v>156</v>
      </c>
      <c r="F1313">
        <v>1</v>
      </c>
      <c r="G1313">
        <v>0</v>
      </c>
      <c r="I1313" s="7">
        <f t="shared" si="719"/>
        <v>2.8333333333333335</v>
      </c>
      <c r="J1313">
        <f t="shared" si="720"/>
        <v>22</v>
      </c>
      <c r="K1313" s="5">
        <f t="shared" si="721"/>
        <v>0</v>
      </c>
      <c r="L1313" s="5">
        <f t="shared" si="722"/>
        <v>2905</v>
      </c>
      <c r="N1313">
        <f t="shared" ref="N1313" si="738">$K1312+$K1313-$L1312-$L1313</f>
        <v>-505</v>
      </c>
    </row>
    <row r="1314" spans="1:14" hidden="1" x14ac:dyDescent="0.3">
      <c r="A1314" t="s">
        <v>7</v>
      </c>
      <c r="B1314">
        <v>10</v>
      </c>
      <c r="C1314">
        <v>41</v>
      </c>
      <c r="D1314">
        <v>3439</v>
      </c>
      <c r="E1314">
        <v>157</v>
      </c>
      <c r="F1314">
        <v>1</v>
      </c>
      <c r="G1314">
        <v>0</v>
      </c>
      <c r="I1314" s="7">
        <f t="shared" si="719"/>
        <v>4.0999999999999996</v>
      </c>
      <c r="J1314">
        <f t="shared" si="720"/>
        <v>31</v>
      </c>
      <c r="K1314" s="5">
        <f t="shared" si="721"/>
        <v>0</v>
      </c>
      <c r="L1314" s="5">
        <f t="shared" si="722"/>
        <v>3439</v>
      </c>
    </row>
    <row r="1315" spans="1:14" hidden="1" x14ac:dyDescent="0.3">
      <c r="A1315" t="s">
        <v>8</v>
      </c>
      <c r="B1315">
        <v>10</v>
      </c>
      <c r="C1315">
        <v>41</v>
      </c>
      <c r="D1315">
        <v>3138</v>
      </c>
      <c r="E1315">
        <v>157</v>
      </c>
      <c r="F1315">
        <v>1</v>
      </c>
      <c r="G1315">
        <v>0</v>
      </c>
      <c r="I1315" s="7">
        <f t="shared" si="719"/>
        <v>4.0999999999999996</v>
      </c>
      <c r="J1315">
        <f t="shared" si="720"/>
        <v>31</v>
      </c>
      <c r="K1315" s="5">
        <f t="shared" si="721"/>
        <v>3138</v>
      </c>
      <c r="L1315" s="5">
        <f t="shared" si="722"/>
        <v>0</v>
      </c>
      <c r="N1315">
        <f t="shared" ref="N1315" si="739">$K1314+$K1315-$L1314-$L1315</f>
        <v>-301</v>
      </c>
    </row>
    <row r="1316" spans="1:14" hidden="1" x14ac:dyDescent="0.3">
      <c r="A1316" t="s">
        <v>7</v>
      </c>
      <c r="B1316">
        <v>15</v>
      </c>
      <c r="C1316">
        <v>27</v>
      </c>
      <c r="D1316">
        <v>1746</v>
      </c>
      <c r="E1316">
        <v>158</v>
      </c>
      <c r="F1316">
        <v>1</v>
      </c>
      <c r="G1316">
        <v>0</v>
      </c>
      <c r="I1316" s="7">
        <f t="shared" si="719"/>
        <v>1.8</v>
      </c>
      <c r="J1316">
        <f t="shared" si="720"/>
        <v>12</v>
      </c>
      <c r="K1316" s="5">
        <f t="shared" si="721"/>
        <v>0</v>
      </c>
      <c r="L1316" s="5">
        <f t="shared" si="722"/>
        <v>1746</v>
      </c>
    </row>
    <row r="1317" spans="1:14" hidden="1" x14ac:dyDescent="0.3">
      <c r="A1317" t="s">
        <v>8</v>
      </c>
      <c r="B1317">
        <v>15</v>
      </c>
      <c r="C1317">
        <v>27</v>
      </c>
      <c r="D1317">
        <v>1201</v>
      </c>
      <c r="E1317">
        <v>158</v>
      </c>
      <c r="F1317">
        <v>1</v>
      </c>
      <c r="G1317">
        <v>0</v>
      </c>
      <c r="I1317" s="7">
        <f t="shared" si="719"/>
        <v>1.8</v>
      </c>
      <c r="J1317">
        <f t="shared" si="720"/>
        <v>12</v>
      </c>
      <c r="K1317" s="5">
        <f t="shared" si="721"/>
        <v>1201</v>
      </c>
      <c r="L1317" s="5">
        <f t="shared" si="722"/>
        <v>0</v>
      </c>
      <c r="N1317">
        <f t="shared" ref="N1317" si="740">$K1316+$K1317-$L1316-$L1317</f>
        <v>-545</v>
      </c>
    </row>
    <row r="1318" spans="1:14" hidden="1" x14ac:dyDescent="0.3">
      <c r="A1318" t="s">
        <v>7</v>
      </c>
      <c r="B1318">
        <v>22</v>
      </c>
      <c r="C1318">
        <v>35</v>
      </c>
      <c r="D1318">
        <v>2587</v>
      </c>
      <c r="E1318">
        <v>159</v>
      </c>
      <c r="F1318">
        <v>1</v>
      </c>
      <c r="G1318">
        <v>0</v>
      </c>
      <c r="I1318" s="7">
        <f t="shared" si="719"/>
        <v>1.5909090909090908</v>
      </c>
      <c r="J1318">
        <f t="shared" si="720"/>
        <v>13</v>
      </c>
      <c r="K1318" s="5">
        <f t="shared" si="721"/>
        <v>0</v>
      </c>
      <c r="L1318" s="5">
        <f t="shared" si="722"/>
        <v>2587</v>
      </c>
    </row>
    <row r="1319" spans="1:14" hidden="1" x14ac:dyDescent="0.3">
      <c r="A1319" t="s">
        <v>8</v>
      </c>
      <c r="B1319">
        <v>22</v>
      </c>
      <c r="C1319">
        <v>35</v>
      </c>
      <c r="D1319">
        <v>1276</v>
      </c>
      <c r="E1319">
        <v>159</v>
      </c>
      <c r="F1319">
        <v>1</v>
      </c>
      <c r="G1319">
        <v>0</v>
      </c>
      <c r="I1319" s="7">
        <f t="shared" si="719"/>
        <v>1.5909090909090908</v>
      </c>
      <c r="J1319">
        <f t="shared" si="720"/>
        <v>13</v>
      </c>
      <c r="K1319" s="5">
        <f t="shared" si="721"/>
        <v>1276</v>
      </c>
      <c r="L1319" s="5">
        <f t="shared" si="722"/>
        <v>0</v>
      </c>
      <c r="N1319">
        <f t="shared" ref="N1319" si="741">$K1318+$K1319-$L1318-$L1319</f>
        <v>-1311</v>
      </c>
    </row>
    <row r="1320" spans="1:14" hidden="1" x14ac:dyDescent="0.3">
      <c r="A1320" t="s">
        <v>7</v>
      </c>
      <c r="B1320">
        <v>30</v>
      </c>
      <c r="C1320">
        <v>46</v>
      </c>
      <c r="D1320">
        <v>3093</v>
      </c>
      <c r="E1320">
        <v>160</v>
      </c>
      <c r="F1320">
        <v>1</v>
      </c>
      <c r="G1320">
        <v>0</v>
      </c>
      <c r="I1320" s="7">
        <f t="shared" si="719"/>
        <v>1.5333333333333334</v>
      </c>
      <c r="J1320">
        <f t="shared" si="720"/>
        <v>16</v>
      </c>
      <c r="K1320" s="5">
        <f t="shared" si="721"/>
        <v>0</v>
      </c>
      <c r="L1320" s="5">
        <f t="shared" si="722"/>
        <v>3093</v>
      </c>
    </row>
    <row r="1321" spans="1:14" hidden="1" x14ac:dyDescent="0.3">
      <c r="A1321" t="s">
        <v>8</v>
      </c>
      <c r="B1321">
        <v>30</v>
      </c>
      <c r="C1321">
        <v>46</v>
      </c>
      <c r="D1321">
        <v>1839</v>
      </c>
      <c r="E1321">
        <v>160</v>
      </c>
      <c r="F1321">
        <v>1</v>
      </c>
      <c r="G1321">
        <v>0</v>
      </c>
      <c r="I1321" s="7">
        <f t="shared" si="719"/>
        <v>1.5333333333333334</v>
      </c>
      <c r="J1321">
        <f t="shared" si="720"/>
        <v>16</v>
      </c>
      <c r="K1321" s="5">
        <f t="shared" si="721"/>
        <v>1839</v>
      </c>
      <c r="L1321" s="5">
        <f t="shared" si="722"/>
        <v>0</v>
      </c>
      <c r="N1321">
        <f t="shared" ref="N1321" si="742">$K1320+$K1321-$L1320-$L1321</f>
        <v>-1254</v>
      </c>
    </row>
    <row r="1322" spans="1:14" hidden="1" x14ac:dyDescent="0.3">
      <c r="A1322" t="s">
        <v>7</v>
      </c>
      <c r="B1322">
        <v>12</v>
      </c>
      <c r="C1322">
        <v>12</v>
      </c>
      <c r="D1322">
        <v>808</v>
      </c>
      <c r="E1322">
        <v>161</v>
      </c>
      <c r="F1322">
        <v>1</v>
      </c>
      <c r="G1322">
        <v>0</v>
      </c>
      <c r="I1322" s="7">
        <f t="shared" si="719"/>
        <v>1</v>
      </c>
      <c r="J1322">
        <f t="shared" si="720"/>
        <v>0</v>
      </c>
      <c r="K1322" s="5">
        <f t="shared" si="721"/>
        <v>0</v>
      </c>
      <c r="L1322" s="5">
        <f t="shared" si="722"/>
        <v>808</v>
      </c>
    </row>
    <row r="1323" spans="1:14" hidden="1" x14ac:dyDescent="0.3">
      <c r="A1323" t="s">
        <v>8</v>
      </c>
      <c r="B1323">
        <v>12</v>
      </c>
      <c r="C1323">
        <v>12</v>
      </c>
      <c r="D1323">
        <v>108</v>
      </c>
      <c r="E1323">
        <v>161</v>
      </c>
      <c r="F1323">
        <v>1</v>
      </c>
      <c r="G1323">
        <v>0</v>
      </c>
      <c r="I1323" s="7">
        <f t="shared" si="719"/>
        <v>1</v>
      </c>
      <c r="J1323">
        <f t="shared" si="720"/>
        <v>0</v>
      </c>
      <c r="K1323" s="5">
        <f t="shared" si="721"/>
        <v>108</v>
      </c>
      <c r="L1323" s="5">
        <f t="shared" si="722"/>
        <v>0</v>
      </c>
      <c r="N1323">
        <f t="shared" ref="N1323" si="743">$K1322+$K1323-$L1322-$L1323</f>
        <v>-700</v>
      </c>
    </row>
    <row r="1324" spans="1:14" hidden="1" x14ac:dyDescent="0.3">
      <c r="A1324" t="s">
        <v>7</v>
      </c>
      <c r="B1324">
        <v>4</v>
      </c>
      <c r="C1324">
        <v>5</v>
      </c>
      <c r="D1324">
        <v>280</v>
      </c>
      <c r="E1324">
        <v>162</v>
      </c>
      <c r="F1324">
        <v>1</v>
      </c>
      <c r="G1324">
        <v>0</v>
      </c>
      <c r="I1324" s="7">
        <f t="shared" si="719"/>
        <v>1.25</v>
      </c>
      <c r="J1324">
        <f t="shared" si="720"/>
        <v>1</v>
      </c>
      <c r="K1324" s="5">
        <f t="shared" si="721"/>
        <v>0</v>
      </c>
      <c r="L1324" s="5">
        <f t="shared" si="722"/>
        <v>280</v>
      </c>
    </row>
    <row r="1325" spans="1:14" hidden="1" x14ac:dyDescent="0.3">
      <c r="A1325" t="s">
        <v>8</v>
      </c>
      <c r="B1325">
        <v>4</v>
      </c>
      <c r="C1325">
        <v>5</v>
      </c>
      <c r="D1325">
        <v>183</v>
      </c>
      <c r="E1325">
        <v>162</v>
      </c>
      <c r="F1325">
        <v>1</v>
      </c>
      <c r="G1325">
        <v>0</v>
      </c>
      <c r="I1325" s="7">
        <f t="shared" si="719"/>
        <v>1.25</v>
      </c>
      <c r="J1325">
        <f t="shared" si="720"/>
        <v>1</v>
      </c>
      <c r="K1325" s="5">
        <f t="shared" si="721"/>
        <v>183</v>
      </c>
      <c r="L1325" s="5">
        <f t="shared" si="722"/>
        <v>0</v>
      </c>
      <c r="N1325">
        <f t="shared" ref="N1325" si="744">$K1324+$K1325-$L1324-$L1325</f>
        <v>-97</v>
      </c>
    </row>
    <row r="1326" spans="1:14" hidden="1" x14ac:dyDescent="0.3">
      <c r="A1326" t="s">
        <v>7</v>
      </c>
      <c r="B1326">
        <v>29</v>
      </c>
      <c r="C1326">
        <v>43</v>
      </c>
      <c r="D1326">
        <v>3198</v>
      </c>
      <c r="E1326">
        <v>163</v>
      </c>
      <c r="F1326">
        <v>1</v>
      </c>
      <c r="G1326">
        <v>0</v>
      </c>
      <c r="I1326" s="7">
        <f t="shared" si="719"/>
        <v>1.4827586206896552</v>
      </c>
      <c r="J1326">
        <f t="shared" si="720"/>
        <v>14</v>
      </c>
      <c r="K1326" s="5">
        <f t="shared" si="721"/>
        <v>0</v>
      </c>
      <c r="L1326" s="5">
        <f t="shared" si="722"/>
        <v>3198</v>
      </c>
    </row>
    <row r="1327" spans="1:14" hidden="1" x14ac:dyDescent="0.3">
      <c r="A1327" t="s">
        <v>8</v>
      </c>
      <c r="B1327">
        <v>29</v>
      </c>
      <c r="C1327">
        <v>43</v>
      </c>
      <c r="D1327">
        <v>1345</v>
      </c>
      <c r="E1327">
        <v>163</v>
      </c>
      <c r="F1327">
        <v>1</v>
      </c>
      <c r="G1327">
        <v>0</v>
      </c>
      <c r="I1327" s="7">
        <f t="shared" si="719"/>
        <v>1.4827586206896552</v>
      </c>
      <c r="J1327">
        <f t="shared" si="720"/>
        <v>14</v>
      </c>
      <c r="K1327" s="5">
        <f t="shared" si="721"/>
        <v>1345</v>
      </c>
      <c r="L1327" s="5">
        <f t="shared" si="722"/>
        <v>0</v>
      </c>
      <c r="N1327">
        <f t="shared" ref="N1327" si="745">$K1326+$K1327-$L1326-$L1327</f>
        <v>-1853</v>
      </c>
    </row>
    <row r="1328" spans="1:14" hidden="1" x14ac:dyDescent="0.3">
      <c r="A1328" t="s">
        <v>8</v>
      </c>
      <c r="B1328">
        <v>3</v>
      </c>
      <c r="C1328">
        <v>3</v>
      </c>
      <c r="D1328">
        <v>64</v>
      </c>
      <c r="E1328">
        <v>164</v>
      </c>
      <c r="F1328">
        <v>1</v>
      </c>
      <c r="G1328">
        <v>0</v>
      </c>
      <c r="I1328" s="7">
        <f t="shared" si="719"/>
        <v>1</v>
      </c>
      <c r="J1328">
        <f t="shared" si="720"/>
        <v>0</v>
      </c>
      <c r="K1328" s="5">
        <f t="shared" si="721"/>
        <v>64</v>
      </c>
      <c r="L1328" s="5">
        <f t="shared" si="722"/>
        <v>0</v>
      </c>
    </row>
    <row r="1329" spans="1:14" hidden="1" x14ac:dyDescent="0.3">
      <c r="A1329" t="s">
        <v>7</v>
      </c>
      <c r="B1329">
        <v>3</v>
      </c>
      <c r="C1329">
        <v>3</v>
      </c>
      <c r="D1329">
        <v>105</v>
      </c>
      <c r="E1329">
        <v>164</v>
      </c>
      <c r="F1329">
        <v>1</v>
      </c>
      <c r="G1329">
        <v>0</v>
      </c>
      <c r="I1329" s="7">
        <f t="shared" si="719"/>
        <v>1</v>
      </c>
      <c r="J1329">
        <f t="shared" si="720"/>
        <v>0</v>
      </c>
      <c r="K1329" s="5">
        <f t="shared" si="721"/>
        <v>0</v>
      </c>
      <c r="L1329" s="5">
        <f t="shared" si="722"/>
        <v>105</v>
      </c>
      <c r="N1329">
        <f t="shared" ref="N1329" si="746">$K1328+$K1329-$L1328-$L1329</f>
        <v>-41</v>
      </c>
    </row>
    <row r="1330" spans="1:14" hidden="1" x14ac:dyDescent="0.3">
      <c r="A1330" t="s">
        <v>8</v>
      </c>
      <c r="B1330">
        <v>26</v>
      </c>
      <c r="C1330">
        <v>26</v>
      </c>
      <c r="D1330">
        <v>154</v>
      </c>
      <c r="E1330">
        <v>165</v>
      </c>
      <c r="F1330">
        <v>1</v>
      </c>
      <c r="G1330">
        <v>0</v>
      </c>
      <c r="I1330" s="7">
        <f t="shared" si="719"/>
        <v>1</v>
      </c>
      <c r="J1330">
        <f t="shared" si="720"/>
        <v>0</v>
      </c>
      <c r="K1330" s="5">
        <f t="shared" si="721"/>
        <v>154</v>
      </c>
      <c r="L1330" s="5">
        <f t="shared" si="722"/>
        <v>0</v>
      </c>
    </row>
    <row r="1331" spans="1:14" hidden="1" x14ac:dyDescent="0.3">
      <c r="A1331" t="s">
        <v>7</v>
      </c>
      <c r="B1331">
        <v>26</v>
      </c>
      <c r="C1331">
        <v>26</v>
      </c>
      <c r="D1331">
        <v>2355</v>
      </c>
      <c r="E1331">
        <v>165</v>
      </c>
      <c r="F1331">
        <v>1</v>
      </c>
      <c r="G1331">
        <v>0</v>
      </c>
      <c r="I1331" s="7">
        <f t="shared" si="719"/>
        <v>1</v>
      </c>
      <c r="J1331">
        <f t="shared" si="720"/>
        <v>0</v>
      </c>
      <c r="K1331" s="5">
        <f t="shared" si="721"/>
        <v>0</v>
      </c>
      <c r="L1331" s="5">
        <f t="shared" si="722"/>
        <v>2355</v>
      </c>
      <c r="N1331">
        <f t="shared" ref="N1331" si="747">$K1330+$K1331-$L1330-$L1331</f>
        <v>-2201</v>
      </c>
    </row>
    <row r="1332" spans="1:14" hidden="1" x14ac:dyDescent="0.3">
      <c r="A1332" t="s">
        <v>8</v>
      </c>
      <c r="B1332">
        <v>24</v>
      </c>
      <c r="C1332">
        <v>37</v>
      </c>
      <c r="D1332">
        <v>1450</v>
      </c>
      <c r="E1332">
        <v>166</v>
      </c>
      <c r="F1332">
        <v>1</v>
      </c>
      <c r="G1332">
        <v>0</v>
      </c>
      <c r="I1332" s="7">
        <f t="shared" si="719"/>
        <v>1.5416666666666667</v>
      </c>
      <c r="J1332">
        <f t="shared" si="720"/>
        <v>13</v>
      </c>
      <c r="K1332" s="5">
        <f t="shared" si="721"/>
        <v>1450</v>
      </c>
      <c r="L1332" s="5">
        <f t="shared" si="722"/>
        <v>0</v>
      </c>
    </row>
    <row r="1333" spans="1:14" hidden="1" x14ac:dyDescent="0.3">
      <c r="A1333" t="s">
        <v>7</v>
      </c>
      <c r="B1333">
        <v>24</v>
      </c>
      <c r="C1333">
        <v>37</v>
      </c>
      <c r="D1333">
        <v>2478</v>
      </c>
      <c r="E1333">
        <v>166</v>
      </c>
      <c r="F1333">
        <v>1</v>
      </c>
      <c r="G1333">
        <v>0</v>
      </c>
      <c r="I1333" s="7">
        <f t="shared" si="719"/>
        <v>1.5416666666666667</v>
      </c>
      <c r="J1333">
        <f t="shared" si="720"/>
        <v>13</v>
      </c>
      <c r="K1333" s="5">
        <f t="shared" si="721"/>
        <v>0</v>
      </c>
      <c r="L1333" s="5">
        <f t="shared" si="722"/>
        <v>2478</v>
      </c>
      <c r="N1333">
        <f t="shared" ref="N1333" si="748">$K1332+$K1333-$L1332-$L1333</f>
        <v>-1028</v>
      </c>
    </row>
    <row r="1334" spans="1:14" x14ac:dyDescent="0.3">
      <c r="A1334" t="s">
        <v>7</v>
      </c>
      <c r="B1334">
        <v>3</v>
      </c>
      <c r="C1334">
        <v>45</v>
      </c>
      <c r="D1334">
        <v>4315</v>
      </c>
      <c r="E1334">
        <v>167</v>
      </c>
      <c r="F1334">
        <v>1</v>
      </c>
      <c r="G1334">
        <v>0</v>
      </c>
      <c r="I1334" s="7">
        <f t="shared" si="719"/>
        <v>15</v>
      </c>
      <c r="J1334">
        <f t="shared" si="720"/>
        <v>42</v>
      </c>
      <c r="K1334" s="5">
        <f t="shared" si="721"/>
        <v>0</v>
      </c>
      <c r="L1334" s="5">
        <f t="shared" si="722"/>
        <v>4315</v>
      </c>
    </row>
    <row r="1335" spans="1:14" x14ac:dyDescent="0.3">
      <c r="A1335" t="s">
        <v>8</v>
      </c>
      <c r="B1335">
        <v>3</v>
      </c>
      <c r="C1335">
        <v>45</v>
      </c>
      <c r="D1335">
        <v>4256</v>
      </c>
      <c r="E1335">
        <v>167</v>
      </c>
      <c r="F1335">
        <v>1</v>
      </c>
      <c r="G1335">
        <v>0</v>
      </c>
      <c r="I1335" s="7">
        <f t="shared" si="719"/>
        <v>15</v>
      </c>
      <c r="J1335">
        <f t="shared" si="720"/>
        <v>42</v>
      </c>
      <c r="K1335" s="5">
        <f t="shared" si="721"/>
        <v>4256</v>
      </c>
      <c r="L1335" s="5">
        <f t="shared" si="722"/>
        <v>0</v>
      </c>
      <c r="N1335">
        <f t="shared" ref="N1335" si="749">$K1334+$K1335-$L1334-$L1335</f>
        <v>-59</v>
      </c>
    </row>
    <row r="1336" spans="1:14" hidden="1" x14ac:dyDescent="0.3">
      <c r="A1336" t="s">
        <v>8</v>
      </c>
      <c r="B1336">
        <v>44</v>
      </c>
      <c r="C1336">
        <v>44</v>
      </c>
      <c r="D1336">
        <v>160</v>
      </c>
      <c r="E1336">
        <v>168</v>
      </c>
      <c r="F1336">
        <v>1</v>
      </c>
      <c r="G1336">
        <v>0</v>
      </c>
      <c r="I1336" s="7">
        <f t="shared" si="719"/>
        <v>1</v>
      </c>
      <c r="J1336">
        <f t="shared" si="720"/>
        <v>0</v>
      </c>
      <c r="K1336" s="5">
        <f t="shared" si="721"/>
        <v>160</v>
      </c>
      <c r="L1336" s="5">
        <f t="shared" si="722"/>
        <v>0</v>
      </c>
    </row>
    <row r="1337" spans="1:14" hidden="1" x14ac:dyDescent="0.3">
      <c r="A1337" t="s">
        <v>7</v>
      </c>
      <c r="B1337">
        <v>44</v>
      </c>
      <c r="C1337">
        <v>44</v>
      </c>
      <c r="D1337">
        <v>3791</v>
      </c>
      <c r="E1337">
        <v>168</v>
      </c>
      <c r="F1337">
        <v>1</v>
      </c>
      <c r="G1337">
        <v>0</v>
      </c>
      <c r="I1337" s="7">
        <f t="shared" si="719"/>
        <v>1</v>
      </c>
      <c r="J1337">
        <f t="shared" si="720"/>
        <v>0</v>
      </c>
      <c r="K1337" s="5">
        <f t="shared" si="721"/>
        <v>0</v>
      </c>
      <c r="L1337" s="5">
        <f t="shared" si="722"/>
        <v>3791</v>
      </c>
      <c r="N1337">
        <f t="shared" ref="N1337" si="750">$K1336+$K1337-$L1336-$L1337</f>
        <v>-3631</v>
      </c>
    </row>
    <row r="1338" spans="1:14" hidden="1" x14ac:dyDescent="0.3">
      <c r="A1338" t="s">
        <v>7</v>
      </c>
      <c r="B1338">
        <v>29</v>
      </c>
      <c r="C1338">
        <v>37</v>
      </c>
      <c r="D1338">
        <v>2190</v>
      </c>
      <c r="E1338">
        <v>169</v>
      </c>
      <c r="F1338">
        <v>1</v>
      </c>
      <c r="G1338">
        <v>0</v>
      </c>
      <c r="I1338" s="7">
        <f t="shared" si="719"/>
        <v>1.2758620689655173</v>
      </c>
      <c r="J1338">
        <f t="shared" si="720"/>
        <v>8</v>
      </c>
      <c r="K1338" s="5">
        <f t="shared" si="721"/>
        <v>0</v>
      </c>
      <c r="L1338" s="5">
        <f t="shared" si="722"/>
        <v>2190</v>
      </c>
    </row>
    <row r="1339" spans="1:14" hidden="1" x14ac:dyDescent="0.3">
      <c r="A1339" t="s">
        <v>8</v>
      </c>
      <c r="B1339">
        <v>29</v>
      </c>
      <c r="C1339">
        <v>37</v>
      </c>
      <c r="D1339">
        <v>1001</v>
      </c>
      <c r="E1339">
        <v>169</v>
      </c>
      <c r="F1339">
        <v>1</v>
      </c>
      <c r="G1339">
        <v>0</v>
      </c>
      <c r="I1339" s="7">
        <f t="shared" si="719"/>
        <v>1.2758620689655173</v>
      </c>
      <c r="J1339">
        <f t="shared" si="720"/>
        <v>8</v>
      </c>
      <c r="K1339" s="5">
        <f t="shared" si="721"/>
        <v>1001</v>
      </c>
      <c r="L1339" s="5">
        <f t="shared" si="722"/>
        <v>0</v>
      </c>
      <c r="N1339">
        <f t="shared" ref="N1339" si="751">$K1338+$K1339-$L1338-$L1339</f>
        <v>-1189</v>
      </c>
    </row>
    <row r="1340" spans="1:14" hidden="1" x14ac:dyDescent="0.3">
      <c r="A1340" t="s">
        <v>8</v>
      </c>
      <c r="B1340">
        <v>9</v>
      </c>
      <c r="C1340">
        <v>9</v>
      </c>
      <c r="D1340">
        <v>157</v>
      </c>
      <c r="E1340">
        <v>170</v>
      </c>
      <c r="F1340">
        <v>1</v>
      </c>
      <c r="G1340">
        <v>0</v>
      </c>
      <c r="I1340" s="7">
        <f t="shared" si="719"/>
        <v>1</v>
      </c>
      <c r="J1340">
        <f t="shared" si="720"/>
        <v>0</v>
      </c>
      <c r="K1340" s="5">
        <f t="shared" si="721"/>
        <v>157</v>
      </c>
      <c r="L1340" s="5">
        <f t="shared" si="722"/>
        <v>0</v>
      </c>
    </row>
    <row r="1341" spans="1:14" hidden="1" x14ac:dyDescent="0.3">
      <c r="A1341" t="s">
        <v>7</v>
      </c>
      <c r="B1341">
        <v>9</v>
      </c>
      <c r="C1341">
        <v>9</v>
      </c>
      <c r="D1341">
        <v>832</v>
      </c>
      <c r="E1341">
        <v>170</v>
      </c>
      <c r="F1341">
        <v>1</v>
      </c>
      <c r="G1341">
        <v>0</v>
      </c>
      <c r="I1341" s="7">
        <f t="shared" si="719"/>
        <v>1</v>
      </c>
      <c r="J1341">
        <f t="shared" si="720"/>
        <v>0</v>
      </c>
      <c r="K1341" s="5">
        <f t="shared" si="721"/>
        <v>0</v>
      </c>
      <c r="L1341" s="5">
        <f t="shared" si="722"/>
        <v>832</v>
      </c>
      <c r="N1341">
        <f t="shared" ref="N1341" si="752">$K1340+$K1341-$L1340-$L1341</f>
        <v>-675</v>
      </c>
    </row>
    <row r="1342" spans="1:14" hidden="1" x14ac:dyDescent="0.3">
      <c r="A1342" t="s">
        <v>8</v>
      </c>
      <c r="B1342">
        <v>22</v>
      </c>
      <c r="C1342">
        <v>31</v>
      </c>
      <c r="D1342">
        <v>1058</v>
      </c>
      <c r="E1342">
        <v>171</v>
      </c>
      <c r="F1342">
        <v>1</v>
      </c>
      <c r="G1342">
        <v>0</v>
      </c>
      <c r="I1342" s="7">
        <f t="shared" si="719"/>
        <v>1.4090909090909092</v>
      </c>
      <c r="J1342">
        <f t="shared" si="720"/>
        <v>9</v>
      </c>
      <c r="K1342" s="5">
        <f t="shared" si="721"/>
        <v>1058</v>
      </c>
      <c r="L1342" s="5">
        <f t="shared" si="722"/>
        <v>0</v>
      </c>
    </row>
    <row r="1343" spans="1:14" hidden="1" x14ac:dyDescent="0.3">
      <c r="A1343" t="s">
        <v>7</v>
      </c>
      <c r="B1343">
        <v>22</v>
      </c>
      <c r="C1343">
        <v>31</v>
      </c>
      <c r="D1343">
        <v>2019</v>
      </c>
      <c r="E1343">
        <v>171</v>
      </c>
      <c r="F1343">
        <v>1</v>
      </c>
      <c r="G1343">
        <v>0</v>
      </c>
      <c r="I1343" s="7">
        <f t="shared" si="719"/>
        <v>1.4090909090909092</v>
      </c>
      <c r="J1343">
        <f t="shared" si="720"/>
        <v>9</v>
      </c>
      <c r="K1343" s="5">
        <f t="shared" si="721"/>
        <v>0</v>
      </c>
      <c r="L1343" s="5">
        <f t="shared" si="722"/>
        <v>2019</v>
      </c>
      <c r="N1343">
        <f t="shared" ref="N1343" si="753">$K1342+$K1343-$L1342-$L1343</f>
        <v>-961</v>
      </c>
    </row>
    <row r="1344" spans="1:14" hidden="1" x14ac:dyDescent="0.3">
      <c r="A1344" t="s">
        <v>7</v>
      </c>
      <c r="B1344">
        <v>10</v>
      </c>
      <c r="C1344">
        <v>43</v>
      </c>
      <c r="D1344">
        <v>3618</v>
      </c>
      <c r="E1344">
        <v>172</v>
      </c>
      <c r="F1344">
        <v>1</v>
      </c>
      <c r="G1344">
        <v>0</v>
      </c>
      <c r="I1344" s="7">
        <f t="shared" si="719"/>
        <v>4.3</v>
      </c>
      <c r="J1344">
        <f t="shared" si="720"/>
        <v>33</v>
      </c>
      <c r="K1344" s="5">
        <f t="shared" si="721"/>
        <v>0</v>
      </c>
      <c r="L1344" s="5">
        <f t="shared" si="722"/>
        <v>3618</v>
      </c>
    </row>
    <row r="1345" spans="1:14" hidden="1" x14ac:dyDescent="0.3">
      <c r="A1345" t="s">
        <v>8</v>
      </c>
      <c r="B1345">
        <v>10</v>
      </c>
      <c r="C1345">
        <v>43</v>
      </c>
      <c r="D1345">
        <v>3340</v>
      </c>
      <c r="E1345">
        <v>172</v>
      </c>
      <c r="F1345">
        <v>1</v>
      </c>
      <c r="G1345">
        <v>0</v>
      </c>
      <c r="I1345" s="7">
        <f t="shared" si="719"/>
        <v>4.3</v>
      </c>
      <c r="J1345">
        <f t="shared" si="720"/>
        <v>33</v>
      </c>
      <c r="K1345" s="5">
        <f t="shared" si="721"/>
        <v>3340</v>
      </c>
      <c r="L1345" s="5">
        <f t="shared" si="722"/>
        <v>0</v>
      </c>
      <c r="N1345">
        <f t="shared" ref="N1345" si="754">$K1344+$K1345-$L1344-$L1345</f>
        <v>-278</v>
      </c>
    </row>
    <row r="1346" spans="1:14" hidden="1" x14ac:dyDescent="0.3">
      <c r="A1346" t="s">
        <v>8</v>
      </c>
      <c r="B1346">
        <v>8</v>
      </c>
      <c r="C1346">
        <v>45</v>
      </c>
      <c r="D1346">
        <v>3377</v>
      </c>
      <c r="E1346">
        <v>173</v>
      </c>
      <c r="F1346">
        <v>1</v>
      </c>
      <c r="G1346">
        <v>0</v>
      </c>
      <c r="I1346" s="7">
        <f t="shared" si="719"/>
        <v>5.625</v>
      </c>
      <c r="J1346">
        <f t="shared" si="720"/>
        <v>37</v>
      </c>
      <c r="K1346" s="5">
        <f t="shared" si="721"/>
        <v>3377</v>
      </c>
      <c r="L1346" s="5">
        <f t="shared" si="722"/>
        <v>0</v>
      </c>
    </row>
    <row r="1347" spans="1:14" hidden="1" x14ac:dyDescent="0.3">
      <c r="A1347" t="s">
        <v>7</v>
      </c>
      <c r="B1347">
        <v>8</v>
      </c>
      <c r="C1347">
        <v>45</v>
      </c>
      <c r="D1347">
        <v>3514</v>
      </c>
      <c r="E1347">
        <v>173</v>
      </c>
      <c r="F1347">
        <v>1</v>
      </c>
      <c r="G1347">
        <v>0</v>
      </c>
      <c r="I1347" s="7">
        <f t="shared" ref="I1347:I1410" si="755">C1347/B1347</f>
        <v>5.625</v>
      </c>
      <c r="J1347">
        <f t="shared" ref="J1347:J1410" si="756">C1347-B1347</f>
        <v>37</v>
      </c>
      <c r="K1347" s="5">
        <f t="shared" ref="K1347:K1410" si="757">IF($A1347="Hungarian",$D1347,0)</f>
        <v>0</v>
      </c>
      <c r="L1347" s="5">
        <f t="shared" ref="L1347:L1410" si="758">IF($A1347="Vickrey Auction",$D1347,0)</f>
        <v>3514</v>
      </c>
      <c r="N1347">
        <f t="shared" ref="N1347" si="759">$K1346+$K1347-$L1346-$L1347</f>
        <v>-137</v>
      </c>
    </row>
    <row r="1348" spans="1:14" hidden="1" x14ac:dyDescent="0.3">
      <c r="A1348" t="s">
        <v>8</v>
      </c>
      <c r="B1348">
        <v>32</v>
      </c>
      <c r="C1348">
        <v>32</v>
      </c>
      <c r="D1348">
        <v>168</v>
      </c>
      <c r="E1348">
        <v>174</v>
      </c>
      <c r="F1348">
        <v>1</v>
      </c>
      <c r="G1348">
        <v>0</v>
      </c>
      <c r="I1348" s="7">
        <f t="shared" si="755"/>
        <v>1</v>
      </c>
      <c r="J1348">
        <f t="shared" si="756"/>
        <v>0</v>
      </c>
      <c r="K1348" s="5">
        <f t="shared" si="757"/>
        <v>168</v>
      </c>
      <c r="L1348" s="5">
        <f t="shared" si="758"/>
        <v>0</v>
      </c>
    </row>
    <row r="1349" spans="1:14" hidden="1" x14ac:dyDescent="0.3">
      <c r="A1349" t="s">
        <v>7</v>
      </c>
      <c r="B1349">
        <v>32</v>
      </c>
      <c r="C1349">
        <v>32</v>
      </c>
      <c r="D1349">
        <v>2626</v>
      </c>
      <c r="E1349">
        <v>174</v>
      </c>
      <c r="F1349">
        <v>1</v>
      </c>
      <c r="G1349">
        <v>0</v>
      </c>
      <c r="I1349" s="7">
        <f t="shared" si="755"/>
        <v>1</v>
      </c>
      <c r="J1349">
        <f t="shared" si="756"/>
        <v>0</v>
      </c>
      <c r="K1349" s="5">
        <f t="shared" si="757"/>
        <v>0</v>
      </c>
      <c r="L1349" s="5">
        <f t="shared" si="758"/>
        <v>2626</v>
      </c>
      <c r="N1349">
        <f t="shared" ref="N1349" si="760">$K1348+$K1349-$L1348-$L1349</f>
        <v>-2458</v>
      </c>
    </row>
    <row r="1350" spans="1:14" hidden="1" x14ac:dyDescent="0.3">
      <c r="A1350" t="s">
        <v>7</v>
      </c>
      <c r="B1350">
        <v>4</v>
      </c>
      <c r="C1350">
        <v>4</v>
      </c>
      <c r="D1350">
        <v>372</v>
      </c>
      <c r="E1350">
        <v>175</v>
      </c>
      <c r="F1350">
        <v>1</v>
      </c>
      <c r="G1350">
        <v>0</v>
      </c>
      <c r="I1350" s="7">
        <f t="shared" si="755"/>
        <v>1</v>
      </c>
      <c r="J1350">
        <f t="shared" si="756"/>
        <v>0</v>
      </c>
      <c r="K1350" s="5">
        <f t="shared" si="757"/>
        <v>0</v>
      </c>
      <c r="L1350" s="5">
        <f t="shared" si="758"/>
        <v>372</v>
      </c>
    </row>
    <row r="1351" spans="1:14" hidden="1" x14ac:dyDescent="0.3">
      <c r="A1351" t="s">
        <v>8</v>
      </c>
      <c r="B1351">
        <v>4</v>
      </c>
      <c r="C1351">
        <v>4</v>
      </c>
      <c r="D1351">
        <v>75</v>
      </c>
      <c r="E1351">
        <v>175</v>
      </c>
      <c r="F1351">
        <v>1</v>
      </c>
      <c r="G1351">
        <v>0</v>
      </c>
      <c r="I1351" s="7">
        <f t="shared" si="755"/>
        <v>1</v>
      </c>
      <c r="J1351">
        <f t="shared" si="756"/>
        <v>0</v>
      </c>
      <c r="K1351" s="5">
        <f t="shared" si="757"/>
        <v>75</v>
      </c>
      <c r="L1351" s="5">
        <f t="shared" si="758"/>
        <v>0</v>
      </c>
      <c r="N1351">
        <f t="shared" ref="N1351" si="761">$K1350+$K1351-$L1350-$L1351</f>
        <v>-297</v>
      </c>
    </row>
    <row r="1352" spans="1:14" hidden="1" x14ac:dyDescent="0.3">
      <c r="A1352" t="s">
        <v>8</v>
      </c>
      <c r="B1352">
        <v>11</v>
      </c>
      <c r="C1352">
        <v>11</v>
      </c>
      <c r="D1352">
        <v>153</v>
      </c>
      <c r="E1352">
        <v>176</v>
      </c>
      <c r="F1352">
        <v>1</v>
      </c>
      <c r="G1352">
        <v>0</v>
      </c>
      <c r="I1352" s="7">
        <f t="shared" si="755"/>
        <v>1</v>
      </c>
      <c r="J1352">
        <f t="shared" si="756"/>
        <v>0</v>
      </c>
      <c r="K1352" s="5">
        <f t="shared" si="757"/>
        <v>153</v>
      </c>
      <c r="L1352" s="5">
        <f t="shared" si="758"/>
        <v>0</v>
      </c>
    </row>
    <row r="1353" spans="1:14" hidden="1" x14ac:dyDescent="0.3">
      <c r="A1353" t="s">
        <v>7</v>
      </c>
      <c r="B1353">
        <v>11</v>
      </c>
      <c r="C1353">
        <v>11</v>
      </c>
      <c r="D1353">
        <v>877</v>
      </c>
      <c r="E1353">
        <v>176</v>
      </c>
      <c r="F1353">
        <v>1</v>
      </c>
      <c r="G1353">
        <v>0</v>
      </c>
      <c r="I1353" s="7">
        <f t="shared" si="755"/>
        <v>1</v>
      </c>
      <c r="J1353">
        <f t="shared" si="756"/>
        <v>0</v>
      </c>
      <c r="K1353" s="5">
        <f t="shared" si="757"/>
        <v>0</v>
      </c>
      <c r="L1353" s="5">
        <f t="shared" si="758"/>
        <v>877</v>
      </c>
      <c r="N1353">
        <f t="shared" ref="N1353" si="762">$K1352+$K1353-$L1352-$L1353</f>
        <v>-724</v>
      </c>
    </row>
    <row r="1354" spans="1:14" hidden="1" x14ac:dyDescent="0.3">
      <c r="A1354" t="s">
        <v>7</v>
      </c>
      <c r="B1354">
        <v>10</v>
      </c>
      <c r="C1354">
        <v>23</v>
      </c>
      <c r="D1354">
        <v>1663</v>
      </c>
      <c r="E1354">
        <v>177</v>
      </c>
      <c r="F1354">
        <v>1</v>
      </c>
      <c r="G1354">
        <v>0</v>
      </c>
      <c r="I1354" s="7">
        <f t="shared" si="755"/>
        <v>2.2999999999999998</v>
      </c>
      <c r="J1354">
        <f t="shared" si="756"/>
        <v>13</v>
      </c>
      <c r="K1354" s="5">
        <f t="shared" si="757"/>
        <v>0</v>
      </c>
      <c r="L1354" s="5">
        <f t="shared" si="758"/>
        <v>1663</v>
      </c>
    </row>
    <row r="1355" spans="1:14" hidden="1" x14ac:dyDescent="0.3">
      <c r="A1355" t="s">
        <v>8</v>
      </c>
      <c r="B1355">
        <v>10</v>
      </c>
      <c r="C1355">
        <v>23</v>
      </c>
      <c r="D1355">
        <v>1207</v>
      </c>
      <c r="E1355">
        <v>177</v>
      </c>
      <c r="F1355">
        <v>1</v>
      </c>
      <c r="G1355">
        <v>0</v>
      </c>
      <c r="I1355" s="7">
        <f t="shared" si="755"/>
        <v>2.2999999999999998</v>
      </c>
      <c r="J1355">
        <f t="shared" si="756"/>
        <v>13</v>
      </c>
      <c r="K1355" s="5">
        <f t="shared" si="757"/>
        <v>1207</v>
      </c>
      <c r="L1355" s="5">
        <f t="shared" si="758"/>
        <v>0</v>
      </c>
      <c r="N1355">
        <f t="shared" ref="N1355" si="763">$K1354+$K1355-$L1354-$L1355</f>
        <v>-456</v>
      </c>
    </row>
    <row r="1356" spans="1:14" hidden="1" x14ac:dyDescent="0.3">
      <c r="A1356" t="s">
        <v>7</v>
      </c>
      <c r="B1356">
        <v>43</v>
      </c>
      <c r="C1356">
        <v>43</v>
      </c>
      <c r="D1356">
        <v>3528</v>
      </c>
      <c r="E1356">
        <v>178</v>
      </c>
      <c r="F1356">
        <v>1</v>
      </c>
      <c r="G1356">
        <v>0</v>
      </c>
      <c r="I1356" s="7">
        <f t="shared" si="755"/>
        <v>1</v>
      </c>
      <c r="J1356">
        <f t="shared" si="756"/>
        <v>0</v>
      </c>
      <c r="K1356" s="5">
        <f t="shared" si="757"/>
        <v>0</v>
      </c>
      <c r="L1356" s="5">
        <f t="shared" si="758"/>
        <v>3528</v>
      </c>
    </row>
    <row r="1357" spans="1:14" hidden="1" x14ac:dyDescent="0.3">
      <c r="A1357" t="s">
        <v>8</v>
      </c>
      <c r="B1357">
        <v>43</v>
      </c>
      <c r="C1357">
        <v>43</v>
      </c>
      <c r="D1357">
        <v>176</v>
      </c>
      <c r="E1357">
        <v>178</v>
      </c>
      <c r="F1357">
        <v>1</v>
      </c>
      <c r="G1357">
        <v>0</v>
      </c>
      <c r="I1357" s="7">
        <f t="shared" si="755"/>
        <v>1</v>
      </c>
      <c r="J1357">
        <f t="shared" si="756"/>
        <v>0</v>
      </c>
      <c r="K1357" s="5">
        <f t="shared" si="757"/>
        <v>176</v>
      </c>
      <c r="L1357" s="5">
        <f t="shared" si="758"/>
        <v>0</v>
      </c>
      <c r="N1357">
        <f t="shared" ref="N1357" si="764">$K1356+$K1357-$L1356-$L1357</f>
        <v>-3352</v>
      </c>
    </row>
    <row r="1358" spans="1:14" hidden="1" x14ac:dyDescent="0.3">
      <c r="A1358" t="s">
        <v>7</v>
      </c>
      <c r="B1358">
        <v>5</v>
      </c>
      <c r="C1358">
        <v>5</v>
      </c>
      <c r="D1358">
        <v>386</v>
      </c>
      <c r="E1358">
        <v>179</v>
      </c>
      <c r="F1358">
        <v>1</v>
      </c>
      <c r="G1358">
        <v>0</v>
      </c>
      <c r="I1358" s="7">
        <f t="shared" si="755"/>
        <v>1</v>
      </c>
      <c r="J1358">
        <f t="shared" si="756"/>
        <v>0</v>
      </c>
      <c r="K1358" s="5">
        <f t="shared" si="757"/>
        <v>0</v>
      </c>
      <c r="L1358" s="5">
        <f t="shared" si="758"/>
        <v>386</v>
      </c>
    </row>
    <row r="1359" spans="1:14" hidden="1" x14ac:dyDescent="0.3">
      <c r="A1359" t="s">
        <v>8</v>
      </c>
      <c r="B1359">
        <v>5</v>
      </c>
      <c r="C1359">
        <v>5</v>
      </c>
      <c r="D1359">
        <v>178</v>
      </c>
      <c r="E1359">
        <v>179</v>
      </c>
      <c r="F1359">
        <v>1</v>
      </c>
      <c r="G1359">
        <v>0</v>
      </c>
      <c r="I1359" s="7">
        <f t="shared" si="755"/>
        <v>1</v>
      </c>
      <c r="J1359">
        <f t="shared" si="756"/>
        <v>0</v>
      </c>
      <c r="K1359" s="5">
        <f t="shared" si="757"/>
        <v>178</v>
      </c>
      <c r="L1359" s="5">
        <f t="shared" si="758"/>
        <v>0</v>
      </c>
      <c r="N1359">
        <f t="shared" ref="N1359" si="765">$K1358+$K1359-$L1358-$L1359</f>
        <v>-208</v>
      </c>
    </row>
    <row r="1360" spans="1:14" hidden="1" x14ac:dyDescent="0.3">
      <c r="A1360" t="s">
        <v>8</v>
      </c>
      <c r="B1360">
        <v>17</v>
      </c>
      <c r="C1360">
        <v>46</v>
      </c>
      <c r="D1360">
        <v>3249</v>
      </c>
      <c r="E1360">
        <v>180</v>
      </c>
      <c r="F1360">
        <v>1</v>
      </c>
      <c r="G1360">
        <v>0</v>
      </c>
      <c r="I1360" s="7">
        <f t="shared" si="755"/>
        <v>2.7058823529411766</v>
      </c>
      <c r="J1360">
        <f t="shared" si="756"/>
        <v>29</v>
      </c>
      <c r="K1360" s="5">
        <f t="shared" si="757"/>
        <v>3249</v>
      </c>
      <c r="L1360" s="5">
        <f t="shared" si="758"/>
        <v>0</v>
      </c>
    </row>
    <row r="1361" spans="1:14" hidden="1" x14ac:dyDescent="0.3">
      <c r="A1361" t="s">
        <v>7</v>
      </c>
      <c r="B1361">
        <v>17</v>
      </c>
      <c r="C1361">
        <v>46</v>
      </c>
      <c r="D1361">
        <v>3662</v>
      </c>
      <c r="E1361">
        <v>180</v>
      </c>
      <c r="F1361">
        <v>1</v>
      </c>
      <c r="G1361">
        <v>0</v>
      </c>
      <c r="I1361" s="7">
        <f t="shared" si="755"/>
        <v>2.7058823529411766</v>
      </c>
      <c r="J1361">
        <f t="shared" si="756"/>
        <v>29</v>
      </c>
      <c r="K1361" s="5">
        <f t="shared" si="757"/>
        <v>0</v>
      </c>
      <c r="L1361" s="5">
        <f t="shared" si="758"/>
        <v>3662</v>
      </c>
      <c r="N1361">
        <f t="shared" ref="N1361" si="766">$K1360+$K1361-$L1360-$L1361</f>
        <v>-413</v>
      </c>
    </row>
    <row r="1362" spans="1:14" hidden="1" x14ac:dyDescent="0.3">
      <c r="A1362" t="s">
        <v>7</v>
      </c>
      <c r="B1362">
        <v>18</v>
      </c>
      <c r="C1362">
        <v>18</v>
      </c>
      <c r="D1362">
        <v>1391</v>
      </c>
      <c r="E1362">
        <v>181</v>
      </c>
      <c r="F1362">
        <v>1</v>
      </c>
      <c r="G1362">
        <v>0</v>
      </c>
      <c r="I1362" s="7">
        <f t="shared" si="755"/>
        <v>1</v>
      </c>
      <c r="J1362">
        <f t="shared" si="756"/>
        <v>0</v>
      </c>
      <c r="K1362" s="5">
        <f t="shared" si="757"/>
        <v>0</v>
      </c>
      <c r="L1362" s="5">
        <f t="shared" si="758"/>
        <v>1391</v>
      </c>
    </row>
    <row r="1363" spans="1:14" hidden="1" x14ac:dyDescent="0.3">
      <c r="A1363" t="s">
        <v>8</v>
      </c>
      <c r="B1363">
        <v>18</v>
      </c>
      <c r="C1363">
        <v>18</v>
      </c>
      <c r="D1363">
        <v>196</v>
      </c>
      <c r="E1363">
        <v>181</v>
      </c>
      <c r="F1363">
        <v>1</v>
      </c>
      <c r="G1363">
        <v>0</v>
      </c>
      <c r="I1363" s="7">
        <f t="shared" si="755"/>
        <v>1</v>
      </c>
      <c r="J1363">
        <f t="shared" si="756"/>
        <v>0</v>
      </c>
      <c r="K1363" s="5">
        <f t="shared" si="757"/>
        <v>196</v>
      </c>
      <c r="L1363" s="5">
        <f t="shared" si="758"/>
        <v>0</v>
      </c>
      <c r="N1363">
        <f t="shared" ref="N1363" si="767">$K1362+$K1363-$L1362-$L1363</f>
        <v>-1195</v>
      </c>
    </row>
    <row r="1364" spans="1:14" hidden="1" x14ac:dyDescent="0.3">
      <c r="A1364" t="s">
        <v>8</v>
      </c>
      <c r="B1364">
        <v>16</v>
      </c>
      <c r="C1364">
        <v>47</v>
      </c>
      <c r="D1364">
        <v>3328</v>
      </c>
      <c r="E1364">
        <v>182</v>
      </c>
      <c r="F1364">
        <v>1</v>
      </c>
      <c r="G1364">
        <v>0</v>
      </c>
      <c r="I1364" s="7">
        <f t="shared" si="755"/>
        <v>2.9375</v>
      </c>
      <c r="J1364">
        <f t="shared" si="756"/>
        <v>31</v>
      </c>
      <c r="K1364" s="5">
        <f t="shared" si="757"/>
        <v>3328</v>
      </c>
      <c r="L1364" s="5">
        <f t="shared" si="758"/>
        <v>0</v>
      </c>
    </row>
    <row r="1365" spans="1:14" hidden="1" x14ac:dyDescent="0.3">
      <c r="A1365" t="s">
        <v>7</v>
      </c>
      <c r="B1365">
        <v>16</v>
      </c>
      <c r="C1365">
        <v>47</v>
      </c>
      <c r="D1365">
        <v>3761</v>
      </c>
      <c r="E1365">
        <v>182</v>
      </c>
      <c r="F1365">
        <v>1</v>
      </c>
      <c r="G1365">
        <v>0</v>
      </c>
      <c r="I1365" s="7">
        <f t="shared" si="755"/>
        <v>2.9375</v>
      </c>
      <c r="J1365">
        <f t="shared" si="756"/>
        <v>31</v>
      </c>
      <c r="K1365" s="5">
        <f t="shared" si="757"/>
        <v>0</v>
      </c>
      <c r="L1365" s="5">
        <f t="shared" si="758"/>
        <v>3761</v>
      </c>
      <c r="N1365">
        <f t="shared" ref="N1365" si="768">$K1364+$K1365-$L1364-$L1365</f>
        <v>-433</v>
      </c>
    </row>
    <row r="1366" spans="1:14" hidden="1" x14ac:dyDescent="0.3">
      <c r="A1366" t="s">
        <v>7</v>
      </c>
      <c r="B1366">
        <v>4</v>
      </c>
      <c r="C1366">
        <v>14</v>
      </c>
      <c r="D1366">
        <v>916</v>
      </c>
      <c r="E1366">
        <v>183</v>
      </c>
      <c r="F1366">
        <v>1</v>
      </c>
      <c r="G1366">
        <v>0</v>
      </c>
      <c r="I1366" s="7">
        <f t="shared" si="755"/>
        <v>3.5</v>
      </c>
      <c r="J1366">
        <f t="shared" si="756"/>
        <v>10</v>
      </c>
      <c r="K1366" s="5">
        <f t="shared" si="757"/>
        <v>0</v>
      </c>
      <c r="L1366" s="5">
        <f t="shared" si="758"/>
        <v>916</v>
      </c>
    </row>
    <row r="1367" spans="1:14" hidden="1" x14ac:dyDescent="0.3">
      <c r="A1367" t="s">
        <v>8</v>
      </c>
      <c r="B1367">
        <v>4</v>
      </c>
      <c r="C1367">
        <v>14</v>
      </c>
      <c r="D1367">
        <v>850</v>
      </c>
      <c r="E1367">
        <v>183</v>
      </c>
      <c r="F1367">
        <v>1</v>
      </c>
      <c r="G1367">
        <v>0</v>
      </c>
      <c r="I1367" s="7">
        <f t="shared" si="755"/>
        <v>3.5</v>
      </c>
      <c r="J1367">
        <f t="shared" si="756"/>
        <v>10</v>
      </c>
      <c r="K1367" s="5">
        <f t="shared" si="757"/>
        <v>850</v>
      </c>
      <c r="L1367" s="5">
        <f t="shared" si="758"/>
        <v>0</v>
      </c>
      <c r="N1367">
        <f t="shared" ref="N1367" si="769">$K1366+$K1367-$L1366-$L1367</f>
        <v>-66</v>
      </c>
    </row>
    <row r="1368" spans="1:14" hidden="1" x14ac:dyDescent="0.3">
      <c r="A1368" t="s">
        <v>7</v>
      </c>
      <c r="B1368">
        <v>13</v>
      </c>
      <c r="C1368">
        <v>17</v>
      </c>
      <c r="D1368">
        <v>1165</v>
      </c>
      <c r="E1368">
        <v>184</v>
      </c>
      <c r="F1368">
        <v>1</v>
      </c>
      <c r="G1368">
        <v>0</v>
      </c>
      <c r="I1368" s="7">
        <f t="shared" si="755"/>
        <v>1.3076923076923077</v>
      </c>
      <c r="J1368">
        <f t="shared" si="756"/>
        <v>4</v>
      </c>
      <c r="K1368" s="5">
        <f t="shared" si="757"/>
        <v>0</v>
      </c>
      <c r="L1368" s="5">
        <f t="shared" si="758"/>
        <v>1165</v>
      </c>
    </row>
    <row r="1369" spans="1:14" hidden="1" x14ac:dyDescent="0.3">
      <c r="A1369" t="s">
        <v>8</v>
      </c>
      <c r="B1369">
        <v>13</v>
      </c>
      <c r="C1369">
        <v>17</v>
      </c>
      <c r="D1369">
        <v>369</v>
      </c>
      <c r="E1369">
        <v>184</v>
      </c>
      <c r="F1369">
        <v>1</v>
      </c>
      <c r="G1369">
        <v>0</v>
      </c>
      <c r="I1369" s="7">
        <f t="shared" si="755"/>
        <v>1.3076923076923077</v>
      </c>
      <c r="J1369">
        <f t="shared" si="756"/>
        <v>4</v>
      </c>
      <c r="K1369" s="5">
        <f t="shared" si="757"/>
        <v>369</v>
      </c>
      <c r="L1369" s="5">
        <f t="shared" si="758"/>
        <v>0</v>
      </c>
      <c r="N1369">
        <f t="shared" ref="N1369" si="770">$K1368+$K1369-$L1368-$L1369</f>
        <v>-796</v>
      </c>
    </row>
    <row r="1370" spans="1:14" hidden="1" x14ac:dyDescent="0.3">
      <c r="A1370" t="s">
        <v>7</v>
      </c>
      <c r="B1370">
        <v>16</v>
      </c>
      <c r="C1370">
        <v>29</v>
      </c>
      <c r="D1370">
        <v>1852</v>
      </c>
      <c r="E1370">
        <v>185</v>
      </c>
      <c r="F1370">
        <v>1</v>
      </c>
      <c r="G1370">
        <v>0</v>
      </c>
      <c r="I1370" s="7">
        <f t="shared" si="755"/>
        <v>1.8125</v>
      </c>
      <c r="J1370">
        <f t="shared" si="756"/>
        <v>13</v>
      </c>
      <c r="K1370" s="5">
        <f t="shared" si="757"/>
        <v>0</v>
      </c>
      <c r="L1370" s="5">
        <f t="shared" si="758"/>
        <v>1852</v>
      </c>
    </row>
    <row r="1371" spans="1:14" hidden="1" x14ac:dyDescent="0.3">
      <c r="A1371" t="s">
        <v>8</v>
      </c>
      <c r="B1371">
        <v>16</v>
      </c>
      <c r="C1371">
        <v>29</v>
      </c>
      <c r="D1371">
        <v>1209</v>
      </c>
      <c r="E1371">
        <v>185</v>
      </c>
      <c r="F1371">
        <v>1</v>
      </c>
      <c r="G1371">
        <v>0</v>
      </c>
      <c r="I1371" s="7">
        <f t="shared" si="755"/>
        <v>1.8125</v>
      </c>
      <c r="J1371">
        <f t="shared" si="756"/>
        <v>13</v>
      </c>
      <c r="K1371" s="5">
        <f t="shared" si="757"/>
        <v>1209</v>
      </c>
      <c r="L1371" s="5">
        <f t="shared" si="758"/>
        <v>0</v>
      </c>
      <c r="N1371">
        <f t="shared" ref="N1371" si="771">$K1370+$K1371-$L1370-$L1371</f>
        <v>-643</v>
      </c>
    </row>
    <row r="1372" spans="1:14" hidden="1" x14ac:dyDescent="0.3">
      <c r="A1372" t="s">
        <v>8</v>
      </c>
      <c r="B1372">
        <v>14</v>
      </c>
      <c r="C1372">
        <v>29</v>
      </c>
      <c r="D1372">
        <v>1524</v>
      </c>
      <c r="E1372">
        <v>186</v>
      </c>
      <c r="F1372">
        <v>1</v>
      </c>
      <c r="G1372">
        <v>0</v>
      </c>
      <c r="I1372" s="7">
        <f t="shared" si="755"/>
        <v>2.0714285714285716</v>
      </c>
      <c r="J1372">
        <f t="shared" si="756"/>
        <v>15</v>
      </c>
      <c r="K1372" s="5">
        <f t="shared" si="757"/>
        <v>1524</v>
      </c>
      <c r="L1372" s="5">
        <f t="shared" si="758"/>
        <v>0</v>
      </c>
    </row>
    <row r="1373" spans="1:14" hidden="1" x14ac:dyDescent="0.3">
      <c r="A1373" t="s">
        <v>7</v>
      </c>
      <c r="B1373">
        <v>14</v>
      </c>
      <c r="C1373">
        <v>29</v>
      </c>
      <c r="D1373">
        <v>2240</v>
      </c>
      <c r="E1373">
        <v>186</v>
      </c>
      <c r="F1373">
        <v>1</v>
      </c>
      <c r="G1373">
        <v>0</v>
      </c>
      <c r="I1373" s="7">
        <f t="shared" si="755"/>
        <v>2.0714285714285716</v>
      </c>
      <c r="J1373">
        <f t="shared" si="756"/>
        <v>15</v>
      </c>
      <c r="K1373" s="5">
        <f t="shared" si="757"/>
        <v>0</v>
      </c>
      <c r="L1373" s="5">
        <f t="shared" si="758"/>
        <v>2240</v>
      </c>
      <c r="N1373">
        <f t="shared" ref="N1373" si="772">$K1372+$K1373-$L1372-$L1373</f>
        <v>-716</v>
      </c>
    </row>
    <row r="1374" spans="1:14" hidden="1" x14ac:dyDescent="0.3">
      <c r="A1374" t="s">
        <v>7</v>
      </c>
      <c r="B1374">
        <v>26</v>
      </c>
      <c r="C1374">
        <v>46</v>
      </c>
      <c r="D1374">
        <v>3627</v>
      </c>
      <c r="E1374">
        <v>187</v>
      </c>
      <c r="F1374">
        <v>1</v>
      </c>
      <c r="G1374">
        <v>0</v>
      </c>
      <c r="I1374" s="7">
        <f t="shared" si="755"/>
        <v>1.7692307692307692</v>
      </c>
      <c r="J1374">
        <f t="shared" si="756"/>
        <v>20</v>
      </c>
      <c r="K1374" s="5">
        <f t="shared" si="757"/>
        <v>0</v>
      </c>
      <c r="L1374" s="5">
        <f t="shared" si="758"/>
        <v>3627</v>
      </c>
    </row>
    <row r="1375" spans="1:14" hidden="1" x14ac:dyDescent="0.3">
      <c r="A1375" t="s">
        <v>8</v>
      </c>
      <c r="B1375">
        <v>26</v>
      </c>
      <c r="C1375">
        <v>46</v>
      </c>
      <c r="D1375">
        <v>2106</v>
      </c>
      <c r="E1375">
        <v>187</v>
      </c>
      <c r="F1375">
        <v>1</v>
      </c>
      <c r="G1375">
        <v>0</v>
      </c>
      <c r="I1375" s="7">
        <f t="shared" si="755"/>
        <v>1.7692307692307692</v>
      </c>
      <c r="J1375">
        <f t="shared" si="756"/>
        <v>20</v>
      </c>
      <c r="K1375" s="5">
        <f t="shared" si="757"/>
        <v>2106</v>
      </c>
      <c r="L1375" s="5">
        <f t="shared" si="758"/>
        <v>0</v>
      </c>
      <c r="N1375">
        <f t="shared" ref="N1375" si="773">$K1374+$K1375-$L1374-$L1375</f>
        <v>-1521</v>
      </c>
    </row>
    <row r="1376" spans="1:14" hidden="1" x14ac:dyDescent="0.3">
      <c r="A1376" t="s">
        <v>7</v>
      </c>
      <c r="B1376">
        <v>11</v>
      </c>
      <c r="C1376">
        <v>25</v>
      </c>
      <c r="D1376">
        <v>1487</v>
      </c>
      <c r="E1376">
        <v>188</v>
      </c>
      <c r="F1376">
        <v>1</v>
      </c>
      <c r="G1376">
        <v>0</v>
      </c>
      <c r="I1376" s="7">
        <f t="shared" si="755"/>
        <v>2.2727272727272729</v>
      </c>
      <c r="J1376">
        <f t="shared" si="756"/>
        <v>14</v>
      </c>
      <c r="K1376" s="5">
        <f t="shared" si="757"/>
        <v>0</v>
      </c>
      <c r="L1376" s="5">
        <f t="shared" si="758"/>
        <v>1487</v>
      </c>
    </row>
    <row r="1377" spans="1:14" hidden="1" x14ac:dyDescent="0.3">
      <c r="A1377" t="s">
        <v>8</v>
      </c>
      <c r="B1377">
        <v>11</v>
      </c>
      <c r="C1377">
        <v>25</v>
      </c>
      <c r="D1377">
        <v>1252</v>
      </c>
      <c r="E1377">
        <v>188</v>
      </c>
      <c r="F1377">
        <v>1</v>
      </c>
      <c r="G1377">
        <v>0</v>
      </c>
      <c r="I1377" s="7">
        <f t="shared" si="755"/>
        <v>2.2727272727272729</v>
      </c>
      <c r="J1377">
        <f t="shared" si="756"/>
        <v>14</v>
      </c>
      <c r="K1377" s="5">
        <f t="shared" si="757"/>
        <v>1252</v>
      </c>
      <c r="L1377" s="5">
        <f t="shared" si="758"/>
        <v>0</v>
      </c>
      <c r="N1377">
        <f t="shared" ref="N1377" si="774">$K1376+$K1377-$L1376-$L1377</f>
        <v>-235</v>
      </c>
    </row>
    <row r="1378" spans="1:14" hidden="1" x14ac:dyDescent="0.3">
      <c r="A1378" t="s">
        <v>7</v>
      </c>
      <c r="B1378">
        <v>3</v>
      </c>
      <c r="C1378">
        <v>3</v>
      </c>
      <c r="D1378">
        <v>346</v>
      </c>
      <c r="E1378">
        <v>189</v>
      </c>
      <c r="F1378">
        <v>1</v>
      </c>
      <c r="G1378">
        <v>0</v>
      </c>
      <c r="I1378" s="7">
        <f t="shared" si="755"/>
        <v>1</v>
      </c>
      <c r="J1378">
        <f t="shared" si="756"/>
        <v>0</v>
      </c>
      <c r="K1378" s="5">
        <f t="shared" si="757"/>
        <v>0</v>
      </c>
      <c r="L1378" s="5">
        <f t="shared" si="758"/>
        <v>346</v>
      </c>
    </row>
    <row r="1379" spans="1:14" hidden="1" x14ac:dyDescent="0.3">
      <c r="A1379" t="s">
        <v>8</v>
      </c>
      <c r="B1379">
        <v>3</v>
      </c>
      <c r="C1379">
        <v>3</v>
      </c>
      <c r="D1379">
        <v>107</v>
      </c>
      <c r="E1379">
        <v>189</v>
      </c>
      <c r="F1379">
        <v>1</v>
      </c>
      <c r="G1379">
        <v>0</v>
      </c>
      <c r="I1379" s="7">
        <f t="shared" si="755"/>
        <v>1</v>
      </c>
      <c r="J1379">
        <f t="shared" si="756"/>
        <v>0</v>
      </c>
      <c r="K1379" s="5">
        <f t="shared" si="757"/>
        <v>107</v>
      </c>
      <c r="L1379" s="5">
        <f t="shared" si="758"/>
        <v>0</v>
      </c>
      <c r="N1379">
        <f t="shared" ref="N1379" si="775">$K1378+$K1379-$L1378-$L1379</f>
        <v>-239</v>
      </c>
    </row>
    <row r="1380" spans="1:14" hidden="1" x14ac:dyDescent="0.3">
      <c r="A1380" t="s">
        <v>8</v>
      </c>
      <c r="B1380">
        <v>8</v>
      </c>
      <c r="C1380">
        <v>8</v>
      </c>
      <c r="D1380">
        <v>67</v>
      </c>
      <c r="E1380">
        <v>190</v>
      </c>
      <c r="F1380">
        <v>1</v>
      </c>
      <c r="G1380">
        <v>0</v>
      </c>
      <c r="I1380" s="7">
        <f t="shared" si="755"/>
        <v>1</v>
      </c>
      <c r="J1380">
        <f t="shared" si="756"/>
        <v>0</v>
      </c>
      <c r="K1380" s="5">
        <f t="shared" si="757"/>
        <v>67</v>
      </c>
      <c r="L1380" s="5">
        <f t="shared" si="758"/>
        <v>0</v>
      </c>
    </row>
    <row r="1381" spans="1:14" hidden="1" x14ac:dyDescent="0.3">
      <c r="A1381" t="s">
        <v>7</v>
      </c>
      <c r="B1381">
        <v>8</v>
      </c>
      <c r="C1381">
        <v>8</v>
      </c>
      <c r="D1381">
        <v>552</v>
      </c>
      <c r="E1381">
        <v>190</v>
      </c>
      <c r="F1381">
        <v>1</v>
      </c>
      <c r="G1381">
        <v>0</v>
      </c>
      <c r="I1381" s="7">
        <f t="shared" si="755"/>
        <v>1</v>
      </c>
      <c r="J1381">
        <f t="shared" si="756"/>
        <v>0</v>
      </c>
      <c r="K1381" s="5">
        <f t="shared" si="757"/>
        <v>0</v>
      </c>
      <c r="L1381" s="5">
        <f t="shared" si="758"/>
        <v>552</v>
      </c>
      <c r="N1381">
        <f t="shared" ref="N1381" si="776">$K1380+$K1381-$L1380-$L1381</f>
        <v>-485</v>
      </c>
    </row>
    <row r="1382" spans="1:14" hidden="1" x14ac:dyDescent="0.3">
      <c r="A1382" t="s">
        <v>7</v>
      </c>
      <c r="B1382">
        <v>23</v>
      </c>
      <c r="C1382">
        <v>23</v>
      </c>
      <c r="D1382">
        <v>1700</v>
      </c>
      <c r="E1382">
        <v>191</v>
      </c>
      <c r="F1382">
        <v>1</v>
      </c>
      <c r="G1382">
        <v>0</v>
      </c>
      <c r="I1382" s="7">
        <f t="shared" si="755"/>
        <v>1</v>
      </c>
      <c r="J1382">
        <f t="shared" si="756"/>
        <v>0</v>
      </c>
      <c r="K1382" s="5">
        <f t="shared" si="757"/>
        <v>0</v>
      </c>
      <c r="L1382" s="5">
        <f t="shared" si="758"/>
        <v>1700</v>
      </c>
    </row>
    <row r="1383" spans="1:14" hidden="1" x14ac:dyDescent="0.3">
      <c r="A1383" t="s">
        <v>8</v>
      </c>
      <c r="B1383">
        <v>23</v>
      </c>
      <c r="C1383">
        <v>23</v>
      </c>
      <c r="D1383">
        <v>165</v>
      </c>
      <c r="E1383">
        <v>191</v>
      </c>
      <c r="F1383">
        <v>1</v>
      </c>
      <c r="G1383">
        <v>0</v>
      </c>
      <c r="I1383" s="7">
        <f t="shared" si="755"/>
        <v>1</v>
      </c>
      <c r="J1383">
        <f t="shared" si="756"/>
        <v>0</v>
      </c>
      <c r="K1383" s="5">
        <f t="shared" si="757"/>
        <v>165</v>
      </c>
      <c r="L1383" s="5">
        <f t="shared" si="758"/>
        <v>0</v>
      </c>
      <c r="N1383">
        <f t="shared" ref="N1383" si="777">$K1382+$K1383-$L1382-$L1383</f>
        <v>-1535</v>
      </c>
    </row>
    <row r="1384" spans="1:14" hidden="1" x14ac:dyDescent="0.3">
      <c r="A1384" t="s">
        <v>7</v>
      </c>
      <c r="B1384">
        <v>23</v>
      </c>
      <c r="C1384">
        <v>23</v>
      </c>
      <c r="D1384">
        <v>1758</v>
      </c>
      <c r="E1384">
        <v>192</v>
      </c>
      <c r="F1384">
        <v>1</v>
      </c>
      <c r="G1384">
        <v>0</v>
      </c>
      <c r="I1384" s="7">
        <f t="shared" si="755"/>
        <v>1</v>
      </c>
      <c r="J1384">
        <f t="shared" si="756"/>
        <v>0</v>
      </c>
      <c r="K1384" s="5">
        <f t="shared" si="757"/>
        <v>0</v>
      </c>
      <c r="L1384" s="5">
        <f t="shared" si="758"/>
        <v>1758</v>
      </c>
    </row>
    <row r="1385" spans="1:14" hidden="1" x14ac:dyDescent="0.3">
      <c r="A1385" t="s">
        <v>8</v>
      </c>
      <c r="B1385">
        <v>23</v>
      </c>
      <c r="C1385">
        <v>23</v>
      </c>
      <c r="D1385">
        <v>179</v>
      </c>
      <c r="E1385">
        <v>192</v>
      </c>
      <c r="F1385">
        <v>1</v>
      </c>
      <c r="G1385">
        <v>0</v>
      </c>
      <c r="I1385" s="7">
        <f t="shared" si="755"/>
        <v>1</v>
      </c>
      <c r="J1385">
        <f t="shared" si="756"/>
        <v>0</v>
      </c>
      <c r="K1385" s="5">
        <f t="shared" si="757"/>
        <v>179</v>
      </c>
      <c r="L1385" s="5">
        <f t="shared" si="758"/>
        <v>0</v>
      </c>
      <c r="N1385">
        <f t="shared" ref="N1385" si="778">$K1384+$K1385-$L1384-$L1385</f>
        <v>-1579</v>
      </c>
    </row>
    <row r="1386" spans="1:14" hidden="1" x14ac:dyDescent="0.3">
      <c r="A1386" t="s">
        <v>7</v>
      </c>
      <c r="B1386">
        <v>25</v>
      </c>
      <c r="C1386">
        <v>27</v>
      </c>
      <c r="D1386">
        <v>1866</v>
      </c>
      <c r="E1386">
        <v>193</v>
      </c>
      <c r="F1386">
        <v>1</v>
      </c>
      <c r="G1386">
        <v>0</v>
      </c>
      <c r="I1386" s="7">
        <f t="shared" si="755"/>
        <v>1.08</v>
      </c>
      <c r="J1386">
        <f t="shared" si="756"/>
        <v>2</v>
      </c>
      <c r="K1386" s="5">
        <f t="shared" si="757"/>
        <v>0</v>
      </c>
      <c r="L1386" s="5">
        <f t="shared" si="758"/>
        <v>1866</v>
      </c>
    </row>
    <row r="1387" spans="1:14" hidden="1" x14ac:dyDescent="0.3">
      <c r="A1387" t="s">
        <v>8</v>
      </c>
      <c r="B1387">
        <v>25</v>
      </c>
      <c r="C1387">
        <v>27</v>
      </c>
      <c r="D1387">
        <v>370</v>
      </c>
      <c r="E1387">
        <v>193</v>
      </c>
      <c r="F1387">
        <v>1</v>
      </c>
      <c r="G1387">
        <v>0</v>
      </c>
      <c r="I1387" s="7">
        <f t="shared" si="755"/>
        <v>1.08</v>
      </c>
      <c r="J1387">
        <f t="shared" si="756"/>
        <v>2</v>
      </c>
      <c r="K1387" s="5">
        <f t="shared" si="757"/>
        <v>370</v>
      </c>
      <c r="L1387" s="5">
        <f t="shared" si="758"/>
        <v>0</v>
      </c>
      <c r="N1387">
        <f t="shared" ref="N1387" si="779">$K1386+$K1387-$L1386-$L1387</f>
        <v>-1496</v>
      </c>
    </row>
    <row r="1388" spans="1:14" hidden="1" x14ac:dyDescent="0.3">
      <c r="A1388" t="s">
        <v>8</v>
      </c>
      <c r="B1388">
        <v>17</v>
      </c>
      <c r="C1388">
        <v>17</v>
      </c>
      <c r="D1388">
        <v>170</v>
      </c>
      <c r="E1388">
        <v>194</v>
      </c>
      <c r="F1388">
        <v>1</v>
      </c>
      <c r="G1388">
        <v>0</v>
      </c>
      <c r="I1388" s="7">
        <f t="shared" si="755"/>
        <v>1</v>
      </c>
      <c r="J1388">
        <f t="shared" si="756"/>
        <v>0</v>
      </c>
      <c r="K1388" s="5">
        <f t="shared" si="757"/>
        <v>170</v>
      </c>
      <c r="L1388" s="5">
        <f t="shared" si="758"/>
        <v>0</v>
      </c>
    </row>
    <row r="1389" spans="1:14" hidden="1" x14ac:dyDescent="0.3">
      <c r="A1389" t="s">
        <v>7</v>
      </c>
      <c r="B1389">
        <v>17</v>
      </c>
      <c r="C1389">
        <v>17</v>
      </c>
      <c r="D1389">
        <v>1304</v>
      </c>
      <c r="E1389">
        <v>194</v>
      </c>
      <c r="F1389">
        <v>1</v>
      </c>
      <c r="G1389">
        <v>0</v>
      </c>
      <c r="I1389" s="7">
        <f t="shared" si="755"/>
        <v>1</v>
      </c>
      <c r="J1389">
        <f t="shared" si="756"/>
        <v>0</v>
      </c>
      <c r="K1389" s="5">
        <f t="shared" si="757"/>
        <v>0</v>
      </c>
      <c r="L1389" s="5">
        <f t="shared" si="758"/>
        <v>1304</v>
      </c>
      <c r="N1389">
        <f t="shared" ref="N1389" si="780">$K1388+$K1389-$L1388-$L1389</f>
        <v>-1134</v>
      </c>
    </row>
    <row r="1390" spans="1:14" hidden="1" x14ac:dyDescent="0.3">
      <c r="A1390" t="s">
        <v>7</v>
      </c>
      <c r="B1390">
        <v>21</v>
      </c>
      <c r="C1390">
        <v>45</v>
      </c>
      <c r="D1390">
        <v>3341</v>
      </c>
      <c r="E1390">
        <v>195</v>
      </c>
      <c r="F1390">
        <v>1</v>
      </c>
      <c r="G1390">
        <v>0</v>
      </c>
      <c r="I1390" s="7">
        <f t="shared" si="755"/>
        <v>2.1428571428571428</v>
      </c>
      <c r="J1390">
        <f t="shared" si="756"/>
        <v>24</v>
      </c>
      <c r="K1390" s="5">
        <f t="shared" si="757"/>
        <v>0</v>
      </c>
      <c r="L1390" s="5">
        <f t="shared" si="758"/>
        <v>3341</v>
      </c>
    </row>
    <row r="1391" spans="1:14" hidden="1" x14ac:dyDescent="0.3">
      <c r="A1391" t="s">
        <v>8</v>
      </c>
      <c r="B1391">
        <v>21</v>
      </c>
      <c r="C1391">
        <v>45</v>
      </c>
      <c r="D1391">
        <v>2436</v>
      </c>
      <c r="E1391">
        <v>195</v>
      </c>
      <c r="F1391">
        <v>1</v>
      </c>
      <c r="G1391">
        <v>0</v>
      </c>
      <c r="I1391" s="7">
        <f t="shared" si="755"/>
        <v>2.1428571428571428</v>
      </c>
      <c r="J1391">
        <f t="shared" si="756"/>
        <v>24</v>
      </c>
      <c r="K1391" s="5">
        <f t="shared" si="757"/>
        <v>2436</v>
      </c>
      <c r="L1391" s="5">
        <f t="shared" si="758"/>
        <v>0</v>
      </c>
      <c r="N1391">
        <f t="shared" ref="N1391" si="781">$K1390+$K1391-$L1390-$L1391</f>
        <v>-905</v>
      </c>
    </row>
    <row r="1392" spans="1:14" hidden="1" x14ac:dyDescent="0.3">
      <c r="A1392" t="s">
        <v>7</v>
      </c>
      <c r="B1392">
        <v>30</v>
      </c>
      <c r="C1392">
        <v>30</v>
      </c>
      <c r="D1392">
        <v>2228</v>
      </c>
      <c r="E1392">
        <v>196</v>
      </c>
      <c r="F1392">
        <v>1</v>
      </c>
      <c r="G1392">
        <v>0</v>
      </c>
      <c r="I1392" s="7">
        <f t="shared" si="755"/>
        <v>1</v>
      </c>
      <c r="J1392">
        <f t="shared" si="756"/>
        <v>0</v>
      </c>
      <c r="K1392" s="5">
        <f t="shared" si="757"/>
        <v>0</v>
      </c>
      <c r="L1392" s="5">
        <f t="shared" si="758"/>
        <v>2228</v>
      </c>
    </row>
    <row r="1393" spans="1:14" hidden="1" x14ac:dyDescent="0.3">
      <c r="A1393" t="s">
        <v>8</v>
      </c>
      <c r="B1393">
        <v>30</v>
      </c>
      <c r="C1393">
        <v>30</v>
      </c>
      <c r="D1393">
        <v>129</v>
      </c>
      <c r="E1393">
        <v>196</v>
      </c>
      <c r="F1393">
        <v>1</v>
      </c>
      <c r="G1393">
        <v>0</v>
      </c>
      <c r="I1393" s="7">
        <f t="shared" si="755"/>
        <v>1</v>
      </c>
      <c r="J1393">
        <f t="shared" si="756"/>
        <v>0</v>
      </c>
      <c r="K1393" s="5">
        <f t="shared" si="757"/>
        <v>129</v>
      </c>
      <c r="L1393" s="5">
        <f t="shared" si="758"/>
        <v>0</v>
      </c>
      <c r="N1393">
        <f t="shared" ref="N1393" si="782">$K1392+$K1393-$L1392-$L1393</f>
        <v>-2099</v>
      </c>
    </row>
    <row r="1394" spans="1:14" hidden="1" x14ac:dyDescent="0.3">
      <c r="A1394" t="s">
        <v>7</v>
      </c>
      <c r="B1394">
        <v>27</v>
      </c>
      <c r="C1394">
        <v>38</v>
      </c>
      <c r="D1394">
        <v>2813</v>
      </c>
      <c r="E1394">
        <v>197</v>
      </c>
      <c r="F1394">
        <v>1</v>
      </c>
      <c r="G1394">
        <v>0</v>
      </c>
      <c r="I1394" s="7">
        <f t="shared" si="755"/>
        <v>1.4074074074074074</v>
      </c>
      <c r="J1394">
        <f t="shared" si="756"/>
        <v>11</v>
      </c>
      <c r="K1394" s="5">
        <f t="shared" si="757"/>
        <v>0</v>
      </c>
      <c r="L1394" s="5">
        <f t="shared" si="758"/>
        <v>2813</v>
      </c>
    </row>
    <row r="1395" spans="1:14" hidden="1" x14ac:dyDescent="0.3">
      <c r="A1395" t="s">
        <v>8</v>
      </c>
      <c r="B1395">
        <v>27</v>
      </c>
      <c r="C1395">
        <v>38</v>
      </c>
      <c r="D1395">
        <v>1122</v>
      </c>
      <c r="E1395">
        <v>197</v>
      </c>
      <c r="F1395">
        <v>1</v>
      </c>
      <c r="G1395">
        <v>0</v>
      </c>
      <c r="I1395" s="7">
        <f t="shared" si="755"/>
        <v>1.4074074074074074</v>
      </c>
      <c r="J1395">
        <f t="shared" si="756"/>
        <v>11</v>
      </c>
      <c r="K1395" s="5">
        <f t="shared" si="757"/>
        <v>1122</v>
      </c>
      <c r="L1395" s="5">
        <f t="shared" si="758"/>
        <v>0</v>
      </c>
      <c r="N1395">
        <f t="shared" ref="N1395" si="783">$K1394+$K1395-$L1394-$L1395</f>
        <v>-1691</v>
      </c>
    </row>
    <row r="1396" spans="1:14" hidden="1" x14ac:dyDescent="0.3">
      <c r="A1396" t="s">
        <v>7</v>
      </c>
      <c r="B1396">
        <v>26</v>
      </c>
      <c r="C1396">
        <v>26</v>
      </c>
      <c r="D1396">
        <v>1807</v>
      </c>
      <c r="E1396">
        <v>198</v>
      </c>
      <c r="F1396">
        <v>1</v>
      </c>
      <c r="G1396">
        <v>0</v>
      </c>
      <c r="I1396" s="7">
        <f t="shared" si="755"/>
        <v>1</v>
      </c>
      <c r="J1396">
        <f t="shared" si="756"/>
        <v>0</v>
      </c>
      <c r="K1396" s="5">
        <f t="shared" si="757"/>
        <v>0</v>
      </c>
      <c r="L1396" s="5">
        <f t="shared" si="758"/>
        <v>1807</v>
      </c>
    </row>
    <row r="1397" spans="1:14" hidden="1" x14ac:dyDescent="0.3">
      <c r="A1397" t="s">
        <v>8</v>
      </c>
      <c r="B1397">
        <v>26</v>
      </c>
      <c r="C1397">
        <v>26</v>
      </c>
      <c r="D1397">
        <v>162</v>
      </c>
      <c r="E1397">
        <v>198</v>
      </c>
      <c r="F1397">
        <v>1</v>
      </c>
      <c r="G1397">
        <v>0</v>
      </c>
      <c r="I1397" s="7">
        <f t="shared" si="755"/>
        <v>1</v>
      </c>
      <c r="J1397">
        <f t="shared" si="756"/>
        <v>0</v>
      </c>
      <c r="K1397" s="5">
        <f t="shared" si="757"/>
        <v>162</v>
      </c>
      <c r="L1397" s="5">
        <f t="shared" si="758"/>
        <v>0</v>
      </c>
      <c r="N1397">
        <f t="shared" ref="N1397" si="784">$K1396+$K1397-$L1396-$L1397</f>
        <v>-1645</v>
      </c>
    </row>
    <row r="1398" spans="1:14" hidden="1" x14ac:dyDescent="0.3">
      <c r="A1398" t="s">
        <v>7</v>
      </c>
      <c r="B1398">
        <v>14</v>
      </c>
      <c r="C1398">
        <v>27</v>
      </c>
      <c r="D1398">
        <v>1799</v>
      </c>
      <c r="E1398">
        <v>199</v>
      </c>
      <c r="F1398">
        <v>1</v>
      </c>
      <c r="G1398">
        <v>0</v>
      </c>
      <c r="I1398" s="7">
        <f t="shared" si="755"/>
        <v>1.9285714285714286</v>
      </c>
      <c r="J1398">
        <f t="shared" si="756"/>
        <v>13</v>
      </c>
      <c r="K1398" s="5">
        <f t="shared" si="757"/>
        <v>0</v>
      </c>
      <c r="L1398" s="5">
        <f t="shared" si="758"/>
        <v>1799</v>
      </c>
    </row>
    <row r="1399" spans="1:14" hidden="1" x14ac:dyDescent="0.3">
      <c r="A1399" t="s">
        <v>8</v>
      </c>
      <c r="B1399">
        <v>14</v>
      </c>
      <c r="C1399">
        <v>27</v>
      </c>
      <c r="D1399">
        <v>1331</v>
      </c>
      <c r="E1399">
        <v>199</v>
      </c>
      <c r="F1399">
        <v>1</v>
      </c>
      <c r="G1399">
        <v>0</v>
      </c>
      <c r="I1399" s="7">
        <f t="shared" si="755"/>
        <v>1.9285714285714286</v>
      </c>
      <c r="J1399">
        <f t="shared" si="756"/>
        <v>13</v>
      </c>
      <c r="K1399" s="5">
        <f t="shared" si="757"/>
        <v>1331</v>
      </c>
      <c r="L1399" s="5">
        <f t="shared" si="758"/>
        <v>0</v>
      </c>
      <c r="N1399">
        <f t="shared" ref="N1399" si="785">$K1398+$K1399-$L1398-$L1399</f>
        <v>-468</v>
      </c>
    </row>
    <row r="1400" spans="1:14" hidden="1" x14ac:dyDescent="0.3">
      <c r="A1400" t="s">
        <v>7</v>
      </c>
      <c r="B1400">
        <v>12</v>
      </c>
      <c r="C1400">
        <v>31</v>
      </c>
      <c r="D1400">
        <v>2284</v>
      </c>
      <c r="E1400">
        <v>200</v>
      </c>
      <c r="F1400">
        <v>1</v>
      </c>
      <c r="G1400">
        <v>0</v>
      </c>
      <c r="I1400" s="7">
        <f t="shared" si="755"/>
        <v>2.5833333333333335</v>
      </c>
      <c r="J1400">
        <f t="shared" si="756"/>
        <v>19</v>
      </c>
      <c r="K1400" s="5">
        <f t="shared" si="757"/>
        <v>0</v>
      </c>
      <c r="L1400" s="5">
        <f t="shared" si="758"/>
        <v>2284</v>
      </c>
    </row>
    <row r="1401" spans="1:14" hidden="1" x14ac:dyDescent="0.3">
      <c r="A1401" t="s">
        <v>8</v>
      </c>
      <c r="B1401">
        <v>12</v>
      </c>
      <c r="C1401">
        <v>31</v>
      </c>
      <c r="D1401">
        <v>1717</v>
      </c>
      <c r="E1401">
        <v>200</v>
      </c>
      <c r="F1401">
        <v>1</v>
      </c>
      <c r="G1401">
        <v>0</v>
      </c>
      <c r="I1401" s="7">
        <f t="shared" si="755"/>
        <v>2.5833333333333335</v>
      </c>
      <c r="J1401">
        <f t="shared" si="756"/>
        <v>19</v>
      </c>
      <c r="K1401" s="5">
        <f t="shared" si="757"/>
        <v>1717</v>
      </c>
      <c r="L1401" s="5">
        <f t="shared" si="758"/>
        <v>0</v>
      </c>
      <c r="N1401">
        <f t="shared" ref="N1401" si="786">$K1400+$K1401-$L1400-$L1401</f>
        <v>-567</v>
      </c>
    </row>
    <row r="1402" spans="1:14" hidden="1" x14ac:dyDescent="0.3">
      <c r="A1402" t="s">
        <v>7</v>
      </c>
      <c r="B1402">
        <v>37</v>
      </c>
      <c r="C1402">
        <v>37</v>
      </c>
      <c r="D1402">
        <v>2970</v>
      </c>
      <c r="E1402">
        <v>201</v>
      </c>
      <c r="F1402">
        <v>1</v>
      </c>
      <c r="G1402">
        <v>0</v>
      </c>
      <c r="I1402" s="7">
        <f t="shared" si="755"/>
        <v>1</v>
      </c>
      <c r="J1402">
        <f t="shared" si="756"/>
        <v>0</v>
      </c>
      <c r="K1402" s="5">
        <f t="shared" si="757"/>
        <v>0</v>
      </c>
      <c r="L1402" s="5">
        <f t="shared" si="758"/>
        <v>2970</v>
      </c>
    </row>
    <row r="1403" spans="1:14" hidden="1" x14ac:dyDescent="0.3">
      <c r="A1403" t="s">
        <v>8</v>
      </c>
      <c r="B1403">
        <v>37</v>
      </c>
      <c r="C1403">
        <v>37</v>
      </c>
      <c r="D1403">
        <v>178</v>
      </c>
      <c r="E1403">
        <v>201</v>
      </c>
      <c r="F1403">
        <v>1</v>
      </c>
      <c r="G1403">
        <v>0</v>
      </c>
      <c r="I1403" s="7">
        <f t="shared" si="755"/>
        <v>1</v>
      </c>
      <c r="J1403">
        <f t="shared" si="756"/>
        <v>0</v>
      </c>
      <c r="K1403" s="5">
        <f t="shared" si="757"/>
        <v>178</v>
      </c>
      <c r="L1403" s="5">
        <f t="shared" si="758"/>
        <v>0</v>
      </c>
      <c r="N1403">
        <f t="shared" ref="N1403" si="787">$K1402+$K1403-$L1402-$L1403</f>
        <v>-2792</v>
      </c>
    </row>
    <row r="1404" spans="1:14" hidden="1" x14ac:dyDescent="0.3">
      <c r="A1404" t="s">
        <v>8</v>
      </c>
      <c r="B1404">
        <v>11</v>
      </c>
      <c r="C1404">
        <v>11</v>
      </c>
      <c r="D1404">
        <v>190</v>
      </c>
      <c r="E1404">
        <v>202</v>
      </c>
      <c r="F1404">
        <v>1</v>
      </c>
      <c r="G1404">
        <v>0</v>
      </c>
      <c r="I1404" s="7">
        <f t="shared" si="755"/>
        <v>1</v>
      </c>
      <c r="J1404">
        <f t="shared" si="756"/>
        <v>0</v>
      </c>
      <c r="K1404" s="5">
        <f t="shared" si="757"/>
        <v>190</v>
      </c>
      <c r="L1404" s="5">
        <f t="shared" si="758"/>
        <v>0</v>
      </c>
    </row>
    <row r="1405" spans="1:14" hidden="1" x14ac:dyDescent="0.3">
      <c r="A1405" t="s">
        <v>7</v>
      </c>
      <c r="B1405">
        <v>11</v>
      </c>
      <c r="C1405">
        <v>11</v>
      </c>
      <c r="D1405">
        <v>762</v>
      </c>
      <c r="E1405">
        <v>202</v>
      </c>
      <c r="F1405">
        <v>1</v>
      </c>
      <c r="G1405">
        <v>0</v>
      </c>
      <c r="I1405" s="7">
        <f t="shared" si="755"/>
        <v>1</v>
      </c>
      <c r="J1405">
        <f t="shared" si="756"/>
        <v>0</v>
      </c>
      <c r="K1405" s="5">
        <f t="shared" si="757"/>
        <v>0</v>
      </c>
      <c r="L1405" s="5">
        <f t="shared" si="758"/>
        <v>762</v>
      </c>
      <c r="N1405">
        <f t="shared" ref="N1405" si="788">$K1404+$K1405-$L1404-$L1405</f>
        <v>-572</v>
      </c>
    </row>
    <row r="1406" spans="1:14" hidden="1" x14ac:dyDescent="0.3">
      <c r="A1406" t="s">
        <v>8</v>
      </c>
      <c r="B1406">
        <v>30</v>
      </c>
      <c r="C1406">
        <v>30</v>
      </c>
      <c r="D1406">
        <v>188</v>
      </c>
      <c r="E1406">
        <v>203</v>
      </c>
      <c r="F1406">
        <v>1</v>
      </c>
      <c r="G1406">
        <v>0</v>
      </c>
      <c r="I1406" s="7">
        <f t="shared" si="755"/>
        <v>1</v>
      </c>
      <c r="J1406">
        <f t="shared" si="756"/>
        <v>0</v>
      </c>
      <c r="K1406" s="5">
        <f t="shared" si="757"/>
        <v>188</v>
      </c>
      <c r="L1406" s="5">
        <f t="shared" si="758"/>
        <v>0</v>
      </c>
    </row>
    <row r="1407" spans="1:14" hidden="1" x14ac:dyDescent="0.3">
      <c r="A1407" t="s">
        <v>7</v>
      </c>
      <c r="B1407">
        <v>30</v>
      </c>
      <c r="C1407">
        <v>30</v>
      </c>
      <c r="D1407">
        <v>2592</v>
      </c>
      <c r="E1407">
        <v>203</v>
      </c>
      <c r="F1407">
        <v>1</v>
      </c>
      <c r="G1407">
        <v>0</v>
      </c>
      <c r="I1407" s="7">
        <f t="shared" si="755"/>
        <v>1</v>
      </c>
      <c r="J1407">
        <f t="shared" si="756"/>
        <v>0</v>
      </c>
      <c r="K1407" s="5">
        <f t="shared" si="757"/>
        <v>0</v>
      </c>
      <c r="L1407" s="5">
        <f t="shared" si="758"/>
        <v>2592</v>
      </c>
      <c r="N1407">
        <f t="shared" ref="N1407" si="789">$K1406+$K1407-$L1406-$L1407</f>
        <v>-2404</v>
      </c>
    </row>
    <row r="1408" spans="1:14" hidden="1" x14ac:dyDescent="0.3">
      <c r="A1408" t="s">
        <v>8</v>
      </c>
      <c r="B1408">
        <v>21</v>
      </c>
      <c r="C1408">
        <v>21</v>
      </c>
      <c r="D1408">
        <v>148</v>
      </c>
      <c r="E1408">
        <v>204</v>
      </c>
      <c r="F1408">
        <v>1</v>
      </c>
      <c r="G1408">
        <v>0</v>
      </c>
      <c r="I1408" s="7">
        <f t="shared" si="755"/>
        <v>1</v>
      </c>
      <c r="J1408">
        <f t="shared" si="756"/>
        <v>0</v>
      </c>
      <c r="K1408" s="5">
        <f t="shared" si="757"/>
        <v>148</v>
      </c>
      <c r="L1408" s="5">
        <f t="shared" si="758"/>
        <v>0</v>
      </c>
    </row>
    <row r="1409" spans="1:14" hidden="1" x14ac:dyDescent="0.3">
      <c r="A1409" t="s">
        <v>7</v>
      </c>
      <c r="B1409">
        <v>21</v>
      </c>
      <c r="C1409">
        <v>21</v>
      </c>
      <c r="D1409">
        <v>1826</v>
      </c>
      <c r="E1409">
        <v>204</v>
      </c>
      <c r="F1409">
        <v>1</v>
      </c>
      <c r="G1409">
        <v>0</v>
      </c>
      <c r="I1409" s="7">
        <f t="shared" si="755"/>
        <v>1</v>
      </c>
      <c r="J1409">
        <f t="shared" si="756"/>
        <v>0</v>
      </c>
      <c r="K1409" s="5">
        <f t="shared" si="757"/>
        <v>0</v>
      </c>
      <c r="L1409" s="5">
        <f t="shared" si="758"/>
        <v>1826</v>
      </c>
      <c r="N1409">
        <f t="shared" ref="N1409" si="790">$K1408+$K1409-$L1408-$L1409</f>
        <v>-1678</v>
      </c>
    </row>
    <row r="1410" spans="1:14" hidden="1" x14ac:dyDescent="0.3">
      <c r="A1410" t="s">
        <v>8</v>
      </c>
      <c r="B1410">
        <v>2</v>
      </c>
      <c r="C1410">
        <v>2</v>
      </c>
      <c r="D1410">
        <v>44</v>
      </c>
      <c r="E1410">
        <v>205</v>
      </c>
      <c r="F1410">
        <v>1</v>
      </c>
      <c r="G1410">
        <v>0</v>
      </c>
      <c r="I1410" s="7">
        <f t="shared" si="755"/>
        <v>1</v>
      </c>
      <c r="J1410">
        <f t="shared" si="756"/>
        <v>0</v>
      </c>
      <c r="K1410" s="5">
        <f t="shared" si="757"/>
        <v>44</v>
      </c>
      <c r="L1410" s="5">
        <f t="shared" si="758"/>
        <v>0</v>
      </c>
    </row>
    <row r="1411" spans="1:14" hidden="1" x14ac:dyDescent="0.3">
      <c r="A1411" t="s">
        <v>7</v>
      </c>
      <c r="B1411">
        <v>2</v>
      </c>
      <c r="C1411">
        <v>2</v>
      </c>
      <c r="D1411">
        <v>156</v>
      </c>
      <c r="E1411">
        <v>205</v>
      </c>
      <c r="F1411">
        <v>1</v>
      </c>
      <c r="G1411">
        <v>0</v>
      </c>
      <c r="I1411" s="7">
        <f t="shared" ref="I1411:I1474" si="791">C1411/B1411</f>
        <v>1</v>
      </c>
      <c r="J1411">
        <f t="shared" ref="J1411:J1474" si="792">C1411-B1411</f>
        <v>0</v>
      </c>
      <c r="K1411" s="5">
        <f t="shared" ref="K1411:K1474" si="793">IF($A1411="Hungarian",$D1411,0)</f>
        <v>0</v>
      </c>
      <c r="L1411" s="5">
        <f t="shared" ref="L1411:L1474" si="794">IF($A1411="Vickrey Auction",$D1411,0)</f>
        <v>156</v>
      </c>
      <c r="N1411">
        <f t="shared" ref="N1411" si="795">$K1410+$K1411-$L1410-$L1411</f>
        <v>-112</v>
      </c>
    </row>
    <row r="1412" spans="1:14" hidden="1" x14ac:dyDescent="0.3">
      <c r="A1412" t="s">
        <v>8</v>
      </c>
      <c r="B1412">
        <v>17</v>
      </c>
      <c r="C1412">
        <v>17</v>
      </c>
      <c r="D1412">
        <v>128</v>
      </c>
      <c r="E1412">
        <v>206</v>
      </c>
      <c r="F1412">
        <v>1</v>
      </c>
      <c r="G1412">
        <v>0</v>
      </c>
      <c r="I1412" s="7">
        <f t="shared" si="791"/>
        <v>1</v>
      </c>
      <c r="J1412">
        <f t="shared" si="792"/>
        <v>0</v>
      </c>
      <c r="K1412" s="5">
        <f t="shared" si="793"/>
        <v>128</v>
      </c>
      <c r="L1412" s="5">
        <f t="shared" si="794"/>
        <v>0</v>
      </c>
    </row>
    <row r="1413" spans="1:14" hidden="1" x14ac:dyDescent="0.3">
      <c r="A1413" t="s">
        <v>7</v>
      </c>
      <c r="B1413">
        <v>17</v>
      </c>
      <c r="C1413">
        <v>17</v>
      </c>
      <c r="D1413">
        <v>1318</v>
      </c>
      <c r="E1413">
        <v>206</v>
      </c>
      <c r="F1413">
        <v>1</v>
      </c>
      <c r="G1413">
        <v>0</v>
      </c>
      <c r="I1413" s="7">
        <f t="shared" si="791"/>
        <v>1</v>
      </c>
      <c r="J1413">
        <f t="shared" si="792"/>
        <v>0</v>
      </c>
      <c r="K1413" s="5">
        <f t="shared" si="793"/>
        <v>0</v>
      </c>
      <c r="L1413" s="5">
        <f t="shared" si="794"/>
        <v>1318</v>
      </c>
      <c r="N1413">
        <f t="shared" ref="N1413" si="796">$K1412+$K1413-$L1412-$L1413</f>
        <v>-1190</v>
      </c>
    </row>
    <row r="1414" spans="1:14" hidden="1" x14ac:dyDescent="0.3">
      <c r="A1414" t="s">
        <v>7</v>
      </c>
      <c r="B1414">
        <v>6</v>
      </c>
      <c r="C1414">
        <v>6</v>
      </c>
      <c r="D1414">
        <v>391</v>
      </c>
      <c r="E1414">
        <v>207</v>
      </c>
      <c r="F1414">
        <v>1</v>
      </c>
      <c r="G1414">
        <v>0</v>
      </c>
      <c r="I1414" s="7">
        <f t="shared" si="791"/>
        <v>1</v>
      </c>
      <c r="J1414">
        <f t="shared" si="792"/>
        <v>0</v>
      </c>
      <c r="K1414" s="5">
        <f t="shared" si="793"/>
        <v>0</v>
      </c>
      <c r="L1414" s="5">
        <f t="shared" si="794"/>
        <v>391</v>
      </c>
    </row>
    <row r="1415" spans="1:14" hidden="1" x14ac:dyDescent="0.3">
      <c r="A1415" t="s">
        <v>8</v>
      </c>
      <c r="B1415">
        <v>6</v>
      </c>
      <c r="C1415">
        <v>6</v>
      </c>
      <c r="D1415">
        <v>163</v>
      </c>
      <c r="E1415">
        <v>207</v>
      </c>
      <c r="F1415">
        <v>1</v>
      </c>
      <c r="G1415">
        <v>0</v>
      </c>
      <c r="I1415" s="7">
        <f t="shared" si="791"/>
        <v>1</v>
      </c>
      <c r="J1415">
        <f t="shared" si="792"/>
        <v>0</v>
      </c>
      <c r="K1415" s="5">
        <f t="shared" si="793"/>
        <v>163</v>
      </c>
      <c r="L1415" s="5">
        <f t="shared" si="794"/>
        <v>0</v>
      </c>
      <c r="N1415">
        <f t="shared" ref="N1415" si="797">$K1414+$K1415-$L1414-$L1415</f>
        <v>-228</v>
      </c>
    </row>
    <row r="1416" spans="1:14" hidden="1" x14ac:dyDescent="0.3">
      <c r="A1416" t="s">
        <v>7</v>
      </c>
      <c r="B1416">
        <v>14</v>
      </c>
      <c r="C1416">
        <v>15</v>
      </c>
      <c r="D1416">
        <v>1031</v>
      </c>
      <c r="E1416">
        <v>208</v>
      </c>
      <c r="F1416">
        <v>1</v>
      </c>
      <c r="G1416">
        <v>0</v>
      </c>
      <c r="I1416" s="7">
        <f t="shared" si="791"/>
        <v>1.0714285714285714</v>
      </c>
      <c r="J1416">
        <f t="shared" si="792"/>
        <v>1</v>
      </c>
      <c r="K1416" s="5">
        <f t="shared" si="793"/>
        <v>0</v>
      </c>
      <c r="L1416" s="5">
        <f t="shared" si="794"/>
        <v>1031</v>
      </c>
    </row>
    <row r="1417" spans="1:14" hidden="1" x14ac:dyDescent="0.3">
      <c r="A1417" t="s">
        <v>8</v>
      </c>
      <c r="B1417">
        <v>14</v>
      </c>
      <c r="C1417">
        <v>15</v>
      </c>
      <c r="D1417">
        <v>229</v>
      </c>
      <c r="E1417">
        <v>208</v>
      </c>
      <c r="F1417">
        <v>1</v>
      </c>
      <c r="G1417">
        <v>0</v>
      </c>
      <c r="I1417" s="7">
        <f t="shared" si="791"/>
        <v>1.0714285714285714</v>
      </c>
      <c r="J1417">
        <f t="shared" si="792"/>
        <v>1</v>
      </c>
      <c r="K1417" s="5">
        <f t="shared" si="793"/>
        <v>229</v>
      </c>
      <c r="L1417" s="5">
        <f t="shared" si="794"/>
        <v>0</v>
      </c>
      <c r="N1417">
        <f t="shared" ref="N1417" si="798">$K1416+$K1417-$L1416-$L1417</f>
        <v>-802</v>
      </c>
    </row>
    <row r="1418" spans="1:14" hidden="1" x14ac:dyDescent="0.3">
      <c r="A1418" t="s">
        <v>8</v>
      </c>
      <c r="B1418">
        <v>9</v>
      </c>
      <c r="C1418">
        <v>47</v>
      </c>
      <c r="D1418">
        <v>3946</v>
      </c>
      <c r="E1418">
        <v>209</v>
      </c>
      <c r="F1418">
        <v>0</v>
      </c>
      <c r="G1418">
        <v>1</v>
      </c>
      <c r="I1418" s="7">
        <f t="shared" si="791"/>
        <v>5.2222222222222223</v>
      </c>
      <c r="J1418">
        <f t="shared" si="792"/>
        <v>38</v>
      </c>
      <c r="K1418" s="5">
        <f t="shared" si="793"/>
        <v>3946</v>
      </c>
      <c r="L1418" s="5">
        <f t="shared" si="794"/>
        <v>0</v>
      </c>
    </row>
    <row r="1419" spans="1:14" hidden="1" x14ac:dyDescent="0.3">
      <c r="A1419" t="s">
        <v>7</v>
      </c>
      <c r="B1419">
        <v>9</v>
      </c>
      <c r="C1419">
        <v>47</v>
      </c>
      <c r="D1419">
        <v>3647</v>
      </c>
      <c r="E1419">
        <v>209</v>
      </c>
      <c r="F1419">
        <v>0</v>
      </c>
      <c r="G1419">
        <v>1</v>
      </c>
      <c r="I1419" s="7">
        <f t="shared" si="791"/>
        <v>5.2222222222222223</v>
      </c>
      <c r="J1419">
        <f t="shared" si="792"/>
        <v>38</v>
      </c>
      <c r="K1419" s="5">
        <f t="shared" si="793"/>
        <v>0</v>
      </c>
      <c r="L1419" s="5">
        <f t="shared" si="794"/>
        <v>3647</v>
      </c>
      <c r="N1419">
        <f t="shared" ref="N1419" si="799">$K1418+$K1419-$L1418-$L1419</f>
        <v>299</v>
      </c>
    </row>
    <row r="1420" spans="1:14" hidden="1" x14ac:dyDescent="0.3">
      <c r="A1420" t="s">
        <v>8</v>
      </c>
      <c r="B1420">
        <v>39</v>
      </c>
      <c r="C1420">
        <v>39</v>
      </c>
      <c r="D1420">
        <v>166</v>
      </c>
      <c r="E1420">
        <v>210</v>
      </c>
      <c r="F1420">
        <v>1</v>
      </c>
      <c r="G1420">
        <v>0</v>
      </c>
      <c r="I1420" s="7">
        <f t="shared" si="791"/>
        <v>1</v>
      </c>
      <c r="J1420">
        <f t="shared" si="792"/>
        <v>0</v>
      </c>
      <c r="K1420" s="5">
        <f t="shared" si="793"/>
        <v>166</v>
      </c>
      <c r="L1420" s="5">
        <f t="shared" si="794"/>
        <v>0</v>
      </c>
    </row>
    <row r="1421" spans="1:14" hidden="1" x14ac:dyDescent="0.3">
      <c r="A1421" t="s">
        <v>7</v>
      </c>
      <c r="B1421">
        <v>39</v>
      </c>
      <c r="C1421">
        <v>39</v>
      </c>
      <c r="D1421">
        <v>3097</v>
      </c>
      <c r="E1421">
        <v>210</v>
      </c>
      <c r="F1421">
        <v>1</v>
      </c>
      <c r="G1421">
        <v>0</v>
      </c>
      <c r="I1421" s="7">
        <f t="shared" si="791"/>
        <v>1</v>
      </c>
      <c r="J1421">
        <f t="shared" si="792"/>
        <v>0</v>
      </c>
      <c r="K1421" s="5">
        <f t="shared" si="793"/>
        <v>0</v>
      </c>
      <c r="L1421" s="5">
        <f t="shared" si="794"/>
        <v>3097</v>
      </c>
      <c r="N1421">
        <f t="shared" ref="N1421" si="800">$K1420+$K1421-$L1420-$L1421</f>
        <v>-2931</v>
      </c>
    </row>
    <row r="1422" spans="1:14" x14ac:dyDescent="0.3">
      <c r="A1422" t="s">
        <v>8</v>
      </c>
      <c r="B1422">
        <v>2</v>
      </c>
      <c r="C1422">
        <v>35</v>
      </c>
      <c r="D1422">
        <v>3450</v>
      </c>
      <c r="E1422">
        <v>211</v>
      </c>
      <c r="F1422">
        <v>1</v>
      </c>
      <c r="G1422">
        <v>0</v>
      </c>
      <c r="I1422" s="7">
        <f t="shared" si="791"/>
        <v>17.5</v>
      </c>
      <c r="J1422">
        <f t="shared" si="792"/>
        <v>33</v>
      </c>
      <c r="K1422" s="5">
        <f t="shared" si="793"/>
        <v>3450</v>
      </c>
      <c r="L1422" s="5">
        <f t="shared" si="794"/>
        <v>0</v>
      </c>
    </row>
    <row r="1423" spans="1:14" x14ac:dyDescent="0.3">
      <c r="A1423" t="s">
        <v>7</v>
      </c>
      <c r="B1423">
        <v>2</v>
      </c>
      <c r="C1423">
        <v>35</v>
      </c>
      <c r="D1423">
        <v>3521</v>
      </c>
      <c r="E1423">
        <v>211</v>
      </c>
      <c r="F1423">
        <v>1</v>
      </c>
      <c r="G1423">
        <v>0</v>
      </c>
      <c r="I1423" s="7">
        <f t="shared" si="791"/>
        <v>17.5</v>
      </c>
      <c r="J1423">
        <f t="shared" si="792"/>
        <v>33</v>
      </c>
      <c r="K1423" s="5">
        <f t="shared" si="793"/>
        <v>0</v>
      </c>
      <c r="L1423" s="5">
        <f t="shared" si="794"/>
        <v>3521</v>
      </c>
      <c r="N1423">
        <f t="shared" ref="N1423" si="801">$K1422+$K1423-$L1422-$L1423</f>
        <v>-71</v>
      </c>
    </row>
    <row r="1424" spans="1:14" hidden="1" x14ac:dyDescent="0.3">
      <c r="A1424" t="s">
        <v>8</v>
      </c>
      <c r="B1424">
        <v>14</v>
      </c>
      <c r="C1424">
        <v>14</v>
      </c>
      <c r="D1424">
        <v>164</v>
      </c>
      <c r="E1424">
        <v>212</v>
      </c>
      <c r="F1424">
        <v>1</v>
      </c>
      <c r="G1424">
        <v>0</v>
      </c>
      <c r="I1424" s="7">
        <f t="shared" si="791"/>
        <v>1</v>
      </c>
      <c r="J1424">
        <f t="shared" si="792"/>
        <v>0</v>
      </c>
      <c r="K1424" s="5">
        <f t="shared" si="793"/>
        <v>164</v>
      </c>
      <c r="L1424" s="5">
        <f t="shared" si="794"/>
        <v>0</v>
      </c>
    </row>
    <row r="1425" spans="1:14" hidden="1" x14ac:dyDescent="0.3">
      <c r="A1425" t="s">
        <v>7</v>
      </c>
      <c r="B1425">
        <v>14</v>
      </c>
      <c r="C1425">
        <v>14</v>
      </c>
      <c r="D1425">
        <v>964</v>
      </c>
      <c r="E1425">
        <v>212</v>
      </c>
      <c r="F1425">
        <v>1</v>
      </c>
      <c r="G1425">
        <v>0</v>
      </c>
      <c r="I1425" s="7">
        <f t="shared" si="791"/>
        <v>1</v>
      </c>
      <c r="J1425">
        <f t="shared" si="792"/>
        <v>0</v>
      </c>
      <c r="K1425" s="5">
        <f t="shared" si="793"/>
        <v>0</v>
      </c>
      <c r="L1425" s="5">
        <f t="shared" si="794"/>
        <v>964</v>
      </c>
      <c r="N1425">
        <f t="shared" ref="N1425" si="802">$K1424+$K1425-$L1424-$L1425</f>
        <v>-800</v>
      </c>
    </row>
    <row r="1426" spans="1:14" hidden="1" x14ac:dyDescent="0.3">
      <c r="A1426" t="s">
        <v>8</v>
      </c>
      <c r="B1426">
        <v>9</v>
      </c>
      <c r="C1426">
        <v>9</v>
      </c>
      <c r="D1426">
        <v>102</v>
      </c>
      <c r="E1426">
        <v>213</v>
      </c>
      <c r="F1426">
        <v>1</v>
      </c>
      <c r="G1426">
        <v>0</v>
      </c>
      <c r="I1426" s="7">
        <f t="shared" si="791"/>
        <v>1</v>
      </c>
      <c r="J1426">
        <f t="shared" si="792"/>
        <v>0</v>
      </c>
      <c r="K1426" s="5">
        <f t="shared" si="793"/>
        <v>102</v>
      </c>
      <c r="L1426" s="5">
        <f t="shared" si="794"/>
        <v>0</v>
      </c>
    </row>
    <row r="1427" spans="1:14" hidden="1" x14ac:dyDescent="0.3">
      <c r="A1427" t="s">
        <v>7</v>
      </c>
      <c r="B1427">
        <v>9</v>
      </c>
      <c r="C1427">
        <v>9</v>
      </c>
      <c r="D1427">
        <v>662</v>
      </c>
      <c r="E1427">
        <v>213</v>
      </c>
      <c r="F1427">
        <v>1</v>
      </c>
      <c r="G1427">
        <v>0</v>
      </c>
      <c r="I1427" s="7">
        <f t="shared" si="791"/>
        <v>1</v>
      </c>
      <c r="J1427">
        <f t="shared" si="792"/>
        <v>0</v>
      </c>
      <c r="K1427" s="5">
        <f t="shared" si="793"/>
        <v>0</v>
      </c>
      <c r="L1427" s="5">
        <f t="shared" si="794"/>
        <v>662</v>
      </c>
      <c r="N1427">
        <f t="shared" ref="N1427" si="803">$K1426+$K1427-$L1426-$L1427</f>
        <v>-560</v>
      </c>
    </row>
    <row r="1428" spans="1:14" hidden="1" x14ac:dyDescent="0.3">
      <c r="A1428" t="s">
        <v>8</v>
      </c>
      <c r="B1428">
        <v>2</v>
      </c>
      <c r="C1428">
        <v>2</v>
      </c>
      <c r="D1428">
        <v>89</v>
      </c>
      <c r="E1428">
        <v>214</v>
      </c>
      <c r="F1428">
        <v>1</v>
      </c>
      <c r="G1428">
        <v>0</v>
      </c>
      <c r="I1428" s="7">
        <f t="shared" si="791"/>
        <v>1</v>
      </c>
      <c r="J1428">
        <f t="shared" si="792"/>
        <v>0</v>
      </c>
      <c r="K1428" s="5">
        <f t="shared" si="793"/>
        <v>89</v>
      </c>
      <c r="L1428" s="5">
        <f t="shared" si="794"/>
        <v>0</v>
      </c>
    </row>
    <row r="1429" spans="1:14" hidden="1" x14ac:dyDescent="0.3">
      <c r="A1429" t="s">
        <v>7</v>
      </c>
      <c r="B1429">
        <v>2</v>
      </c>
      <c r="C1429">
        <v>2</v>
      </c>
      <c r="D1429">
        <v>138</v>
      </c>
      <c r="E1429">
        <v>214</v>
      </c>
      <c r="F1429">
        <v>1</v>
      </c>
      <c r="G1429">
        <v>0</v>
      </c>
      <c r="I1429" s="7">
        <f t="shared" si="791"/>
        <v>1</v>
      </c>
      <c r="J1429">
        <f t="shared" si="792"/>
        <v>0</v>
      </c>
      <c r="K1429" s="5">
        <f t="shared" si="793"/>
        <v>0</v>
      </c>
      <c r="L1429" s="5">
        <f t="shared" si="794"/>
        <v>138</v>
      </c>
      <c r="N1429">
        <f t="shared" ref="N1429" si="804">$K1428+$K1429-$L1428-$L1429</f>
        <v>-49</v>
      </c>
    </row>
    <row r="1430" spans="1:14" hidden="1" x14ac:dyDescent="0.3">
      <c r="A1430" t="s">
        <v>8</v>
      </c>
      <c r="B1430">
        <v>6</v>
      </c>
      <c r="C1430">
        <v>29</v>
      </c>
      <c r="D1430">
        <v>2068</v>
      </c>
      <c r="E1430">
        <v>215</v>
      </c>
      <c r="F1430">
        <v>1</v>
      </c>
      <c r="G1430">
        <v>0</v>
      </c>
      <c r="I1430" s="7">
        <f t="shared" si="791"/>
        <v>4.833333333333333</v>
      </c>
      <c r="J1430">
        <f t="shared" si="792"/>
        <v>23</v>
      </c>
      <c r="K1430" s="5">
        <f t="shared" si="793"/>
        <v>2068</v>
      </c>
      <c r="L1430" s="5">
        <f t="shared" si="794"/>
        <v>0</v>
      </c>
    </row>
    <row r="1431" spans="1:14" hidden="1" x14ac:dyDescent="0.3">
      <c r="A1431" t="s">
        <v>7</v>
      </c>
      <c r="B1431">
        <v>6</v>
      </c>
      <c r="C1431">
        <v>29</v>
      </c>
      <c r="D1431">
        <v>2097</v>
      </c>
      <c r="E1431">
        <v>215</v>
      </c>
      <c r="F1431">
        <v>1</v>
      </c>
      <c r="G1431">
        <v>0</v>
      </c>
      <c r="I1431" s="7">
        <f t="shared" si="791"/>
        <v>4.833333333333333</v>
      </c>
      <c r="J1431">
        <f t="shared" si="792"/>
        <v>23</v>
      </c>
      <c r="K1431" s="5">
        <f t="shared" si="793"/>
        <v>0</v>
      </c>
      <c r="L1431" s="5">
        <f t="shared" si="794"/>
        <v>2097</v>
      </c>
      <c r="N1431">
        <f t="shared" ref="N1431" si="805">$K1430+$K1431-$L1430-$L1431</f>
        <v>-29</v>
      </c>
    </row>
    <row r="1432" spans="1:14" hidden="1" x14ac:dyDescent="0.3">
      <c r="A1432" t="s">
        <v>8</v>
      </c>
      <c r="B1432">
        <v>23</v>
      </c>
      <c r="C1432">
        <v>50</v>
      </c>
      <c r="D1432">
        <v>2757</v>
      </c>
      <c r="E1432">
        <v>216</v>
      </c>
      <c r="F1432">
        <v>1</v>
      </c>
      <c r="G1432">
        <v>0</v>
      </c>
      <c r="I1432" s="7">
        <f t="shared" si="791"/>
        <v>2.1739130434782608</v>
      </c>
      <c r="J1432">
        <f t="shared" si="792"/>
        <v>27</v>
      </c>
      <c r="K1432" s="5">
        <f t="shared" si="793"/>
        <v>2757</v>
      </c>
      <c r="L1432" s="5">
        <f t="shared" si="794"/>
        <v>0</v>
      </c>
    </row>
    <row r="1433" spans="1:14" hidden="1" x14ac:dyDescent="0.3">
      <c r="A1433" t="s">
        <v>7</v>
      </c>
      <c r="B1433">
        <v>23</v>
      </c>
      <c r="C1433">
        <v>50</v>
      </c>
      <c r="D1433">
        <v>3616</v>
      </c>
      <c r="E1433">
        <v>216</v>
      </c>
      <c r="F1433">
        <v>1</v>
      </c>
      <c r="G1433">
        <v>0</v>
      </c>
      <c r="I1433" s="7">
        <f t="shared" si="791"/>
        <v>2.1739130434782608</v>
      </c>
      <c r="J1433">
        <f t="shared" si="792"/>
        <v>27</v>
      </c>
      <c r="K1433" s="5">
        <f t="shared" si="793"/>
        <v>0</v>
      </c>
      <c r="L1433" s="5">
        <f t="shared" si="794"/>
        <v>3616</v>
      </c>
      <c r="N1433">
        <f t="shared" ref="N1433" si="806">$K1432+$K1433-$L1432-$L1433</f>
        <v>-859</v>
      </c>
    </row>
    <row r="1434" spans="1:14" hidden="1" x14ac:dyDescent="0.3">
      <c r="A1434" t="s">
        <v>8</v>
      </c>
      <c r="B1434">
        <v>26</v>
      </c>
      <c r="C1434">
        <v>26</v>
      </c>
      <c r="D1434">
        <v>154</v>
      </c>
      <c r="E1434">
        <v>217</v>
      </c>
      <c r="F1434">
        <v>1</v>
      </c>
      <c r="G1434">
        <v>0</v>
      </c>
      <c r="I1434" s="7">
        <f t="shared" si="791"/>
        <v>1</v>
      </c>
      <c r="J1434">
        <f t="shared" si="792"/>
        <v>0</v>
      </c>
      <c r="K1434" s="5">
        <f t="shared" si="793"/>
        <v>154</v>
      </c>
      <c r="L1434" s="5">
        <f t="shared" si="794"/>
        <v>0</v>
      </c>
    </row>
    <row r="1435" spans="1:14" hidden="1" x14ac:dyDescent="0.3">
      <c r="A1435" t="s">
        <v>7</v>
      </c>
      <c r="B1435">
        <v>26</v>
      </c>
      <c r="C1435">
        <v>26</v>
      </c>
      <c r="D1435">
        <v>1948</v>
      </c>
      <c r="E1435">
        <v>217</v>
      </c>
      <c r="F1435">
        <v>1</v>
      </c>
      <c r="G1435">
        <v>0</v>
      </c>
      <c r="I1435" s="7">
        <f t="shared" si="791"/>
        <v>1</v>
      </c>
      <c r="J1435">
        <f t="shared" si="792"/>
        <v>0</v>
      </c>
      <c r="K1435" s="5">
        <f t="shared" si="793"/>
        <v>0</v>
      </c>
      <c r="L1435" s="5">
        <f t="shared" si="794"/>
        <v>1948</v>
      </c>
      <c r="N1435">
        <f t="shared" ref="N1435" si="807">$K1434+$K1435-$L1434-$L1435</f>
        <v>-1794</v>
      </c>
    </row>
    <row r="1436" spans="1:14" x14ac:dyDescent="0.3">
      <c r="A1436" t="s">
        <v>8</v>
      </c>
      <c r="B1436">
        <v>3</v>
      </c>
      <c r="C1436">
        <v>41</v>
      </c>
      <c r="D1436">
        <v>3376</v>
      </c>
      <c r="E1436">
        <v>218</v>
      </c>
      <c r="F1436">
        <v>0</v>
      </c>
      <c r="G1436">
        <v>1</v>
      </c>
      <c r="I1436" s="7">
        <f t="shared" si="791"/>
        <v>13.666666666666666</v>
      </c>
      <c r="J1436">
        <f t="shared" si="792"/>
        <v>38</v>
      </c>
      <c r="K1436" s="5">
        <f t="shared" si="793"/>
        <v>3376</v>
      </c>
      <c r="L1436" s="5">
        <f t="shared" si="794"/>
        <v>0</v>
      </c>
    </row>
    <row r="1437" spans="1:14" x14ac:dyDescent="0.3">
      <c r="A1437" t="s">
        <v>7</v>
      </c>
      <c r="B1437">
        <v>3</v>
      </c>
      <c r="C1437">
        <v>41</v>
      </c>
      <c r="D1437">
        <v>3259</v>
      </c>
      <c r="E1437">
        <v>218</v>
      </c>
      <c r="F1437">
        <v>0</v>
      </c>
      <c r="G1437">
        <v>1</v>
      </c>
      <c r="I1437" s="7">
        <f t="shared" si="791"/>
        <v>13.666666666666666</v>
      </c>
      <c r="J1437">
        <f t="shared" si="792"/>
        <v>38</v>
      </c>
      <c r="K1437" s="5">
        <f t="shared" si="793"/>
        <v>0</v>
      </c>
      <c r="L1437" s="5">
        <f t="shared" si="794"/>
        <v>3259</v>
      </c>
      <c r="N1437">
        <f t="shared" ref="N1437" si="808">$K1436+$K1437-$L1436-$L1437</f>
        <v>117</v>
      </c>
    </row>
    <row r="1438" spans="1:14" hidden="1" x14ac:dyDescent="0.3">
      <c r="A1438" t="s">
        <v>8</v>
      </c>
      <c r="B1438">
        <v>26</v>
      </c>
      <c r="C1438">
        <v>26</v>
      </c>
      <c r="D1438">
        <v>153</v>
      </c>
      <c r="E1438">
        <v>219</v>
      </c>
      <c r="F1438">
        <v>1</v>
      </c>
      <c r="G1438">
        <v>0</v>
      </c>
      <c r="I1438" s="7">
        <f t="shared" si="791"/>
        <v>1</v>
      </c>
      <c r="J1438">
        <f t="shared" si="792"/>
        <v>0</v>
      </c>
      <c r="K1438" s="5">
        <f t="shared" si="793"/>
        <v>153</v>
      </c>
      <c r="L1438" s="5">
        <f t="shared" si="794"/>
        <v>0</v>
      </c>
    </row>
    <row r="1439" spans="1:14" hidden="1" x14ac:dyDescent="0.3">
      <c r="A1439" t="s">
        <v>7</v>
      </c>
      <c r="B1439">
        <v>26</v>
      </c>
      <c r="C1439">
        <v>26</v>
      </c>
      <c r="D1439">
        <v>2222</v>
      </c>
      <c r="E1439">
        <v>219</v>
      </c>
      <c r="F1439">
        <v>1</v>
      </c>
      <c r="G1439">
        <v>0</v>
      </c>
      <c r="I1439" s="7">
        <f t="shared" si="791"/>
        <v>1</v>
      </c>
      <c r="J1439">
        <f t="shared" si="792"/>
        <v>0</v>
      </c>
      <c r="K1439" s="5">
        <f t="shared" si="793"/>
        <v>0</v>
      </c>
      <c r="L1439" s="5">
        <f t="shared" si="794"/>
        <v>2222</v>
      </c>
      <c r="N1439">
        <f t="shared" ref="N1439" si="809">$K1438+$K1439-$L1438-$L1439</f>
        <v>-2069</v>
      </c>
    </row>
    <row r="1440" spans="1:14" hidden="1" x14ac:dyDescent="0.3">
      <c r="A1440" t="s">
        <v>8</v>
      </c>
      <c r="B1440">
        <v>33</v>
      </c>
      <c r="C1440">
        <v>33</v>
      </c>
      <c r="D1440">
        <v>201</v>
      </c>
      <c r="E1440">
        <v>220</v>
      </c>
      <c r="F1440">
        <v>1</v>
      </c>
      <c r="G1440">
        <v>0</v>
      </c>
      <c r="I1440" s="7">
        <f t="shared" si="791"/>
        <v>1</v>
      </c>
      <c r="J1440">
        <f t="shared" si="792"/>
        <v>0</v>
      </c>
      <c r="K1440" s="5">
        <f t="shared" si="793"/>
        <v>201</v>
      </c>
      <c r="L1440" s="5">
        <f t="shared" si="794"/>
        <v>0</v>
      </c>
    </row>
    <row r="1441" spans="1:14" hidden="1" x14ac:dyDescent="0.3">
      <c r="A1441" t="s">
        <v>7</v>
      </c>
      <c r="B1441">
        <v>33</v>
      </c>
      <c r="C1441">
        <v>33</v>
      </c>
      <c r="D1441">
        <v>2610</v>
      </c>
      <c r="E1441">
        <v>220</v>
      </c>
      <c r="F1441">
        <v>1</v>
      </c>
      <c r="G1441">
        <v>0</v>
      </c>
      <c r="I1441" s="7">
        <f t="shared" si="791"/>
        <v>1</v>
      </c>
      <c r="J1441">
        <f t="shared" si="792"/>
        <v>0</v>
      </c>
      <c r="K1441" s="5">
        <f t="shared" si="793"/>
        <v>0</v>
      </c>
      <c r="L1441" s="5">
        <f t="shared" si="794"/>
        <v>2610</v>
      </c>
      <c r="N1441">
        <f t="shared" ref="N1441" si="810">$K1440+$K1441-$L1440-$L1441</f>
        <v>-2409</v>
      </c>
    </row>
    <row r="1442" spans="1:14" hidden="1" x14ac:dyDescent="0.3">
      <c r="A1442" t="s">
        <v>7</v>
      </c>
      <c r="B1442">
        <v>37</v>
      </c>
      <c r="C1442">
        <v>48</v>
      </c>
      <c r="D1442">
        <v>4119</v>
      </c>
      <c r="E1442">
        <v>221</v>
      </c>
      <c r="F1442">
        <v>1</v>
      </c>
      <c r="G1442">
        <v>0</v>
      </c>
      <c r="I1442" s="7">
        <f t="shared" si="791"/>
        <v>1.2972972972972974</v>
      </c>
      <c r="J1442">
        <f t="shared" si="792"/>
        <v>11</v>
      </c>
      <c r="K1442" s="5">
        <f t="shared" si="793"/>
        <v>0</v>
      </c>
      <c r="L1442" s="5">
        <f t="shared" si="794"/>
        <v>4119</v>
      </c>
    </row>
    <row r="1443" spans="1:14" hidden="1" x14ac:dyDescent="0.3">
      <c r="A1443" t="s">
        <v>8</v>
      </c>
      <c r="B1443">
        <v>37</v>
      </c>
      <c r="C1443">
        <v>48</v>
      </c>
      <c r="D1443">
        <v>1251</v>
      </c>
      <c r="E1443">
        <v>221</v>
      </c>
      <c r="F1443">
        <v>1</v>
      </c>
      <c r="G1443">
        <v>0</v>
      </c>
      <c r="I1443" s="7">
        <f t="shared" si="791"/>
        <v>1.2972972972972974</v>
      </c>
      <c r="J1443">
        <f t="shared" si="792"/>
        <v>11</v>
      </c>
      <c r="K1443" s="5">
        <f t="shared" si="793"/>
        <v>1251</v>
      </c>
      <c r="L1443" s="5">
        <f t="shared" si="794"/>
        <v>0</v>
      </c>
      <c r="N1443">
        <f t="shared" ref="N1443" si="811">$K1442+$K1443-$L1442-$L1443</f>
        <v>-2868</v>
      </c>
    </row>
    <row r="1444" spans="1:14" hidden="1" x14ac:dyDescent="0.3">
      <c r="A1444" t="s">
        <v>8</v>
      </c>
      <c r="B1444">
        <v>3</v>
      </c>
      <c r="C1444">
        <v>18</v>
      </c>
      <c r="D1444">
        <v>1362</v>
      </c>
      <c r="E1444">
        <v>222</v>
      </c>
      <c r="F1444">
        <v>0</v>
      </c>
      <c r="G1444">
        <v>1</v>
      </c>
      <c r="I1444" s="7">
        <f t="shared" si="791"/>
        <v>6</v>
      </c>
      <c r="J1444">
        <f t="shared" si="792"/>
        <v>15</v>
      </c>
      <c r="K1444" s="5">
        <f t="shared" si="793"/>
        <v>1362</v>
      </c>
      <c r="L1444" s="5">
        <f t="shared" si="794"/>
        <v>0</v>
      </c>
    </row>
    <row r="1445" spans="1:14" hidden="1" x14ac:dyDescent="0.3">
      <c r="A1445" t="s">
        <v>7</v>
      </c>
      <c r="B1445">
        <v>3</v>
      </c>
      <c r="C1445">
        <v>18</v>
      </c>
      <c r="D1445">
        <v>1346</v>
      </c>
      <c r="E1445">
        <v>222</v>
      </c>
      <c r="F1445">
        <v>0</v>
      </c>
      <c r="G1445">
        <v>1</v>
      </c>
      <c r="I1445" s="7">
        <f t="shared" si="791"/>
        <v>6</v>
      </c>
      <c r="J1445">
        <f t="shared" si="792"/>
        <v>15</v>
      </c>
      <c r="K1445" s="5">
        <f t="shared" si="793"/>
        <v>0</v>
      </c>
      <c r="L1445" s="5">
        <f t="shared" si="794"/>
        <v>1346</v>
      </c>
      <c r="N1445">
        <f t="shared" ref="N1445" si="812">$K1444+$K1445-$L1444-$L1445</f>
        <v>16</v>
      </c>
    </row>
    <row r="1446" spans="1:14" hidden="1" x14ac:dyDescent="0.3">
      <c r="A1446" t="s">
        <v>7</v>
      </c>
      <c r="B1446">
        <v>17</v>
      </c>
      <c r="C1446">
        <v>18</v>
      </c>
      <c r="D1446">
        <v>1428</v>
      </c>
      <c r="E1446">
        <v>223</v>
      </c>
      <c r="F1446">
        <v>1</v>
      </c>
      <c r="G1446">
        <v>0</v>
      </c>
      <c r="I1446" s="7">
        <f t="shared" si="791"/>
        <v>1.0588235294117647</v>
      </c>
      <c r="J1446">
        <f t="shared" si="792"/>
        <v>1</v>
      </c>
      <c r="K1446" s="5">
        <f t="shared" si="793"/>
        <v>0</v>
      </c>
      <c r="L1446" s="5">
        <f t="shared" si="794"/>
        <v>1428</v>
      </c>
    </row>
    <row r="1447" spans="1:14" hidden="1" x14ac:dyDescent="0.3">
      <c r="A1447" t="s">
        <v>8</v>
      </c>
      <c r="B1447">
        <v>17</v>
      </c>
      <c r="C1447">
        <v>18</v>
      </c>
      <c r="D1447">
        <v>263</v>
      </c>
      <c r="E1447">
        <v>223</v>
      </c>
      <c r="F1447">
        <v>1</v>
      </c>
      <c r="G1447">
        <v>0</v>
      </c>
      <c r="I1447" s="7">
        <f t="shared" si="791"/>
        <v>1.0588235294117647</v>
      </c>
      <c r="J1447">
        <f t="shared" si="792"/>
        <v>1</v>
      </c>
      <c r="K1447" s="5">
        <f t="shared" si="793"/>
        <v>263</v>
      </c>
      <c r="L1447" s="5">
        <f t="shared" si="794"/>
        <v>0</v>
      </c>
      <c r="N1447">
        <f t="shared" ref="N1447" si="813">$K1446+$K1447-$L1446-$L1447</f>
        <v>-1165</v>
      </c>
    </row>
    <row r="1448" spans="1:14" hidden="1" x14ac:dyDescent="0.3">
      <c r="A1448" t="s">
        <v>7</v>
      </c>
      <c r="B1448">
        <v>28</v>
      </c>
      <c r="C1448">
        <v>28</v>
      </c>
      <c r="D1448">
        <v>2098</v>
      </c>
      <c r="E1448">
        <v>224</v>
      </c>
      <c r="F1448">
        <v>1</v>
      </c>
      <c r="G1448">
        <v>0</v>
      </c>
      <c r="I1448" s="7">
        <f t="shared" si="791"/>
        <v>1</v>
      </c>
      <c r="J1448">
        <f t="shared" si="792"/>
        <v>0</v>
      </c>
      <c r="K1448" s="5">
        <f t="shared" si="793"/>
        <v>0</v>
      </c>
      <c r="L1448" s="5">
        <f t="shared" si="794"/>
        <v>2098</v>
      </c>
    </row>
    <row r="1449" spans="1:14" hidden="1" x14ac:dyDescent="0.3">
      <c r="A1449" t="s">
        <v>8</v>
      </c>
      <c r="B1449">
        <v>28</v>
      </c>
      <c r="C1449">
        <v>28</v>
      </c>
      <c r="D1449">
        <v>129</v>
      </c>
      <c r="E1449">
        <v>224</v>
      </c>
      <c r="F1449">
        <v>1</v>
      </c>
      <c r="G1449">
        <v>0</v>
      </c>
      <c r="I1449" s="7">
        <f t="shared" si="791"/>
        <v>1</v>
      </c>
      <c r="J1449">
        <f t="shared" si="792"/>
        <v>0</v>
      </c>
      <c r="K1449" s="5">
        <f t="shared" si="793"/>
        <v>129</v>
      </c>
      <c r="L1449" s="5">
        <f t="shared" si="794"/>
        <v>0</v>
      </c>
      <c r="N1449">
        <f t="shared" ref="N1449" si="814">$K1448+$K1449-$L1448-$L1449</f>
        <v>-1969</v>
      </c>
    </row>
    <row r="1450" spans="1:14" hidden="1" x14ac:dyDescent="0.3">
      <c r="A1450" t="s">
        <v>7</v>
      </c>
      <c r="B1450">
        <v>11</v>
      </c>
      <c r="C1450">
        <v>46</v>
      </c>
      <c r="D1450">
        <v>3495</v>
      </c>
      <c r="E1450">
        <v>225</v>
      </c>
      <c r="F1450">
        <v>0</v>
      </c>
      <c r="G1450">
        <v>1</v>
      </c>
      <c r="I1450" s="7">
        <f t="shared" si="791"/>
        <v>4.1818181818181817</v>
      </c>
      <c r="J1450">
        <f t="shared" si="792"/>
        <v>35</v>
      </c>
      <c r="K1450" s="5">
        <f t="shared" si="793"/>
        <v>0</v>
      </c>
      <c r="L1450" s="5">
        <f t="shared" si="794"/>
        <v>3495</v>
      </c>
    </row>
    <row r="1451" spans="1:14" hidden="1" x14ac:dyDescent="0.3">
      <c r="A1451" t="s">
        <v>8</v>
      </c>
      <c r="B1451">
        <v>11</v>
      </c>
      <c r="C1451">
        <v>46</v>
      </c>
      <c r="D1451">
        <v>3518</v>
      </c>
      <c r="E1451">
        <v>225</v>
      </c>
      <c r="F1451">
        <v>0</v>
      </c>
      <c r="G1451">
        <v>1</v>
      </c>
      <c r="I1451" s="7">
        <f t="shared" si="791"/>
        <v>4.1818181818181817</v>
      </c>
      <c r="J1451">
        <f t="shared" si="792"/>
        <v>35</v>
      </c>
      <c r="K1451" s="5">
        <f t="shared" si="793"/>
        <v>3518</v>
      </c>
      <c r="L1451" s="5">
        <f t="shared" si="794"/>
        <v>0</v>
      </c>
      <c r="N1451">
        <f t="shared" ref="N1451" si="815">$K1450+$K1451-$L1450-$L1451</f>
        <v>23</v>
      </c>
    </row>
    <row r="1452" spans="1:14" hidden="1" x14ac:dyDescent="0.3">
      <c r="A1452" t="s">
        <v>8</v>
      </c>
      <c r="B1452">
        <v>9</v>
      </c>
      <c r="C1452">
        <v>9</v>
      </c>
      <c r="D1452">
        <v>126</v>
      </c>
      <c r="E1452">
        <v>226</v>
      </c>
      <c r="F1452">
        <v>1</v>
      </c>
      <c r="G1452">
        <v>0</v>
      </c>
      <c r="I1452" s="7">
        <f t="shared" si="791"/>
        <v>1</v>
      </c>
      <c r="J1452">
        <f t="shared" si="792"/>
        <v>0</v>
      </c>
      <c r="K1452" s="5">
        <f t="shared" si="793"/>
        <v>126</v>
      </c>
      <c r="L1452" s="5">
        <f t="shared" si="794"/>
        <v>0</v>
      </c>
    </row>
    <row r="1453" spans="1:14" hidden="1" x14ac:dyDescent="0.3">
      <c r="A1453" t="s">
        <v>7</v>
      </c>
      <c r="B1453">
        <v>9</v>
      </c>
      <c r="C1453">
        <v>9</v>
      </c>
      <c r="D1453">
        <v>659</v>
      </c>
      <c r="E1453">
        <v>226</v>
      </c>
      <c r="F1453">
        <v>1</v>
      </c>
      <c r="G1453">
        <v>0</v>
      </c>
      <c r="I1453" s="7">
        <f t="shared" si="791"/>
        <v>1</v>
      </c>
      <c r="J1453">
        <f t="shared" si="792"/>
        <v>0</v>
      </c>
      <c r="K1453" s="5">
        <f t="shared" si="793"/>
        <v>0</v>
      </c>
      <c r="L1453" s="5">
        <f t="shared" si="794"/>
        <v>659</v>
      </c>
      <c r="N1453">
        <f t="shared" ref="N1453" si="816">$K1452+$K1453-$L1452-$L1453</f>
        <v>-533</v>
      </c>
    </row>
    <row r="1454" spans="1:14" hidden="1" x14ac:dyDescent="0.3">
      <c r="A1454" t="s">
        <v>8</v>
      </c>
      <c r="B1454">
        <v>25</v>
      </c>
      <c r="C1454">
        <v>25</v>
      </c>
      <c r="D1454">
        <v>182</v>
      </c>
      <c r="E1454">
        <v>227</v>
      </c>
      <c r="F1454">
        <v>1</v>
      </c>
      <c r="G1454">
        <v>0</v>
      </c>
      <c r="I1454" s="7">
        <f t="shared" si="791"/>
        <v>1</v>
      </c>
      <c r="J1454">
        <f t="shared" si="792"/>
        <v>0</v>
      </c>
      <c r="K1454" s="5">
        <f t="shared" si="793"/>
        <v>182</v>
      </c>
      <c r="L1454" s="5">
        <f t="shared" si="794"/>
        <v>0</v>
      </c>
    </row>
    <row r="1455" spans="1:14" hidden="1" x14ac:dyDescent="0.3">
      <c r="A1455" t="s">
        <v>7</v>
      </c>
      <c r="B1455">
        <v>25</v>
      </c>
      <c r="C1455">
        <v>25</v>
      </c>
      <c r="D1455">
        <v>1566</v>
      </c>
      <c r="E1455">
        <v>227</v>
      </c>
      <c r="F1455">
        <v>1</v>
      </c>
      <c r="G1455">
        <v>0</v>
      </c>
      <c r="I1455" s="7">
        <f t="shared" si="791"/>
        <v>1</v>
      </c>
      <c r="J1455">
        <f t="shared" si="792"/>
        <v>0</v>
      </c>
      <c r="K1455" s="5">
        <f t="shared" si="793"/>
        <v>0</v>
      </c>
      <c r="L1455" s="5">
        <f t="shared" si="794"/>
        <v>1566</v>
      </c>
      <c r="N1455">
        <f t="shared" ref="N1455" si="817">$K1454+$K1455-$L1454-$L1455</f>
        <v>-1384</v>
      </c>
    </row>
    <row r="1456" spans="1:14" x14ac:dyDescent="0.3">
      <c r="A1456" t="s">
        <v>7</v>
      </c>
      <c r="B1456">
        <v>2</v>
      </c>
      <c r="C1456">
        <v>45</v>
      </c>
      <c r="D1456">
        <v>4458</v>
      </c>
      <c r="E1456">
        <v>228</v>
      </c>
      <c r="F1456">
        <v>0</v>
      </c>
      <c r="G1456">
        <v>1</v>
      </c>
      <c r="I1456" s="7">
        <f t="shared" si="791"/>
        <v>22.5</v>
      </c>
      <c r="J1456">
        <f t="shared" si="792"/>
        <v>43</v>
      </c>
      <c r="K1456" s="5">
        <f t="shared" si="793"/>
        <v>0</v>
      </c>
      <c r="L1456" s="5">
        <f t="shared" si="794"/>
        <v>4458</v>
      </c>
    </row>
    <row r="1457" spans="1:14" x14ac:dyDescent="0.3">
      <c r="A1457" t="s">
        <v>8</v>
      </c>
      <c r="B1457">
        <v>2</v>
      </c>
      <c r="C1457">
        <v>45</v>
      </c>
      <c r="D1457">
        <v>4556</v>
      </c>
      <c r="E1457">
        <v>228</v>
      </c>
      <c r="F1457">
        <v>0</v>
      </c>
      <c r="G1457">
        <v>1</v>
      </c>
      <c r="I1457" s="7">
        <f t="shared" si="791"/>
        <v>22.5</v>
      </c>
      <c r="J1457">
        <f t="shared" si="792"/>
        <v>43</v>
      </c>
      <c r="K1457" s="5">
        <f t="shared" si="793"/>
        <v>4556</v>
      </c>
      <c r="L1457" s="5">
        <f t="shared" si="794"/>
        <v>0</v>
      </c>
      <c r="N1457">
        <f t="shared" ref="N1457" si="818">$K1456+$K1457-$L1456-$L1457</f>
        <v>98</v>
      </c>
    </row>
    <row r="1458" spans="1:14" hidden="1" x14ac:dyDescent="0.3">
      <c r="A1458" t="s">
        <v>8</v>
      </c>
      <c r="B1458">
        <v>15</v>
      </c>
      <c r="C1458">
        <v>47</v>
      </c>
      <c r="D1458">
        <v>3008</v>
      </c>
      <c r="E1458">
        <v>229</v>
      </c>
      <c r="F1458">
        <v>1</v>
      </c>
      <c r="G1458">
        <v>0</v>
      </c>
      <c r="I1458" s="7">
        <f t="shared" si="791"/>
        <v>3.1333333333333333</v>
      </c>
      <c r="J1458">
        <f t="shared" si="792"/>
        <v>32</v>
      </c>
      <c r="K1458" s="5">
        <f t="shared" si="793"/>
        <v>3008</v>
      </c>
      <c r="L1458" s="5">
        <f t="shared" si="794"/>
        <v>0</v>
      </c>
    </row>
    <row r="1459" spans="1:14" hidden="1" x14ac:dyDescent="0.3">
      <c r="A1459" t="s">
        <v>7</v>
      </c>
      <c r="B1459">
        <v>15</v>
      </c>
      <c r="C1459">
        <v>47</v>
      </c>
      <c r="D1459">
        <v>3255</v>
      </c>
      <c r="E1459">
        <v>229</v>
      </c>
      <c r="F1459">
        <v>1</v>
      </c>
      <c r="G1459">
        <v>0</v>
      </c>
      <c r="I1459" s="7">
        <f t="shared" si="791"/>
        <v>3.1333333333333333</v>
      </c>
      <c r="J1459">
        <f t="shared" si="792"/>
        <v>32</v>
      </c>
      <c r="K1459" s="5">
        <f t="shared" si="793"/>
        <v>0</v>
      </c>
      <c r="L1459" s="5">
        <f t="shared" si="794"/>
        <v>3255</v>
      </c>
      <c r="N1459">
        <f t="shared" ref="N1459" si="819">$K1458+$K1459-$L1458-$L1459</f>
        <v>-247</v>
      </c>
    </row>
    <row r="1460" spans="1:14" hidden="1" x14ac:dyDescent="0.3">
      <c r="A1460" t="s">
        <v>7</v>
      </c>
      <c r="B1460">
        <v>15</v>
      </c>
      <c r="C1460">
        <v>15</v>
      </c>
      <c r="D1460">
        <v>1247</v>
      </c>
      <c r="E1460">
        <v>230</v>
      </c>
      <c r="F1460">
        <v>1</v>
      </c>
      <c r="G1460">
        <v>0</v>
      </c>
      <c r="I1460" s="7">
        <f t="shared" si="791"/>
        <v>1</v>
      </c>
      <c r="J1460">
        <f t="shared" si="792"/>
        <v>0</v>
      </c>
      <c r="K1460" s="5">
        <f t="shared" si="793"/>
        <v>0</v>
      </c>
      <c r="L1460" s="5">
        <f t="shared" si="794"/>
        <v>1247</v>
      </c>
    </row>
    <row r="1461" spans="1:14" hidden="1" x14ac:dyDescent="0.3">
      <c r="A1461" t="s">
        <v>8</v>
      </c>
      <c r="B1461">
        <v>15</v>
      </c>
      <c r="C1461">
        <v>15</v>
      </c>
      <c r="D1461">
        <v>146</v>
      </c>
      <c r="E1461">
        <v>230</v>
      </c>
      <c r="F1461">
        <v>1</v>
      </c>
      <c r="G1461">
        <v>0</v>
      </c>
      <c r="I1461" s="7">
        <f t="shared" si="791"/>
        <v>1</v>
      </c>
      <c r="J1461">
        <f t="shared" si="792"/>
        <v>0</v>
      </c>
      <c r="K1461" s="5">
        <f t="shared" si="793"/>
        <v>146</v>
      </c>
      <c r="L1461" s="5">
        <f t="shared" si="794"/>
        <v>0</v>
      </c>
      <c r="N1461">
        <f t="shared" ref="N1461" si="820">$K1460+$K1461-$L1460-$L1461</f>
        <v>-1101</v>
      </c>
    </row>
    <row r="1462" spans="1:14" hidden="1" x14ac:dyDescent="0.3">
      <c r="A1462" t="s">
        <v>8</v>
      </c>
      <c r="B1462">
        <v>6</v>
      </c>
      <c r="C1462">
        <v>6</v>
      </c>
      <c r="D1462">
        <v>122</v>
      </c>
      <c r="E1462">
        <v>231</v>
      </c>
      <c r="F1462">
        <v>1</v>
      </c>
      <c r="G1462">
        <v>0</v>
      </c>
      <c r="I1462" s="7">
        <f t="shared" si="791"/>
        <v>1</v>
      </c>
      <c r="J1462">
        <f t="shared" si="792"/>
        <v>0</v>
      </c>
      <c r="K1462" s="5">
        <f t="shared" si="793"/>
        <v>122</v>
      </c>
      <c r="L1462" s="5">
        <f t="shared" si="794"/>
        <v>0</v>
      </c>
    </row>
    <row r="1463" spans="1:14" hidden="1" x14ac:dyDescent="0.3">
      <c r="A1463" t="s">
        <v>7</v>
      </c>
      <c r="B1463">
        <v>6</v>
      </c>
      <c r="C1463">
        <v>6</v>
      </c>
      <c r="D1463">
        <v>502</v>
      </c>
      <c r="E1463">
        <v>231</v>
      </c>
      <c r="F1463">
        <v>1</v>
      </c>
      <c r="G1463">
        <v>0</v>
      </c>
      <c r="I1463" s="7">
        <f t="shared" si="791"/>
        <v>1</v>
      </c>
      <c r="J1463">
        <f t="shared" si="792"/>
        <v>0</v>
      </c>
      <c r="K1463" s="5">
        <f t="shared" si="793"/>
        <v>0</v>
      </c>
      <c r="L1463" s="5">
        <f t="shared" si="794"/>
        <v>502</v>
      </c>
      <c r="N1463">
        <f t="shared" ref="N1463" si="821">$K1462+$K1463-$L1462-$L1463</f>
        <v>-380</v>
      </c>
    </row>
    <row r="1464" spans="1:14" hidden="1" x14ac:dyDescent="0.3">
      <c r="A1464" t="s">
        <v>7</v>
      </c>
      <c r="B1464">
        <v>22</v>
      </c>
      <c r="C1464">
        <v>39</v>
      </c>
      <c r="D1464">
        <v>3400</v>
      </c>
      <c r="E1464">
        <v>232</v>
      </c>
      <c r="F1464">
        <v>1</v>
      </c>
      <c r="G1464">
        <v>0</v>
      </c>
      <c r="I1464" s="7">
        <f t="shared" si="791"/>
        <v>1.7727272727272727</v>
      </c>
      <c r="J1464">
        <f t="shared" si="792"/>
        <v>17</v>
      </c>
      <c r="K1464" s="5">
        <f t="shared" si="793"/>
        <v>0</v>
      </c>
      <c r="L1464" s="5">
        <f t="shared" si="794"/>
        <v>3400</v>
      </c>
    </row>
    <row r="1465" spans="1:14" hidden="1" x14ac:dyDescent="0.3">
      <c r="A1465" t="s">
        <v>8</v>
      </c>
      <c r="B1465">
        <v>22</v>
      </c>
      <c r="C1465">
        <v>39</v>
      </c>
      <c r="D1465">
        <v>2084</v>
      </c>
      <c r="E1465">
        <v>232</v>
      </c>
      <c r="F1465">
        <v>1</v>
      </c>
      <c r="G1465">
        <v>0</v>
      </c>
      <c r="I1465" s="7">
        <f t="shared" si="791"/>
        <v>1.7727272727272727</v>
      </c>
      <c r="J1465">
        <f t="shared" si="792"/>
        <v>17</v>
      </c>
      <c r="K1465" s="5">
        <f t="shared" si="793"/>
        <v>2084</v>
      </c>
      <c r="L1465" s="5">
        <f t="shared" si="794"/>
        <v>0</v>
      </c>
      <c r="N1465">
        <f t="shared" ref="N1465" si="822">$K1464+$K1465-$L1464-$L1465</f>
        <v>-1316</v>
      </c>
    </row>
    <row r="1466" spans="1:14" hidden="1" x14ac:dyDescent="0.3">
      <c r="A1466" t="s">
        <v>7</v>
      </c>
      <c r="B1466">
        <v>12</v>
      </c>
      <c r="C1466">
        <v>22</v>
      </c>
      <c r="D1466">
        <v>1671</v>
      </c>
      <c r="E1466">
        <v>233</v>
      </c>
      <c r="F1466">
        <v>1</v>
      </c>
      <c r="G1466">
        <v>0</v>
      </c>
      <c r="I1466" s="7">
        <f t="shared" si="791"/>
        <v>1.8333333333333333</v>
      </c>
      <c r="J1466">
        <f t="shared" si="792"/>
        <v>10</v>
      </c>
      <c r="K1466" s="5">
        <f t="shared" si="793"/>
        <v>0</v>
      </c>
      <c r="L1466" s="5">
        <f t="shared" si="794"/>
        <v>1671</v>
      </c>
    </row>
    <row r="1467" spans="1:14" hidden="1" x14ac:dyDescent="0.3">
      <c r="A1467" t="s">
        <v>8</v>
      </c>
      <c r="B1467">
        <v>12</v>
      </c>
      <c r="C1467">
        <v>22</v>
      </c>
      <c r="D1467">
        <v>1079</v>
      </c>
      <c r="E1467">
        <v>233</v>
      </c>
      <c r="F1467">
        <v>1</v>
      </c>
      <c r="G1467">
        <v>0</v>
      </c>
      <c r="I1467" s="7">
        <f t="shared" si="791"/>
        <v>1.8333333333333333</v>
      </c>
      <c r="J1467">
        <f t="shared" si="792"/>
        <v>10</v>
      </c>
      <c r="K1467" s="5">
        <f t="shared" si="793"/>
        <v>1079</v>
      </c>
      <c r="L1467" s="5">
        <f t="shared" si="794"/>
        <v>0</v>
      </c>
      <c r="N1467">
        <f t="shared" ref="N1467" si="823">$K1466+$K1467-$L1466-$L1467</f>
        <v>-592</v>
      </c>
    </row>
    <row r="1468" spans="1:14" hidden="1" x14ac:dyDescent="0.3">
      <c r="A1468" t="s">
        <v>8</v>
      </c>
      <c r="B1468">
        <v>4</v>
      </c>
      <c r="C1468">
        <v>17</v>
      </c>
      <c r="D1468">
        <v>1287</v>
      </c>
      <c r="E1468">
        <v>234</v>
      </c>
      <c r="F1468">
        <v>1</v>
      </c>
      <c r="G1468">
        <v>0</v>
      </c>
      <c r="I1468" s="7">
        <f t="shared" si="791"/>
        <v>4.25</v>
      </c>
      <c r="J1468">
        <f t="shared" si="792"/>
        <v>13</v>
      </c>
      <c r="K1468" s="5">
        <f t="shared" si="793"/>
        <v>1287</v>
      </c>
      <c r="L1468" s="5">
        <f t="shared" si="794"/>
        <v>0</v>
      </c>
    </row>
    <row r="1469" spans="1:14" hidden="1" x14ac:dyDescent="0.3">
      <c r="A1469" t="s">
        <v>7</v>
      </c>
      <c r="B1469">
        <v>4</v>
      </c>
      <c r="C1469">
        <v>17</v>
      </c>
      <c r="D1469">
        <v>1428</v>
      </c>
      <c r="E1469">
        <v>234</v>
      </c>
      <c r="F1469">
        <v>1</v>
      </c>
      <c r="G1469">
        <v>0</v>
      </c>
      <c r="I1469" s="7">
        <f t="shared" si="791"/>
        <v>4.25</v>
      </c>
      <c r="J1469">
        <f t="shared" si="792"/>
        <v>13</v>
      </c>
      <c r="K1469" s="5">
        <f t="shared" si="793"/>
        <v>0</v>
      </c>
      <c r="L1469" s="5">
        <f t="shared" si="794"/>
        <v>1428</v>
      </c>
      <c r="N1469">
        <f t="shared" ref="N1469" si="824">$K1468+$K1469-$L1468-$L1469</f>
        <v>-141</v>
      </c>
    </row>
    <row r="1470" spans="1:14" hidden="1" x14ac:dyDescent="0.3">
      <c r="A1470" t="s">
        <v>8</v>
      </c>
      <c r="B1470">
        <v>3</v>
      </c>
      <c r="C1470">
        <v>16</v>
      </c>
      <c r="D1470">
        <v>1301</v>
      </c>
      <c r="E1470">
        <v>235</v>
      </c>
      <c r="F1470">
        <v>0</v>
      </c>
      <c r="G1470">
        <v>1</v>
      </c>
      <c r="I1470" s="7">
        <f t="shared" si="791"/>
        <v>5.333333333333333</v>
      </c>
      <c r="J1470">
        <f t="shared" si="792"/>
        <v>13</v>
      </c>
      <c r="K1470" s="5">
        <f t="shared" si="793"/>
        <v>1301</v>
      </c>
      <c r="L1470" s="5">
        <f t="shared" si="794"/>
        <v>0</v>
      </c>
    </row>
    <row r="1471" spans="1:14" hidden="1" x14ac:dyDescent="0.3">
      <c r="A1471" t="s">
        <v>7</v>
      </c>
      <c r="B1471">
        <v>3</v>
      </c>
      <c r="C1471">
        <v>16</v>
      </c>
      <c r="D1471">
        <v>1220</v>
      </c>
      <c r="E1471">
        <v>235</v>
      </c>
      <c r="F1471">
        <v>0</v>
      </c>
      <c r="G1471">
        <v>1</v>
      </c>
      <c r="I1471" s="7">
        <f t="shared" si="791"/>
        <v>5.333333333333333</v>
      </c>
      <c r="J1471">
        <f t="shared" si="792"/>
        <v>13</v>
      </c>
      <c r="K1471" s="5">
        <f t="shared" si="793"/>
        <v>0</v>
      </c>
      <c r="L1471" s="5">
        <f t="shared" si="794"/>
        <v>1220</v>
      </c>
      <c r="N1471">
        <f t="shared" ref="N1471" si="825">$K1470+$K1471-$L1470-$L1471</f>
        <v>81</v>
      </c>
    </row>
    <row r="1472" spans="1:14" hidden="1" x14ac:dyDescent="0.3">
      <c r="A1472" t="s">
        <v>7</v>
      </c>
      <c r="B1472">
        <v>10</v>
      </c>
      <c r="C1472">
        <v>10</v>
      </c>
      <c r="D1472">
        <v>822</v>
      </c>
      <c r="E1472">
        <v>236</v>
      </c>
      <c r="F1472">
        <v>1</v>
      </c>
      <c r="G1472">
        <v>0</v>
      </c>
      <c r="I1472" s="7">
        <f t="shared" si="791"/>
        <v>1</v>
      </c>
      <c r="J1472">
        <f t="shared" si="792"/>
        <v>0</v>
      </c>
      <c r="K1472" s="5">
        <f t="shared" si="793"/>
        <v>0</v>
      </c>
      <c r="L1472" s="5">
        <f t="shared" si="794"/>
        <v>822</v>
      </c>
    </row>
    <row r="1473" spans="1:14" hidden="1" x14ac:dyDescent="0.3">
      <c r="A1473" t="s">
        <v>8</v>
      </c>
      <c r="B1473">
        <v>10</v>
      </c>
      <c r="C1473">
        <v>10</v>
      </c>
      <c r="D1473">
        <v>172</v>
      </c>
      <c r="E1473">
        <v>236</v>
      </c>
      <c r="F1473">
        <v>1</v>
      </c>
      <c r="G1473">
        <v>0</v>
      </c>
      <c r="I1473" s="7">
        <f t="shared" si="791"/>
        <v>1</v>
      </c>
      <c r="J1473">
        <f t="shared" si="792"/>
        <v>0</v>
      </c>
      <c r="K1473" s="5">
        <f t="shared" si="793"/>
        <v>172</v>
      </c>
      <c r="L1473" s="5">
        <f t="shared" si="794"/>
        <v>0</v>
      </c>
      <c r="N1473">
        <f t="shared" ref="N1473" si="826">$K1472+$K1473-$L1472-$L1473</f>
        <v>-650</v>
      </c>
    </row>
    <row r="1474" spans="1:14" hidden="1" x14ac:dyDescent="0.3">
      <c r="A1474" t="s">
        <v>8</v>
      </c>
      <c r="B1474">
        <v>19</v>
      </c>
      <c r="C1474">
        <v>36</v>
      </c>
      <c r="D1474">
        <v>1888</v>
      </c>
      <c r="E1474">
        <v>237</v>
      </c>
      <c r="F1474">
        <v>1</v>
      </c>
      <c r="G1474">
        <v>0</v>
      </c>
      <c r="I1474" s="7">
        <f t="shared" si="791"/>
        <v>1.8947368421052631</v>
      </c>
      <c r="J1474">
        <f t="shared" si="792"/>
        <v>17</v>
      </c>
      <c r="K1474" s="5">
        <f t="shared" si="793"/>
        <v>1888</v>
      </c>
      <c r="L1474" s="5">
        <f t="shared" si="794"/>
        <v>0</v>
      </c>
    </row>
    <row r="1475" spans="1:14" hidden="1" x14ac:dyDescent="0.3">
      <c r="A1475" t="s">
        <v>7</v>
      </c>
      <c r="B1475">
        <v>19</v>
      </c>
      <c r="C1475">
        <v>36</v>
      </c>
      <c r="D1475">
        <v>2628</v>
      </c>
      <c r="E1475">
        <v>237</v>
      </c>
      <c r="F1475">
        <v>1</v>
      </c>
      <c r="G1475">
        <v>0</v>
      </c>
      <c r="I1475" s="7">
        <f t="shared" ref="I1475:I1538" si="827">C1475/B1475</f>
        <v>1.8947368421052631</v>
      </c>
      <c r="J1475">
        <f t="shared" ref="J1475:J1538" si="828">C1475-B1475</f>
        <v>17</v>
      </c>
      <c r="K1475" s="5">
        <f t="shared" ref="K1475:K1538" si="829">IF($A1475="Hungarian",$D1475,0)</f>
        <v>0</v>
      </c>
      <c r="L1475" s="5">
        <f t="shared" ref="L1475:L1538" si="830">IF($A1475="Vickrey Auction",$D1475,0)</f>
        <v>2628</v>
      </c>
      <c r="N1475">
        <f t="shared" ref="N1475" si="831">$K1474+$K1475-$L1474-$L1475</f>
        <v>-740</v>
      </c>
    </row>
    <row r="1476" spans="1:14" x14ac:dyDescent="0.3">
      <c r="A1476" t="s">
        <v>8</v>
      </c>
      <c r="B1476">
        <v>4</v>
      </c>
      <c r="C1476">
        <v>25</v>
      </c>
      <c r="D1476">
        <v>2140</v>
      </c>
      <c r="E1476">
        <v>238</v>
      </c>
      <c r="F1476">
        <v>1</v>
      </c>
      <c r="G1476">
        <v>0</v>
      </c>
      <c r="I1476" s="7">
        <f t="shared" si="827"/>
        <v>6.25</v>
      </c>
      <c r="J1476">
        <f t="shared" si="828"/>
        <v>21</v>
      </c>
      <c r="K1476" s="5">
        <f t="shared" si="829"/>
        <v>2140</v>
      </c>
      <c r="L1476" s="5">
        <f t="shared" si="830"/>
        <v>0</v>
      </c>
    </row>
    <row r="1477" spans="1:14" x14ac:dyDescent="0.3">
      <c r="A1477" t="s">
        <v>7</v>
      </c>
      <c r="B1477">
        <v>4</v>
      </c>
      <c r="C1477">
        <v>25</v>
      </c>
      <c r="D1477">
        <v>2452</v>
      </c>
      <c r="E1477">
        <v>238</v>
      </c>
      <c r="F1477">
        <v>1</v>
      </c>
      <c r="G1477">
        <v>0</v>
      </c>
      <c r="I1477" s="7">
        <f t="shared" si="827"/>
        <v>6.25</v>
      </c>
      <c r="J1477">
        <f t="shared" si="828"/>
        <v>21</v>
      </c>
      <c r="K1477" s="5">
        <f t="shared" si="829"/>
        <v>0</v>
      </c>
      <c r="L1477" s="5">
        <f t="shared" si="830"/>
        <v>2452</v>
      </c>
      <c r="N1477">
        <f t="shared" ref="N1477" si="832">$K1476+$K1477-$L1476-$L1477</f>
        <v>-312</v>
      </c>
    </row>
    <row r="1478" spans="1:14" hidden="1" x14ac:dyDescent="0.3">
      <c r="A1478" t="s">
        <v>8</v>
      </c>
      <c r="B1478">
        <v>17</v>
      </c>
      <c r="C1478">
        <v>43</v>
      </c>
      <c r="D1478">
        <v>2456</v>
      </c>
      <c r="E1478">
        <v>239</v>
      </c>
      <c r="F1478">
        <v>1</v>
      </c>
      <c r="G1478">
        <v>0</v>
      </c>
      <c r="I1478" s="7">
        <f t="shared" si="827"/>
        <v>2.5294117647058822</v>
      </c>
      <c r="J1478">
        <f t="shared" si="828"/>
        <v>26</v>
      </c>
      <c r="K1478" s="5">
        <f t="shared" si="829"/>
        <v>2456</v>
      </c>
      <c r="L1478" s="5">
        <f t="shared" si="830"/>
        <v>0</v>
      </c>
    </row>
    <row r="1479" spans="1:14" hidden="1" x14ac:dyDescent="0.3">
      <c r="A1479" t="s">
        <v>7</v>
      </c>
      <c r="B1479">
        <v>17</v>
      </c>
      <c r="C1479">
        <v>43</v>
      </c>
      <c r="D1479">
        <v>3079</v>
      </c>
      <c r="E1479">
        <v>239</v>
      </c>
      <c r="F1479">
        <v>1</v>
      </c>
      <c r="G1479">
        <v>0</v>
      </c>
      <c r="I1479" s="7">
        <f t="shared" si="827"/>
        <v>2.5294117647058822</v>
      </c>
      <c r="J1479">
        <f t="shared" si="828"/>
        <v>26</v>
      </c>
      <c r="K1479" s="5">
        <f t="shared" si="829"/>
        <v>0</v>
      </c>
      <c r="L1479" s="5">
        <f t="shared" si="830"/>
        <v>3079</v>
      </c>
      <c r="N1479">
        <f t="shared" ref="N1479" si="833">$K1478+$K1479-$L1478-$L1479</f>
        <v>-623</v>
      </c>
    </row>
    <row r="1480" spans="1:14" hidden="1" x14ac:dyDescent="0.3">
      <c r="A1480" t="s">
        <v>8</v>
      </c>
      <c r="B1480">
        <v>27</v>
      </c>
      <c r="C1480">
        <v>27</v>
      </c>
      <c r="D1480">
        <v>157</v>
      </c>
      <c r="E1480">
        <v>240</v>
      </c>
      <c r="F1480">
        <v>1</v>
      </c>
      <c r="G1480">
        <v>0</v>
      </c>
      <c r="I1480" s="7">
        <f t="shared" si="827"/>
        <v>1</v>
      </c>
      <c r="J1480">
        <f t="shared" si="828"/>
        <v>0</v>
      </c>
      <c r="K1480" s="5">
        <f t="shared" si="829"/>
        <v>157</v>
      </c>
      <c r="L1480" s="5">
        <f t="shared" si="830"/>
        <v>0</v>
      </c>
    </row>
    <row r="1481" spans="1:14" hidden="1" x14ac:dyDescent="0.3">
      <c r="A1481" t="s">
        <v>7</v>
      </c>
      <c r="B1481">
        <v>27</v>
      </c>
      <c r="C1481">
        <v>27</v>
      </c>
      <c r="D1481">
        <v>2150</v>
      </c>
      <c r="E1481">
        <v>240</v>
      </c>
      <c r="F1481">
        <v>1</v>
      </c>
      <c r="G1481">
        <v>0</v>
      </c>
      <c r="I1481" s="7">
        <f t="shared" si="827"/>
        <v>1</v>
      </c>
      <c r="J1481">
        <f t="shared" si="828"/>
        <v>0</v>
      </c>
      <c r="K1481" s="5">
        <f t="shared" si="829"/>
        <v>0</v>
      </c>
      <c r="L1481" s="5">
        <f t="shared" si="830"/>
        <v>2150</v>
      </c>
      <c r="N1481">
        <f t="shared" ref="N1481" si="834">$K1480+$K1481-$L1480-$L1481</f>
        <v>-1993</v>
      </c>
    </row>
    <row r="1482" spans="1:14" x14ac:dyDescent="0.3">
      <c r="A1482" t="s">
        <v>8</v>
      </c>
      <c r="B1482">
        <v>3</v>
      </c>
      <c r="C1482">
        <v>42</v>
      </c>
      <c r="D1482">
        <v>3688</v>
      </c>
      <c r="E1482">
        <v>241</v>
      </c>
      <c r="F1482">
        <v>1</v>
      </c>
      <c r="G1482">
        <v>0</v>
      </c>
      <c r="I1482" s="7">
        <f t="shared" si="827"/>
        <v>14</v>
      </c>
      <c r="J1482">
        <f t="shared" si="828"/>
        <v>39</v>
      </c>
      <c r="K1482" s="5">
        <f t="shared" si="829"/>
        <v>3688</v>
      </c>
      <c r="L1482" s="5">
        <f t="shared" si="830"/>
        <v>0</v>
      </c>
    </row>
    <row r="1483" spans="1:14" x14ac:dyDescent="0.3">
      <c r="A1483" t="s">
        <v>7</v>
      </c>
      <c r="B1483">
        <v>3</v>
      </c>
      <c r="C1483">
        <v>42</v>
      </c>
      <c r="D1483">
        <v>3691</v>
      </c>
      <c r="E1483">
        <v>241</v>
      </c>
      <c r="F1483">
        <v>1</v>
      </c>
      <c r="G1483">
        <v>0</v>
      </c>
      <c r="I1483" s="7">
        <f t="shared" si="827"/>
        <v>14</v>
      </c>
      <c r="J1483">
        <f t="shared" si="828"/>
        <v>39</v>
      </c>
      <c r="K1483" s="5">
        <f t="shared" si="829"/>
        <v>0</v>
      </c>
      <c r="L1483" s="5">
        <f t="shared" si="830"/>
        <v>3691</v>
      </c>
      <c r="N1483">
        <f t="shared" ref="N1483" si="835">$K1482+$K1483-$L1482-$L1483</f>
        <v>-3</v>
      </c>
    </row>
    <row r="1484" spans="1:14" hidden="1" x14ac:dyDescent="0.3">
      <c r="A1484" t="s">
        <v>8</v>
      </c>
      <c r="B1484">
        <v>22</v>
      </c>
      <c r="C1484">
        <v>25</v>
      </c>
      <c r="D1484">
        <v>516</v>
      </c>
      <c r="E1484">
        <v>242</v>
      </c>
      <c r="F1484">
        <v>1</v>
      </c>
      <c r="G1484">
        <v>0</v>
      </c>
      <c r="I1484" s="7">
        <f t="shared" si="827"/>
        <v>1.1363636363636365</v>
      </c>
      <c r="J1484">
        <f t="shared" si="828"/>
        <v>3</v>
      </c>
      <c r="K1484" s="5">
        <f t="shared" si="829"/>
        <v>516</v>
      </c>
      <c r="L1484" s="5">
        <f t="shared" si="830"/>
        <v>0</v>
      </c>
    </row>
    <row r="1485" spans="1:14" hidden="1" x14ac:dyDescent="0.3">
      <c r="A1485" t="s">
        <v>7</v>
      </c>
      <c r="B1485">
        <v>22</v>
      </c>
      <c r="C1485">
        <v>25</v>
      </c>
      <c r="D1485">
        <v>2142</v>
      </c>
      <c r="E1485">
        <v>242</v>
      </c>
      <c r="F1485">
        <v>1</v>
      </c>
      <c r="G1485">
        <v>0</v>
      </c>
      <c r="I1485" s="7">
        <f t="shared" si="827"/>
        <v>1.1363636363636365</v>
      </c>
      <c r="J1485">
        <f t="shared" si="828"/>
        <v>3</v>
      </c>
      <c r="K1485" s="5">
        <f t="shared" si="829"/>
        <v>0</v>
      </c>
      <c r="L1485" s="5">
        <f t="shared" si="830"/>
        <v>2142</v>
      </c>
      <c r="N1485">
        <f t="shared" ref="N1485" si="836">$K1484+$K1485-$L1484-$L1485</f>
        <v>-1626</v>
      </c>
    </row>
    <row r="1486" spans="1:14" hidden="1" x14ac:dyDescent="0.3">
      <c r="A1486" t="s">
        <v>8</v>
      </c>
      <c r="B1486">
        <v>23</v>
      </c>
      <c r="C1486">
        <v>32</v>
      </c>
      <c r="D1486">
        <v>1078</v>
      </c>
      <c r="E1486">
        <v>243</v>
      </c>
      <c r="F1486">
        <v>1</v>
      </c>
      <c r="G1486">
        <v>0</v>
      </c>
      <c r="I1486" s="7">
        <f t="shared" si="827"/>
        <v>1.3913043478260869</v>
      </c>
      <c r="J1486">
        <f t="shared" si="828"/>
        <v>9</v>
      </c>
      <c r="K1486" s="5">
        <f t="shared" si="829"/>
        <v>1078</v>
      </c>
      <c r="L1486" s="5">
        <f t="shared" si="830"/>
        <v>0</v>
      </c>
    </row>
    <row r="1487" spans="1:14" hidden="1" x14ac:dyDescent="0.3">
      <c r="A1487" t="s">
        <v>7</v>
      </c>
      <c r="B1487">
        <v>23</v>
      </c>
      <c r="C1487">
        <v>32</v>
      </c>
      <c r="D1487">
        <v>2502</v>
      </c>
      <c r="E1487">
        <v>243</v>
      </c>
      <c r="F1487">
        <v>1</v>
      </c>
      <c r="G1487">
        <v>0</v>
      </c>
      <c r="I1487" s="7">
        <f t="shared" si="827"/>
        <v>1.3913043478260869</v>
      </c>
      <c r="J1487">
        <f t="shared" si="828"/>
        <v>9</v>
      </c>
      <c r="K1487" s="5">
        <f t="shared" si="829"/>
        <v>0</v>
      </c>
      <c r="L1487" s="5">
        <f t="shared" si="830"/>
        <v>2502</v>
      </c>
      <c r="N1487">
        <f t="shared" ref="N1487" si="837">$K1486+$K1487-$L1486-$L1487</f>
        <v>-1424</v>
      </c>
    </row>
    <row r="1488" spans="1:14" hidden="1" x14ac:dyDescent="0.3">
      <c r="A1488" t="s">
        <v>8</v>
      </c>
      <c r="B1488">
        <v>28</v>
      </c>
      <c r="C1488">
        <v>28</v>
      </c>
      <c r="D1488">
        <v>112</v>
      </c>
      <c r="E1488">
        <v>244</v>
      </c>
      <c r="F1488">
        <v>1</v>
      </c>
      <c r="G1488">
        <v>0</v>
      </c>
      <c r="I1488" s="7">
        <f t="shared" si="827"/>
        <v>1</v>
      </c>
      <c r="J1488">
        <f t="shared" si="828"/>
        <v>0</v>
      </c>
      <c r="K1488" s="5">
        <f t="shared" si="829"/>
        <v>112</v>
      </c>
      <c r="L1488" s="5">
        <f t="shared" si="830"/>
        <v>0</v>
      </c>
    </row>
    <row r="1489" spans="1:14" hidden="1" x14ac:dyDescent="0.3">
      <c r="A1489" t="s">
        <v>7</v>
      </c>
      <c r="B1489">
        <v>28</v>
      </c>
      <c r="C1489">
        <v>28</v>
      </c>
      <c r="D1489">
        <v>2410</v>
      </c>
      <c r="E1489">
        <v>244</v>
      </c>
      <c r="F1489">
        <v>1</v>
      </c>
      <c r="G1489">
        <v>0</v>
      </c>
      <c r="I1489" s="7">
        <f t="shared" si="827"/>
        <v>1</v>
      </c>
      <c r="J1489">
        <f t="shared" si="828"/>
        <v>0</v>
      </c>
      <c r="K1489" s="5">
        <f t="shared" si="829"/>
        <v>0</v>
      </c>
      <c r="L1489" s="5">
        <f t="shared" si="830"/>
        <v>2410</v>
      </c>
      <c r="N1489">
        <f t="shared" ref="N1489" si="838">$K1488+$K1489-$L1488-$L1489</f>
        <v>-2298</v>
      </c>
    </row>
    <row r="1490" spans="1:14" hidden="1" x14ac:dyDescent="0.3">
      <c r="A1490" t="s">
        <v>7</v>
      </c>
      <c r="B1490">
        <v>31</v>
      </c>
      <c r="C1490">
        <v>31</v>
      </c>
      <c r="D1490">
        <v>2703</v>
      </c>
      <c r="E1490">
        <v>245</v>
      </c>
      <c r="F1490">
        <v>1</v>
      </c>
      <c r="G1490">
        <v>0</v>
      </c>
      <c r="I1490" s="7">
        <f t="shared" si="827"/>
        <v>1</v>
      </c>
      <c r="J1490">
        <f t="shared" si="828"/>
        <v>0</v>
      </c>
      <c r="K1490" s="5">
        <f t="shared" si="829"/>
        <v>0</v>
      </c>
      <c r="L1490" s="5">
        <f t="shared" si="830"/>
        <v>2703</v>
      </c>
    </row>
    <row r="1491" spans="1:14" hidden="1" x14ac:dyDescent="0.3">
      <c r="A1491" t="s">
        <v>8</v>
      </c>
      <c r="B1491">
        <v>31</v>
      </c>
      <c r="C1491">
        <v>31</v>
      </c>
      <c r="D1491">
        <v>172</v>
      </c>
      <c r="E1491">
        <v>245</v>
      </c>
      <c r="F1491">
        <v>1</v>
      </c>
      <c r="G1491">
        <v>0</v>
      </c>
      <c r="I1491" s="7">
        <f t="shared" si="827"/>
        <v>1</v>
      </c>
      <c r="J1491">
        <f t="shared" si="828"/>
        <v>0</v>
      </c>
      <c r="K1491" s="5">
        <f t="shared" si="829"/>
        <v>172</v>
      </c>
      <c r="L1491" s="5">
        <f t="shared" si="830"/>
        <v>0</v>
      </c>
      <c r="N1491">
        <f t="shared" ref="N1491" si="839">$K1490+$K1491-$L1490-$L1491</f>
        <v>-2531</v>
      </c>
    </row>
    <row r="1492" spans="1:14" hidden="1" x14ac:dyDescent="0.3">
      <c r="A1492" t="s">
        <v>8</v>
      </c>
      <c r="B1492">
        <v>30</v>
      </c>
      <c r="C1492">
        <v>39</v>
      </c>
      <c r="D1492">
        <v>929</v>
      </c>
      <c r="E1492">
        <v>246</v>
      </c>
      <c r="F1492">
        <v>1</v>
      </c>
      <c r="G1492">
        <v>0</v>
      </c>
      <c r="I1492" s="7">
        <f t="shared" si="827"/>
        <v>1.3</v>
      </c>
      <c r="J1492">
        <f t="shared" si="828"/>
        <v>9</v>
      </c>
      <c r="K1492" s="5">
        <f t="shared" si="829"/>
        <v>929</v>
      </c>
      <c r="L1492" s="5">
        <f t="shared" si="830"/>
        <v>0</v>
      </c>
    </row>
    <row r="1493" spans="1:14" hidden="1" x14ac:dyDescent="0.3">
      <c r="A1493" t="s">
        <v>7</v>
      </c>
      <c r="B1493">
        <v>30</v>
      </c>
      <c r="C1493">
        <v>39</v>
      </c>
      <c r="D1493">
        <v>2742</v>
      </c>
      <c r="E1493">
        <v>246</v>
      </c>
      <c r="F1493">
        <v>1</v>
      </c>
      <c r="G1493">
        <v>0</v>
      </c>
      <c r="I1493" s="7">
        <f t="shared" si="827"/>
        <v>1.3</v>
      </c>
      <c r="J1493">
        <f t="shared" si="828"/>
        <v>9</v>
      </c>
      <c r="K1493" s="5">
        <f t="shared" si="829"/>
        <v>0</v>
      </c>
      <c r="L1493" s="5">
        <f t="shared" si="830"/>
        <v>2742</v>
      </c>
      <c r="N1493">
        <f t="shared" ref="N1493" si="840">$K1492+$K1493-$L1492-$L1493</f>
        <v>-1813</v>
      </c>
    </row>
    <row r="1494" spans="1:14" hidden="1" x14ac:dyDescent="0.3">
      <c r="A1494" t="s">
        <v>7</v>
      </c>
      <c r="B1494">
        <v>7</v>
      </c>
      <c r="C1494">
        <v>7</v>
      </c>
      <c r="D1494">
        <v>624</v>
      </c>
      <c r="E1494">
        <v>247</v>
      </c>
      <c r="F1494">
        <v>1</v>
      </c>
      <c r="G1494">
        <v>0</v>
      </c>
      <c r="I1494" s="7">
        <f t="shared" si="827"/>
        <v>1</v>
      </c>
      <c r="J1494">
        <f t="shared" si="828"/>
        <v>0</v>
      </c>
      <c r="K1494" s="5">
        <f t="shared" si="829"/>
        <v>0</v>
      </c>
      <c r="L1494" s="5">
        <f t="shared" si="830"/>
        <v>624</v>
      </c>
    </row>
    <row r="1495" spans="1:14" hidden="1" x14ac:dyDescent="0.3">
      <c r="A1495" t="s">
        <v>8</v>
      </c>
      <c r="B1495">
        <v>7</v>
      </c>
      <c r="C1495">
        <v>7</v>
      </c>
      <c r="D1495">
        <v>68</v>
      </c>
      <c r="E1495">
        <v>247</v>
      </c>
      <c r="F1495">
        <v>1</v>
      </c>
      <c r="G1495">
        <v>0</v>
      </c>
      <c r="I1495" s="7">
        <f t="shared" si="827"/>
        <v>1</v>
      </c>
      <c r="J1495">
        <f t="shared" si="828"/>
        <v>0</v>
      </c>
      <c r="K1495" s="5">
        <f t="shared" si="829"/>
        <v>68</v>
      </c>
      <c r="L1495" s="5">
        <f t="shared" si="830"/>
        <v>0</v>
      </c>
      <c r="N1495">
        <f t="shared" ref="N1495" si="841">$K1494+$K1495-$L1494-$L1495</f>
        <v>-556</v>
      </c>
    </row>
    <row r="1496" spans="1:14" hidden="1" x14ac:dyDescent="0.3">
      <c r="A1496" t="s">
        <v>8</v>
      </c>
      <c r="B1496">
        <v>2</v>
      </c>
      <c r="C1496">
        <v>2</v>
      </c>
      <c r="D1496">
        <v>91</v>
      </c>
      <c r="E1496">
        <v>248</v>
      </c>
      <c r="F1496">
        <v>1</v>
      </c>
      <c r="G1496">
        <v>0</v>
      </c>
      <c r="I1496" s="7">
        <f t="shared" si="827"/>
        <v>1</v>
      </c>
      <c r="J1496">
        <f t="shared" si="828"/>
        <v>0</v>
      </c>
      <c r="K1496" s="5">
        <f t="shared" si="829"/>
        <v>91</v>
      </c>
      <c r="L1496" s="5">
        <f t="shared" si="830"/>
        <v>0</v>
      </c>
    </row>
    <row r="1497" spans="1:14" hidden="1" x14ac:dyDescent="0.3">
      <c r="A1497" t="s">
        <v>7</v>
      </c>
      <c r="B1497">
        <v>2</v>
      </c>
      <c r="C1497">
        <v>2</v>
      </c>
      <c r="D1497">
        <v>177</v>
      </c>
      <c r="E1497">
        <v>248</v>
      </c>
      <c r="F1497">
        <v>1</v>
      </c>
      <c r="G1497">
        <v>0</v>
      </c>
      <c r="I1497" s="7">
        <f t="shared" si="827"/>
        <v>1</v>
      </c>
      <c r="J1497">
        <f t="shared" si="828"/>
        <v>0</v>
      </c>
      <c r="K1497" s="5">
        <f t="shared" si="829"/>
        <v>0</v>
      </c>
      <c r="L1497" s="5">
        <f t="shared" si="830"/>
        <v>177</v>
      </c>
      <c r="N1497">
        <f t="shared" ref="N1497" si="842">$K1496+$K1497-$L1496-$L1497</f>
        <v>-86</v>
      </c>
    </row>
    <row r="1498" spans="1:14" hidden="1" x14ac:dyDescent="0.3">
      <c r="A1498" t="s">
        <v>7</v>
      </c>
      <c r="B1498">
        <v>4</v>
      </c>
      <c r="C1498">
        <v>16</v>
      </c>
      <c r="D1498">
        <v>1293</v>
      </c>
      <c r="E1498">
        <v>249</v>
      </c>
      <c r="F1498">
        <v>1</v>
      </c>
      <c r="G1498">
        <v>0</v>
      </c>
      <c r="I1498" s="7">
        <f t="shared" si="827"/>
        <v>4</v>
      </c>
      <c r="J1498">
        <f t="shared" si="828"/>
        <v>12</v>
      </c>
      <c r="K1498" s="5">
        <f t="shared" si="829"/>
        <v>0</v>
      </c>
      <c r="L1498" s="5">
        <f t="shared" si="830"/>
        <v>1293</v>
      </c>
    </row>
    <row r="1499" spans="1:14" hidden="1" x14ac:dyDescent="0.3">
      <c r="A1499" t="s">
        <v>8</v>
      </c>
      <c r="B1499">
        <v>4</v>
      </c>
      <c r="C1499">
        <v>16</v>
      </c>
      <c r="D1499">
        <v>1227</v>
      </c>
      <c r="E1499">
        <v>249</v>
      </c>
      <c r="F1499">
        <v>1</v>
      </c>
      <c r="G1499">
        <v>0</v>
      </c>
      <c r="I1499" s="7">
        <f t="shared" si="827"/>
        <v>4</v>
      </c>
      <c r="J1499">
        <f t="shared" si="828"/>
        <v>12</v>
      </c>
      <c r="K1499" s="5">
        <f t="shared" si="829"/>
        <v>1227</v>
      </c>
      <c r="L1499" s="5">
        <f t="shared" si="830"/>
        <v>0</v>
      </c>
      <c r="N1499">
        <f t="shared" ref="N1499" si="843">$K1498+$K1499-$L1498-$L1499</f>
        <v>-66</v>
      </c>
    </row>
    <row r="1500" spans="1:14" x14ac:dyDescent="0.3">
      <c r="A1500" t="s">
        <v>7</v>
      </c>
      <c r="B1500">
        <v>4</v>
      </c>
      <c r="C1500">
        <v>48</v>
      </c>
      <c r="D1500">
        <v>4425</v>
      </c>
      <c r="E1500">
        <v>250</v>
      </c>
      <c r="F1500">
        <v>1</v>
      </c>
      <c r="G1500">
        <v>0</v>
      </c>
      <c r="I1500" s="7">
        <f t="shared" si="827"/>
        <v>12</v>
      </c>
      <c r="J1500">
        <f t="shared" si="828"/>
        <v>44</v>
      </c>
      <c r="K1500" s="5">
        <f t="shared" si="829"/>
        <v>0</v>
      </c>
      <c r="L1500" s="5">
        <f t="shared" si="830"/>
        <v>4425</v>
      </c>
    </row>
    <row r="1501" spans="1:14" x14ac:dyDescent="0.3">
      <c r="A1501" t="s">
        <v>8</v>
      </c>
      <c r="B1501">
        <v>4</v>
      </c>
      <c r="C1501">
        <v>48</v>
      </c>
      <c r="D1501">
        <v>4420</v>
      </c>
      <c r="E1501">
        <v>250</v>
      </c>
      <c r="F1501">
        <v>1</v>
      </c>
      <c r="G1501">
        <v>0</v>
      </c>
      <c r="I1501" s="7">
        <f t="shared" si="827"/>
        <v>12</v>
      </c>
      <c r="J1501">
        <f t="shared" si="828"/>
        <v>44</v>
      </c>
      <c r="K1501" s="5">
        <f t="shared" si="829"/>
        <v>4420</v>
      </c>
      <c r="L1501" s="5">
        <f t="shared" si="830"/>
        <v>0</v>
      </c>
      <c r="N1501">
        <f t="shared" ref="N1501" si="844">$K1500+$K1501-$L1500-$L1501</f>
        <v>-5</v>
      </c>
    </row>
    <row r="1502" spans="1:14" hidden="1" x14ac:dyDescent="0.3">
      <c r="A1502" t="s">
        <v>7</v>
      </c>
      <c r="B1502">
        <v>27</v>
      </c>
      <c r="C1502">
        <v>32</v>
      </c>
      <c r="D1502">
        <v>2327</v>
      </c>
      <c r="E1502">
        <v>251</v>
      </c>
      <c r="F1502">
        <v>1</v>
      </c>
      <c r="G1502">
        <v>0</v>
      </c>
      <c r="I1502" s="7">
        <f t="shared" si="827"/>
        <v>1.1851851851851851</v>
      </c>
      <c r="J1502">
        <f t="shared" si="828"/>
        <v>5</v>
      </c>
      <c r="K1502" s="5">
        <f t="shared" si="829"/>
        <v>0</v>
      </c>
      <c r="L1502" s="5">
        <f t="shared" si="830"/>
        <v>2327</v>
      </c>
    </row>
    <row r="1503" spans="1:14" hidden="1" x14ac:dyDescent="0.3">
      <c r="A1503" t="s">
        <v>8</v>
      </c>
      <c r="B1503">
        <v>27</v>
      </c>
      <c r="C1503">
        <v>32</v>
      </c>
      <c r="D1503">
        <v>530</v>
      </c>
      <c r="E1503">
        <v>251</v>
      </c>
      <c r="F1503">
        <v>1</v>
      </c>
      <c r="G1503">
        <v>0</v>
      </c>
      <c r="I1503" s="7">
        <f t="shared" si="827"/>
        <v>1.1851851851851851</v>
      </c>
      <c r="J1503">
        <f t="shared" si="828"/>
        <v>5</v>
      </c>
      <c r="K1503" s="5">
        <f t="shared" si="829"/>
        <v>530</v>
      </c>
      <c r="L1503" s="5">
        <f t="shared" si="830"/>
        <v>0</v>
      </c>
      <c r="N1503">
        <f t="shared" ref="N1503" si="845">$K1502+$K1503-$L1502-$L1503</f>
        <v>-1797</v>
      </c>
    </row>
    <row r="1504" spans="1:14" hidden="1" x14ac:dyDescent="0.3">
      <c r="A1504" t="s">
        <v>7</v>
      </c>
      <c r="B1504">
        <v>11</v>
      </c>
      <c r="C1504">
        <v>11</v>
      </c>
      <c r="D1504">
        <v>986</v>
      </c>
      <c r="E1504">
        <v>252</v>
      </c>
      <c r="F1504">
        <v>1</v>
      </c>
      <c r="G1504">
        <v>0</v>
      </c>
      <c r="I1504" s="7">
        <f t="shared" si="827"/>
        <v>1</v>
      </c>
      <c r="J1504">
        <f t="shared" si="828"/>
        <v>0</v>
      </c>
      <c r="K1504" s="5">
        <f t="shared" si="829"/>
        <v>0</v>
      </c>
      <c r="L1504" s="5">
        <f t="shared" si="830"/>
        <v>986</v>
      </c>
    </row>
    <row r="1505" spans="1:14" hidden="1" x14ac:dyDescent="0.3">
      <c r="A1505" t="s">
        <v>8</v>
      </c>
      <c r="B1505">
        <v>11</v>
      </c>
      <c r="C1505">
        <v>11</v>
      </c>
      <c r="D1505">
        <v>148</v>
      </c>
      <c r="E1505">
        <v>252</v>
      </c>
      <c r="F1505">
        <v>1</v>
      </c>
      <c r="G1505">
        <v>0</v>
      </c>
      <c r="I1505" s="7">
        <f t="shared" si="827"/>
        <v>1</v>
      </c>
      <c r="J1505">
        <f t="shared" si="828"/>
        <v>0</v>
      </c>
      <c r="K1505" s="5">
        <f t="shared" si="829"/>
        <v>148</v>
      </c>
      <c r="L1505" s="5">
        <f t="shared" si="830"/>
        <v>0</v>
      </c>
      <c r="N1505">
        <f t="shared" ref="N1505" si="846">$K1504+$K1505-$L1504-$L1505</f>
        <v>-838</v>
      </c>
    </row>
    <row r="1506" spans="1:14" hidden="1" x14ac:dyDescent="0.3">
      <c r="A1506" t="s">
        <v>8</v>
      </c>
      <c r="B1506">
        <v>16</v>
      </c>
      <c r="C1506">
        <v>16</v>
      </c>
      <c r="D1506">
        <v>191</v>
      </c>
      <c r="E1506">
        <v>253</v>
      </c>
      <c r="F1506">
        <v>1</v>
      </c>
      <c r="G1506">
        <v>0</v>
      </c>
      <c r="I1506" s="7">
        <f t="shared" si="827"/>
        <v>1</v>
      </c>
      <c r="J1506">
        <f t="shared" si="828"/>
        <v>0</v>
      </c>
      <c r="K1506" s="5">
        <f t="shared" si="829"/>
        <v>191</v>
      </c>
      <c r="L1506" s="5">
        <f t="shared" si="830"/>
        <v>0</v>
      </c>
    </row>
    <row r="1507" spans="1:14" hidden="1" x14ac:dyDescent="0.3">
      <c r="A1507" t="s">
        <v>7</v>
      </c>
      <c r="B1507">
        <v>16</v>
      </c>
      <c r="C1507">
        <v>16</v>
      </c>
      <c r="D1507">
        <v>1255</v>
      </c>
      <c r="E1507">
        <v>253</v>
      </c>
      <c r="F1507">
        <v>1</v>
      </c>
      <c r="G1507">
        <v>0</v>
      </c>
      <c r="I1507" s="7">
        <f t="shared" si="827"/>
        <v>1</v>
      </c>
      <c r="J1507">
        <f t="shared" si="828"/>
        <v>0</v>
      </c>
      <c r="K1507" s="5">
        <f t="shared" si="829"/>
        <v>0</v>
      </c>
      <c r="L1507" s="5">
        <f t="shared" si="830"/>
        <v>1255</v>
      </c>
      <c r="N1507">
        <f t="shared" ref="N1507" si="847">$K1506+$K1507-$L1506-$L1507</f>
        <v>-1064</v>
      </c>
    </row>
    <row r="1508" spans="1:14" hidden="1" x14ac:dyDescent="0.3">
      <c r="A1508" t="s">
        <v>8</v>
      </c>
      <c r="B1508">
        <v>29</v>
      </c>
      <c r="C1508">
        <v>32</v>
      </c>
      <c r="D1508">
        <v>407</v>
      </c>
      <c r="E1508">
        <v>254</v>
      </c>
      <c r="F1508">
        <v>1</v>
      </c>
      <c r="G1508">
        <v>0</v>
      </c>
      <c r="I1508" s="7">
        <f t="shared" si="827"/>
        <v>1.103448275862069</v>
      </c>
      <c r="J1508">
        <f t="shared" si="828"/>
        <v>3</v>
      </c>
      <c r="K1508" s="5">
        <f t="shared" si="829"/>
        <v>407</v>
      </c>
      <c r="L1508" s="5">
        <f t="shared" si="830"/>
        <v>0</v>
      </c>
    </row>
    <row r="1509" spans="1:14" hidden="1" x14ac:dyDescent="0.3">
      <c r="A1509" t="s">
        <v>7</v>
      </c>
      <c r="B1509">
        <v>29</v>
      </c>
      <c r="C1509">
        <v>32</v>
      </c>
      <c r="D1509">
        <v>2144</v>
      </c>
      <c r="E1509">
        <v>254</v>
      </c>
      <c r="F1509">
        <v>1</v>
      </c>
      <c r="G1509">
        <v>0</v>
      </c>
      <c r="I1509" s="7">
        <f t="shared" si="827"/>
        <v>1.103448275862069</v>
      </c>
      <c r="J1509">
        <f t="shared" si="828"/>
        <v>3</v>
      </c>
      <c r="K1509" s="5">
        <f t="shared" si="829"/>
        <v>0</v>
      </c>
      <c r="L1509" s="5">
        <f t="shared" si="830"/>
        <v>2144</v>
      </c>
      <c r="N1509">
        <f t="shared" ref="N1509" si="848">$K1508+$K1509-$L1508-$L1509</f>
        <v>-1737</v>
      </c>
    </row>
    <row r="1510" spans="1:14" hidden="1" x14ac:dyDescent="0.3">
      <c r="A1510" t="s">
        <v>8</v>
      </c>
      <c r="B1510">
        <v>15</v>
      </c>
      <c r="C1510">
        <v>15</v>
      </c>
      <c r="D1510">
        <v>146</v>
      </c>
      <c r="E1510">
        <v>255</v>
      </c>
      <c r="F1510">
        <v>1</v>
      </c>
      <c r="G1510">
        <v>0</v>
      </c>
      <c r="I1510" s="7">
        <f t="shared" si="827"/>
        <v>1</v>
      </c>
      <c r="J1510">
        <f t="shared" si="828"/>
        <v>0</v>
      </c>
      <c r="K1510" s="5">
        <f t="shared" si="829"/>
        <v>146</v>
      </c>
      <c r="L1510" s="5">
        <f t="shared" si="830"/>
        <v>0</v>
      </c>
    </row>
    <row r="1511" spans="1:14" hidden="1" x14ac:dyDescent="0.3">
      <c r="A1511" t="s">
        <v>7</v>
      </c>
      <c r="B1511">
        <v>15</v>
      </c>
      <c r="C1511">
        <v>15</v>
      </c>
      <c r="D1511">
        <v>1120</v>
      </c>
      <c r="E1511">
        <v>255</v>
      </c>
      <c r="F1511">
        <v>1</v>
      </c>
      <c r="G1511">
        <v>0</v>
      </c>
      <c r="I1511" s="7">
        <f t="shared" si="827"/>
        <v>1</v>
      </c>
      <c r="J1511">
        <f t="shared" si="828"/>
        <v>0</v>
      </c>
      <c r="K1511" s="5">
        <f t="shared" si="829"/>
        <v>0</v>
      </c>
      <c r="L1511" s="5">
        <f t="shared" si="830"/>
        <v>1120</v>
      </c>
      <c r="N1511">
        <f t="shared" ref="N1511" si="849">$K1510+$K1511-$L1510-$L1511</f>
        <v>-974</v>
      </c>
    </row>
    <row r="1512" spans="1:14" hidden="1" x14ac:dyDescent="0.3">
      <c r="A1512" t="s">
        <v>8</v>
      </c>
      <c r="B1512">
        <v>34</v>
      </c>
      <c r="C1512">
        <v>45</v>
      </c>
      <c r="D1512">
        <v>1123</v>
      </c>
      <c r="E1512">
        <v>256</v>
      </c>
      <c r="F1512">
        <v>1</v>
      </c>
      <c r="G1512">
        <v>0</v>
      </c>
      <c r="I1512" s="7">
        <f t="shared" si="827"/>
        <v>1.3235294117647058</v>
      </c>
      <c r="J1512">
        <f t="shared" si="828"/>
        <v>11</v>
      </c>
      <c r="K1512" s="5">
        <f t="shared" si="829"/>
        <v>1123</v>
      </c>
      <c r="L1512" s="5">
        <f t="shared" si="830"/>
        <v>0</v>
      </c>
    </row>
    <row r="1513" spans="1:14" hidden="1" x14ac:dyDescent="0.3">
      <c r="A1513" t="s">
        <v>7</v>
      </c>
      <c r="B1513">
        <v>34</v>
      </c>
      <c r="C1513">
        <v>45</v>
      </c>
      <c r="D1513">
        <v>3306</v>
      </c>
      <c r="E1513">
        <v>256</v>
      </c>
      <c r="F1513">
        <v>1</v>
      </c>
      <c r="G1513">
        <v>0</v>
      </c>
      <c r="I1513" s="7">
        <f t="shared" si="827"/>
        <v>1.3235294117647058</v>
      </c>
      <c r="J1513">
        <f t="shared" si="828"/>
        <v>11</v>
      </c>
      <c r="K1513" s="5">
        <f t="shared" si="829"/>
        <v>0</v>
      </c>
      <c r="L1513" s="5">
        <f t="shared" si="830"/>
        <v>3306</v>
      </c>
      <c r="N1513">
        <f t="shared" ref="N1513" si="850">$K1512+$K1513-$L1512-$L1513</f>
        <v>-2183</v>
      </c>
    </row>
    <row r="1514" spans="1:14" hidden="1" x14ac:dyDescent="0.3">
      <c r="A1514" t="s">
        <v>7</v>
      </c>
      <c r="B1514">
        <v>16</v>
      </c>
      <c r="C1514">
        <v>17</v>
      </c>
      <c r="D1514">
        <v>1440</v>
      </c>
      <c r="E1514">
        <v>257</v>
      </c>
      <c r="F1514">
        <v>1</v>
      </c>
      <c r="G1514">
        <v>0</v>
      </c>
      <c r="I1514" s="7">
        <f t="shared" si="827"/>
        <v>1.0625</v>
      </c>
      <c r="J1514">
        <f t="shared" si="828"/>
        <v>1</v>
      </c>
      <c r="K1514" s="5">
        <f t="shared" si="829"/>
        <v>0</v>
      </c>
      <c r="L1514" s="5">
        <f t="shared" si="830"/>
        <v>1440</v>
      </c>
    </row>
    <row r="1515" spans="1:14" hidden="1" x14ac:dyDescent="0.3">
      <c r="A1515" t="s">
        <v>8</v>
      </c>
      <c r="B1515">
        <v>16</v>
      </c>
      <c r="C1515">
        <v>17</v>
      </c>
      <c r="D1515">
        <v>237</v>
      </c>
      <c r="E1515">
        <v>257</v>
      </c>
      <c r="F1515">
        <v>1</v>
      </c>
      <c r="G1515">
        <v>0</v>
      </c>
      <c r="I1515" s="7">
        <f t="shared" si="827"/>
        <v>1.0625</v>
      </c>
      <c r="J1515">
        <f t="shared" si="828"/>
        <v>1</v>
      </c>
      <c r="K1515" s="5">
        <f t="shared" si="829"/>
        <v>237</v>
      </c>
      <c r="L1515" s="5">
        <f t="shared" si="830"/>
        <v>0</v>
      </c>
      <c r="N1515">
        <f t="shared" ref="N1515" si="851">$K1514+$K1515-$L1514-$L1515</f>
        <v>-1203</v>
      </c>
    </row>
    <row r="1516" spans="1:14" hidden="1" x14ac:dyDescent="0.3">
      <c r="A1516" t="s">
        <v>8</v>
      </c>
      <c r="B1516">
        <v>6</v>
      </c>
      <c r="C1516">
        <v>27</v>
      </c>
      <c r="D1516">
        <v>2236</v>
      </c>
      <c r="E1516">
        <v>258</v>
      </c>
      <c r="F1516">
        <v>1</v>
      </c>
      <c r="G1516">
        <v>0</v>
      </c>
      <c r="I1516" s="7">
        <f t="shared" si="827"/>
        <v>4.5</v>
      </c>
      <c r="J1516">
        <f t="shared" si="828"/>
        <v>21</v>
      </c>
      <c r="K1516" s="5">
        <f t="shared" si="829"/>
        <v>2236</v>
      </c>
      <c r="L1516" s="5">
        <f t="shared" si="830"/>
        <v>0</v>
      </c>
    </row>
    <row r="1517" spans="1:14" hidden="1" x14ac:dyDescent="0.3">
      <c r="A1517" t="s">
        <v>7</v>
      </c>
      <c r="B1517">
        <v>6</v>
      </c>
      <c r="C1517">
        <v>27</v>
      </c>
      <c r="D1517">
        <v>2389</v>
      </c>
      <c r="E1517">
        <v>258</v>
      </c>
      <c r="F1517">
        <v>1</v>
      </c>
      <c r="G1517">
        <v>0</v>
      </c>
      <c r="I1517" s="7">
        <f t="shared" si="827"/>
        <v>4.5</v>
      </c>
      <c r="J1517">
        <f t="shared" si="828"/>
        <v>21</v>
      </c>
      <c r="K1517" s="5">
        <f t="shared" si="829"/>
        <v>0</v>
      </c>
      <c r="L1517" s="5">
        <f t="shared" si="830"/>
        <v>2389</v>
      </c>
      <c r="N1517">
        <f t="shared" ref="N1517" si="852">$K1516+$K1517-$L1516-$L1517</f>
        <v>-153</v>
      </c>
    </row>
    <row r="1518" spans="1:14" hidden="1" x14ac:dyDescent="0.3">
      <c r="A1518" t="s">
        <v>7</v>
      </c>
      <c r="B1518">
        <v>3</v>
      </c>
      <c r="C1518">
        <v>3</v>
      </c>
      <c r="D1518">
        <v>249</v>
      </c>
      <c r="E1518">
        <v>259</v>
      </c>
      <c r="F1518">
        <v>1</v>
      </c>
      <c r="G1518">
        <v>0</v>
      </c>
      <c r="I1518" s="7">
        <f t="shared" si="827"/>
        <v>1</v>
      </c>
      <c r="J1518">
        <f t="shared" si="828"/>
        <v>0</v>
      </c>
      <c r="K1518" s="5">
        <f t="shared" si="829"/>
        <v>0</v>
      </c>
      <c r="L1518" s="5">
        <f t="shared" si="830"/>
        <v>249</v>
      </c>
    </row>
    <row r="1519" spans="1:14" hidden="1" x14ac:dyDescent="0.3">
      <c r="A1519" t="s">
        <v>8</v>
      </c>
      <c r="B1519">
        <v>3</v>
      </c>
      <c r="C1519">
        <v>3</v>
      </c>
      <c r="D1519">
        <v>61</v>
      </c>
      <c r="E1519">
        <v>259</v>
      </c>
      <c r="F1519">
        <v>1</v>
      </c>
      <c r="G1519">
        <v>0</v>
      </c>
      <c r="I1519" s="7">
        <f t="shared" si="827"/>
        <v>1</v>
      </c>
      <c r="J1519">
        <f t="shared" si="828"/>
        <v>0</v>
      </c>
      <c r="K1519" s="5">
        <f t="shared" si="829"/>
        <v>61</v>
      </c>
      <c r="L1519" s="5">
        <f t="shared" si="830"/>
        <v>0</v>
      </c>
      <c r="N1519">
        <f t="shared" ref="N1519" si="853">$K1518+$K1519-$L1518-$L1519</f>
        <v>-188</v>
      </c>
    </row>
    <row r="1520" spans="1:14" hidden="1" x14ac:dyDescent="0.3">
      <c r="A1520" t="s">
        <v>7</v>
      </c>
      <c r="B1520">
        <v>8</v>
      </c>
      <c r="C1520">
        <v>29</v>
      </c>
      <c r="D1520">
        <v>2069</v>
      </c>
      <c r="E1520">
        <v>260</v>
      </c>
      <c r="F1520">
        <v>1</v>
      </c>
      <c r="G1520">
        <v>0</v>
      </c>
      <c r="I1520" s="7">
        <f t="shared" si="827"/>
        <v>3.625</v>
      </c>
      <c r="J1520">
        <f t="shared" si="828"/>
        <v>21</v>
      </c>
      <c r="K1520" s="5">
        <f t="shared" si="829"/>
        <v>0</v>
      </c>
      <c r="L1520" s="5">
        <f t="shared" si="830"/>
        <v>2069</v>
      </c>
    </row>
    <row r="1521" spans="1:14" hidden="1" x14ac:dyDescent="0.3">
      <c r="A1521" t="s">
        <v>8</v>
      </c>
      <c r="B1521">
        <v>8</v>
      </c>
      <c r="C1521">
        <v>29</v>
      </c>
      <c r="D1521">
        <v>1904</v>
      </c>
      <c r="E1521">
        <v>260</v>
      </c>
      <c r="F1521">
        <v>1</v>
      </c>
      <c r="G1521">
        <v>0</v>
      </c>
      <c r="I1521" s="7">
        <f t="shared" si="827"/>
        <v>3.625</v>
      </c>
      <c r="J1521">
        <f t="shared" si="828"/>
        <v>21</v>
      </c>
      <c r="K1521" s="5">
        <f t="shared" si="829"/>
        <v>1904</v>
      </c>
      <c r="L1521" s="5">
        <f t="shared" si="830"/>
        <v>0</v>
      </c>
      <c r="N1521">
        <f t="shared" ref="N1521" si="854">$K1520+$K1521-$L1520-$L1521</f>
        <v>-165</v>
      </c>
    </row>
    <row r="1522" spans="1:14" hidden="1" x14ac:dyDescent="0.3">
      <c r="A1522" t="s">
        <v>7</v>
      </c>
      <c r="B1522">
        <v>11</v>
      </c>
      <c r="C1522">
        <v>11</v>
      </c>
      <c r="D1522">
        <v>994</v>
      </c>
      <c r="E1522">
        <v>261</v>
      </c>
      <c r="F1522">
        <v>1</v>
      </c>
      <c r="G1522">
        <v>0</v>
      </c>
      <c r="I1522" s="7">
        <f t="shared" si="827"/>
        <v>1</v>
      </c>
      <c r="J1522">
        <f t="shared" si="828"/>
        <v>0</v>
      </c>
      <c r="K1522" s="5">
        <f t="shared" si="829"/>
        <v>0</v>
      </c>
      <c r="L1522" s="5">
        <f t="shared" si="830"/>
        <v>994</v>
      </c>
    </row>
    <row r="1523" spans="1:14" hidden="1" x14ac:dyDescent="0.3">
      <c r="A1523" t="s">
        <v>8</v>
      </c>
      <c r="B1523">
        <v>11</v>
      </c>
      <c r="C1523">
        <v>11</v>
      </c>
      <c r="D1523">
        <v>137</v>
      </c>
      <c r="E1523">
        <v>261</v>
      </c>
      <c r="F1523">
        <v>1</v>
      </c>
      <c r="G1523">
        <v>0</v>
      </c>
      <c r="I1523" s="7">
        <f t="shared" si="827"/>
        <v>1</v>
      </c>
      <c r="J1523">
        <f t="shared" si="828"/>
        <v>0</v>
      </c>
      <c r="K1523" s="5">
        <f t="shared" si="829"/>
        <v>137</v>
      </c>
      <c r="L1523" s="5">
        <f t="shared" si="830"/>
        <v>0</v>
      </c>
      <c r="N1523">
        <f t="shared" ref="N1523" si="855">$K1522+$K1523-$L1522-$L1523</f>
        <v>-857</v>
      </c>
    </row>
    <row r="1524" spans="1:14" hidden="1" x14ac:dyDescent="0.3">
      <c r="A1524" t="s">
        <v>7</v>
      </c>
      <c r="B1524">
        <v>34</v>
      </c>
      <c r="C1524">
        <v>39</v>
      </c>
      <c r="D1524">
        <v>2848</v>
      </c>
      <c r="E1524">
        <v>262</v>
      </c>
      <c r="F1524">
        <v>1</v>
      </c>
      <c r="G1524">
        <v>0</v>
      </c>
      <c r="I1524" s="7">
        <f t="shared" si="827"/>
        <v>1.1470588235294117</v>
      </c>
      <c r="J1524">
        <f t="shared" si="828"/>
        <v>5</v>
      </c>
      <c r="K1524" s="5">
        <f t="shared" si="829"/>
        <v>0</v>
      </c>
      <c r="L1524" s="5">
        <f t="shared" si="830"/>
        <v>2848</v>
      </c>
    </row>
    <row r="1525" spans="1:14" hidden="1" x14ac:dyDescent="0.3">
      <c r="A1525" t="s">
        <v>8</v>
      </c>
      <c r="B1525">
        <v>34</v>
      </c>
      <c r="C1525">
        <v>39</v>
      </c>
      <c r="D1525">
        <v>476</v>
      </c>
      <c r="E1525">
        <v>262</v>
      </c>
      <c r="F1525">
        <v>1</v>
      </c>
      <c r="G1525">
        <v>0</v>
      </c>
      <c r="I1525" s="7">
        <f t="shared" si="827"/>
        <v>1.1470588235294117</v>
      </c>
      <c r="J1525">
        <f t="shared" si="828"/>
        <v>5</v>
      </c>
      <c r="K1525" s="5">
        <f t="shared" si="829"/>
        <v>476</v>
      </c>
      <c r="L1525" s="5">
        <f t="shared" si="830"/>
        <v>0</v>
      </c>
      <c r="N1525">
        <f t="shared" ref="N1525" si="856">$K1524+$K1525-$L1524-$L1525</f>
        <v>-2372</v>
      </c>
    </row>
    <row r="1526" spans="1:14" hidden="1" x14ac:dyDescent="0.3">
      <c r="A1526" t="s">
        <v>8</v>
      </c>
      <c r="B1526">
        <v>17</v>
      </c>
      <c r="C1526">
        <v>17</v>
      </c>
      <c r="D1526">
        <v>130</v>
      </c>
      <c r="E1526">
        <v>263</v>
      </c>
      <c r="F1526">
        <v>1</v>
      </c>
      <c r="G1526">
        <v>0</v>
      </c>
      <c r="I1526" s="7">
        <f t="shared" si="827"/>
        <v>1</v>
      </c>
      <c r="J1526">
        <f t="shared" si="828"/>
        <v>0</v>
      </c>
      <c r="K1526" s="5">
        <f t="shared" si="829"/>
        <v>130</v>
      </c>
      <c r="L1526" s="5">
        <f t="shared" si="830"/>
        <v>0</v>
      </c>
    </row>
    <row r="1527" spans="1:14" hidden="1" x14ac:dyDescent="0.3">
      <c r="A1527" t="s">
        <v>7</v>
      </c>
      <c r="B1527">
        <v>17</v>
      </c>
      <c r="C1527">
        <v>17</v>
      </c>
      <c r="D1527">
        <v>1477</v>
      </c>
      <c r="E1527">
        <v>263</v>
      </c>
      <c r="F1527">
        <v>1</v>
      </c>
      <c r="G1527">
        <v>0</v>
      </c>
      <c r="I1527" s="7">
        <f t="shared" si="827"/>
        <v>1</v>
      </c>
      <c r="J1527">
        <f t="shared" si="828"/>
        <v>0</v>
      </c>
      <c r="K1527" s="5">
        <f t="shared" si="829"/>
        <v>0</v>
      </c>
      <c r="L1527" s="5">
        <f t="shared" si="830"/>
        <v>1477</v>
      </c>
      <c r="N1527">
        <f t="shared" ref="N1527" si="857">$K1526+$K1527-$L1526-$L1527</f>
        <v>-1347</v>
      </c>
    </row>
    <row r="1528" spans="1:14" hidden="1" x14ac:dyDescent="0.3">
      <c r="A1528" t="s">
        <v>8</v>
      </c>
      <c r="B1528">
        <v>8</v>
      </c>
      <c r="C1528">
        <v>47</v>
      </c>
      <c r="D1528">
        <v>3995</v>
      </c>
      <c r="E1528">
        <v>264</v>
      </c>
      <c r="F1528">
        <v>1</v>
      </c>
      <c r="G1528">
        <v>0</v>
      </c>
      <c r="I1528" s="7">
        <f t="shared" si="827"/>
        <v>5.875</v>
      </c>
      <c r="J1528">
        <f t="shared" si="828"/>
        <v>39</v>
      </c>
      <c r="K1528" s="5">
        <f t="shared" si="829"/>
        <v>3995</v>
      </c>
      <c r="L1528" s="5">
        <f t="shared" si="830"/>
        <v>0</v>
      </c>
    </row>
    <row r="1529" spans="1:14" hidden="1" x14ac:dyDescent="0.3">
      <c r="A1529" t="s">
        <v>7</v>
      </c>
      <c r="B1529">
        <v>8</v>
      </c>
      <c r="C1529">
        <v>47</v>
      </c>
      <c r="D1529">
        <v>4022</v>
      </c>
      <c r="E1529">
        <v>264</v>
      </c>
      <c r="F1529">
        <v>1</v>
      </c>
      <c r="G1529">
        <v>0</v>
      </c>
      <c r="I1529" s="7">
        <f t="shared" si="827"/>
        <v>5.875</v>
      </c>
      <c r="J1529">
        <f t="shared" si="828"/>
        <v>39</v>
      </c>
      <c r="K1529" s="5">
        <f t="shared" si="829"/>
        <v>0</v>
      </c>
      <c r="L1529" s="5">
        <f t="shared" si="830"/>
        <v>4022</v>
      </c>
      <c r="N1529">
        <f t="shared" ref="N1529" si="858">$K1528+$K1529-$L1528-$L1529</f>
        <v>-27</v>
      </c>
    </row>
    <row r="1530" spans="1:14" hidden="1" x14ac:dyDescent="0.3">
      <c r="A1530" t="s">
        <v>8</v>
      </c>
      <c r="B1530">
        <v>20</v>
      </c>
      <c r="C1530">
        <v>20</v>
      </c>
      <c r="D1530">
        <v>221</v>
      </c>
      <c r="E1530">
        <v>265</v>
      </c>
      <c r="F1530">
        <v>1</v>
      </c>
      <c r="G1530">
        <v>0</v>
      </c>
      <c r="I1530" s="7">
        <f t="shared" si="827"/>
        <v>1</v>
      </c>
      <c r="J1530">
        <f t="shared" si="828"/>
        <v>0</v>
      </c>
      <c r="K1530" s="5">
        <f t="shared" si="829"/>
        <v>221</v>
      </c>
      <c r="L1530" s="5">
        <f t="shared" si="830"/>
        <v>0</v>
      </c>
    </row>
    <row r="1531" spans="1:14" hidden="1" x14ac:dyDescent="0.3">
      <c r="A1531" t="s">
        <v>7</v>
      </c>
      <c r="B1531">
        <v>20</v>
      </c>
      <c r="C1531">
        <v>20</v>
      </c>
      <c r="D1531">
        <v>1825</v>
      </c>
      <c r="E1531">
        <v>265</v>
      </c>
      <c r="F1531">
        <v>1</v>
      </c>
      <c r="G1531">
        <v>0</v>
      </c>
      <c r="I1531" s="7">
        <f t="shared" si="827"/>
        <v>1</v>
      </c>
      <c r="J1531">
        <f t="shared" si="828"/>
        <v>0</v>
      </c>
      <c r="K1531" s="5">
        <f t="shared" si="829"/>
        <v>0</v>
      </c>
      <c r="L1531" s="5">
        <f t="shared" si="830"/>
        <v>1825</v>
      </c>
      <c r="N1531">
        <f t="shared" ref="N1531" si="859">$K1530+$K1531-$L1530-$L1531</f>
        <v>-1604</v>
      </c>
    </row>
    <row r="1532" spans="1:14" hidden="1" x14ac:dyDescent="0.3">
      <c r="A1532" t="s">
        <v>8</v>
      </c>
      <c r="B1532">
        <v>11</v>
      </c>
      <c r="C1532">
        <v>11</v>
      </c>
      <c r="D1532">
        <v>114</v>
      </c>
      <c r="E1532">
        <v>266</v>
      </c>
      <c r="F1532">
        <v>1</v>
      </c>
      <c r="G1532">
        <v>0</v>
      </c>
      <c r="I1532" s="7">
        <f t="shared" si="827"/>
        <v>1</v>
      </c>
      <c r="J1532">
        <f t="shared" si="828"/>
        <v>0</v>
      </c>
      <c r="K1532" s="5">
        <f t="shared" si="829"/>
        <v>114</v>
      </c>
      <c r="L1532" s="5">
        <f t="shared" si="830"/>
        <v>0</v>
      </c>
    </row>
    <row r="1533" spans="1:14" hidden="1" x14ac:dyDescent="0.3">
      <c r="A1533" t="s">
        <v>7</v>
      </c>
      <c r="B1533">
        <v>11</v>
      </c>
      <c r="C1533">
        <v>11</v>
      </c>
      <c r="D1533">
        <v>898</v>
      </c>
      <c r="E1533">
        <v>266</v>
      </c>
      <c r="F1533">
        <v>1</v>
      </c>
      <c r="G1533">
        <v>0</v>
      </c>
      <c r="I1533" s="7">
        <f t="shared" si="827"/>
        <v>1</v>
      </c>
      <c r="J1533">
        <f t="shared" si="828"/>
        <v>0</v>
      </c>
      <c r="K1533" s="5">
        <f t="shared" si="829"/>
        <v>0</v>
      </c>
      <c r="L1533" s="5">
        <f t="shared" si="830"/>
        <v>898</v>
      </c>
      <c r="N1533">
        <f t="shared" ref="N1533" si="860">$K1532+$K1533-$L1532-$L1533</f>
        <v>-784</v>
      </c>
    </row>
    <row r="1534" spans="1:14" hidden="1" x14ac:dyDescent="0.3">
      <c r="A1534" t="s">
        <v>7</v>
      </c>
      <c r="B1534">
        <v>12</v>
      </c>
      <c r="C1534">
        <v>12</v>
      </c>
      <c r="D1534">
        <v>1129</v>
      </c>
      <c r="E1534">
        <v>267</v>
      </c>
      <c r="F1534">
        <v>1</v>
      </c>
      <c r="G1534">
        <v>0</v>
      </c>
      <c r="I1534" s="7">
        <f t="shared" si="827"/>
        <v>1</v>
      </c>
      <c r="J1534">
        <f t="shared" si="828"/>
        <v>0</v>
      </c>
      <c r="K1534" s="5">
        <f t="shared" si="829"/>
        <v>0</v>
      </c>
      <c r="L1534" s="5">
        <f t="shared" si="830"/>
        <v>1129</v>
      </c>
    </row>
    <row r="1535" spans="1:14" hidden="1" x14ac:dyDescent="0.3">
      <c r="A1535" t="s">
        <v>8</v>
      </c>
      <c r="B1535">
        <v>12</v>
      </c>
      <c r="C1535">
        <v>12</v>
      </c>
      <c r="D1535">
        <v>142</v>
      </c>
      <c r="E1535">
        <v>267</v>
      </c>
      <c r="F1535">
        <v>1</v>
      </c>
      <c r="G1535">
        <v>0</v>
      </c>
      <c r="I1535" s="7">
        <f t="shared" si="827"/>
        <v>1</v>
      </c>
      <c r="J1535">
        <f t="shared" si="828"/>
        <v>0</v>
      </c>
      <c r="K1535" s="5">
        <f t="shared" si="829"/>
        <v>142</v>
      </c>
      <c r="L1535" s="5">
        <f t="shared" si="830"/>
        <v>0</v>
      </c>
      <c r="N1535">
        <f t="shared" ref="N1535" si="861">$K1534+$K1535-$L1534-$L1535</f>
        <v>-987</v>
      </c>
    </row>
    <row r="1536" spans="1:14" hidden="1" x14ac:dyDescent="0.3">
      <c r="A1536" t="s">
        <v>8</v>
      </c>
      <c r="B1536">
        <v>13</v>
      </c>
      <c r="C1536">
        <v>13</v>
      </c>
      <c r="D1536">
        <v>178</v>
      </c>
      <c r="E1536">
        <v>268</v>
      </c>
      <c r="F1536">
        <v>1</v>
      </c>
      <c r="G1536">
        <v>0</v>
      </c>
      <c r="I1536" s="7">
        <f t="shared" si="827"/>
        <v>1</v>
      </c>
      <c r="J1536">
        <f t="shared" si="828"/>
        <v>0</v>
      </c>
      <c r="K1536" s="5">
        <f t="shared" si="829"/>
        <v>178</v>
      </c>
      <c r="L1536" s="5">
        <f t="shared" si="830"/>
        <v>0</v>
      </c>
    </row>
    <row r="1537" spans="1:14" hidden="1" x14ac:dyDescent="0.3">
      <c r="A1537" t="s">
        <v>7</v>
      </c>
      <c r="B1537">
        <v>13</v>
      </c>
      <c r="C1537">
        <v>13</v>
      </c>
      <c r="D1537">
        <v>1036</v>
      </c>
      <c r="E1537">
        <v>268</v>
      </c>
      <c r="F1537">
        <v>1</v>
      </c>
      <c r="G1537">
        <v>0</v>
      </c>
      <c r="I1537" s="7">
        <f t="shared" si="827"/>
        <v>1</v>
      </c>
      <c r="J1537">
        <f t="shared" si="828"/>
        <v>0</v>
      </c>
      <c r="K1537" s="5">
        <f t="shared" si="829"/>
        <v>0</v>
      </c>
      <c r="L1537" s="5">
        <f t="shared" si="830"/>
        <v>1036</v>
      </c>
      <c r="N1537">
        <f t="shared" ref="N1537" si="862">$K1536+$K1537-$L1536-$L1537</f>
        <v>-858</v>
      </c>
    </row>
    <row r="1538" spans="1:14" hidden="1" x14ac:dyDescent="0.3">
      <c r="A1538" t="s">
        <v>8</v>
      </c>
      <c r="B1538">
        <v>21</v>
      </c>
      <c r="C1538">
        <v>21</v>
      </c>
      <c r="D1538">
        <v>133</v>
      </c>
      <c r="E1538">
        <v>269</v>
      </c>
      <c r="F1538">
        <v>1</v>
      </c>
      <c r="G1538">
        <v>0</v>
      </c>
      <c r="I1538" s="7">
        <f t="shared" si="827"/>
        <v>1</v>
      </c>
      <c r="J1538">
        <f t="shared" si="828"/>
        <v>0</v>
      </c>
      <c r="K1538" s="5">
        <f t="shared" si="829"/>
        <v>133</v>
      </c>
      <c r="L1538" s="5">
        <f t="shared" si="830"/>
        <v>0</v>
      </c>
    </row>
    <row r="1539" spans="1:14" hidden="1" x14ac:dyDescent="0.3">
      <c r="A1539" t="s">
        <v>7</v>
      </c>
      <c r="B1539">
        <v>21</v>
      </c>
      <c r="C1539">
        <v>21</v>
      </c>
      <c r="D1539">
        <v>1502</v>
      </c>
      <c r="E1539">
        <v>269</v>
      </c>
      <c r="F1539">
        <v>1</v>
      </c>
      <c r="G1539">
        <v>0</v>
      </c>
      <c r="I1539" s="7">
        <f t="shared" ref="I1539:I1602" si="863">C1539/B1539</f>
        <v>1</v>
      </c>
      <c r="J1539">
        <f t="shared" ref="J1539:J1602" si="864">C1539-B1539</f>
        <v>0</v>
      </c>
      <c r="K1539" s="5">
        <f t="shared" ref="K1539:K1602" si="865">IF($A1539="Hungarian",$D1539,0)</f>
        <v>0</v>
      </c>
      <c r="L1539" s="5">
        <f t="shared" ref="L1539:L1602" si="866">IF($A1539="Vickrey Auction",$D1539,0)</f>
        <v>1502</v>
      </c>
      <c r="N1539">
        <f t="shared" ref="N1539" si="867">$K1538+$K1539-$L1538-$L1539</f>
        <v>-1369</v>
      </c>
    </row>
    <row r="1540" spans="1:14" hidden="1" x14ac:dyDescent="0.3">
      <c r="A1540" t="s">
        <v>7</v>
      </c>
      <c r="B1540">
        <v>15</v>
      </c>
      <c r="C1540">
        <v>15</v>
      </c>
      <c r="D1540">
        <v>872</v>
      </c>
      <c r="E1540">
        <v>270</v>
      </c>
      <c r="F1540">
        <v>1</v>
      </c>
      <c r="G1540">
        <v>0</v>
      </c>
      <c r="I1540" s="7">
        <f t="shared" si="863"/>
        <v>1</v>
      </c>
      <c r="J1540">
        <f t="shared" si="864"/>
        <v>0</v>
      </c>
      <c r="K1540" s="5">
        <f t="shared" si="865"/>
        <v>0</v>
      </c>
      <c r="L1540" s="5">
        <f t="shared" si="866"/>
        <v>872</v>
      </c>
    </row>
    <row r="1541" spans="1:14" hidden="1" x14ac:dyDescent="0.3">
      <c r="A1541" t="s">
        <v>8</v>
      </c>
      <c r="B1541">
        <v>15</v>
      </c>
      <c r="C1541">
        <v>15</v>
      </c>
      <c r="D1541">
        <v>161</v>
      </c>
      <c r="E1541">
        <v>270</v>
      </c>
      <c r="F1541">
        <v>1</v>
      </c>
      <c r="G1541">
        <v>0</v>
      </c>
      <c r="I1541" s="7">
        <f t="shared" si="863"/>
        <v>1</v>
      </c>
      <c r="J1541">
        <f t="shared" si="864"/>
        <v>0</v>
      </c>
      <c r="K1541" s="5">
        <f t="shared" si="865"/>
        <v>161</v>
      </c>
      <c r="L1541" s="5">
        <f t="shared" si="866"/>
        <v>0</v>
      </c>
      <c r="N1541">
        <f t="shared" ref="N1541" si="868">$K1540+$K1541-$L1540-$L1541</f>
        <v>-711</v>
      </c>
    </row>
    <row r="1542" spans="1:14" hidden="1" x14ac:dyDescent="0.3">
      <c r="A1542" t="s">
        <v>7</v>
      </c>
      <c r="B1542">
        <v>11</v>
      </c>
      <c r="C1542">
        <v>11</v>
      </c>
      <c r="D1542">
        <v>860</v>
      </c>
      <c r="E1542">
        <v>271</v>
      </c>
      <c r="F1542">
        <v>1</v>
      </c>
      <c r="G1542">
        <v>0</v>
      </c>
      <c r="I1542" s="7">
        <f t="shared" si="863"/>
        <v>1</v>
      </c>
      <c r="J1542">
        <f t="shared" si="864"/>
        <v>0</v>
      </c>
      <c r="K1542" s="5">
        <f t="shared" si="865"/>
        <v>0</v>
      </c>
      <c r="L1542" s="5">
        <f t="shared" si="866"/>
        <v>860</v>
      </c>
    </row>
    <row r="1543" spans="1:14" hidden="1" x14ac:dyDescent="0.3">
      <c r="A1543" t="s">
        <v>8</v>
      </c>
      <c r="B1543">
        <v>11</v>
      </c>
      <c r="C1543">
        <v>11</v>
      </c>
      <c r="D1543">
        <v>110</v>
      </c>
      <c r="E1543">
        <v>271</v>
      </c>
      <c r="F1543">
        <v>1</v>
      </c>
      <c r="G1543">
        <v>0</v>
      </c>
      <c r="I1543" s="7">
        <f t="shared" si="863"/>
        <v>1</v>
      </c>
      <c r="J1543">
        <f t="shared" si="864"/>
        <v>0</v>
      </c>
      <c r="K1543" s="5">
        <f t="shared" si="865"/>
        <v>110</v>
      </c>
      <c r="L1543" s="5">
        <f t="shared" si="866"/>
        <v>0</v>
      </c>
      <c r="N1543">
        <f t="shared" ref="N1543" si="869">$K1542+$K1543-$L1542-$L1543</f>
        <v>-750</v>
      </c>
    </row>
    <row r="1544" spans="1:14" hidden="1" x14ac:dyDescent="0.3">
      <c r="A1544" t="s">
        <v>7</v>
      </c>
      <c r="B1544">
        <v>30</v>
      </c>
      <c r="C1544">
        <v>44</v>
      </c>
      <c r="D1544">
        <v>3443</v>
      </c>
      <c r="E1544">
        <v>272</v>
      </c>
      <c r="F1544">
        <v>1</v>
      </c>
      <c r="G1544">
        <v>0</v>
      </c>
      <c r="I1544" s="7">
        <f t="shared" si="863"/>
        <v>1.4666666666666666</v>
      </c>
      <c r="J1544">
        <f t="shared" si="864"/>
        <v>14</v>
      </c>
      <c r="K1544" s="5">
        <f t="shared" si="865"/>
        <v>0</v>
      </c>
      <c r="L1544" s="5">
        <f t="shared" si="866"/>
        <v>3443</v>
      </c>
    </row>
    <row r="1545" spans="1:14" hidden="1" x14ac:dyDescent="0.3">
      <c r="A1545" t="s">
        <v>8</v>
      </c>
      <c r="B1545">
        <v>30</v>
      </c>
      <c r="C1545">
        <v>44</v>
      </c>
      <c r="D1545">
        <v>1575</v>
      </c>
      <c r="E1545">
        <v>272</v>
      </c>
      <c r="F1545">
        <v>1</v>
      </c>
      <c r="G1545">
        <v>0</v>
      </c>
      <c r="I1545" s="7">
        <f t="shared" si="863"/>
        <v>1.4666666666666666</v>
      </c>
      <c r="J1545">
        <f t="shared" si="864"/>
        <v>14</v>
      </c>
      <c r="K1545" s="5">
        <f t="shared" si="865"/>
        <v>1575</v>
      </c>
      <c r="L1545" s="5">
        <f t="shared" si="866"/>
        <v>0</v>
      </c>
      <c r="N1545">
        <f t="shared" ref="N1545" si="870">$K1544+$K1545-$L1544-$L1545</f>
        <v>-1868</v>
      </c>
    </row>
    <row r="1546" spans="1:14" hidden="1" x14ac:dyDescent="0.3">
      <c r="A1546" t="s">
        <v>7</v>
      </c>
      <c r="B1546">
        <v>19</v>
      </c>
      <c r="C1546">
        <v>38</v>
      </c>
      <c r="D1546">
        <v>2766</v>
      </c>
      <c r="E1546">
        <v>273</v>
      </c>
      <c r="F1546">
        <v>1</v>
      </c>
      <c r="G1546">
        <v>0</v>
      </c>
      <c r="I1546" s="7">
        <f t="shared" si="863"/>
        <v>2</v>
      </c>
      <c r="J1546">
        <f t="shared" si="864"/>
        <v>19</v>
      </c>
      <c r="K1546" s="5">
        <f t="shared" si="865"/>
        <v>0</v>
      </c>
      <c r="L1546" s="5">
        <f t="shared" si="866"/>
        <v>2766</v>
      </c>
    </row>
    <row r="1547" spans="1:14" hidden="1" x14ac:dyDescent="0.3">
      <c r="A1547" t="s">
        <v>8</v>
      </c>
      <c r="B1547">
        <v>19</v>
      </c>
      <c r="C1547">
        <v>38</v>
      </c>
      <c r="D1547">
        <v>1904</v>
      </c>
      <c r="E1547">
        <v>273</v>
      </c>
      <c r="F1547">
        <v>1</v>
      </c>
      <c r="G1547">
        <v>0</v>
      </c>
      <c r="I1547" s="7">
        <f t="shared" si="863"/>
        <v>2</v>
      </c>
      <c r="J1547">
        <f t="shared" si="864"/>
        <v>19</v>
      </c>
      <c r="K1547" s="5">
        <f t="shared" si="865"/>
        <v>1904</v>
      </c>
      <c r="L1547" s="5">
        <f t="shared" si="866"/>
        <v>0</v>
      </c>
      <c r="N1547">
        <f t="shared" ref="N1547" si="871">$K1546+$K1547-$L1546-$L1547</f>
        <v>-862</v>
      </c>
    </row>
    <row r="1548" spans="1:14" hidden="1" x14ac:dyDescent="0.3">
      <c r="A1548" t="s">
        <v>7</v>
      </c>
      <c r="B1548">
        <v>26</v>
      </c>
      <c r="C1548">
        <v>33</v>
      </c>
      <c r="D1548">
        <v>2637</v>
      </c>
      <c r="E1548">
        <v>274</v>
      </c>
      <c r="F1548">
        <v>1</v>
      </c>
      <c r="G1548">
        <v>0</v>
      </c>
      <c r="I1548" s="7">
        <f t="shared" si="863"/>
        <v>1.2692307692307692</v>
      </c>
      <c r="J1548">
        <f t="shared" si="864"/>
        <v>7</v>
      </c>
      <c r="K1548" s="5">
        <f t="shared" si="865"/>
        <v>0</v>
      </c>
      <c r="L1548" s="5">
        <f t="shared" si="866"/>
        <v>2637</v>
      </c>
    </row>
    <row r="1549" spans="1:14" hidden="1" x14ac:dyDescent="0.3">
      <c r="A1549" t="s">
        <v>8</v>
      </c>
      <c r="B1549">
        <v>26</v>
      </c>
      <c r="C1549">
        <v>33</v>
      </c>
      <c r="D1549">
        <v>683</v>
      </c>
      <c r="E1549">
        <v>274</v>
      </c>
      <c r="F1549">
        <v>1</v>
      </c>
      <c r="G1549">
        <v>0</v>
      </c>
      <c r="I1549" s="7">
        <f t="shared" si="863"/>
        <v>1.2692307692307692</v>
      </c>
      <c r="J1549">
        <f t="shared" si="864"/>
        <v>7</v>
      </c>
      <c r="K1549" s="5">
        <f t="shared" si="865"/>
        <v>683</v>
      </c>
      <c r="L1549" s="5">
        <f t="shared" si="866"/>
        <v>0</v>
      </c>
      <c r="N1549">
        <f t="shared" ref="N1549" si="872">$K1548+$K1549-$L1548-$L1549</f>
        <v>-1954</v>
      </c>
    </row>
    <row r="1550" spans="1:14" hidden="1" x14ac:dyDescent="0.3">
      <c r="A1550" t="s">
        <v>8</v>
      </c>
      <c r="B1550">
        <v>15</v>
      </c>
      <c r="C1550">
        <v>27</v>
      </c>
      <c r="D1550">
        <v>1412</v>
      </c>
      <c r="E1550">
        <v>275</v>
      </c>
      <c r="F1550">
        <v>1</v>
      </c>
      <c r="G1550">
        <v>0</v>
      </c>
      <c r="I1550" s="7">
        <f t="shared" si="863"/>
        <v>1.8</v>
      </c>
      <c r="J1550">
        <f t="shared" si="864"/>
        <v>12</v>
      </c>
      <c r="K1550" s="5">
        <f t="shared" si="865"/>
        <v>1412</v>
      </c>
      <c r="L1550" s="5">
        <f t="shared" si="866"/>
        <v>0</v>
      </c>
    </row>
    <row r="1551" spans="1:14" hidden="1" x14ac:dyDescent="0.3">
      <c r="A1551" t="s">
        <v>7</v>
      </c>
      <c r="B1551">
        <v>15</v>
      </c>
      <c r="C1551">
        <v>27</v>
      </c>
      <c r="D1551">
        <v>2215</v>
      </c>
      <c r="E1551">
        <v>275</v>
      </c>
      <c r="F1551">
        <v>1</v>
      </c>
      <c r="G1551">
        <v>0</v>
      </c>
      <c r="I1551" s="7">
        <f t="shared" si="863"/>
        <v>1.8</v>
      </c>
      <c r="J1551">
        <f t="shared" si="864"/>
        <v>12</v>
      </c>
      <c r="K1551" s="5">
        <f t="shared" si="865"/>
        <v>0</v>
      </c>
      <c r="L1551" s="5">
        <f t="shared" si="866"/>
        <v>2215</v>
      </c>
      <c r="N1551">
        <f t="shared" ref="N1551" si="873">$K1550+$K1551-$L1550-$L1551</f>
        <v>-803</v>
      </c>
    </row>
    <row r="1552" spans="1:14" hidden="1" x14ac:dyDescent="0.3">
      <c r="A1552" t="s">
        <v>8</v>
      </c>
      <c r="B1552">
        <v>6</v>
      </c>
      <c r="C1552">
        <v>6</v>
      </c>
      <c r="D1552">
        <v>122</v>
      </c>
      <c r="E1552">
        <v>276</v>
      </c>
      <c r="F1552">
        <v>1</v>
      </c>
      <c r="G1552">
        <v>0</v>
      </c>
      <c r="I1552" s="7">
        <f t="shared" si="863"/>
        <v>1</v>
      </c>
      <c r="J1552">
        <f t="shared" si="864"/>
        <v>0</v>
      </c>
      <c r="K1552" s="5">
        <f t="shared" si="865"/>
        <v>122</v>
      </c>
      <c r="L1552" s="5">
        <f t="shared" si="866"/>
        <v>0</v>
      </c>
    </row>
    <row r="1553" spans="1:14" hidden="1" x14ac:dyDescent="0.3">
      <c r="A1553" t="s">
        <v>7</v>
      </c>
      <c r="B1553">
        <v>6</v>
      </c>
      <c r="C1553">
        <v>6</v>
      </c>
      <c r="D1553">
        <v>427</v>
      </c>
      <c r="E1553">
        <v>276</v>
      </c>
      <c r="F1553">
        <v>1</v>
      </c>
      <c r="G1553">
        <v>0</v>
      </c>
      <c r="I1553" s="7">
        <f t="shared" si="863"/>
        <v>1</v>
      </c>
      <c r="J1553">
        <f t="shared" si="864"/>
        <v>0</v>
      </c>
      <c r="K1553" s="5">
        <f t="shared" si="865"/>
        <v>0</v>
      </c>
      <c r="L1553" s="5">
        <f t="shared" si="866"/>
        <v>427</v>
      </c>
      <c r="N1553">
        <f t="shared" ref="N1553" si="874">$K1552+$K1553-$L1552-$L1553</f>
        <v>-305</v>
      </c>
    </row>
    <row r="1554" spans="1:14" hidden="1" x14ac:dyDescent="0.3">
      <c r="A1554" t="s">
        <v>7</v>
      </c>
      <c r="B1554">
        <v>5</v>
      </c>
      <c r="C1554">
        <v>5</v>
      </c>
      <c r="D1554">
        <v>371</v>
      </c>
      <c r="E1554">
        <v>277</v>
      </c>
      <c r="F1554">
        <v>1</v>
      </c>
      <c r="G1554">
        <v>0</v>
      </c>
      <c r="I1554" s="7">
        <f t="shared" si="863"/>
        <v>1</v>
      </c>
      <c r="J1554">
        <f t="shared" si="864"/>
        <v>0</v>
      </c>
      <c r="K1554" s="5">
        <f t="shared" si="865"/>
        <v>0</v>
      </c>
      <c r="L1554" s="5">
        <f t="shared" si="866"/>
        <v>371</v>
      </c>
    </row>
    <row r="1555" spans="1:14" hidden="1" x14ac:dyDescent="0.3">
      <c r="A1555" t="s">
        <v>8</v>
      </c>
      <c r="B1555">
        <v>5</v>
      </c>
      <c r="C1555">
        <v>5</v>
      </c>
      <c r="D1555">
        <v>126</v>
      </c>
      <c r="E1555">
        <v>277</v>
      </c>
      <c r="F1555">
        <v>1</v>
      </c>
      <c r="G1555">
        <v>0</v>
      </c>
      <c r="I1555" s="7">
        <f t="shared" si="863"/>
        <v>1</v>
      </c>
      <c r="J1555">
        <f t="shared" si="864"/>
        <v>0</v>
      </c>
      <c r="K1555" s="5">
        <f t="shared" si="865"/>
        <v>126</v>
      </c>
      <c r="L1555" s="5">
        <f t="shared" si="866"/>
        <v>0</v>
      </c>
      <c r="N1555">
        <f t="shared" ref="N1555" si="875">$K1554+$K1555-$L1554-$L1555</f>
        <v>-245</v>
      </c>
    </row>
    <row r="1556" spans="1:14" hidden="1" x14ac:dyDescent="0.3">
      <c r="A1556" t="s">
        <v>8</v>
      </c>
      <c r="B1556">
        <v>3</v>
      </c>
      <c r="C1556">
        <v>3</v>
      </c>
      <c r="D1556">
        <v>81</v>
      </c>
      <c r="E1556">
        <v>278</v>
      </c>
      <c r="F1556">
        <v>1</v>
      </c>
      <c r="G1556">
        <v>0</v>
      </c>
      <c r="I1556" s="7">
        <f t="shared" si="863"/>
        <v>1</v>
      </c>
      <c r="J1556">
        <f t="shared" si="864"/>
        <v>0</v>
      </c>
      <c r="K1556" s="5">
        <f t="shared" si="865"/>
        <v>81</v>
      </c>
      <c r="L1556" s="5">
        <f t="shared" si="866"/>
        <v>0</v>
      </c>
    </row>
    <row r="1557" spans="1:14" hidden="1" x14ac:dyDescent="0.3">
      <c r="A1557" t="s">
        <v>7</v>
      </c>
      <c r="B1557">
        <v>3</v>
      </c>
      <c r="C1557">
        <v>3</v>
      </c>
      <c r="D1557">
        <v>216</v>
      </c>
      <c r="E1557">
        <v>278</v>
      </c>
      <c r="F1557">
        <v>1</v>
      </c>
      <c r="G1557">
        <v>0</v>
      </c>
      <c r="I1557" s="7">
        <f t="shared" si="863"/>
        <v>1</v>
      </c>
      <c r="J1557">
        <f t="shared" si="864"/>
        <v>0</v>
      </c>
      <c r="K1557" s="5">
        <f t="shared" si="865"/>
        <v>0</v>
      </c>
      <c r="L1557" s="5">
        <f t="shared" si="866"/>
        <v>216</v>
      </c>
      <c r="N1557">
        <f t="shared" ref="N1557" si="876">$K1556+$K1557-$L1556-$L1557</f>
        <v>-135</v>
      </c>
    </row>
    <row r="1558" spans="1:14" hidden="1" x14ac:dyDescent="0.3">
      <c r="A1558" t="s">
        <v>7</v>
      </c>
      <c r="B1558">
        <v>2</v>
      </c>
      <c r="C1558">
        <v>3</v>
      </c>
      <c r="D1558">
        <v>250</v>
      </c>
      <c r="E1558">
        <v>279</v>
      </c>
      <c r="F1558">
        <v>1</v>
      </c>
      <c r="G1558">
        <v>0</v>
      </c>
      <c r="I1558" s="7">
        <f t="shared" si="863"/>
        <v>1.5</v>
      </c>
      <c r="J1558">
        <f t="shared" si="864"/>
        <v>1</v>
      </c>
      <c r="K1558" s="5">
        <f t="shared" si="865"/>
        <v>0</v>
      </c>
      <c r="L1558" s="5">
        <f t="shared" si="866"/>
        <v>250</v>
      </c>
    </row>
    <row r="1559" spans="1:14" hidden="1" x14ac:dyDescent="0.3">
      <c r="A1559" t="s">
        <v>8</v>
      </c>
      <c r="B1559">
        <v>2</v>
      </c>
      <c r="C1559">
        <v>3</v>
      </c>
      <c r="D1559">
        <v>215</v>
      </c>
      <c r="E1559">
        <v>279</v>
      </c>
      <c r="F1559">
        <v>1</v>
      </c>
      <c r="G1559">
        <v>0</v>
      </c>
      <c r="I1559" s="7">
        <f t="shared" si="863"/>
        <v>1.5</v>
      </c>
      <c r="J1559">
        <f t="shared" si="864"/>
        <v>1</v>
      </c>
      <c r="K1559" s="5">
        <f t="shared" si="865"/>
        <v>215</v>
      </c>
      <c r="L1559" s="5">
        <f t="shared" si="866"/>
        <v>0</v>
      </c>
      <c r="N1559">
        <f t="shared" ref="N1559" si="877">$K1558+$K1559-$L1558-$L1559</f>
        <v>-35</v>
      </c>
    </row>
    <row r="1560" spans="1:14" hidden="1" x14ac:dyDescent="0.3">
      <c r="A1560" t="s">
        <v>7</v>
      </c>
      <c r="B1560">
        <v>23</v>
      </c>
      <c r="C1560">
        <v>23</v>
      </c>
      <c r="D1560">
        <v>1955</v>
      </c>
      <c r="E1560">
        <v>280</v>
      </c>
      <c r="F1560">
        <v>1</v>
      </c>
      <c r="G1560">
        <v>0</v>
      </c>
      <c r="I1560" s="7">
        <f t="shared" si="863"/>
        <v>1</v>
      </c>
      <c r="J1560">
        <f t="shared" si="864"/>
        <v>0</v>
      </c>
      <c r="K1560" s="5">
        <f t="shared" si="865"/>
        <v>0</v>
      </c>
      <c r="L1560" s="5">
        <f t="shared" si="866"/>
        <v>1955</v>
      </c>
    </row>
    <row r="1561" spans="1:14" hidden="1" x14ac:dyDescent="0.3">
      <c r="A1561" t="s">
        <v>8</v>
      </c>
      <c r="B1561">
        <v>23</v>
      </c>
      <c r="C1561">
        <v>23</v>
      </c>
      <c r="D1561">
        <v>177</v>
      </c>
      <c r="E1561">
        <v>280</v>
      </c>
      <c r="F1561">
        <v>1</v>
      </c>
      <c r="G1561">
        <v>0</v>
      </c>
      <c r="I1561" s="7">
        <f t="shared" si="863"/>
        <v>1</v>
      </c>
      <c r="J1561">
        <f t="shared" si="864"/>
        <v>0</v>
      </c>
      <c r="K1561" s="5">
        <f t="shared" si="865"/>
        <v>177</v>
      </c>
      <c r="L1561" s="5">
        <f t="shared" si="866"/>
        <v>0</v>
      </c>
      <c r="N1561">
        <f t="shared" ref="N1561" si="878">$K1560+$K1561-$L1560-$L1561</f>
        <v>-1778</v>
      </c>
    </row>
    <row r="1562" spans="1:14" hidden="1" x14ac:dyDescent="0.3">
      <c r="A1562" t="s">
        <v>7</v>
      </c>
      <c r="B1562">
        <v>9</v>
      </c>
      <c r="C1562">
        <v>9</v>
      </c>
      <c r="D1562">
        <v>741</v>
      </c>
      <c r="E1562">
        <v>281</v>
      </c>
      <c r="F1562">
        <v>1</v>
      </c>
      <c r="G1562">
        <v>0</v>
      </c>
      <c r="I1562" s="7">
        <f t="shared" si="863"/>
        <v>1</v>
      </c>
      <c r="J1562">
        <f t="shared" si="864"/>
        <v>0</v>
      </c>
      <c r="K1562" s="5">
        <f t="shared" si="865"/>
        <v>0</v>
      </c>
      <c r="L1562" s="5">
        <f t="shared" si="866"/>
        <v>741</v>
      </c>
    </row>
    <row r="1563" spans="1:14" hidden="1" x14ac:dyDescent="0.3">
      <c r="A1563" t="s">
        <v>8</v>
      </c>
      <c r="B1563">
        <v>9</v>
      </c>
      <c r="C1563">
        <v>9</v>
      </c>
      <c r="D1563">
        <v>111</v>
      </c>
      <c r="E1563">
        <v>281</v>
      </c>
      <c r="F1563">
        <v>1</v>
      </c>
      <c r="G1563">
        <v>0</v>
      </c>
      <c r="I1563" s="7">
        <f t="shared" si="863"/>
        <v>1</v>
      </c>
      <c r="J1563">
        <f t="shared" si="864"/>
        <v>0</v>
      </c>
      <c r="K1563" s="5">
        <f t="shared" si="865"/>
        <v>111</v>
      </c>
      <c r="L1563" s="5">
        <f t="shared" si="866"/>
        <v>0</v>
      </c>
      <c r="N1563">
        <f t="shared" ref="N1563" si="879">$K1562+$K1563-$L1562-$L1563</f>
        <v>-630</v>
      </c>
    </row>
    <row r="1564" spans="1:14" hidden="1" x14ac:dyDescent="0.3">
      <c r="A1564" t="s">
        <v>7</v>
      </c>
      <c r="B1564">
        <v>31</v>
      </c>
      <c r="C1564">
        <v>31</v>
      </c>
      <c r="D1564">
        <v>2585</v>
      </c>
      <c r="E1564">
        <v>282</v>
      </c>
      <c r="F1564">
        <v>1</v>
      </c>
      <c r="G1564">
        <v>0</v>
      </c>
      <c r="I1564" s="7">
        <f t="shared" si="863"/>
        <v>1</v>
      </c>
      <c r="J1564">
        <f t="shared" si="864"/>
        <v>0</v>
      </c>
      <c r="K1564" s="5">
        <f t="shared" si="865"/>
        <v>0</v>
      </c>
      <c r="L1564" s="5">
        <f t="shared" si="866"/>
        <v>2585</v>
      </c>
    </row>
    <row r="1565" spans="1:14" hidden="1" x14ac:dyDescent="0.3">
      <c r="A1565" t="s">
        <v>8</v>
      </c>
      <c r="B1565">
        <v>31</v>
      </c>
      <c r="C1565">
        <v>31</v>
      </c>
      <c r="D1565">
        <v>180</v>
      </c>
      <c r="E1565">
        <v>282</v>
      </c>
      <c r="F1565">
        <v>1</v>
      </c>
      <c r="G1565">
        <v>0</v>
      </c>
      <c r="I1565" s="7">
        <f t="shared" si="863"/>
        <v>1</v>
      </c>
      <c r="J1565">
        <f t="shared" si="864"/>
        <v>0</v>
      </c>
      <c r="K1565" s="5">
        <f t="shared" si="865"/>
        <v>180</v>
      </c>
      <c r="L1565" s="5">
        <f t="shared" si="866"/>
        <v>0</v>
      </c>
      <c r="N1565">
        <f t="shared" ref="N1565" si="880">$K1564+$K1565-$L1564-$L1565</f>
        <v>-2405</v>
      </c>
    </row>
    <row r="1566" spans="1:14" hidden="1" x14ac:dyDescent="0.3">
      <c r="A1566" t="s">
        <v>8</v>
      </c>
      <c r="B1566">
        <v>41</v>
      </c>
      <c r="C1566">
        <v>41</v>
      </c>
      <c r="D1566">
        <v>191</v>
      </c>
      <c r="E1566">
        <v>283</v>
      </c>
      <c r="F1566">
        <v>1</v>
      </c>
      <c r="G1566">
        <v>0</v>
      </c>
      <c r="I1566" s="7">
        <f t="shared" si="863"/>
        <v>1</v>
      </c>
      <c r="J1566">
        <f t="shared" si="864"/>
        <v>0</v>
      </c>
      <c r="K1566" s="5">
        <f t="shared" si="865"/>
        <v>191</v>
      </c>
      <c r="L1566" s="5">
        <f t="shared" si="866"/>
        <v>0</v>
      </c>
    </row>
    <row r="1567" spans="1:14" hidden="1" x14ac:dyDescent="0.3">
      <c r="A1567" t="s">
        <v>7</v>
      </c>
      <c r="B1567">
        <v>41</v>
      </c>
      <c r="C1567">
        <v>41</v>
      </c>
      <c r="D1567">
        <v>3489</v>
      </c>
      <c r="E1567">
        <v>283</v>
      </c>
      <c r="F1567">
        <v>1</v>
      </c>
      <c r="G1567">
        <v>0</v>
      </c>
      <c r="I1567" s="7">
        <f t="shared" si="863"/>
        <v>1</v>
      </c>
      <c r="J1567">
        <f t="shared" si="864"/>
        <v>0</v>
      </c>
      <c r="K1567" s="5">
        <f t="shared" si="865"/>
        <v>0</v>
      </c>
      <c r="L1567" s="5">
        <f t="shared" si="866"/>
        <v>3489</v>
      </c>
      <c r="N1567">
        <f t="shared" ref="N1567" si="881">$K1566+$K1567-$L1566-$L1567</f>
        <v>-3298</v>
      </c>
    </row>
    <row r="1568" spans="1:14" hidden="1" x14ac:dyDescent="0.3">
      <c r="A1568" t="s">
        <v>7</v>
      </c>
      <c r="B1568">
        <v>34</v>
      </c>
      <c r="C1568">
        <v>34</v>
      </c>
      <c r="D1568">
        <v>2837</v>
      </c>
      <c r="E1568">
        <v>284</v>
      </c>
      <c r="F1568">
        <v>1</v>
      </c>
      <c r="G1568">
        <v>0</v>
      </c>
      <c r="I1568" s="7">
        <f t="shared" si="863"/>
        <v>1</v>
      </c>
      <c r="J1568">
        <f t="shared" si="864"/>
        <v>0</v>
      </c>
      <c r="K1568" s="5">
        <f t="shared" si="865"/>
        <v>0</v>
      </c>
      <c r="L1568" s="5">
        <f t="shared" si="866"/>
        <v>2837</v>
      </c>
    </row>
    <row r="1569" spans="1:14" hidden="1" x14ac:dyDescent="0.3">
      <c r="A1569" t="s">
        <v>8</v>
      </c>
      <c r="B1569">
        <v>34</v>
      </c>
      <c r="C1569">
        <v>34</v>
      </c>
      <c r="D1569">
        <v>183</v>
      </c>
      <c r="E1569">
        <v>284</v>
      </c>
      <c r="F1569">
        <v>1</v>
      </c>
      <c r="G1569">
        <v>0</v>
      </c>
      <c r="I1569" s="7">
        <f t="shared" si="863"/>
        <v>1</v>
      </c>
      <c r="J1569">
        <f t="shared" si="864"/>
        <v>0</v>
      </c>
      <c r="K1569" s="5">
        <f t="shared" si="865"/>
        <v>183</v>
      </c>
      <c r="L1569" s="5">
        <f t="shared" si="866"/>
        <v>0</v>
      </c>
      <c r="N1569">
        <f t="shared" ref="N1569" si="882">$K1568+$K1569-$L1568-$L1569</f>
        <v>-2654</v>
      </c>
    </row>
    <row r="1570" spans="1:14" hidden="1" x14ac:dyDescent="0.3">
      <c r="A1570" t="s">
        <v>8</v>
      </c>
      <c r="B1570">
        <v>26</v>
      </c>
      <c r="C1570">
        <v>26</v>
      </c>
      <c r="D1570">
        <v>128</v>
      </c>
      <c r="E1570">
        <v>285</v>
      </c>
      <c r="F1570">
        <v>1</v>
      </c>
      <c r="G1570">
        <v>0</v>
      </c>
      <c r="I1570" s="7">
        <f t="shared" si="863"/>
        <v>1</v>
      </c>
      <c r="J1570">
        <f t="shared" si="864"/>
        <v>0</v>
      </c>
      <c r="K1570" s="5">
        <f t="shared" si="865"/>
        <v>128</v>
      </c>
      <c r="L1570" s="5">
        <f t="shared" si="866"/>
        <v>0</v>
      </c>
    </row>
    <row r="1571" spans="1:14" hidden="1" x14ac:dyDescent="0.3">
      <c r="A1571" t="s">
        <v>7</v>
      </c>
      <c r="B1571">
        <v>26</v>
      </c>
      <c r="C1571">
        <v>26</v>
      </c>
      <c r="D1571">
        <v>1942</v>
      </c>
      <c r="E1571">
        <v>285</v>
      </c>
      <c r="F1571">
        <v>1</v>
      </c>
      <c r="G1571">
        <v>0</v>
      </c>
      <c r="I1571" s="7">
        <f t="shared" si="863"/>
        <v>1</v>
      </c>
      <c r="J1571">
        <f t="shared" si="864"/>
        <v>0</v>
      </c>
      <c r="K1571" s="5">
        <f t="shared" si="865"/>
        <v>0</v>
      </c>
      <c r="L1571" s="5">
        <f t="shared" si="866"/>
        <v>1942</v>
      </c>
      <c r="N1571">
        <f t="shared" ref="N1571" si="883">$K1570+$K1571-$L1570-$L1571</f>
        <v>-1814</v>
      </c>
    </row>
    <row r="1572" spans="1:14" x14ac:dyDescent="0.3">
      <c r="A1572" t="s">
        <v>8</v>
      </c>
      <c r="B1572">
        <v>5</v>
      </c>
      <c r="C1572">
        <v>45</v>
      </c>
      <c r="D1572">
        <v>3535</v>
      </c>
      <c r="E1572">
        <v>286</v>
      </c>
      <c r="F1572">
        <v>0</v>
      </c>
      <c r="G1572">
        <v>1</v>
      </c>
      <c r="I1572" s="7">
        <f t="shared" si="863"/>
        <v>9</v>
      </c>
      <c r="J1572">
        <f t="shared" si="864"/>
        <v>40</v>
      </c>
      <c r="K1572" s="5">
        <f t="shared" si="865"/>
        <v>3535</v>
      </c>
      <c r="L1572" s="5">
        <f t="shared" si="866"/>
        <v>0</v>
      </c>
    </row>
    <row r="1573" spans="1:14" x14ac:dyDescent="0.3">
      <c r="A1573" t="s">
        <v>7</v>
      </c>
      <c r="B1573">
        <v>5</v>
      </c>
      <c r="C1573">
        <v>45</v>
      </c>
      <c r="D1573">
        <v>3499</v>
      </c>
      <c r="E1573">
        <v>286</v>
      </c>
      <c r="F1573">
        <v>0</v>
      </c>
      <c r="G1573">
        <v>1</v>
      </c>
      <c r="I1573" s="7">
        <f t="shared" si="863"/>
        <v>9</v>
      </c>
      <c r="J1573">
        <f t="shared" si="864"/>
        <v>40</v>
      </c>
      <c r="K1573" s="5">
        <f t="shared" si="865"/>
        <v>0</v>
      </c>
      <c r="L1573" s="5">
        <f t="shared" si="866"/>
        <v>3499</v>
      </c>
      <c r="N1573">
        <f t="shared" ref="N1573" si="884">$K1572+$K1573-$L1572-$L1573</f>
        <v>36</v>
      </c>
    </row>
    <row r="1574" spans="1:14" hidden="1" x14ac:dyDescent="0.3">
      <c r="A1574" t="s">
        <v>8</v>
      </c>
      <c r="B1574">
        <v>11</v>
      </c>
      <c r="C1574">
        <v>21</v>
      </c>
      <c r="D1574">
        <v>894</v>
      </c>
      <c r="E1574">
        <v>287</v>
      </c>
      <c r="F1574">
        <v>1</v>
      </c>
      <c r="G1574">
        <v>0</v>
      </c>
      <c r="I1574" s="7">
        <f t="shared" si="863"/>
        <v>1.9090909090909092</v>
      </c>
      <c r="J1574">
        <f t="shared" si="864"/>
        <v>10</v>
      </c>
      <c r="K1574" s="5">
        <f t="shared" si="865"/>
        <v>894</v>
      </c>
      <c r="L1574" s="5">
        <f t="shared" si="866"/>
        <v>0</v>
      </c>
    </row>
    <row r="1575" spans="1:14" hidden="1" x14ac:dyDescent="0.3">
      <c r="A1575" t="s">
        <v>7</v>
      </c>
      <c r="B1575">
        <v>11</v>
      </c>
      <c r="C1575">
        <v>21</v>
      </c>
      <c r="D1575">
        <v>1480</v>
      </c>
      <c r="E1575">
        <v>287</v>
      </c>
      <c r="F1575">
        <v>1</v>
      </c>
      <c r="G1575">
        <v>0</v>
      </c>
      <c r="I1575" s="7">
        <f t="shared" si="863"/>
        <v>1.9090909090909092</v>
      </c>
      <c r="J1575">
        <f t="shared" si="864"/>
        <v>10</v>
      </c>
      <c r="K1575" s="5">
        <f t="shared" si="865"/>
        <v>0</v>
      </c>
      <c r="L1575" s="5">
        <f t="shared" si="866"/>
        <v>1480</v>
      </c>
      <c r="N1575">
        <f t="shared" ref="N1575" si="885">$K1574+$K1575-$L1574-$L1575</f>
        <v>-586</v>
      </c>
    </row>
    <row r="1576" spans="1:14" hidden="1" x14ac:dyDescent="0.3">
      <c r="A1576" t="s">
        <v>7</v>
      </c>
      <c r="B1576">
        <v>6</v>
      </c>
      <c r="C1576">
        <v>6</v>
      </c>
      <c r="D1576">
        <v>601</v>
      </c>
      <c r="E1576">
        <v>288</v>
      </c>
      <c r="F1576">
        <v>1</v>
      </c>
      <c r="G1576">
        <v>0</v>
      </c>
      <c r="I1576" s="7">
        <f t="shared" si="863"/>
        <v>1</v>
      </c>
      <c r="J1576">
        <f t="shared" si="864"/>
        <v>0</v>
      </c>
      <c r="K1576" s="5">
        <f t="shared" si="865"/>
        <v>0</v>
      </c>
      <c r="L1576" s="5">
        <f t="shared" si="866"/>
        <v>601</v>
      </c>
    </row>
    <row r="1577" spans="1:14" hidden="1" x14ac:dyDescent="0.3">
      <c r="A1577" t="s">
        <v>8</v>
      </c>
      <c r="B1577">
        <v>6</v>
      </c>
      <c r="C1577">
        <v>6</v>
      </c>
      <c r="D1577">
        <v>154</v>
      </c>
      <c r="E1577">
        <v>288</v>
      </c>
      <c r="F1577">
        <v>1</v>
      </c>
      <c r="G1577">
        <v>0</v>
      </c>
      <c r="I1577" s="7">
        <f t="shared" si="863"/>
        <v>1</v>
      </c>
      <c r="J1577">
        <f t="shared" si="864"/>
        <v>0</v>
      </c>
      <c r="K1577" s="5">
        <f t="shared" si="865"/>
        <v>154</v>
      </c>
      <c r="L1577" s="5">
        <f t="shared" si="866"/>
        <v>0</v>
      </c>
      <c r="N1577">
        <f t="shared" ref="N1577" si="886">$K1576+$K1577-$L1576-$L1577</f>
        <v>-447</v>
      </c>
    </row>
    <row r="1578" spans="1:14" hidden="1" x14ac:dyDescent="0.3">
      <c r="A1578" t="s">
        <v>7</v>
      </c>
      <c r="B1578">
        <v>15</v>
      </c>
      <c r="C1578">
        <v>47</v>
      </c>
      <c r="D1578">
        <v>3413</v>
      </c>
      <c r="E1578">
        <v>289</v>
      </c>
      <c r="F1578">
        <v>1</v>
      </c>
      <c r="G1578">
        <v>0</v>
      </c>
      <c r="I1578" s="7">
        <f t="shared" si="863"/>
        <v>3.1333333333333333</v>
      </c>
      <c r="J1578">
        <f t="shared" si="864"/>
        <v>32</v>
      </c>
      <c r="K1578" s="5">
        <f t="shared" si="865"/>
        <v>0</v>
      </c>
      <c r="L1578" s="5">
        <f t="shared" si="866"/>
        <v>3413</v>
      </c>
    </row>
    <row r="1579" spans="1:14" hidden="1" x14ac:dyDescent="0.3">
      <c r="A1579" t="s">
        <v>8</v>
      </c>
      <c r="B1579">
        <v>15</v>
      </c>
      <c r="C1579">
        <v>47</v>
      </c>
      <c r="D1579">
        <v>3310</v>
      </c>
      <c r="E1579">
        <v>289</v>
      </c>
      <c r="F1579">
        <v>1</v>
      </c>
      <c r="G1579">
        <v>0</v>
      </c>
      <c r="I1579" s="7">
        <f t="shared" si="863"/>
        <v>3.1333333333333333</v>
      </c>
      <c r="J1579">
        <f t="shared" si="864"/>
        <v>32</v>
      </c>
      <c r="K1579" s="5">
        <f t="shared" si="865"/>
        <v>3310</v>
      </c>
      <c r="L1579" s="5">
        <f t="shared" si="866"/>
        <v>0</v>
      </c>
      <c r="N1579">
        <f t="shared" ref="N1579" si="887">$K1578+$K1579-$L1578-$L1579</f>
        <v>-103</v>
      </c>
    </row>
    <row r="1580" spans="1:14" hidden="1" x14ac:dyDescent="0.3">
      <c r="A1580" t="s">
        <v>7</v>
      </c>
      <c r="B1580">
        <v>35</v>
      </c>
      <c r="C1580">
        <v>35</v>
      </c>
      <c r="D1580">
        <v>2583</v>
      </c>
      <c r="E1580">
        <v>290</v>
      </c>
      <c r="F1580">
        <v>1</v>
      </c>
      <c r="G1580">
        <v>0</v>
      </c>
      <c r="I1580" s="7">
        <f t="shared" si="863"/>
        <v>1</v>
      </c>
      <c r="J1580">
        <f t="shared" si="864"/>
        <v>0</v>
      </c>
      <c r="K1580" s="5">
        <f t="shared" si="865"/>
        <v>0</v>
      </c>
      <c r="L1580" s="5">
        <f t="shared" si="866"/>
        <v>2583</v>
      </c>
    </row>
    <row r="1581" spans="1:14" hidden="1" x14ac:dyDescent="0.3">
      <c r="A1581" t="s">
        <v>8</v>
      </c>
      <c r="B1581">
        <v>35</v>
      </c>
      <c r="C1581">
        <v>35</v>
      </c>
      <c r="D1581">
        <v>147</v>
      </c>
      <c r="E1581">
        <v>290</v>
      </c>
      <c r="F1581">
        <v>1</v>
      </c>
      <c r="G1581">
        <v>0</v>
      </c>
      <c r="I1581" s="7">
        <f t="shared" si="863"/>
        <v>1</v>
      </c>
      <c r="J1581">
        <f t="shared" si="864"/>
        <v>0</v>
      </c>
      <c r="K1581" s="5">
        <f t="shared" si="865"/>
        <v>147</v>
      </c>
      <c r="L1581" s="5">
        <f t="shared" si="866"/>
        <v>0</v>
      </c>
      <c r="N1581">
        <f t="shared" ref="N1581" si="888">$K1580+$K1581-$L1580-$L1581</f>
        <v>-2436</v>
      </c>
    </row>
    <row r="1582" spans="1:14" x14ac:dyDescent="0.3">
      <c r="A1582" t="s">
        <v>7</v>
      </c>
      <c r="B1582">
        <v>6</v>
      </c>
      <c r="C1582">
        <v>49</v>
      </c>
      <c r="D1582">
        <v>4299</v>
      </c>
      <c r="E1582">
        <v>291</v>
      </c>
      <c r="F1582">
        <v>0</v>
      </c>
      <c r="G1582">
        <v>1</v>
      </c>
      <c r="I1582" s="7">
        <f t="shared" si="863"/>
        <v>8.1666666666666661</v>
      </c>
      <c r="J1582">
        <f t="shared" si="864"/>
        <v>43</v>
      </c>
      <c r="K1582" s="5">
        <f t="shared" si="865"/>
        <v>0</v>
      </c>
      <c r="L1582" s="5">
        <f t="shared" si="866"/>
        <v>4299</v>
      </c>
    </row>
    <row r="1583" spans="1:14" x14ac:dyDescent="0.3">
      <c r="A1583" t="s">
        <v>8</v>
      </c>
      <c r="B1583">
        <v>6</v>
      </c>
      <c r="C1583">
        <v>49</v>
      </c>
      <c r="D1583">
        <v>4396</v>
      </c>
      <c r="E1583">
        <v>291</v>
      </c>
      <c r="F1583">
        <v>0</v>
      </c>
      <c r="G1583">
        <v>1</v>
      </c>
      <c r="I1583" s="7">
        <f t="shared" si="863"/>
        <v>8.1666666666666661</v>
      </c>
      <c r="J1583">
        <f t="shared" si="864"/>
        <v>43</v>
      </c>
      <c r="K1583" s="5">
        <f t="shared" si="865"/>
        <v>4396</v>
      </c>
      <c r="L1583" s="5">
        <f t="shared" si="866"/>
        <v>0</v>
      </c>
      <c r="N1583">
        <f t="shared" ref="N1583" si="889">$K1582+$K1583-$L1582-$L1583</f>
        <v>97</v>
      </c>
    </row>
    <row r="1584" spans="1:14" hidden="1" x14ac:dyDescent="0.3">
      <c r="A1584" t="s">
        <v>8</v>
      </c>
      <c r="B1584">
        <v>19</v>
      </c>
      <c r="C1584">
        <v>40</v>
      </c>
      <c r="D1584">
        <v>2023</v>
      </c>
      <c r="E1584">
        <v>292</v>
      </c>
      <c r="F1584">
        <v>1</v>
      </c>
      <c r="G1584">
        <v>0</v>
      </c>
      <c r="I1584" s="7">
        <f t="shared" si="863"/>
        <v>2.1052631578947367</v>
      </c>
      <c r="J1584">
        <f t="shared" si="864"/>
        <v>21</v>
      </c>
      <c r="K1584" s="5">
        <f t="shared" si="865"/>
        <v>2023</v>
      </c>
      <c r="L1584" s="5">
        <f t="shared" si="866"/>
        <v>0</v>
      </c>
    </row>
    <row r="1585" spans="1:14" hidden="1" x14ac:dyDescent="0.3">
      <c r="A1585" t="s">
        <v>7</v>
      </c>
      <c r="B1585">
        <v>19</v>
      </c>
      <c r="C1585">
        <v>40</v>
      </c>
      <c r="D1585">
        <v>2784</v>
      </c>
      <c r="E1585">
        <v>292</v>
      </c>
      <c r="F1585">
        <v>1</v>
      </c>
      <c r="G1585">
        <v>0</v>
      </c>
      <c r="I1585" s="7">
        <f t="shared" si="863"/>
        <v>2.1052631578947367</v>
      </c>
      <c r="J1585">
        <f t="shared" si="864"/>
        <v>21</v>
      </c>
      <c r="K1585" s="5">
        <f t="shared" si="865"/>
        <v>0</v>
      </c>
      <c r="L1585" s="5">
        <f t="shared" si="866"/>
        <v>2784</v>
      </c>
      <c r="N1585">
        <f t="shared" ref="N1585" si="890">$K1584+$K1585-$L1584-$L1585</f>
        <v>-761</v>
      </c>
    </row>
    <row r="1586" spans="1:14" hidden="1" x14ac:dyDescent="0.3">
      <c r="A1586" t="s">
        <v>7</v>
      </c>
      <c r="B1586">
        <v>19</v>
      </c>
      <c r="C1586">
        <v>19</v>
      </c>
      <c r="D1586">
        <v>1367</v>
      </c>
      <c r="E1586">
        <v>293</v>
      </c>
      <c r="F1586">
        <v>1</v>
      </c>
      <c r="G1586">
        <v>0</v>
      </c>
      <c r="I1586" s="7">
        <f t="shared" si="863"/>
        <v>1</v>
      </c>
      <c r="J1586">
        <f t="shared" si="864"/>
        <v>0</v>
      </c>
      <c r="K1586" s="5">
        <f t="shared" si="865"/>
        <v>0</v>
      </c>
      <c r="L1586" s="5">
        <f t="shared" si="866"/>
        <v>1367</v>
      </c>
    </row>
    <row r="1587" spans="1:14" hidden="1" x14ac:dyDescent="0.3">
      <c r="A1587" t="s">
        <v>8</v>
      </c>
      <c r="B1587">
        <v>19</v>
      </c>
      <c r="C1587">
        <v>19</v>
      </c>
      <c r="D1587">
        <v>124</v>
      </c>
      <c r="E1587">
        <v>293</v>
      </c>
      <c r="F1587">
        <v>1</v>
      </c>
      <c r="G1587">
        <v>0</v>
      </c>
      <c r="I1587" s="7">
        <f t="shared" si="863"/>
        <v>1</v>
      </c>
      <c r="J1587">
        <f t="shared" si="864"/>
        <v>0</v>
      </c>
      <c r="K1587" s="5">
        <f t="shared" si="865"/>
        <v>124</v>
      </c>
      <c r="L1587" s="5">
        <f t="shared" si="866"/>
        <v>0</v>
      </c>
      <c r="N1587">
        <f t="shared" ref="N1587" si="891">$K1586+$K1587-$L1586-$L1587</f>
        <v>-1243</v>
      </c>
    </row>
    <row r="1588" spans="1:14" hidden="1" x14ac:dyDescent="0.3">
      <c r="A1588" t="s">
        <v>7</v>
      </c>
      <c r="B1588">
        <v>2</v>
      </c>
      <c r="C1588">
        <v>2</v>
      </c>
      <c r="D1588">
        <v>190</v>
      </c>
      <c r="E1588">
        <v>294</v>
      </c>
      <c r="F1588">
        <v>1</v>
      </c>
      <c r="G1588">
        <v>0</v>
      </c>
      <c r="I1588" s="7">
        <f t="shared" si="863"/>
        <v>1</v>
      </c>
      <c r="J1588">
        <f t="shared" si="864"/>
        <v>0</v>
      </c>
      <c r="K1588" s="5">
        <f t="shared" si="865"/>
        <v>0</v>
      </c>
      <c r="L1588" s="5">
        <f t="shared" si="866"/>
        <v>190</v>
      </c>
    </row>
    <row r="1589" spans="1:14" hidden="1" x14ac:dyDescent="0.3">
      <c r="A1589" t="s">
        <v>8</v>
      </c>
      <c r="B1589">
        <v>2</v>
      </c>
      <c r="C1589">
        <v>2</v>
      </c>
      <c r="D1589">
        <v>102</v>
      </c>
      <c r="E1589">
        <v>294</v>
      </c>
      <c r="F1589">
        <v>1</v>
      </c>
      <c r="G1589">
        <v>0</v>
      </c>
      <c r="I1589" s="7">
        <f t="shared" si="863"/>
        <v>1</v>
      </c>
      <c r="J1589">
        <f t="shared" si="864"/>
        <v>0</v>
      </c>
      <c r="K1589" s="5">
        <f t="shared" si="865"/>
        <v>102</v>
      </c>
      <c r="L1589" s="5">
        <f t="shared" si="866"/>
        <v>0</v>
      </c>
      <c r="N1589">
        <f t="shared" ref="N1589" si="892">$K1588+$K1589-$L1588-$L1589</f>
        <v>-88</v>
      </c>
    </row>
    <row r="1590" spans="1:14" hidden="1" x14ac:dyDescent="0.3">
      <c r="A1590" t="s">
        <v>7</v>
      </c>
      <c r="B1590">
        <v>29</v>
      </c>
      <c r="C1590">
        <v>40</v>
      </c>
      <c r="D1590">
        <v>2921</v>
      </c>
      <c r="E1590">
        <v>295</v>
      </c>
      <c r="F1590">
        <v>1</v>
      </c>
      <c r="G1590">
        <v>0</v>
      </c>
      <c r="I1590" s="7">
        <f t="shared" si="863"/>
        <v>1.3793103448275863</v>
      </c>
      <c r="J1590">
        <f t="shared" si="864"/>
        <v>11</v>
      </c>
      <c r="K1590" s="5">
        <f t="shared" si="865"/>
        <v>0</v>
      </c>
      <c r="L1590" s="5">
        <f t="shared" si="866"/>
        <v>2921</v>
      </c>
    </row>
    <row r="1591" spans="1:14" hidden="1" x14ac:dyDescent="0.3">
      <c r="A1591" t="s">
        <v>8</v>
      </c>
      <c r="B1591">
        <v>29</v>
      </c>
      <c r="C1591">
        <v>40</v>
      </c>
      <c r="D1591">
        <v>1248</v>
      </c>
      <c r="E1591">
        <v>295</v>
      </c>
      <c r="F1591">
        <v>1</v>
      </c>
      <c r="G1591">
        <v>0</v>
      </c>
      <c r="I1591" s="7">
        <f t="shared" si="863"/>
        <v>1.3793103448275863</v>
      </c>
      <c r="J1591">
        <f t="shared" si="864"/>
        <v>11</v>
      </c>
      <c r="K1591" s="5">
        <f t="shared" si="865"/>
        <v>1248</v>
      </c>
      <c r="L1591" s="5">
        <f t="shared" si="866"/>
        <v>0</v>
      </c>
      <c r="N1591">
        <f t="shared" ref="N1591" si="893">$K1590+$K1591-$L1590-$L1591</f>
        <v>-1673</v>
      </c>
    </row>
    <row r="1592" spans="1:14" hidden="1" x14ac:dyDescent="0.3">
      <c r="A1592" t="s">
        <v>8</v>
      </c>
      <c r="B1592">
        <v>23</v>
      </c>
      <c r="C1592">
        <v>23</v>
      </c>
      <c r="D1592">
        <v>169</v>
      </c>
      <c r="E1592">
        <v>296</v>
      </c>
      <c r="F1592">
        <v>1</v>
      </c>
      <c r="G1592">
        <v>0</v>
      </c>
      <c r="I1592" s="7">
        <f t="shared" si="863"/>
        <v>1</v>
      </c>
      <c r="J1592">
        <f t="shared" si="864"/>
        <v>0</v>
      </c>
      <c r="K1592" s="5">
        <f t="shared" si="865"/>
        <v>169</v>
      </c>
      <c r="L1592" s="5">
        <f t="shared" si="866"/>
        <v>0</v>
      </c>
    </row>
    <row r="1593" spans="1:14" hidden="1" x14ac:dyDescent="0.3">
      <c r="A1593" t="s">
        <v>7</v>
      </c>
      <c r="B1593">
        <v>23</v>
      </c>
      <c r="C1593">
        <v>23</v>
      </c>
      <c r="D1593">
        <v>1822</v>
      </c>
      <c r="E1593">
        <v>296</v>
      </c>
      <c r="F1593">
        <v>1</v>
      </c>
      <c r="G1593">
        <v>0</v>
      </c>
      <c r="I1593" s="7">
        <f t="shared" si="863"/>
        <v>1</v>
      </c>
      <c r="J1593">
        <f t="shared" si="864"/>
        <v>0</v>
      </c>
      <c r="K1593" s="5">
        <f t="shared" si="865"/>
        <v>0</v>
      </c>
      <c r="L1593" s="5">
        <f t="shared" si="866"/>
        <v>1822</v>
      </c>
      <c r="N1593">
        <f t="shared" ref="N1593" si="894">$K1592+$K1593-$L1592-$L1593</f>
        <v>-1653</v>
      </c>
    </row>
    <row r="1594" spans="1:14" hidden="1" x14ac:dyDescent="0.3">
      <c r="A1594" t="s">
        <v>7</v>
      </c>
      <c r="B1594">
        <v>43</v>
      </c>
      <c r="C1594">
        <v>43</v>
      </c>
      <c r="D1594">
        <v>3773</v>
      </c>
      <c r="E1594">
        <v>297</v>
      </c>
      <c r="F1594">
        <v>1</v>
      </c>
      <c r="G1594">
        <v>0</v>
      </c>
      <c r="I1594" s="7">
        <f t="shared" si="863"/>
        <v>1</v>
      </c>
      <c r="J1594">
        <f t="shared" si="864"/>
        <v>0</v>
      </c>
      <c r="K1594" s="5">
        <f t="shared" si="865"/>
        <v>0</v>
      </c>
      <c r="L1594" s="5">
        <f t="shared" si="866"/>
        <v>3773</v>
      </c>
    </row>
    <row r="1595" spans="1:14" hidden="1" x14ac:dyDescent="0.3">
      <c r="A1595" t="s">
        <v>8</v>
      </c>
      <c r="B1595">
        <v>43</v>
      </c>
      <c r="C1595">
        <v>43</v>
      </c>
      <c r="D1595">
        <v>170</v>
      </c>
      <c r="E1595">
        <v>297</v>
      </c>
      <c r="F1595">
        <v>1</v>
      </c>
      <c r="G1595">
        <v>0</v>
      </c>
      <c r="I1595" s="7">
        <f t="shared" si="863"/>
        <v>1</v>
      </c>
      <c r="J1595">
        <f t="shared" si="864"/>
        <v>0</v>
      </c>
      <c r="K1595" s="5">
        <f t="shared" si="865"/>
        <v>170</v>
      </c>
      <c r="L1595" s="5">
        <f t="shared" si="866"/>
        <v>0</v>
      </c>
      <c r="N1595">
        <f t="shared" ref="N1595" si="895">$K1594+$K1595-$L1594-$L1595</f>
        <v>-3603</v>
      </c>
    </row>
    <row r="1596" spans="1:14" hidden="1" x14ac:dyDescent="0.3">
      <c r="A1596" t="s">
        <v>8</v>
      </c>
      <c r="B1596">
        <v>11</v>
      </c>
      <c r="C1596">
        <v>45</v>
      </c>
      <c r="D1596">
        <v>3157</v>
      </c>
      <c r="E1596">
        <v>298</v>
      </c>
      <c r="F1596">
        <v>1</v>
      </c>
      <c r="G1596">
        <v>0</v>
      </c>
      <c r="I1596" s="7">
        <f t="shared" si="863"/>
        <v>4.0909090909090908</v>
      </c>
      <c r="J1596">
        <f t="shared" si="864"/>
        <v>34</v>
      </c>
      <c r="K1596" s="5">
        <f t="shared" si="865"/>
        <v>3157</v>
      </c>
      <c r="L1596" s="5">
        <f t="shared" si="866"/>
        <v>0</v>
      </c>
    </row>
    <row r="1597" spans="1:14" hidden="1" x14ac:dyDescent="0.3">
      <c r="A1597" t="s">
        <v>7</v>
      </c>
      <c r="B1597">
        <v>11</v>
      </c>
      <c r="C1597">
        <v>45</v>
      </c>
      <c r="D1597">
        <v>3283</v>
      </c>
      <c r="E1597">
        <v>298</v>
      </c>
      <c r="F1597">
        <v>1</v>
      </c>
      <c r="G1597">
        <v>0</v>
      </c>
      <c r="I1597" s="7">
        <f t="shared" si="863"/>
        <v>4.0909090909090908</v>
      </c>
      <c r="J1597">
        <f t="shared" si="864"/>
        <v>34</v>
      </c>
      <c r="K1597" s="5">
        <f t="shared" si="865"/>
        <v>0</v>
      </c>
      <c r="L1597" s="5">
        <f t="shared" si="866"/>
        <v>3283</v>
      </c>
      <c r="N1597">
        <f t="shared" ref="N1597" si="896">$K1596+$K1597-$L1596-$L1597</f>
        <v>-126</v>
      </c>
    </row>
    <row r="1598" spans="1:14" hidden="1" x14ac:dyDescent="0.3">
      <c r="A1598" t="s">
        <v>7</v>
      </c>
      <c r="B1598">
        <v>6</v>
      </c>
      <c r="C1598">
        <v>6</v>
      </c>
      <c r="D1598">
        <v>484</v>
      </c>
      <c r="E1598">
        <v>299</v>
      </c>
      <c r="F1598">
        <v>1</v>
      </c>
      <c r="G1598">
        <v>0</v>
      </c>
      <c r="I1598" s="7">
        <f t="shared" si="863"/>
        <v>1</v>
      </c>
      <c r="J1598">
        <f t="shared" si="864"/>
        <v>0</v>
      </c>
      <c r="K1598" s="5">
        <f t="shared" si="865"/>
        <v>0</v>
      </c>
      <c r="L1598" s="5">
        <f t="shared" si="866"/>
        <v>484</v>
      </c>
    </row>
    <row r="1599" spans="1:14" hidden="1" x14ac:dyDescent="0.3">
      <c r="A1599" t="s">
        <v>8</v>
      </c>
      <c r="B1599">
        <v>6</v>
      </c>
      <c r="C1599">
        <v>6</v>
      </c>
      <c r="D1599">
        <v>144</v>
      </c>
      <c r="E1599">
        <v>299</v>
      </c>
      <c r="F1599">
        <v>1</v>
      </c>
      <c r="G1599">
        <v>0</v>
      </c>
      <c r="I1599" s="7">
        <f t="shared" si="863"/>
        <v>1</v>
      </c>
      <c r="J1599">
        <f t="shared" si="864"/>
        <v>0</v>
      </c>
      <c r="K1599" s="5">
        <f t="shared" si="865"/>
        <v>144</v>
      </c>
      <c r="L1599" s="5">
        <f t="shared" si="866"/>
        <v>0</v>
      </c>
      <c r="N1599">
        <f t="shared" ref="N1599" si="897">$K1598+$K1599-$L1598-$L1599</f>
        <v>-340</v>
      </c>
    </row>
    <row r="1600" spans="1:14" hidden="1" x14ac:dyDescent="0.3">
      <c r="A1600" t="s">
        <v>7</v>
      </c>
      <c r="B1600">
        <v>37</v>
      </c>
      <c r="C1600">
        <v>37</v>
      </c>
      <c r="D1600">
        <v>3032</v>
      </c>
      <c r="E1600">
        <v>300</v>
      </c>
      <c r="F1600">
        <v>1</v>
      </c>
      <c r="G1600">
        <v>0</v>
      </c>
      <c r="I1600" s="7">
        <f t="shared" si="863"/>
        <v>1</v>
      </c>
      <c r="J1600">
        <f t="shared" si="864"/>
        <v>0</v>
      </c>
      <c r="K1600" s="5">
        <f t="shared" si="865"/>
        <v>0</v>
      </c>
      <c r="L1600" s="5">
        <f t="shared" si="866"/>
        <v>3032</v>
      </c>
    </row>
    <row r="1601" spans="1:14" hidden="1" x14ac:dyDescent="0.3">
      <c r="A1601" t="s">
        <v>8</v>
      </c>
      <c r="B1601">
        <v>37</v>
      </c>
      <c r="C1601">
        <v>37</v>
      </c>
      <c r="D1601">
        <v>161</v>
      </c>
      <c r="E1601">
        <v>300</v>
      </c>
      <c r="F1601">
        <v>1</v>
      </c>
      <c r="G1601">
        <v>0</v>
      </c>
      <c r="I1601" s="7">
        <f t="shared" si="863"/>
        <v>1</v>
      </c>
      <c r="J1601">
        <f t="shared" si="864"/>
        <v>0</v>
      </c>
      <c r="K1601" s="5">
        <f t="shared" si="865"/>
        <v>161</v>
      </c>
      <c r="L1601" s="5">
        <f t="shared" si="866"/>
        <v>0</v>
      </c>
      <c r="N1601">
        <f t="shared" ref="N1601" si="898">$K1600+$K1601-$L1600-$L1601</f>
        <v>-2871</v>
      </c>
    </row>
    <row r="1602" spans="1:14" hidden="1" x14ac:dyDescent="0.3">
      <c r="A1602" t="s">
        <v>7</v>
      </c>
      <c r="B1602">
        <v>8</v>
      </c>
      <c r="C1602">
        <v>8</v>
      </c>
      <c r="D1602">
        <v>713</v>
      </c>
      <c r="E1602">
        <v>301</v>
      </c>
      <c r="F1602">
        <v>1</v>
      </c>
      <c r="G1602">
        <v>0</v>
      </c>
      <c r="I1602" s="7">
        <f t="shared" si="863"/>
        <v>1</v>
      </c>
      <c r="J1602">
        <f t="shared" si="864"/>
        <v>0</v>
      </c>
      <c r="K1602" s="5">
        <f t="shared" si="865"/>
        <v>0</v>
      </c>
      <c r="L1602" s="5">
        <f t="shared" si="866"/>
        <v>713</v>
      </c>
    </row>
    <row r="1603" spans="1:14" hidden="1" x14ac:dyDescent="0.3">
      <c r="A1603" t="s">
        <v>8</v>
      </c>
      <c r="B1603">
        <v>8</v>
      </c>
      <c r="C1603">
        <v>8</v>
      </c>
      <c r="D1603">
        <v>82</v>
      </c>
      <c r="E1603">
        <v>301</v>
      </c>
      <c r="F1603">
        <v>1</v>
      </c>
      <c r="G1603">
        <v>0</v>
      </c>
      <c r="I1603" s="7">
        <f t="shared" ref="I1603:I1666" si="899">C1603/B1603</f>
        <v>1</v>
      </c>
      <c r="J1603">
        <f t="shared" ref="J1603:J1666" si="900">C1603-B1603</f>
        <v>0</v>
      </c>
      <c r="K1603" s="5">
        <f t="shared" ref="K1603:K1666" si="901">IF($A1603="Hungarian",$D1603,0)</f>
        <v>82</v>
      </c>
      <c r="L1603" s="5">
        <f t="shared" ref="L1603:L1666" si="902">IF($A1603="Vickrey Auction",$D1603,0)</f>
        <v>0</v>
      </c>
      <c r="N1603">
        <f t="shared" ref="N1603" si="903">$K1602+$K1603-$L1602-$L1603</f>
        <v>-631</v>
      </c>
    </row>
    <row r="1604" spans="1:14" hidden="1" x14ac:dyDescent="0.3">
      <c r="A1604" t="s">
        <v>7</v>
      </c>
      <c r="B1604">
        <v>32</v>
      </c>
      <c r="C1604">
        <v>43</v>
      </c>
      <c r="D1604">
        <v>3236</v>
      </c>
      <c r="E1604">
        <v>302</v>
      </c>
      <c r="F1604">
        <v>1</v>
      </c>
      <c r="G1604">
        <v>0</v>
      </c>
      <c r="I1604" s="7">
        <f t="shared" si="899"/>
        <v>1.34375</v>
      </c>
      <c r="J1604">
        <f t="shared" si="900"/>
        <v>11</v>
      </c>
      <c r="K1604" s="5">
        <f t="shared" si="901"/>
        <v>0</v>
      </c>
      <c r="L1604" s="5">
        <f t="shared" si="902"/>
        <v>3236</v>
      </c>
    </row>
    <row r="1605" spans="1:14" hidden="1" x14ac:dyDescent="0.3">
      <c r="A1605" t="s">
        <v>8</v>
      </c>
      <c r="B1605">
        <v>32</v>
      </c>
      <c r="C1605">
        <v>43</v>
      </c>
      <c r="D1605">
        <v>1194</v>
      </c>
      <c r="E1605">
        <v>302</v>
      </c>
      <c r="F1605">
        <v>1</v>
      </c>
      <c r="G1605">
        <v>0</v>
      </c>
      <c r="I1605" s="7">
        <f t="shared" si="899"/>
        <v>1.34375</v>
      </c>
      <c r="J1605">
        <f t="shared" si="900"/>
        <v>11</v>
      </c>
      <c r="K1605" s="5">
        <f t="shared" si="901"/>
        <v>1194</v>
      </c>
      <c r="L1605" s="5">
        <f t="shared" si="902"/>
        <v>0</v>
      </c>
      <c r="N1605">
        <f t="shared" ref="N1605" si="904">$K1604+$K1605-$L1604-$L1605</f>
        <v>-2042</v>
      </c>
    </row>
    <row r="1606" spans="1:14" hidden="1" x14ac:dyDescent="0.3">
      <c r="A1606" t="s">
        <v>7</v>
      </c>
      <c r="B1606">
        <v>14</v>
      </c>
      <c r="C1606">
        <v>14</v>
      </c>
      <c r="D1606">
        <v>1078</v>
      </c>
      <c r="E1606">
        <v>303</v>
      </c>
      <c r="F1606">
        <v>1</v>
      </c>
      <c r="G1606">
        <v>0</v>
      </c>
      <c r="I1606" s="7">
        <f t="shared" si="899"/>
        <v>1</v>
      </c>
      <c r="J1606">
        <f t="shared" si="900"/>
        <v>0</v>
      </c>
      <c r="K1606" s="5">
        <f t="shared" si="901"/>
        <v>0</v>
      </c>
      <c r="L1606" s="5">
        <f t="shared" si="902"/>
        <v>1078</v>
      </c>
    </row>
    <row r="1607" spans="1:14" hidden="1" x14ac:dyDescent="0.3">
      <c r="A1607" t="s">
        <v>8</v>
      </c>
      <c r="B1607">
        <v>14</v>
      </c>
      <c r="C1607">
        <v>14</v>
      </c>
      <c r="D1607">
        <v>97</v>
      </c>
      <c r="E1607">
        <v>303</v>
      </c>
      <c r="F1607">
        <v>1</v>
      </c>
      <c r="G1607">
        <v>0</v>
      </c>
      <c r="I1607" s="7">
        <f t="shared" si="899"/>
        <v>1</v>
      </c>
      <c r="J1607">
        <f t="shared" si="900"/>
        <v>0</v>
      </c>
      <c r="K1607" s="5">
        <f t="shared" si="901"/>
        <v>97</v>
      </c>
      <c r="L1607" s="5">
        <f t="shared" si="902"/>
        <v>0</v>
      </c>
      <c r="N1607">
        <f t="shared" ref="N1607" si="905">$K1606+$K1607-$L1606-$L1607</f>
        <v>-981</v>
      </c>
    </row>
    <row r="1608" spans="1:14" hidden="1" x14ac:dyDescent="0.3">
      <c r="A1608" t="s">
        <v>8</v>
      </c>
      <c r="B1608">
        <v>21</v>
      </c>
      <c r="C1608">
        <v>21</v>
      </c>
      <c r="D1608">
        <v>161</v>
      </c>
      <c r="E1608">
        <v>304</v>
      </c>
      <c r="F1608">
        <v>1</v>
      </c>
      <c r="G1608">
        <v>0</v>
      </c>
      <c r="I1608" s="7">
        <f t="shared" si="899"/>
        <v>1</v>
      </c>
      <c r="J1608">
        <f t="shared" si="900"/>
        <v>0</v>
      </c>
      <c r="K1608" s="5">
        <f t="shared" si="901"/>
        <v>161</v>
      </c>
      <c r="L1608" s="5">
        <f t="shared" si="902"/>
        <v>0</v>
      </c>
    </row>
    <row r="1609" spans="1:14" hidden="1" x14ac:dyDescent="0.3">
      <c r="A1609" t="s">
        <v>7</v>
      </c>
      <c r="B1609">
        <v>21</v>
      </c>
      <c r="C1609">
        <v>21</v>
      </c>
      <c r="D1609">
        <v>2013</v>
      </c>
      <c r="E1609">
        <v>304</v>
      </c>
      <c r="F1609">
        <v>1</v>
      </c>
      <c r="G1609">
        <v>0</v>
      </c>
      <c r="I1609" s="7">
        <f t="shared" si="899"/>
        <v>1</v>
      </c>
      <c r="J1609">
        <f t="shared" si="900"/>
        <v>0</v>
      </c>
      <c r="K1609" s="5">
        <f t="shared" si="901"/>
        <v>0</v>
      </c>
      <c r="L1609" s="5">
        <f t="shared" si="902"/>
        <v>2013</v>
      </c>
      <c r="N1609">
        <f t="shared" ref="N1609" si="906">$K1608+$K1609-$L1608-$L1609</f>
        <v>-1852</v>
      </c>
    </row>
    <row r="1610" spans="1:14" hidden="1" x14ac:dyDescent="0.3">
      <c r="A1610" t="s">
        <v>8</v>
      </c>
      <c r="B1610">
        <v>7</v>
      </c>
      <c r="C1610">
        <v>7</v>
      </c>
      <c r="D1610">
        <v>81</v>
      </c>
      <c r="E1610">
        <v>305</v>
      </c>
      <c r="F1610">
        <v>1</v>
      </c>
      <c r="G1610">
        <v>0</v>
      </c>
      <c r="I1610" s="7">
        <f t="shared" si="899"/>
        <v>1</v>
      </c>
      <c r="J1610">
        <f t="shared" si="900"/>
        <v>0</v>
      </c>
      <c r="K1610" s="5">
        <f t="shared" si="901"/>
        <v>81</v>
      </c>
      <c r="L1610" s="5">
        <f t="shared" si="902"/>
        <v>0</v>
      </c>
    </row>
    <row r="1611" spans="1:14" hidden="1" x14ac:dyDescent="0.3">
      <c r="A1611" t="s">
        <v>7</v>
      </c>
      <c r="B1611">
        <v>7</v>
      </c>
      <c r="C1611">
        <v>7</v>
      </c>
      <c r="D1611">
        <v>652</v>
      </c>
      <c r="E1611">
        <v>305</v>
      </c>
      <c r="F1611">
        <v>1</v>
      </c>
      <c r="G1611">
        <v>0</v>
      </c>
      <c r="I1611" s="7">
        <f t="shared" si="899"/>
        <v>1</v>
      </c>
      <c r="J1611">
        <f t="shared" si="900"/>
        <v>0</v>
      </c>
      <c r="K1611" s="5">
        <f t="shared" si="901"/>
        <v>0</v>
      </c>
      <c r="L1611" s="5">
        <f t="shared" si="902"/>
        <v>652</v>
      </c>
      <c r="N1611">
        <f t="shared" ref="N1611" si="907">$K1610+$K1611-$L1610-$L1611</f>
        <v>-571</v>
      </c>
    </row>
    <row r="1612" spans="1:14" hidden="1" x14ac:dyDescent="0.3">
      <c r="A1612" t="s">
        <v>8</v>
      </c>
      <c r="B1612">
        <v>46</v>
      </c>
      <c r="C1612">
        <v>46</v>
      </c>
      <c r="D1612">
        <v>140</v>
      </c>
      <c r="E1612">
        <v>306</v>
      </c>
      <c r="F1612">
        <v>1</v>
      </c>
      <c r="G1612">
        <v>0</v>
      </c>
      <c r="I1612" s="7">
        <f t="shared" si="899"/>
        <v>1</v>
      </c>
      <c r="J1612">
        <f t="shared" si="900"/>
        <v>0</v>
      </c>
      <c r="K1612" s="5">
        <f t="shared" si="901"/>
        <v>140</v>
      </c>
      <c r="L1612" s="5">
        <f t="shared" si="902"/>
        <v>0</v>
      </c>
    </row>
    <row r="1613" spans="1:14" hidden="1" x14ac:dyDescent="0.3">
      <c r="A1613" t="s">
        <v>7</v>
      </c>
      <c r="B1613">
        <v>46</v>
      </c>
      <c r="C1613">
        <v>46</v>
      </c>
      <c r="D1613">
        <v>3395</v>
      </c>
      <c r="E1613">
        <v>306</v>
      </c>
      <c r="F1613">
        <v>1</v>
      </c>
      <c r="G1613">
        <v>0</v>
      </c>
      <c r="I1613" s="7">
        <f t="shared" si="899"/>
        <v>1</v>
      </c>
      <c r="J1613">
        <f t="shared" si="900"/>
        <v>0</v>
      </c>
      <c r="K1613" s="5">
        <f t="shared" si="901"/>
        <v>0</v>
      </c>
      <c r="L1613" s="5">
        <f t="shared" si="902"/>
        <v>3395</v>
      </c>
      <c r="N1613">
        <f t="shared" ref="N1613" si="908">$K1612+$K1613-$L1612-$L1613</f>
        <v>-3255</v>
      </c>
    </row>
    <row r="1614" spans="1:14" hidden="1" x14ac:dyDescent="0.3">
      <c r="A1614" t="s">
        <v>8</v>
      </c>
      <c r="B1614">
        <v>41</v>
      </c>
      <c r="C1614">
        <v>44</v>
      </c>
      <c r="D1614">
        <v>490</v>
      </c>
      <c r="E1614">
        <v>307</v>
      </c>
      <c r="F1614">
        <v>1</v>
      </c>
      <c r="G1614">
        <v>0</v>
      </c>
      <c r="I1614" s="7">
        <f t="shared" si="899"/>
        <v>1.0731707317073171</v>
      </c>
      <c r="J1614">
        <f t="shared" si="900"/>
        <v>3</v>
      </c>
      <c r="K1614" s="5">
        <f t="shared" si="901"/>
        <v>490</v>
      </c>
      <c r="L1614" s="5">
        <f t="shared" si="902"/>
        <v>0</v>
      </c>
    </row>
    <row r="1615" spans="1:14" hidden="1" x14ac:dyDescent="0.3">
      <c r="A1615" t="s">
        <v>7</v>
      </c>
      <c r="B1615">
        <v>41</v>
      </c>
      <c r="C1615">
        <v>44</v>
      </c>
      <c r="D1615">
        <v>3343</v>
      </c>
      <c r="E1615">
        <v>307</v>
      </c>
      <c r="F1615">
        <v>1</v>
      </c>
      <c r="G1615">
        <v>0</v>
      </c>
      <c r="I1615" s="7">
        <f t="shared" si="899"/>
        <v>1.0731707317073171</v>
      </c>
      <c r="J1615">
        <f t="shared" si="900"/>
        <v>3</v>
      </c>
      <c r="K1615" s="5">
        <f t="shared" si="901"/>
        <v>0</v>
      </c>
      <c r="L1615" s="5">
        <f t="shared" si="902"/>
        <v>3343</v>
      </c>
      <c r="N1615">
        <f t="shared" ref="N1615" si="909">$K1614+$K1615-$L1614-$L1615</f>
        <v>-2853</v>
      </c>
    </row>
    <row r="1616" spans="1:14" hidden="1" x14ac:dyDescent="0.3">
      <c r="A1616" t="s">
        <v>7</v>
      </c>
      <c r="B1616">
        <v>31</v>
      </c>
      <c r="C1616">
        <v>36</v>
      </c>
      <c r="D1616">
        <v>2773</v>
      </c>
      <c r="E1616">
        <v>308</v>
      </c>
      <c r="F1616">
        <v>1</v>
      </c>
      <c r="G1616">
        <v>0</v>
      </c>
      <c r="I1616" s="7">
        <f t="shared" si="899"/>
        <v>1.1612903225806452</v>
      </c>
      <c r="J1616">
        <f t="shared" si="900"/>
        <v>5</v>
      </c>
      <c r="K1616" s="5">
        <f t="shared" si="901"/>
        <v>0</v>
      </c>
      <c r="L1616" s="5">
        <f t="shared" si="902"/>
        <v>2773</v>
      </c>
    </row>
    <row r="1617" spans="1:14" hidden="1" x14ac:dyDescent="0.3">
      <c r="A1617" t="s">
        <v>8</v>
      </c>
      <c r="B1617">
        <v>31</v>
      </c>
      <c r="C1617">
        <v>36</v>
      </c>
      <c r="D1617">
        <v>401</v>
      </c>
      <c r="E1617">
        <v>308</v>
      </c>
      <c r="F1617">
        <v>1</v>
      </c>
      <c r="G1617">
        <v>0</v>
      </c>
      <c r="I1617" s="7">
        <f t="shared" si="899"/>
        <v>1.1612903225806452</v>
      </c>
      <c r="J1617">
        <f t="shared" si="900"/>
        <v>5</v>
      </c>
      <c r="K1617" s="5">
        <f t="shared" si="901"/>
        <v>401</v>
      </c>
      <c r="L1617" s="5">
        <f t="shared" si="902"/>
        <v>0</v>
      </c>
      <c r="N1617">
        <f t="shared" ref="N1617" si="910">$K1616+$K1617-$L1616-$L1617</f>
        <v>-2372</v>
      </c>
    </row>
    <row r="1618" spans="1:14" hidden="1" x14ac:dyDescent="0.3">
      <c r="A1618" t="s">
        <v>8</v>
      </c>
      <c r="B1618">
        <v>39</v>
      </c>
      <c r="C1618">
        <v>50</v>
      </c>
      <c r="D1618">
        <v>1236</v>
      </c>
      <c r="E1618">
        <v>309</v>
      </c>
      <c r="F1618">
        <v>1</v>
      </c>
      <c r="G1618">
        <v>0</v>
      </c>
      <c r="I1618" s="7">
        <f t="shared" si="899"/>
        <v>1.2820512820512822</v>
      </c>
      <c r="J1618">
        <f t="shared" si="900"/>
        <v>11</v>
      </c>
      <c r="K1618" s="5">
        <f t="shared" si="901"/>
        <v>1236</v>
      </c>
      <c r="L1618" s="5">
        <f t="shared" si="902"/>
        <v>0</v>
      </c>
    </row>
    <row r="1619" spans="1:14" hidden="1" x14ac:dyDescent="0.3">
      <c r="A1619" t="s">
        <v>7</v>
      </c>
      <c r="B1619">
        <v>39</v>
      </c>
      <c r="C1619">
        <v>50</v>
      </c>
      <c r="D1619">
        <v>3855</v>
      </c>
      <c r="E1619">
        <v>309</v>
      </c>
      <c r="F1619">
        <v>1</v>
      </c>
      <c r="G1619">
        <v>0</v>
      </c>
      <c r="I1619" s="7">
        <f t="shared" si="899"/>
        <v>1.2820512820512822</v>
      </c>
      <c r="J1619">
        <f t="shared" si="900"/>
        <v>11</v>
      </c>
      <c r="K1619" s="5">
        <f t="shared" si="901"/>
        <v>0</v>
      </c>
      <c r="L1619" s="5">
        <f t="shared" si="902"/>
        <v>3855</v>
      </c>
      <c r="N1619">
        <f t="shared" ref="N1619" si="911">$K1618+$K1619-$L1618-$L1619</f>
        <v>-2619</v>
      </c>
    </row>
    <row r="1620" spans="1:14" hidden="1" x14ac:dyDescent="0.3">
      <c r="A1620" t="s">
        <v>8</v>
      </c>
      <c r="B1620">
        <v>15</v>
      </c>
      <c r="C1620">
        <v>30</v>
      </c>
      <c r="D1620">
        <v>1394</v>
      </c>
      <c r="E1620">
        <v>310</v>
      </c>
      <c r="F1620">
        <v>1</v>
      </c>
      <c r="G1620">
        <v>0</v>
      </c>
      <c r="I1620" s="7">
        <f t="shared" si="899"/>
        <v>2</v>
      </c>
      <c r="J1620">
        <f t="shared" si="900"/>
        <v>15</v>
      </c>
      <c r="K1620" s="5">
        <f t="shared" si="901"/>
        <v>1394</v>
      </c>
      <c r="L1620" s="5">
        <f t="shared" si="902"/>
        <v>0</v>
      </c>
    </row>
    <row r="1621" spans="1:14" hidden="1" x14ac:dyDescent="0.3">
      <c r="A1621" t="s">
        <v>7</v>
      </c>
      <c r="B1621">
        <v>15</v>
      </c>
      <c r="C1621">
        <v>30</v>
      </c>
      <c r="D1621">
        <v>2115</v>
      </c>
      <c r="E1621">
        <v>310</v>
      </c>
      <c r="F1621">
        <v>1</v>
      </c>
      <c r="G1621">
        <v>0</v>
      </c>
      <c r="I1621" s="7">
        <f t="shared" si="899"/>
        <v>2</v>
      </c>
      <c r="J1621">
        <f t="shared" si="900"/>
        <v>15</v>
      </c>
      <c r="K1621" s="5">
        <f t="shared" si="901"/>
        <v>0</v>
      </c>
      <c r="L1621" s="5">
        <f t="shared" si="902"/>
        <v>2115</v>
      </c>
      <c r="N1621">
        <f t="shared" ref="N1621" si="912">$K1620+$K1621-$L1620-$L1621</f>
        <v>-721</v>
      </c>
    </row>
    <row r="1622" spans="1:14" hidden="1" x14ac:dyDescent="0.3">
      <c r="A1622" t="s">
        <v>8</v>
      </c>
      <c r="B1622">
        <v>2</v>
      </c>
      <c r="C1622">
        <v>2</v>
      </c>
      <c r="D1622">
        <v>92</v>
      </c>
      <c r="E1622">
        <v>311</v>
      </c>
      <c r="F1622">
        <v>1</v>
      </c>
      <c r="G1622">
        <v>0</v>
      </c>
      <c r="I1622" s="7">
        <f t="shared" si="899"/>
        <v>1</v>
      </c>
      <c r="J1622">
        <f t="shared" si="900"/>
        <v>0</v>
      </c>
      <c r="K1622" s="5">
        <f t="shared" si="901"/>
        <v>92</v>
      </c>
      <c r="L1622" s="5">
        <f t="shared" si="902"/>
        <v>0</v>
      </c>
    </row>
    <row r="1623" spans="1:14" hidden="1" x14ac:dyDescent="0.3">
      <c r="A1623" t="s">
        <v>7</v>
      </c>
      <c r="B1623">
        <v>2</v>
      </c>
      <c r="C1623">
        <v>2</v>
      </c>
      <c r="D1623">
        <v>99</v>
      </c>
      <c r="E1623">
        <v>311</v>
      </c>
      <c r="F1623">
        <v>1</v>
      </c>
      <c r="G1623">
        <v>0</v>
      </c>
      <c r="I1623" s="7">
        <f t="shared" si="899"/>
        <v>1</v>
      </c>
      <c r="J1623">
        <f t="shared" si="900"/>
        <v>0</v>
      </c>
      <c r="K1623" s="5">
        <f t="shared" si="901"/>
        <v>0</v>
      </c>
      <c r="L1623" s="5">
        <f t="shared" si="902"/>
        <v>99</v>
      </c>
      <c r="N1623">
        <f t="shared" ref="N1623" si="913">$K1622+$K1623-$L1622-$L1623</f>
        <v>-7</v>
      </c>
    </row>
    <row r="1624" spans="1:14" hidden="1" x14ac:dyDescent="0.3">
      <c r="A1624" t="s">
        <v>7</v>
      </c>
      <c r="B1624">
        <v>25</v>
      </c>
      <c r="C1624">
        <v>42</v>
      </c>
      <c r="D1624">
        <v>2608</v>
      </c>
      <c r="E1624">
        <v>312</v>
      </c>
      <c r="F1624">
        <v>1</v>
      </c>
      <c r="G1624">
        <v>0</v>
      </c>
      <c r="I1624" s="7">
        <f t="shared" si="899"/>
        <v>1.68</v>
      </c>
      <c r="J1624">
        <f t="shared" si="900"/>
        <v>17</v>
      </c>
      <c r="K1624" s="5">
        <f t="shared" si="901"/>
        <v>0</v>
      </c>
      <c r="L1624" s="5">
        <f t="shared" si="902"/>
        <v>2608</v>
      </c>
    </row>
    <row r="1625" spans="1:14" hidden="1" x14ac:dyDescent="0.3">
      <c r="A1625" t="s">
        <v>8</v>
      </c>
      <c r="B1625">
        <v>25</v>
      </c>
      <c r="C1625">
        <v>42</v>
      </c>
      <c r="D1625">
        <v>1703</v>
      </c>
      <c r="E1625">
        <v>312</v>
      </c>
      <c r="F1625">
        <v>1</v>
      </c>
      <c r="G1625">
        <v>0</v>
      </c>
      <c r="I1625" s="7">
        <f t="shared" si="899"/>
        <v>1.68</v>
      </c>
      <c r="J1625">
        <f t="shared" si="900"/>
        <v>17</v>
      </c>
      <c r="K1625" s="5">
        <f t="shared" si="901"/>
        <v>1703</v>
      </c>
      <c r="L1625" s="5">
        <f t="shared" si="902"/>
        <v>0</v>
      </c>
      <c r="N1625">
        <f t="shared" ref="N1625" si="914">$K1624+$K1625-$L1624-$L1625</f>
        <v>-905</v>
      </c>
    </row>
    <row r="1626" spans="1:14" x14ac:dyDescent="0.3">
      <c r="A1626" t="s">
        <v>8</v>
      </c>
      <c r="B1626">
        <v>2</v>
      </c>
      <c r="C1626">
        <v>27</v>
      </c>
      <c r="D1626">
        <v>2430</v>
      </c>
      <c r="E1626">
        <v>313</v>
      </c>
      <c r="F1626">
        <v>0</v>
      </c>
      <c r="G1626">
        <v>1</v>
      </c>
      <c r="I1626" s="7">
        <f t="shared" si="899"/>
        <v>13.5</v>
      </c>
      <c r="J1626">
        <f t="shared" si="900"/>
        <v>25</v>
      </c>
      <c r="K1626" s="5">
        <f t="shared" si="901"/>
        <v>2430</v>
      </c>
      <c r="L1626" s="5">
        <f t="shared" si="902"/>
        <v>0</v>
      </c>
    </row>
    <row r="1627" spans="1:14" x14ac:dyDescent="0.3">
      <c r="A1627" t="s">
        <v>7</v>
      </c>
      <c r="B1627">
        <v>2</v>
      </c>
      <c r="C1627">
        <v>27</v>
      </c>
      <c r="D1627">
        <v>2271</v>
      </c>
      <c r="E1627">
        <v>313</v>
      </c>
      <c r="F1627">
        <v>0</v>
      </c>
      <c r="G1627">
        <v>1</v>
      </c>
      <c r="I1627" s="7">
        <f t="shared" si="899"/>
        <v>13.5</v>
      </c>
      <c r="J1627">
        <f t="shared" si="900"/>
        <v>25</v>
      </c>
      <c r="K1627" s="5">
        <f t="shared" si="901"/>
        <v>0</v>
      </c>
      <c r="L1627" s="5">
        <f t="shared" si="902"/>
        <v>2271</v>
      </c>
      <c r="N1627">
        <f t="shared" ref="N1627" si="915">$K1626+$K1627-$L1626-$L1627</f>
        <v>159</v>
      </c>
    </row>
    <row r="1628" spans="1:14" hidden="1" x14ac:dyDescent="0.3">
      <c r="A1628" t="s">
        <v>8</v>
      </c>
      <c r="B1628">
        <v>11</v>
      </c>
      <c r="C1628">
        <v>30</v>
      </c>
      <c r="D1628">
        <v>2145</v>
      </c>
      <c r="E1628">
        <v>314</v>
      </c>
      <c r="F1628">
        <v>1</v>
      </c>
      <c r="G1628">
        <v>0</v>
      </c>
      <c r="I1628" s="7">
        <f t="shared" si="899"/>
        <v>2.7272727272727271</v>
      </c>
      <c r="J1628">
        <f t="shared" si="900"/>
        <v>19</v>
      </c>
      <c r="K1628" s="5">
        <f t="shared" si="901"/>
        <v>2145</v>
      </c>
      <c r="L1628" s="5">
        <f t="shared" si="902"/>
        <v>0</v>
      </c>
    </row>
    <row r="1629" spans="1:14" hidden="1" x14ac:dyDescent="0.3">
      <c r="A1629" t="s">
        <v>7</v>
      </c>
      <c r="B1629">
        <v>11</v>
      </c>
      <c r="C1629">
        <v>30</v>
      </c>
      <c r="D1629">
        <v>2373</v>
      </c>
      <c r="E1629">
        <v>314</v>
      </c>
      <c r="F1629">
        <v>1</v>
      </c>
      <c r="G1629">
        <v>0</v>
      </c>
      <c r="I1629" s="7">
        <f t="shared" si="899"/>
        <v>2.7272727272727271</v>
      </c>
      <c r="J1629">
        <f t="shared" si="900"/>
        <v>19</v>
      </c>
      <c r="K1629" s="5">
        <f t="shared" si="901"/>
        <v>0</v>
      </c>
      <c r="L1629" s="5">
        <f t="shared" si="902"/>
        <v>2373</v>
      </c>
      <c r="N1629">
        <f t="shared" ref="N1629" si="916">$K1628+$K1629-$L1628-$L1629</f>
        <v>-228</v>
      </c>
    </row>
    <row r="1630" spans="1:14" hidden="1" x14ac:dyDescent="0.3">
      <c r="A1630" t="s">
        <v>7</v>
      </c>
      <c r="B1630">
        <v>5</v>
      </c>
      <c r="C1630">
        <v>5</v>
      </c>
      <c r="D1630">
        <v>428</v>
      </c>
      <c r="E1630">
        <v>315</v>
      </c>
      <c r="F1630">
        <v>1</v>
      </c>
      <c r="G1630">
        <v>0</v>
      </c>
      <c r="I1630" s="7">
        <f t="shared" si="899"/>
        <v>1</v>
      </c>
      <c r="J1630">
        <f t="shared" si="900"/>
        <v>0</v>
      </c>
      <c r="K1630" s="5">
        <f t="shared" si="901"/>
        <v>0</v>
      </c>
      <c r="L1630" s="5">
        <f t="shared" si="902"/>
        <v>428</v>
      </c>
    </row>
    <row r="1631" spans="1:14" hidden="1" x14ac:dyDescent="0.3">
      <c r="A1631" t="s">
        <v>8</v>
      </c>
      <c r="B1631">
        <v>5</v>
      </c>
      <c r="C1631">
        <v>5</v>
      </c>
      <c r="D1631">
        <v>107</v>
      </c>
      <c r="E1631">
        <v>315</v>
      </c>
      <c r="F1631">
        <v>1</v>
      </c>
      <c r="G1631">
        <v>0</v>
      </c>
      <c r="I1631" s="7">
        <f t="shared" si="899"/>
        <v>1</v>
      </c>
      <c r="J1631">
        <f t="shared" si="900"/>
        <v>0</v>
      </c>
      <c r="K1631" s="5">
        <f t="shared" si="901"/>
        <v>107</v>
      </c>
      <c r="L1631" s="5">
        <f t="shared" si="902"/>
        <v>0</v>
      </c>
      <c r="N1631">
        <f t="shared" ref="N1631" si="917">$K1630+$K1631-$L1630-$L1631</f>
        <v>-321</v>
      </c>
    </row>
    <row r="1632" spans="1:14" hidden="1" x14ac:dyDescent="0.3">
      <c r="A1632" t="s">
        <v>7</v>
      </c>
      <c r="B1632">
        <v>13</v>
      </c>
      <c r="C1632">
        <v>40</v>
      </c>
      <c r="D1632">
        <v>3411</v>
      </c>
      <c r="E1632">
        <v>316</v>
      </c>
      <c r="F1632">
        <v>1</v>
      </c>
      <c r="G1632">
        <v>0</v>
      </c>
      <c r="I1632" s="7">
        <f t="shared" si="899"/>
        <v>3.0769230769230771</v>
      </c>
      <c r="J1632">
        <f t="shared" si="900"/>
        <v>27</v>
      </c>
      <c r="K1632" s="5">
        <f t="shared" si="901"/>
        <v>0</v>
      </c>
      <c r="L1632" s="5">
        <f t="shared" si="902"/>
        <v>3411</v>
      </c>
    </row>
    <row r="1633" spans="1:14" hidden="1" x14ac:dyDescent="0.3">
      <c r="A1633" t="s">
        <v>8</v>
      </c>
      <c r="B1633">
        <v>13</v>
      </c>
      <c r="C1633">
        <v>40</v>
      </c>
      <c r="D1633">
        <v>2974</v>
      </c>
      <c r="E1633">
        <v>316</v>
      </c>
      <c r="F1633">
        <v>1</v>
      </c>
      <c r="G1633">
        <v>0</v>
      </c>
      <c r="I1633" s="7">
        <f t="shared" si="899"/>
        <v>3.0769230769230771</v>
      </c>
      <c r="J1633">
        <f t="shared" si="900"/>
        <v>27</v>
      </c>
      <c r="K1633" s="5">
        <f t="shared" si="901"/>
        <v>2974</v>
      </c>
      <c r="L1633" s="5">
        <f t="shared" si="902"/>
        <v>0</v>
      </c>
      <c r="N1633">
        <f t="shared" ref="N1633" si="918">$K1632+$K1633-$L1632-$L1633</f>
        <v>-437</v>
      </c>
    </row>
    <row r="1634" spans="1:14" hidden="1" x14ac:dyDescent="0.3">
      <c r="A1634" t="s">
        <v>7</v>
      </c>
      <c r="B1634">
        <v>11</v>
      </c>
      <c r="C1634">
        <v>11</v>
      </c>
      <c r="D1634">
        <v>861</v>
      </c>
      <c r="E1634">
        <v>317</v>
      </c>
      <c r="F1634">
        <v>1</v>
      </c>
      <c r="G1634">
        <v>0</v>
      </c>
      <c r="I1634" s="7">
        <f t="shared" si="899"/>
        <v>1</v>
      </c>
      <c r="J1634">
        <f t="shared" si="900"/>
        <v>0</v>
      </c>
      <c r="K1634" s="5">
        <f t="shared" si="901"/>
        <v>0</v>
      </c>
      <c r="L1634" s="5">
        <f t="shared" si="902"/>
        <v>861</v>
      </c>
    </row>
    <row r="1635" spans="1:14" hidden="1" x14ac:dyDescent="0.3">
      <c r="A1635" t="s">
        <v>8</v>
      </c>
      <c r="B1635">
        <v>11</v>
      </c>
      <c r="C1635">
        <v>11</v>
      </c>
      <c r="D1635">
        <v>124</v>
      </c>
      <c r="E1635">
        <v>317</v>
      </c>
      <c r="F1635">
        <v>1</v>
      </c>
      <c r="G1635">
        <v>0</v>
      </c>
      <c r="I1635" s="7">
        <f t="shared" si="899"/>
        <v>1</v>
      </c>
      <c r="J1635">
        <f t="shared" si="900"/>
        <v>0</v>
      </c>
      <c r="K1635" s="5">
        <f t="shared" si="901"/>
        <v>124</v>
      </c>
      <c r="L1635" s="5">
        <f t="shared" si="902"/>
        <v>0</v>
      </c>
      <c r="N1635">
        <f t="shared" ref="N1635" si="919">$K1634+$K1635-$L1634-$L1635</f>
        <v>-737</v>
      </c>
    </row>
    <row r="1636" spans="1:14" hidden="1" x14ac:dyDescent="0.3">
      <c r="A1636" t="s">
        <v>7</v>
      </c>
      <c r="B1636">
        <v>43</v>
      </c>
      <c r="C1636">
        <v>45</v>
      </c>
      <c r="D1636">
        <v>3292</v>
      </c>
      <c r="E1636">
        <v>318</v>
      </c>
      <c r="F1636">
        <v>1</v>
      </c>
      <c r="G1636">
        <v>0</v>
      </c>
      <c r="I1636" s="7">
        <f t="shared" si="899"/>
        <v>1.0465116279069768</v>
      </c>
      <c r="J1636">
        <f t="shared" si="900"/>
        <v>2</v>
      </c>
      <c r="K1636" s="5">
        <f t="shared" si="901"/>
        <v>0</v>
      </c>
      <c r="L1636" s="5">
        <f t="shared" si="902"/>
        <v>3292</v>
      </c>
    </row>
    <row r="1637" spans="1:14" hidden="1" x14ac:dyDescent="0.3">
      <c r="A1637" t="s">
        <v>8</v>
      </c>
      <c r="B1637">
        <v>43</v>
      </c>
      <c r="C1637">
        <v>45</v>
      </c>
      <c r="D1637">
        <v>340</v>
      </c>
      <c r="E1637">
        <v>318</v>
      </c>
      <c r="F1637">
        <v>1</v>
      </c>
      <c r="G1637">
        <v>0</v>
      </c>
      <c r="I1637" s="7">
        <f t="shared" si="899"/>
        <v>1.0465116279069768</v>
      </c>
      <c r="J1637">
        <f t="shared" si="900"/>
        <v>2</v>
      </c>
      <c r="K1637" s="5">
        <f t="shared" si="901"/>
        <v>340</v>
      </c>
      <c r="L1637" s="5">
        <f t="shared" si="902"/>
        <v>0</v>
      </c>
      <c r="N1637">
        <f t="shared" ref="N1637" si="920">$K1636+$K1637-$L1636-$L1637</f>
        <v>-2952</v>
      </c>
    </row>
    <row r="1638" spans="1:14" hidden="1" x14ac:dyDescent="0.3">
      <c r="A1638" t="s">
        <v>7</v>
      </c>
      <c r="B1638">
        <v>20</v>
      </c>
      <c r="C1638">
        <v>20</v>
      </c>
      <c r="D1638">
        <v>1812</v>
      </c>
      <c r="E1638">
        <v>319</v>
      </c>
      <c r="F1638">
        <v>1</v>
      </c>
      <c r="G1638">
        <v>0</v>
      </c>
      <c r="I1638" s="7">
        <f t="shared" si="899"/>
        <v>1</v>
      </c>
      <c r="J1638">
        <f t="shared" si="900"/>
        <v>0</v>
      </c>
      <c r="K1638" s="5">
        <f t="shared" si="901"/>
        <v>0</v>
      </c>
      <c r="L1638" s="5">
        <f t="shared" si="902"/>
        <v>1812</v>
      </c>
    </row>
    <row r="1639" spans="1:14" hidden="1" x14ac:dyDescent="0.3">
      <c r="A1639" t="s">
        <v>8</v>
      </c>
      <c r="B1639">
        <v>20</v>
      </c>
      <c r="C1639">
        <v>20</v>
      </c>
      <c r="D1639">
        <v>120</v>
      </c>
      <c r="E1639">
        <v>319</v>
      </c>
      <c r="F1639">
        <v>1</v>
      </c>
      <c r="G1639">
        <v>0</v>
      </c>
      <c r="I1639" s="7">
        <f t="shared" si="899"/>
        <v>1</v>
      </c>
      <c r="J1639">
        <f t="shared" si="900"/>
        <v>0</v>
      </c>
      <c r="K1639" s="5">
        <f t="shared" si="901"/>
        <v>120</v>
      </c>
      <c r="L1639" s="5">
        <f t="shared" si="902"/>
        <v>0</v>
      </c>
      <c r="N1639">
        <f t="shared" ref="N1639" si="921">$K1638+$K1639-$L1638-$L1639</f>
        <v>-1692</v>
      </c>
    </row>
    <row r="1640" spans="1:14" x14ac:dyDescent="0.3">
      <c r="A1640" t="s">
        <v>7</v>
      </c>
      <c r="B1640">
        <v>5</v>
      </c>
      <c r="C1640">
        <v>31</v>
      </c>
      <c r="D1640">
        <v>2189</v>
      </c>
      <c r="E1640">
        <v>320</v>
      </c>
      <c r="F1640">
        <v>0</v>
      </c>
      <c r="G1640">
        <v>1</v>
      </c>
      <c r="I1640" s="7">
        <f t="shared" si="899"/>
        <v>6.2</v>
      </c>
      <c r="J1640">
        <f t="shared" si="900"/>
        <v>26</v>
      </c>
      <c r="K1640" s="5">
        <f t="shared" si="901"/>
        <v>0</v>
      </c>
      <c r="L1640" s="5">
        <f t="shared" si="902"/>
        <v>2189</v>
      </c>
    </row>
    <row r="1641" spans="1:14" x14ac:dyDescent="0.3">
      <c r="A1641" t="s">
        <v>8</v>
      </c>
      <c r="B1641">
        <v>5</v>
      </c>
      <c r="C1641">
        <v>31</v>
      </c>
      <c r="D1641">
        <v>2348</v>
      </c>
      <c r="E1641">
        <v>320</v>
      </c>
      <c r="F1641">
        <v>0</v>
      </c>
      <c r="G1641">
        <v>1</v>
      </c>
      <c r="I1641" s="7">
        <f t="shared" si="899"/>
        <v>6.2</v>
      </c>
      <c r="J1641">
        <f t="shared" si="900"/>
        <v>26</v>
      </c>
      <c r="K1641" s="5">
        <f t="shared" si="901"/>
        <v>2348</v>
      </c>
      <c r="L1641" s="5">
        <f t="shared" si="902"/>
        <v>0</v>
      </c>
      <c r="N1641">
        <f t="shared" ref="N1641" si="922">$K1640+$K1641-$L1640-$L1641</f>
        <v>159</v>
      </c>
    </row>
    <row r="1642" spans="1:14" hidden="1" x14ac:dyDescent="0.3">
      <c r="A1642" t="s">
        <v>8</v>
      </c>
      <c r="B1642">
        <v>25</v>
      </c>
      <c r="C1642">
        <v>25</v>
      </c>
      <c r="D1642">
        <v>170</v>
      </c>
      <c r="E1642">
        <v>321</v>
      </c>
      <c r="F1642">
        <v>1</v>
      </c>
      <c r="G1642">
        <v>0</v>
      </c>
      <c r="I1642" s="7">
        <f t="shared" si="899"/>
        <v>1</v>
      </c>
      <c r="J1642">
        <f t="shared" si="900"/>
        <v>0</v>
      </c>
      <c r="K1642" s="5">
        <f t="shared" si="901"/>
        <v>170</v>
      </c>
      <c r="L1642" s="5">
        <f t="shared" si="902"/>
        <v>0</v>
      </c>
    </row>
    <row r="1643" spans="1:14" hidden="1" x14ac:dyDescent="0.3">
      <c r="A1643" t="s">
        <v>7</v>
      </c>
      <c r="B1643">
        <v>25</v>
      </c>
      <c r="C1643">
        <v>25</v>
      </c>
      <c r="D1643">
        <v>1980</v>
      </c>
      <c r="E1643">
        <v>321</v>
      </c>
      <c r="F1643">
        <v>1</v>
      </c>
      <c r="G1643">
        <v>0</v>
      </c>
      <c r="I1643" s="7">
        <f t="shared" si="899"/>
        <v>1</v>
      </c>
      <c r="J1643">
        <f t="shared" si="900"/>
        <v>0</v>
      </c>
      <c r="K1643" s="5">
        <f t="shared" si="901"/>
        <v>0</v>
      </c>
      <c r="L1643" s="5">
        <f t="shared" si="902"/>
        <v>1980</v>
      </c>
      <c r="N1643">
        <f t="shared" ref="N1643" si="923">$K1642+$K1643-$L1642-$L1643</f>
        <v>-1810</v>
      </c>
    </row>
    <row r="1644" spans="1:14" hidden="1" x14ac:dyDescent="0.3">
      <c r="A1644" t="s">
        <v>7</v>
      </c>
      <c r="B1644">
        <v>30</v>
      </c>
      <c r="C1644">
        <v>30</v>
      </c>
      <c r="D1644">
        <v>2138</v>
      </c>
      <c r="E1644">
        <v>322</v>
      </c>
      <c r="F1644">
        <v>1</v>
      </c>
      <c r="G1644">
        <v>0</v>
      </c>
      <c r="I1644" s="7">
        <f t="shared" si="899"/>
        <v>1</v>
      </c>
      <c r="J1644">
        <f t="shared" si="900"/>
        <v>0</v>
      </c>
      <c r="K1644" s="5">
        <f t="shared" si="901"/>
        <v>0</v>
      </c>
      <c r="L1644" s="5">
        <f t="shared" si="902"/>
        <v>2138</v>
      </c>
    </row>
    <row r="1645" spans="1:14" hidden="1" x14ac:dyDescent="0.3">
      <c r="A1645" t="s">
        <v>8</v>
      </c>
      <c r="B1645">
        <v>30</v>
      </c>
      <c r="C1645">
        <v>30</v>
      </c>
      <c r="D1645">
        <v>158</v>
      </c>
      <c r="E1645">
        <v>322</v>
      </c>
      <c r="F1645">
        <v>1</v>
      </c>
      <c r="G1645">
        <v>0</v>
      </c>
      <c r="I1645" s="7">
        <f t="shared" si="899"/>
        <v>1</v>
      </c>
      <c r="J1645">
        <f t="shared" si="900"/>
        <v>0</v>
      </c>
      <c r="K1645" s="5">
        <f t="shared" si="901"/>
        <v>158</v>
      </c>
      <c r="L1645" s="5">
        <f t="shared" si="902"/>
        <v>0</v>
      </c>
      <c r="N1645">
        <f t="shared" ref="N1645" si="924">$K1644+$K1645-$L1644-$L1645</f>
        <v>-1980</v>
      </c>
    </row>
    <row r="1646" spans="1:14" hidden="1" x14ac:dyDescent="0.3">
      <c r="A1646" t="s">
        <v>8</v>
      </c>
      <c r="B1646">
        <v>5</v>
      </c>
      <c r="C1646">
        <v>24</v>
      </c>
      <c r="D1646">
        <v>2058</v>
      </c>
      <c r="E1646">
        <v>323</v>
      </c>
      <c r="F1646">
        <v>0</v>
      </c>
      <c r="G1646">
        <v>1</v>
      </c>
      <c r="I1646" s="7">
        <f t="shared" si="899"/>
        <v>4.8</v>
      </c>
      <c r="J1646">
        <f t="shared" si="900"/>
        <v>19</v>
      </c>
      <c r="K1646" s="5">
        <f t="shared" si="901"/>
        <v>2058</v>
      </c>
      <c r="L1646" s="5">
        <f t="shared" si="902"/>
        <v>0</v>
      </c>
    </row>
    <row r="1647" spans="1:14" hidden="1" x14ac:dyDescent="0.3">
      <c r="A1647" t="s">
        <v>7</v>
      </c>
      <c r="B1647">
        <v>5</v>
      </c>
      <c r="C1647">
        <v>24</v>
      </c>
      <c r="D1647">
        <v>1958</v>
      </c>
      <c r="E1647">
        <v>323</v>
      </c>
      <c r="F1647">
        <v>0</v>
      </c>
      <c r="G1647">
        <v>1</v>
      </c>
      <c r="I1647" s="7">
        <f t="shared" si="899"/>
        <v>4.8</v>
      </c>
      <c r="J1647">
        <f t="shared" si="900"/>
        <v>19</v>
      </c>
      <c r="K1647" s="5">
        <f t="shared" si="901"/>
        <v>0</v>
      </c>
      <c r="L1647" s="5">
        <f t="shared" si="902"/>
        <v>1958</v>
      </c>
      <c r="N1647">
        <f t="shared" ref="N1647" si="925">$K1646+$K1647-$L1646-$L1647</f>
        <v>100</v>
      </c>
    </row>
    <row r="1648" spans="1:14" hidden="1" x14ac:dyDescent="0.3">
      <c r="A1648" t="s">
        <v>8</v>
      </c>
      <c r="B1648">
        <v>7</v>
      </c>
      <c r="C1648">
        <v>7</v>
      </c>
      <c r="D1648">
        <v>171</v>
      </c>
      <c r="E1648">
        <v>324</v>
      </c>
      <c r="F1648">
        <v>1</v>
      </c>
      <c r="G1648">
        <v>0</v>
      </c>
      <c r="I1648" s="7">
        <f t="shared" si="899"/>
        <v>1</v>
      </c>
      <c r="J1648">
        <f t="shared" si="900"/>
        <v>0</v>
      </c>
      <c r="K1648" s="5">
        <f t="shared" si="901"/>
        <v>171</v>
      </c>
      <c r="L1648" s="5">
        <f t="shared" si="902"/>
        <v>0</v>
      </c>
    </row>
    <row r="1649" spans="1:14" hidden="1" x14ac:dyDescent="0.3">
      <c r="A1649" t="s">
        <v>7</v>
      </c>
      <c r="B1649">
        <v>7</v>
      </c>
      <c r="C1649">
        <v>7</v>
      </c>
      <c r="D1649">
        <v>654</v>
      </c>
      <c r="E1649">
        <v>324</v>
      </c>
      <c r="F1649">
        <v>1</v>
      </c>
      <c r="G1649">
        <v>0</v>
      </c>
      <c r="I1649" s="7">
        <f t="shared" si="899"/>
        <v>1</v>
      </c>
      <c r="J1649">
        <f t="shared" si="900"/>
        <v>0</v>
      </c>
      <c r="K1649" s="5">
        <f t="shared" si="901"/>
        <v>0</v>
      </c>
      <c r="L1649" s="5">
        <f t="shared" si="902"/>
        <v>654</v>
      </c>
      <c r="N1649">
        <f t="shared" ref="N1649" si="926">$K1648+$K1649-$L1648-$L1649</f>
        <v>-483</v>
      </c>
    </row>
    <row r="1650" spans="1:14" hidden="1" x14ac:dyDescent="0.3">
      <c r="A1650" t="s">
        <v>7</v>
      </c>
      <c r="B1650">
        <v>33</v>
      </c>
      <c r="C1650">
        <v>33</v>
      </c>
      <c r="D1650">
        <v>2810</v>
      </c>
      <c r="E1650">
        <v>325</v>
      </c>
      <c r="F1650">
        <v>1</v>
      </c>
      <c r="G1650">
        <v>0</v>
      </c>
      <c r="I1650" s="7">
        <f t="shared" si="899"/>
        <v>1</v>
      </c>
      <c r="J1650">
        <f t="shared" si="900"/>
        <v>0</v>
      </c>
      <c r="K1650" s="5">
        <f t="shared" si="901"/>
        <v>0</v>
      </c>
      <c r="L1650" s="5">
        <f t="shared" si="902"/>
        <v>2810</v>
      </c>
    </row>
    <row r="1651" spans="1:14" hidden="1" x14ac:dyDescent="0.3">
      <c r="A1651" t="s">
        <v>8</v>
      </c>
      <c r="B1651">
        <v>33</v>
      </c>
      <c r="C1651">
        <v>33</v>
      </c>
      <c r="D1651">
        <v>151</v>
      </c>
      <c r="E1651">
        <v>325</v>
      </c>
      <c r="F1651">
        <v>1</v>
      </c>
      <c r="G1651">
        <v>0</v>
      </c>
      <c r="I1651" s="7">
        <f t="shared" si="899"/>
        <v>1</v>
      </c>
      <c r="J1651">
        <f t="shared" si="900"/>
        <v>0</v>
      </c>
      <c r="K1651" s="5">
        <f t="shared" si="901"/>
        <v>151</v>
      </c>
      <c r="L1651" s="5">
        <f t="shared" si="902"/>
        <v>0</v>
      </c>
      <c r="N1651">
        <f t="shared" ref="N1651" si="927">$K1650+$K1651-$L1650-$L1651</f>
        <v>-2659</v>
      </c>
    </row>
    <row r="1652" spans="1:14" hidden="1" x14ac:dyDescent="0.3">
      <c r="A1652" t="s">
        <v>7</v>
      </c>
      <c r="B1652">
        <v>7</v>
      </c>
      <c r="C1652">
        <v>7</v>
      </c>
      <c r="D1652">
        <v>514</v>
      </c>
      <c r="E1652">
        <v>326</v>
      </c>
      <c r="F1652">
        <v>1</v>
      </c>
      <c r="G1652">
        <v>0</v>
      </c>
      <c r="I1652" s="7">
        <f t="shared" si="899"/>
        <v>1</v>
      </c>
      <c r="J1652">
        <f t="shared" si="900"/>
        <v>0</v>
      </c>
      <c r="K1652" s="5">
        <f t="shared" si="901"/>
        <v>0</v>
      </c>
      <c r="L1652" s="5">
        <f t="shared" si="902"/>
        <v>514</v>
      </c>
    </row>
    <row r="1653" spans="1:14" hidden="1" x14ac:dyDescent="0.3">
      <c r="A1653" t="s">
        <v>8</v>
      </c>
      <c r="B1653">
        <v>7</v>
      </c>
      <c r="C1653">
        <v>7</v>
      </c>
      <c r="D1653">
        <v>163</v>
      </c>
      <c r="E1653">
        <v>326</v>
      </c>
      <c r="F1653">
        <v>1</v>
      </c>
      <c r="G1653">
        <v>0</v>
      </c>
      <c r="I1653" s="7">
        <f t="shared" si="899"/>
        <v>1</v>
      </c>
      <c r="J1653">
        <f t="shared" si="900"/>
        <v>0</v>
      </c>
      <c r="K1653" s="5">
        <f t="shared" si="901"/>
        <v>163</v>
      </c>
      <c r="L1653" s="5">
        <f t="shared" si="902"/>
        <v>0</v>
      </c>
      <c r="N1653">
        <f t="shared" ref="N1653" si="928">$K1652+$K1653-$L1652-$L1653</f>
        <v>-351</v>
      </c>
    </row>
    <row r="1654" spans="1:14" hidden="1" x14ac:dyDescent="0.3">
      <c r="A1654" t="s">
        <v>7</v>
      </c>
      <c r="B1654">
        <v>34</v>
      </c>
      <c r="C1654">
        <v>46</v>
      </c>
      <c r="D1654">
        <v>3375</v>
      </c>
      <c r="E1654">
        <v>327</v>
      </c>
      <c r="F1654">
        <v>1</v>
      </c>
      <c r="G1654">
        <v>0</v>
      </c>
      <c r="I1654" s="7">
        <f t="shared" si="899"/>
        <v>1.3529411764705883</v>
      </c>
      <c r="J1654">
        <f t="shared" si="900"/>
        <v>12</v>
      </c>
      <c r="K1654" s="5">
        <f t="shared" si="901"/>
        <v>0</v>
      </c>
      <c r="L1654" s="5">
        <f t="shared" si="902"/>
        <v>3375</v>
      </c>
    </row>
    <row r="1655" spans="1:14" hidden="1" x14ac:dyDescent="0.3">
      <c r="A1655" t="s">
        <v>8</v>
      </c>
      <c r="B1655">
        <v>34</v>
      </c>
      <c r="C1655">
        <v>46</v>
      </c>
      <c r="D1655">
        <v>1356</v>
      </c>
      <c r="E1655">
        <v>327</v>
      </c>
      <c r="F1655">
        <v>1</v>
      </c>
      <c r="G1655">
        <v>0</v>
      </c>
      <c r="I1655" s="7">
        <f t="shared" si="899"/>
        <v>1.3529411764705883</v>
      </c>
      <c r="J1655">
        <f t="shared" si="900"/>
        <v>12</v>
      </c>
      <c r="K1655" s="5">
        <f t="shared" si="901"/>
        <v>1356</v>
      </c>
      <c r="L1655" s="5">
        <f t="shared" si="902"/>
        <v>0</v>
      </c>
      <c r="N1655">
        <f t="shared" ref="N1655" si="929">$K1654+$K1655-$L1654-$L1655</f>
        <v>-2019</v>
      </c>
    </row>
    <row r="1656" spans="1:14" hidden="1" x14ac:dyDescent="0.3">
      <c r="A1656" t="s">
        <v>7</v>
      </c>
      <c r="B1656">
        <v>11</v>
      </c>
      <c r="C1656">
        <v>41</v>
      </c>
      <c r="D1656">
        <v>3081</v>
      </c>
      <c r="E1656">
        <v>328</v>
      </c>
      <c r="F1656">
        <v>0</v>
      </c>
      <c r="G1656">
        <v>1</v>
      </c>
      <c r="I1656" s="7">
        <f t="shared" si="899"/>
        <v>3.7272727272727271</v>
      </c>
      <c r="J1656">
        <f t="shared" si="900"/>
        <v>30</v>
      </c>
      <c r="K1656" s="5">
        <f t="shared" si="901"/>
        <v>0</v>
      </c>
      <c r="L1656" s="5">
        <f t="shared" si="902"/>
        <v>3081</v>
      </c>
    </row>
    <row r="1657" spans="1:14" hidden="1" x14ac:dyDescent="0.3">
      <c r="A1657" t="s">
        <v>8</v>
      </c>
      <c r="B1657">
        <v>11</v>
      </c>
      <c r="C1657">
        <v>41</v>
      </c>
      <c r="D1657">
        <v>3163</v>
      </c>
      <c r="E1657">
        <v>328</v>
      </c>
      <c r="F1657">
        <v>0</v>
      </c>
      <c r="G1657">
        <v>1</v>
      </c>
      <c r="I1657" s="7">
        <f t="shared" si="899"/>
        <v>3.7272727272727271</v>
      </c>
      <c r="J1657">
        <f t="shared" si="900"/>
        <v>30</v>
      </c>
      <c r="K1657" s="5">
        <f t="shared" si="901"/>
        <v>3163</v>
      </c>
      <c r="L1657" s="5">
        <f t="shared" si="902"/>
        <v>0</v>
      </c>
      <c r="N1657">
        <f t="shared" ref="N1657" si="930">$K1656+$K1657-$L1656-$L1657</f>
        <v>82</v>
      </c>
    </row>
    <row r="1658" spans="1:14" hidden="1" x14ac:dyDescent="0.3">
      <c r="A1658" t="s">
        <v>7</v>
      </c>
      <c r="B1658">
        <v>35</v>
      </c>
      <c r="C1658">
        <v>35</v>
      </c>
      <c r="D1658">
        <v>2451</v>
      </c>
      <c r="E1658">
        <v>329</v>
      </c>
      <c r="F1658">
        <v>1</v>
      </c>
      <c r="G1658">
        <v>0</v>
      </c>
      <c r="I1658" s="7">
        <f t="shared" si="899"/>
        <v>1</v>
      </c>
      <c r="J1658">
        <f t="shared" si="900"/>
        <v>0</v>
      </c>
      <c r="K1658" s="5">
        <f t="shared" si="901"/>
        <v>0</v>
      </c>
      <c r="L1658" s="5">
        <f t="shared" si="902"/>
        <v>2451</v>
      </c>
    </row>
    <row r="1659" spans="1:14" hidden="1" x14ac:dyDescent="0.3">
      <c r="A1659" t="s">
        <v>8</v>
      </c>
      <c r="B1659">
        <v>35</v>
      </c>
      <c r="C1659">
        <v>35</v>
      </c>
      <c r="D1659">
        <v>160</v>
      </c>
      <c r="E1659">
        <v>329</v>
      </c>
      <c r="F1659">
        <v>1</v>
      </c>
      <c r="G1659">
        <v>0</v>
      </c>
      <c r="I1659" s="7">
        <f t="shared" si="899"/>
        <v>1</v>
      </c>
      <c r="J1659">
        <f t="shared" si="900"/>
        <v>0</v>
      </c>
      <c r="K1659" s="5">
        <f t="shared" si="901"/>
        <v>160</v>
      </c>
      <c r="L1659" s="5">
        <f t="shared" si="902"/>
        <v>0</v>
      </c>
      <c r="N1659">
        <f t="shared" ref="N1659" si="931">$K1658+$K1659-$L1658-$L1659</f>
        <v>-2291</v>
      </c>
    </row>
    <row r="1660" spans="1:14" hidden="1" x14ac:dyDescent="0.3">
      <c r="A1660" t="s">
        <v>7</v>
      </c>
      <c r="B1660">
        <v>27</v>
      </c>
      <c r="C1660">
        <v>40</v>
      </c>
      <c r="D1660">
        <v>3092</v>
      </c>
      <c r="E1660">
        <v>330</v>
      </c>
      <c r="F1660">
        <v>1</v>
      </c>
      <c r="G1660">
        <v>0</v>
      </c>
      <c r="I1660" s="7">
        <f t="shared" si="899"/>
        <v>1.4814814814814814</v>
      </c>
      <c r="J1660">
        <f t="shared" si="900"/>
        <v>13</v>
      </c>
      <c r="K1660" s="5">
        <f t="shared" si="901"/>
        <v>0</v>
      </c>
      <c r="L1660" s="5">
        <f t="shared" si="902"/>
        <v>3092</v>
      </c>
    </row>
    <row r="1661" spans="1:14" hidden="1" x14ac:dyDescent="0.3">
      <c r="A1661" t="s">
        <v>8</v>
      </c>
      <c r="B1661">
        <v>27</v>
      </c>
      <c r="C1661">
        <v>40</v>
      </c>
      <c r="D1661">
        <v>1449</v>
      </c>
      <c r="E1661">
        <v>330</v>
      </c>
      <c r="F1661">
        <v>1</v>
      </c>
      <c r="G1661">
        <v>0</v>
      </c>
      <c r="I1661" s="7">
        <f t="shared" si="899"/>
        <v>1.4814814814814814</v>
      </c>
      <c r="J1661">
        <f t="shared" si="900"/>
        <v>13</v>
      </c>
      <c r="K1661" s="5">
        <f t="shared" si="901"/>
        <v>1449</v>
      </c>
      <c r="L1661" s="5">
        <f t="shared" si="902"/>
        <v>0</v>
      </c>
      <c r="N1661">
        <f t="shared" ref="N1661" si="932">$K1660+$K1661-$L1660-$L1661</f>
        <v>-1643</v>
      </c>
    </row>
    <row r="1662" spans="1:14" hidden="1" x14ac:dyDescent="0.3">
      <c r="A1662" t="s">
        <v>8</v>
      </c>
      <c r="B1662">
        <v>35</v>
      </c>
      <c r="C1662">
        <v>35</v>
      </c>
      <c r="D1662">
        <v>164</v>
      </c>
      <c r="E1662">
        <v>331</v>
      </c>
      <c r="F1662">
        <v>1</v>
      </c>
      <c r="G1662">
        <v>0</v>
      </c>
      <c r="I1662" s="7">
        <f t="shared" si="899"/>
        <v>1</v>
      </c>
      <c r="J1662">
        <f t="shared" si="900"/>
        <v>0</v>
      </c>
      <c r="K1662" s="5">
        <f t="shared" si="901"/>
        <v>164</v>
      </c>
      <c r="L1662" s="5">
        <f t="shared" si="902"/>
        <v>0</v>
      </c>
    </row>
    <row r="1663" spans="1:14" hidden="1" x14ac:dyDescent="0.3">
      <c r="A1663" t="s">
        <v>7</v>
      </c>
      <c r="B1663">
        <v>35</v>
      </c>
      <c r="C1663">
        <v>35</v>
      </c>
      <c r="D1663">
        <v>2608</v>
      </c>
      <c r="E1663">
        <v>331</v>
      </c>
      <c r="F1663">
        <v>1</v>
      </c>
      <c r="G1663">
        <v>0</v>
      </c>
      <c r="I1663" s="7">
        <f t="shared" si="899"/>
        <v>1</v>
      </c>
      <c r="J1663">
        <f t="shared" si="900"/>
        <v>0</v>
      </c>
      <c r="K1663" s="5">
        <f t="shared" si="901"/>
        <v>0</v>
      </c>
      <c r="L1663" s="5">
        <f t="shared" si="902"/>
        <v>2608</v>
      </c>
      <c r="N1663">
        <f t="shared" ref="N1663" si="933">$K1662+$K1663-$L1662-$L1663</f>
        <v>-2444</v>
      </c>
    </row>
    <row r="1664" spans="1:14" hidden="1" x14ac:dyDescent="0.3">
      <c r="A1664" t="s">
        <v>8</v>
      </c>
      <c r="B1664">
        <v>33</v>
      </c>
      <c r="C1664">
        <v>33</v>
      </c>
      <c r="D1664">
        <v>164</v>
      </c>
      <c r="E1664">
        <v>332</v>
      </c>
      <c r="F1664">
        <v>1</v>
      </c>
      <c r="G1664">
        <v>0</v>
      </c>
      <c r="I1664" s="7">
        <f t="shared" si="899"/>
        <v>1</v>
      </c>
      <c r="J1664">
        <f t="shared" si="900"/>
        <v>0</v>
      </c>
      <c r="K1664" s="5">
        <f t="shared" si="901"/>
        <v>164</v>
      </c>
      <c r="L1664" s="5">
        <f t="shared" si="902"/>
        <v>0</v>
      </c>
    </row>
    <row r="1665" spans="1:14" hidden="1" x14ac:dyDescent="0.3">
      <c r="A1665" t="s">
        <v>7</v>
      </c>
      <c r="B1665">
        <v>33</v>
      </c>
      <c r="C1665">
        <v>33</v>
      </c>
      <c r="D1665">
        <v>2784</v>
      </c>
      <c r="E1665">
        <v>332</v>
      </c>
      <c r="F1665">
        <v>1</v>
      </c>
      <c r="G1665">
        <v>0</v>
      </c>
      <c r="I1665" s="7">
        <f t="shared" si="899"/>
        <v>1</v>
      </c>
      <c r="J1665">
        <f t="shared" si="900"/>
        <v>0</v>
      </c>
      <c r="K1665" s="5">
        <f t="shared" si="901"/>
        <v>0</v>
      </c>
      <c r="L1665" s="5">
        <f t="shared" si="902"/>
        <v>2784</v>
      </c>
      <c r="N1665">
        <f t="shared" ref="N1665" si="934">$K1664+$K1665-$L1664-$L1665</f>
        <v>-2620</v>
      </c>
    </row>
    <row r="1666" spans="1:14" hidden="1" x14ac:dyDescent="0.3">
      <c r="A1666" t="s">
        <v>8</v>
      </c>
      <c r="B1666">
        <v>37</v>
      </c>
      <c r="C1666">
        <v>37</v>
      </c>
      <c r="D1666">
        <v>156</v>
      </c>
      <c r="E1666">
        <v>333</v>
      </c>
      <c r="F1666">
        <v>1</v>
      </c>
      <c r="G1666">
        <v>0</v>
      </c>
      <c r="I1666" s="7">
        <f t="shared" si="899"/>
        <v>1</v>
      </c>
      <c r="J1666">
        <f t="shared" si="900"/>
        <v>0</v>
      </c>
      <c r="K1666" s="5">
        <f t="shared" si="901"/>
        <v>156</v>
      </c>
      <c r="L1666" s="5">
        <f t="shared" si="902"/>
        <v>0</v>
      </c>
    </row>
    <row r="1667" spans="1:14" hidden="1" x14ac:dyDescent="0.3">
      <c r="A1667" t="s">
        <v>7</v>
      </c>
      <c r="B1667">
        <v>37</v>
      </c>
      <c r="C1667">
        <v>37</v>
      </c>
      <c r="D1667">
        <v>3052</v>
      </c>
      <c r="E1667">
        <v>333</v>
      </c>
      <c r="F1667">
        <v>1</v>
      </c>
      <c r="G1667">
        <v>0</v>
      </c>
      <c r="I1667" s="7">
        <f t="shared" ref="I1667:I1730" si="935">C1667/B1667</f>
        <v>1</v>
      </c>
      <c r="J1667">
        <f t="shared" ref="J1667:J1730" si="936">C1667-B1667</f>
        <v>0</v>
      </c>
      <c r="K1667" s="5">
        <f t="shared" ref="K1667:K1730" si="937">IF($A1667="Hungarian",$D1667,0)</f>
        <v>0</v>
      </c>
      <c r="L1667" s="5">
        <f t="shared" ref="L1667:L1730" si="938">IF($A1667="Vickrey Auction",$D1667,0)</f>
        <v>3052</v>
      </c>
      <c r="N1667">
        <f t="shared" ref="N1667" si="939">$K1666+$K1667-$L1666-$L1667</f>
        <v>-2896</v>
      </c>
    </row>
    <row r="1668" spans="1:14" hidden="1" x14ac:dyDescent="0.3">
      <c r="A1668" t="s">
        <v>7</v>
      </c>
      <c r="B1668">
        <v>33</v>
      </c>
      <c r="C1668">
        <v>40</v>
      </c>
      <c r="D1668">
        <v>2882</v>
      </c>
      <c r="E1668">
        <v>334</v>
      </c>
      <c r="F1668">
        <v>1</v>
      </c>
      <c r="G1668">
        <v>0</v>
      </c>
      <c r="I1668" s="7">
        <f t="shared" si="935"/>
        <v>1.2121212121212122</v>
      </c>
      <c r="J1668">
        <f t="shared" si="936"/>
        <v>7</v>
      </c>
      <c r="K1668" s="5">
        <f t="shared" si="937"/>
        <v>0</v>
      </c>
      <c r="L1668" s="5">
        <f t="shared" si="938"/>
        <v>2882</v>
      </c>
    </row>
    <row r="1669" spans="1:14" hidden="1" x14ac:dyDescent="0.3">
      <c r="A1669" t="s">
        <v>8</v>
      </c>
      <c r="B1669">
        <v>33</v>
      </c>
      <c r="C1669">
        <v>40</v>
      </c>
      <c r="D1669">
        <v>623</v>
      </c>
      <c r="E1669">
        <v>334</v>
      </c>
      <c r="F1669">
        <v>1</v>
      </c>
      <c r="G1669">
        <v>0</v>
      </c>
      <c r="I1669" s="7">
        <f t="shared" si="935"/>
        <v>1.2121212121212122</v>
      </c>
      <c r="J1669">
        <f t="shared" si="936"/>
        <v>7</v>
      </c>
      <c r="K1669" s="5">
        <f t="shared" si="937"/>
        <v>623</v>
      </c>
      <c r="L1669" s="5">
        <f t="shared" si="938"/>
        <v>0</v>
      </c>
      <c r="N1669">
        <f t="shared" ref="N1669" si="940">$K1668+$K1669-$L1668-$L1669</f>
        <v>-2259</v>
      </c>
    </row>
    <row r="1670" spans="1:14" hidden="1" x14ac:dyDescent="0.3">
      <c r="A1670" t="s">
        <v>7</v>
      </c>
      <c r="B1670">
        <v>8</v>
      </c>
      <c r="C1670">
        <v>8</v>
      </c>
      <c r="D1670">
        <v>601</v>
      </c>
      <c r="E1670">
        <v>335</v>
      </c>
      <c r="F1670">
        <v>1</v>
      </c>
      <c r="G1670">
        <v>0</v>
      </c>
      <c r="I1670" s="7">
        <f t="shared" si="935"/>
        <v>1</v>
      </c>
      <c r="J1670">
        <f t="shared" si="936"/>
        <v>0</v>
      </c>
      <c r="K1670" s="5">
        <f t="shared" si="937"/>
        <v>0</v>
      </c>
      <c r="L1670" s="5">
        <f t="shared" si="938"/>
        <v>601</v>
      </c>
    </row>
    <row r="1671" spans="1:14" hidden="1" x14ac:dyDescent="0.3">
      <c r="A1671" t="s">
        <v>8</v>
      </c>
      <c r="B1671">
        <v>8</v>
      </c>
      <c r="C1671">
        <v>8</v>
      </c>
      <c r="D1671">
        <v>117</v>
      </c>
      <c r="E1671">
        <v>335</v>
      </c>
      <c r="F1671">
        <v>1</v>
      </c>
      <c r="G1671">
        <v>0</v>
      </c>
      <c r="I1671" s="7">
        <f t="shared" si="935"/>
        <v>1</v>
      </c>
      <c r="J1671">
        <f t="shared" si="936"/>
        <v>0</v>
      </c>
      <c r="K1671" s="5">
        <f t="shared" si="937"/>
        <v>117</v>
      </c>
      <c r="L1671" s="5">
        <f t="shared" si="938"/>
        <v>0</v>
      </c>
      <c r="N1671">
        <f t="shared" ref="N1671" si="941">$K1670+$K1671-$L1670-$L1671</f>
        <v>-484</v>
      </c>
    </row>
    <row r="1672" spans="1:14" hidden="1" x14ac:dyDescent="0.3">
      <c r="A1672" t="s">
        <v>8</v>
      </c>
      <c r="B1672">
        <v>10</v>
      </c>
      <c r="C1672">
        <v>10</v>
      </c>
      <c r="D1672">
        <v>165</v>
      </c>
      <c r="E1672">
        <v>336</v>
      </c>
      <c r="F1672">
        <v>1</v>
      </c>
      <c r="G1672">
        <v>0</v>
      </c>
      <c r="I1672" s="7">
        <f t="shared" si="935"/>
        <v>1</v>
      </c>
      <c r="J1672">
        <f t="shared" si="936"/>
        <v>0</v>
      </c>
      <c r="K1672" s="5">
        <f t="shared" si="937"/>
        <v>165</v>
      </c>
      <c r="L1672" s="5">
        <f t="shared" si="938"/>
        <v>0</v>
      </c>
    </row>
    <row r="1673" spans="1:14" hidden="1" x14ac:dyDescent="0.3">
      <c r="A1673" t="s">
        <v>7</v>
      </c>
      <c r="B1673">
        <v>10</v>
      </c>
      <c r="C1673">
        <v>10</v>
      </c>
      <c r="D1673">
        <v>741</v>
      </c>
      <c r="E1673">
        <v>336</v>
      </c>
      <c r="F1673">
        <v>1</v>
      </c>
      <c r="G1673">
        <v>0</v>
      </c>
      <c r="I1673" s="7">
        <f t="shared" si="935"/>
        <v>1</v>
      </c>
      <c r="J1673">
        <f t="shared" si="936"/>
        <v>0</v>
      </c>
      <c r="K1673" s="5">
        <f t="shared" si="937"/>
        <v>0</v>
      </c>
      <c r="L1673" s="5">
        <f t="shared" si="938"/>
        <v>741</v>
      </c>
      <c r="N1673">
        <f t="shared" ref="N1673" si="942">$K1672+$K1673-$L1672-$L1673</f>
        <v>-576</v>
      </c>
    </row>
    <row r="1674" spans="1:14" x14ac:dyDescent="0.3">
      <c r="A1674" t="s">
        <v>8</v>
      </c>
      <c r="B1674">
        <v>5</v>
      </c>
      <c r="C1674">
        <v>37</v>
      </c>
      <c r="D1674">
        <v>3783</v>
      </c>
      <c r="E1674">
        <v>337</v>
      </c>
      <c r="F1674">
        <v>0</v>
      </c>
      <c r="G1674">
        <v>1</v>
      </c>
      <c r="I1674" s="7">
        <f t="shared" si="935"/>
        <v>7.4</v>
      </c>
      <c r="J1674">
        <f t="shared" si="936"/>
        <v>32</v>
      </c>
      <c r="K1674" s="5">
        <f t="shared" si="937"/>
        <v>3783</v>
      </c>
      <c r="L1674" s="5">
        <f t="shared" si="938"/>
        <v>0</v>
      </c>
    </row>
    <row r="1675" spans="1:14" x14ac:dyDescent="0.3">
      <c r="A1675" t="s">
        <v>7</v>
      </c>
      <c r="B1675">
        <v>5</v>
      </c>
      <c r="C1675">
        <v>37</v>
      </c>
      <c r="D1675">
        <v>3606</v>
      </c>
      <c r="E1675">
        <v>337</v>
      </c>
      <c r="F1675">
        <v>0</v>
      </c>
      <c r="G1675">
        <v>1</v>
      </c>
      <c r="I1675" s="7">
        <f t="shared" si="935"/>
        <v>7.4</v>
      </c>
      <c r="J1675">
        <f t="shared" si="936"/>
        <v>32</v>
      </c>
      <c r="K1675" s="5">
        <f t="shared" si="937"/>
        <v>0</v>
      </c>
      <c r="L1675" s="5">
        <f t="shared" si="938"/>
        <v>3606</v>
      </c>
      <c r="N1675">
        <f t="shared" ref="N1675" si="943">$K1674+$K1675-$L1674-$L1675</f>
        <v>177</v>
      </c>
    </row>
    <row r="1676" spans="1:14" hidden="1" x14ac:dyDescent="0.3">
      <c r="A1676" t="s">
        <v>8</v>
      </c>
      <c r="B1676">
        <v>14</v>
      </c>
      <c r="C1676">
        <v>31</v>
      </c>
      <c r="D1676">
        <v>1545</v>
      </c>
      <c r="E1676">
        <v>338</v>
      </c>
      <c r="F1676">
        <v>1</v>
      </c>
      <c r="G1676">
        <v>0</v>
      </c>
      <c r="I1676" s="7">
        <f t="shared" si="935"/>
        <v>2.2142857142857144</v>
      </c>
      <c r="J1676">
        <f t="shared" si="936"/>
        <v>17</v>
      </c>
      <c r="K1676" s="5">
        <f t="shared" si="937"/>
        <v>1545</v>
      </c>
      <c r="L1676" s="5">
        <f t="shared" si="938"/>
        <v>0</v>
      </c>
    </row>
    <row r="1677" spans="1:14" hidden="1" x14ac:dyDescent="0.3">
      <c r="A1677" t="s">
        <v>7</v>
      </c>
      <c r="B1677">
        <v>14</v>
      </c>
      <c r="C1677">
        <v>31</v>
      </c>
      <c r="D1677">
        <v>1874</v>
      </c>
      <c r="E1677">
        <v>338</v>
      </c>
      <c r="F1677">
        <v>1</v>
      </c>
      <c r="G1677">
        <v>0</v>
      </c>
      <c r="I1677" s="7">
        <f t="shared" si="935"/>
        <v>2.2142857142857144</v>
      </c>
      <c r="J1677">
        <f t="shared" si="936"/>
        <v>17</v>
      </c>
      <c r="K1677" s="5">
        <f t="shared" si="937"/>
        <v>0</v>
      </c>
      <c r="L1677" s="5">
        <f t="shared" si="938"/>
        <v>1874</v>
      </c>
      <c r="N1677">
        <f t="shared" ref="N1677" si="944">$K1676+$K1677-$L1676-$L1677</f>
        <v>-329</v>
      </c>
    </row>
    <row r="1678" spans="1:14" hidden="1" x14ac:dyDescent="0.3">
      <c r="A1678" t="s">
        <v>7</v>
      </c>
      <c r="B1678">
        <v>29</v>
      </c>
      <c r="C1678">
        <v>40</v>
      </c>
      <c r="D1678">
        <v>2624</v>
      </c>
      <c r="E1678">
        <v>339</v>
      </c>
      <c r="F1678">
        <v>1</v>
      </c>
      <c r="G1678">
        <v>0</v>
      </c>
      <c r="I1678" s="7">
        <f t="shared" si="935"/>
        <v>1.3793103448275863</v>
      </c>
      <c r="J1678">
        <f t="shared" si="936"/>
        <v>11</v>
      </c>
      <c r="K1678" s="5">
        <f t="shared" si="937"/>
        <v>0</v>
      </c>
      <c r="L1678" s="5">
        <f t="shared" si="938"/>
        <v>2624</v>
      </c>
    </row>
    <row r="1679" spans="1:14" hidden="1" x14ac:dyDescent="0.3">
      <c r="A1679" t="s">
        <v>8</v>
      </c>
      <c r="B1679">
        <v>29</v>
      </c>
      <c r="C1679">
        <v>40</v>
      </c>
      <c r="D1679">
        <v>1107</v>
      </c>
      <c r="E1679">
        <v>339</v>
      </c>
      <c r="F1679">
        <v>1</v>
      </c>
      <c r="G1679">
        <v>0</v>
      </c>
      <c r="I1679" s="7">
        <f t="shared" si="935"/>
        <v>1.3793103448275863</v>
      </c>
      <c r="J1679">
        <f t="shared" si="936"/>
        <v>11</v>
      </c>
      <c r="K1679" s="5">
        <f t="shared" si="937"/>
        <v>1107</v>
      </c>
      <c r="L1679" s="5">
        <f t="shared" si="938"/>
        <v>0</v>
      </c>
      <c r="N1679">
        <f t="shared" ref="N1679" si="945">$K1678+$K1679-$L1678-$L1679</f>
        <v>-1517</v>
      </c>
    </row>
    <row r="1680" spans="1:14" hidden="1" x14ac:dyDescent="0.3">
      <c r="A1680" t="s">
        <v>8</v>
      </c>
      <c r="B1680">
        <v>13</v>
      </c>
      <c r="C1680">
        <v>24</v>
      </c>
      <c r="D1680">
        <v>1375</v>
      </c>
      <c r="E1680">
        <v>340</v>
      </c>
      <c r="F1680">
        <v>1</v>
      </c>
      <c r="G1680">
        <v>0</v>
      </c>
      <c r="I1680" s="7">
        <f t="shared" si="935"/>
        <v>1.8461538461538463</v>
      </c>
      <c r="J1680">
        <f t="shared" si="936"/>
        <v>11</v>
      </c>
      <c r="K1680" s="5">
        <f t="shared" si="937"/>
        <v>1375</v>
      </c>
      <c r="L1680" s="5">
        <f t="shared" si="938"/>
        <v>0</v>
      </c>
    </row>
    <row r="1681" spans="1:14" hidden="1" x14ac:dyDescent="0.3">
      <c r="A1681" t="s">
        <v>7</v>
      </c>
      <c r="B1681">
        <v>13</v>
      </c>
      <c r="C1681">
        <v>24</v>
      </c>
      <c r="D1681">
        <v>2051</v>
      </c>
      <c r="E1681">
        <v>340</v>
      </c>
      <c r="F1681">
        <v>1</v>
      </c>
      <c r="G1681">
        <v>0</v>
      </c>
      <c r="I1681" s="7">
        <f t="shared" si="935"/>
        <v>1.8461538461538463</v>
      </c>
      <c r="J1681">
        <f t="shared" si="936"/>
        <v>11</v>
      </c>
      <c r="K1681" s="5">
        <f t="shared" si="937"/>
        <v>0</v>
      </c>
      <c r="L1681" s="5">
        <f t="shared" si="938"/>
        <v>2051</v>
      </c>
      <c r="N1681">
        <f t="shared" ref="N1681" si="946">$K1680+$K1681-$L1680-$L1681</f>
        <v>-676</v>
      </c>
    </row>
    <row r="1682" spans="1:14" hidden="1" x14ac:dyDescent="0.3">
      <c r="A1682" t="s">
        <v>8</v>
      </c>
      <c r="B1682">
        <v>2</v>
      </c>
      <c r="C1682">
        <v>2</v>
      </c>
      <c r="D1682">
        <v>59</v>
      </c>
      <c r="E1682">
        <v>341</v>
      </c>
      <c r="F1682">
        <v>1</v>
      </c>
      <c r="G1682">
        <v>0</v>
      </c>
      <c r="I1682" s="7">
        <f t="shared" si="935"/>
        <v>1</v>
      </c>
      <c r="J1682">
        <f t="shared" si="936"/>
        <v>0</v>
      </c>
      <c r="K1682" s="5">
        <f t="shared" si="937"/>
        <v>59</v>
      </c>
      <c r="L1682" s="5">
        <f t="shared" si="938"/>
        <v>0</v>
      </c>
    </row>
    <row r="1683" spans="1:14" hidden="1" x14ac:dyDescent="0.3">
      <c r="A1683" t="s">
        <v>7</v>
      </c>
      <c r="B1683">
        <v>2</v>
      </c>
      <c r="C1683">
        <v>2</v>
      </c>
      <c r="D1683">
        <v>64</v>
      </c>
      <c r="E1683">
        <v>341</v>
      </c>
      <c r="F1683">
        <v>1</v>
      </c>
      <c r="G1683">
        <v>0</v>
      </c>
      <c r="I1683" s="7">
        <f t="shared" si="935"/>
        <v>1</v>
      </c>
      <c r="J1683">
        <f t="shared" si="936"/>
        <v>0</v>
      </c>
      <c r="K1683" s="5">
        <f t="shared" si="937"/>
        <v>0</v>
      </c>
      <c r="L1683" s="5">
        <f t="shared" si="938"/>
        <v>64</v>
      </c>
      <c r="N1683">
        <f t="shared" ref="N1683" si="947">$K1682+$K1683-$L1682-$L1683</f>
        <v>-5</v>
      </c>
    </row>
    <row r="1684" spans="1:14" x14ac:dyDescent="0.3">
      <c r="A1684" t="s">
        <v>8</v>
      </c>
      <c r="B1684">
        <v>2</v>
      </c>
      <c r="C1684">
        <v>22</v>
      </c>
      <c r="D1684">
        <v>1582</v>
      </c>
      <c r="E1684">
        <v>342</v>
      </c>
      <c r="F1684">
        <v>0</v>
      </c>
      <c r="G1684">
        <v>1</v>
      </c>
      <c r="I1684" s="7">
        <f t="shared" si="935"/>
        <v>11</v>
      </c>
      <c r="J1684">
        <f t="shared" si="936"/>
        <v>20</v>
      </c>
      <c r="K1684" s="5">
        <f t="shared" si="937"/>
        <v>1582</v>
      </c>
      <c r="L1684" s="5">
        <f t="shared" si="938"/>
        <v>0</v>
      </c>
    </row>
    <row r="1685" spans="1:14" x14ac:dyDescent="0.3">
      <c r="A1685" t="s">
        <v>7</v>
      </c>
      <c r="B1685">
        <v>2</v>
      </c>
      <c r="C1685">
        <v>22</v>
      </c>
      <c r="D1685">
        <v>1509</v>
      </c>
      <c r="E1685">
        <v>342</v>
      </c>
      <c r="F1685">
        <v>0</v>
      </c>
      <c r="G1685">
        <v>1</v>
      </c>
      <c r="I1685" s="7">
        <f t="shared" si="935"/>
        <v>11</v>
      </c>
      <c r="J1685">
        <f t="shared" si="936"/>
        <v>20</v>
      </c>
      <c r="K1685" s="5">
        <f t="shared" si="937"/>
        <v>0</v>
      </c>
      <c r="L1685" s="5">
        <f t="shared" si="938"/>
        <v>1509</v>
      </c>
      <c r="N1685">
        <f t="shared" ref="N1685" si="948">$K1684+$K1685-$L1684-$L1685</f>
        <v>73</v>
      </c>
    </row>
    <row r="1686" spans="1:14" hidden="1" x14ac:dyDescent="0.3">
      <c r="A1686" t="s">
        <v>7</v>
      </c>
      <c r="B1686">
        <v>7</v>
      </c>
      <c r="C1686">
        <v>25</v>
      </c>
      <c r="D1686">
        <v>1730</v>
      </c>
      <c r="E1686">
        <v>343</v>
      </c>
      <c r="F1686">
        <v>1</v>
      </c>
      <c r="G1686">
        <v>0</v>
      </c>
      <c r="I1686" s="7">
        <f t="shared" si="935"/>
        <v>3.5714285714285716</v>
      </c>
      <c r="J1686">
        <f t="shared" si="936"/>
        <v>18</v>
      </c>
      <c r="K1686" s="5">
        <f t="shared" si="937"/>
        <v>0</v>
      </c>
      <c r="L1686" s="5">
        <f t="shared" si="938"/>
        <v>1730</v>
      </c>
    </row>
    <row r="1687" spans="1:14" hidden="1" x14ac:dyDescent="0.3">
      <c r="A1687" t="s">
        <v>8</v>
      </c>
      <c r="B1687">
        <v>7</v>
      </c>
      <c r="C1687">
        <v>25</v>
      </c>
      <c r="D1687">
        <v>1470</v>
      </c>
      <c r="E1687">
        <v>343</v>
      </c>
      <c r="F1687">
        <v>1</v>
      </c>
      <c r="G1687">
        <v>0</v>
      </c>
      <c r="I1687" s="7">
        <f t="shared" si="935"/>
        <v>3.5714285714285716</v>
      </c>
      <c r="J1687">
        <f t="shared" si="936"/>
        <v>18</v>
      </c>
      <c r="K1687" s="5">
        <f t="shared" si="937"/>
        <v>1470</v>
      </c>
      <c r="L1687" s="5">
        <f t="shared" si="938"/>
        <v>0</v>
      </c>
      <c r="N1687">
        <f t="shared" ref="N1687" si="949">$K1686+$K1687-$L1686-$L1687</f>
        <v>-260</v>
      </c>
    </row>
    <row r="1688" spans="1:14" hidden="1" x14ac:dyDescent="0.3">
      <c r="A1688" t="s">
        <v>8</v>
      </c>
      <c r="B1688">
        <v>3</v>
      </c>
      <c r="C1688">
        <v>5</v>
      </c>
      <c r="D1688">
        <v>224</v>
      </c>
      <c r="E1688">
        <v>344</v>
      </c>
      <c r="F1688">
        <v>1</v>
      </c>
      <c r="G1688">
        <v>0</v>
      </c>
      <c r="I1688" s="7">
        <f t="shared" si="935"/>
        <v>1.6666666666666667</v>
      </c>
      <c r="J1688">
        <f t="shared" si="936"/>
        <v>2</v>
      </c>
      <c r="K1688" s="5">
        <f t="shared" si="937"/>
        <v>224</v>
      </c>
      <c r="L1688" s="5">
        <f t="shared" si="938"/>
        <v>0</v>
      </c>
    </row>
    <row r="1689" spans="1:14" hidden="1" x14ac:dyDescent="0.3">
      <c r="A1689" t="s">
        <v>7</v>
      </c>
      <c r="B1689">
        <v>3</v>
      </c>
      <c r="C1689">
        <v>5</v>
      </c>
      <c r="D1689">
        <v>348</v>
      </c>
      <c r="E1689">
        <v>344</v>
      </c>
      <c r="F1689">
        <v>1</v>
      </c>
      <c r="G1689">
        <v>0</v>
      </c>
      <c r="I1689" s="7">
        <f t="shared" si="935"/>
        <v>1.6666666666666667</v>
      </c>
      <c r="J1689">
        <f t="shared" si="936"/>
        <v>2</v>
      </c>
      <c r="K1689" s="5">
        <f t="shared" si="937"/>
        <v>0</v>
      </c>
      <c r="L1689" s="5">
        <f t="shared" si="938"/>
        <v>348</v>
      </c>
      <c r="N1689">
        <f t="shared" ref="N1689" si="950">$K1688+$K1689-$L1688-$L1689</f>
        <v>-124</v>
      </c>
    </row>
    <row r="1690" spans="1:14" hidden="1" x14ac:dyDescent="0.3">
      <c r="A1690" t="s">
        <v>7</v>
      </c>
      <c r="B1690">
        <v>20</v>
      </c>
      <c r="C1690">
        <v>20</v>
      </c>
      <c r="D1690">
        <v>1490</v>
      </c>
      <c r="E1690">
        <v>345</v>
      </c>
      <c r="F1690">
        <v>1</v>
      </c>
      <c r="G1690">
        <v>0</v>
      </c>
      <c r="I1690" s="7">
        <f t="shared" si="935"/>
        <v>1</v>
      </c>
      <c r="J1690">
        <f t="shared" si="936"/>
        <v>0</v>
      </c>
      <c r="K1690" s="5">
        <f t="shared" si="937"/>
        <v>0</v>
      </c>
      <c r="L1690" s="5">
        <f t="shared" si="938"/>
        <v>1490</v>
      </c>
    </row>
    <row r="1691" spans="1:14" hidden="1" x14ac:dyDescent="0.3">
      <c r="A1691" t="s">
        <v>8</v>
      </c>
      <c r="B1691">
        <v>20</v>
      </c>
      <c r="C1691">
        <v>20</v>
      </c>
      <c r="D1691">
        <v>121</v>
      </c>
      <c r="E1691">
        <v>345</v>
      </c>
      <c r="F1691">
        <v>1</v>
      </c>
      <c r="G1691">
        <v>0</v>
      </c>
      <c r="I1691" s="7">
        <f t="shared" si="935"/>
        <v>1</v>
      </c>
      <c r="J1691">
        <f t="shared" si="936"/>
        <v>0</v>
      </c>
      <c r="K1691" s="5">
        <f t="shared" si="937"/>
        <v>121</v>
      </c>
      <c r="L1691" s="5">
        <f t="shared" si="938"/>
        <v>0</v>
      </c>
      <c r="N1691">
        <f t="shared" ref="N1691" si="951">$K1690+$K1691-$L1690-$L1691</f>
        <v>-1369</v>
      </c>
    </row>
    <row r="1692" spans="1:14" hidden="1" x14ac:dyDescent="0.3">
      <c r="A1692" t="s">
        <v>8</v>
      </c>
      <c r="B1692">
        <v>29</v>
      </c>
      <c r="C1692">
        <v>45</v>
      </c>
      <c r="D1692">
        <v>1668</v>
      </c>
      <c r="E1692">
        <v>346</v>
      </c>
      <c r="F1692">
        <v>1</v>
      </c>
      <c r="G1692">
        <v>0</v>
      </c>
      <c r="I1692" s="7">
        <f t="shared" si="935"/>
        <v>1.5517241379310345</v>
      </c>
      <c r="J1692">
        <f t="shared" si="936"/>
        <v>16</v>
      </c>
      <c r="K1692" s="5">
        <f t="shared" si="937"/>
        <v>1668</v>
      </c>
      <c r="L1692" s="5">
        <f t="shared" si="938"/>
        <v>0</v>
      </c>
    </row>
    <row r="1693" spans="1:14" hidden="1" x14ac:dyDescent="0.3">
      <c r="A1693" t="s">
        <v>7</v>
      </c>
      <c r="B1693">
        <v>29</v>
      </c>
      <c r="C1693">
        <v>45</v>
      </c>
      <c r="D1693">
        <v>3491</v>
      </c>
      <c r="E1693">
        <v>346</v>
      </c>
      <c r="F1693">
        <v>1</v>
      </c>
      <c r="G1693">
        <v>0</v>
      </c>
      <c r="I1693" s="7">
        <f t="shared" si="935"/>
        <v>1.5517241379310345</v>
      </c>
      <c r="J1693">
        <f t="shared" si="936"/>
        <v>16</v>
      </c>
      <c r="K1693" s="5">
        <f t="shared" si="937"/>
        <v>0</v>
      </c>
      <c r="L1693" s="5">
        <f t="shared" si="938"/>
        <v>3491</v>
      </c>
      <c r="N1693">
        <f t="shared" ref="N1693" si="952">$K1692+$K1693-$L1692-$L1693</f>
        <v>-1823</v>
      </c>
    </row>
    <row r="1694" spans="1:14" hidden="1" x14ac:dyDescent="0.3">
      <c r="A1694" t="s">
        <v>7</v>
      </c>
      <c r="B1694">
        <v>14</v>
      </c>
      <c r="C1694">
        <v>14</v>
      </c>
      <c r="D1694">
        <v>1046</v>
      </c>
      <c r="E1694">
        <v>347</v>
      </c>
      <c r="F1694">
        <v>1</v>
      </c>
      <c r="G1694">
        <v>0</v>
      </c>
      <c r="I1694" s="7">
        <f t="shared" si="935"/>
        <v>1</v>
      </c>
      <c r="J1694">
        <f t="shared" si="936"/>
        <v>0</v>
      </c>
      <c r="K1694" s="5">
        <f t="shared" si="937"/>
        <v>0</v>
      </c>
      <c r="L1694" s="5">
        <f t="shared" si="938"/>
        <v>1046</v>
      </c>
    </row>
    <row r="1695" spans="1:14" hidden="1" x14ac:dyDescent="0.3">
      <c r="A1695" t="s">
        <v>8</v>
      </c>
      <c r="B1695">
        <v>14</v>
      </c>
      <c r="C1695">
        <v>14</v>
      </c>
      <c r="D1695">
        <v>184</v>
      </c>
      <c r="E1695">
        <v>347</v>
      </c>
      <c r="F1695">
        <v>1</v>
      </c>
      <c r="G1695">
        <v>0</v>
      </c>
      <c r="I1695" s="7">
        <f t="shared" si="935"/>
        <v>1</v>
      </c>
      <c r="J1695">
        <f t="shared" si="936"/>
        <v>0</v>
      </c>
      <c r="K1695" s="5">
        <f t="shared" si="937"/>
        <v>184</v>
      </c>
      <c r="L1695" s="5">
        <f t="shared" si="938"/>
        <v>0</v>
      </c>
      <c r="N1695">
        <f t="shared" ref="N1695" si="953">$K1694+$K1695-$L1694-$L1695</f>
        <v>-862</v>
      </c>
    </row>
    <row r="1696" spans="1:14" hidden="1" x14ac:dyDescent="0.3">
      <c r="A1696" t="s">
        <v>8</v>
      </c>
      <c r="B1696">
        <v>12</v>
      </c>
      <c r="C1696">
        <v>12</v>
      </c>
      <c r="D1696">
        <v>160</v>
      </c>
      <c r="E1696">
        <v>348</v>
      </c>
      <c r="F1696">
        <v>1</v>
      </c>
      <c r="G1696">
        <v>0</v>
      </c>
      <c r="I1696" s="7">
        <f t="shared" si="935"/>
        <v>1</v>
      </c>
      <c r="J1696">
        <f t="shared" si="936"/>
        <v>0</v>
      </c>
      <c r="K1696" s="5">
        <f t="shared" si="937"/>
        <v>160</v>
      </c>
      <c r="L1696" s="5">
        <f t="shared" si="938"/>
        <v>0</v>
      </c>
    </row>
    <row r="1697" spans="1:14" hidden="1" x14ac:dyDescent="0.3">
      <c r="A1697" t="s">
        <v>7</v>
      </c>
      <c r="B1697">
        <v>12</v>
      </c>
      <c r="C1697">
        <v>12</v>
      </c>
      <c r="D1697">
        <v>1192</v>
      </c>
      <c r="E1697">
        <v>348</v>
      </c>
      <c r="F1697">
        <v>1</v>
      </c>
      <c r="G1697">
        <v>0</v>
      </c>
      <c r="I1697" s="7">
        <f t="shared" si="935"/>
        <v>1</v>
      </c>
      <c r="J1697">
        <f t="shared" si="936"/>
        <v>0</v>
      </c>
      <c r="K1697" s="5">
        <f t="shared" si="937"/>
        <v>0</v>
      </c>
      <c r="L1697" s="5">
        <f t="shared" si="938"/>
        <v>1192</v>
      </c>
      <c r="N1697">
        <f t="shared" ref="N1697" si="954">$K1696+$K1697-$L1696-$L1697</f>
        <v>-1032</v>
      </c>
    </row>
    <row r="1698" spans="1:14" hidden="1" x14ac:dyDescent="0.3">
      <c r="A1698" t="s">
        <v>7</v>
      </c>
      <c r="B1698">
        <v>36</v>
      </c>
      <c r="C1698">
        <v>41</v>
      </c>
      <c r="D1698">
        <v>3221</v>
      </c>
      <c r="E1698">
        <v>349</v>
      </c>
      <c r="F1698">
        <v>1</v>
      </c>
      <c r="G1698">
        <v>0</v>
      </c>
      <c r="I1698" s="7">
        <f t="shared" si="935"/>
        <v>1.1388888888888888</v>
      </c>
      <c r="J1698">
        <f t="shared" si="936"/>
        <v>5</v>
      </c>
      <c r="K1698" s="5">
        <f t="shared" si="937"/>
        <v>0</v>
      </c>
      <c r="L1698" s="5">
        <f t="shared" si="938"/>
        <v>3221</v>
      </c>
    </row>
    <row r="1699" spans="1:14" hidden="1" x14ac:dyDescent="0.3">
      <c r="A1699" t="s">
        <v>8</v>
      </c>
      <c r="B1699">
        <v>36</v>
      </c>
      <c r="C1699">
        <v>41</v>
      </c>
      <c r="D1699">
        <v>748</v>
      </c>
      <c r="E1699">
        <v>349</v>
      </c>
      <c r="F1699">
        <v>1</v>
      </c>
      <c r="G1699">
        <v>0</v>
      </c>
      <c r="I1699" s="7">
        <f t="shared" si="935"/>
        <v>1.1388888888888888</v>
      </c>
      <c r="J1699">
        <f t="shared" si="936"/>
        <v>5</v>
      </c>
      <c r="K1699" s="5">
        <f t="shared" si="937"/>
        <v>748</v>
      </c>
      <c r="L1699" s="5">
        <f t="shared" si="938"/>
        <v>0</v>
      </c>
      <c r="N1699">
        <f t="shared" ref="N1699" si="955">$K1698+$K1699-$L1698-$L1699</f>
        <v>-2473</v>
      </c>
    </row>
    <row r="1700" spans="1:14" hidden="1" x14ac:dyDescent="0.3">
      <c r="A1700" t="s">
        <v>8</v>
      </c>
      <c r="B1700">
        <v>9</v>
      </c>
      <c r="C1700">
        <v>38</v>
      </c>
      <c r="D1700">
        <v>2658</v>
      </c>
      <c r="E1700">
        <v>350</v>
      </c>
      <c r="F1700">
        <v>0</v>
      </c>
      <c r="G1700">
        <v>1</v>
      </c>
      <c r="I1700" s="7">
        <f t="shared" si="935"/>
        <v>4.2222222222222223</v>
      </c>
      <c r="J1700">
        <f t="shared" si="936"/>
        <v>29</v>
      </c>
      <c r="K1700" s="5">
        <f t="shared" si="937"/>
        <v>2658</v>
      </c>
      <c r="L1700" s="5">
        <f t="shared" si="938"/>
        <v>0</v>
      </c>
    </row>
    <row r="1701" spans="1:14" hidden="1" x14ac:dyDescent="0.3">
      <c r="A1701" t="s">
        <v>7</v>
      </c>
      <c r="B1701">
        <v>9</v>
      </c>
      <c r="C1701">
        <v>38</v>
      </c>
      <c r="D1701">
        <v>2622</v>
      </c>
      <c r="E1701">
        <v>350</v>
      </c>
      <c r="F1701">
        <v>0</v>
      </c>
      <c r="G1701">
        <v>1</v>
      </c>
      <c r="I1701" s="7">
        <f t="shared" si="935"/>
        <v>4.2222222222222223</v>
      </c>
      <c r="J1701">
        <f t="shared" si="936"/>
        <v>29</v>
      </c>
      <c r="K1701" s="5">
        <f t="shared" si="937"/>
        <v>0</v>
      </c>
      <c r="L1701" s="5">
        <f t="shared" si="938"/>
        <v>2622</v>
      </c>
      <c r="N1701">
        <f t="shared" ref="N1701" si="956">$K1700+$K1701-$L1700-$L1701</f>
        <v>36</v>
      </c>
    </row>
    <row r="1702" spans="1:14" hidden="1" x14ac:dyDescent="0.3">
      <c r="A1702" t="s">
        <v>8</v>
      </c>
      <c r="B1702">
        <v>16</v>
      </c>
      <c r="C1702">
        <v>44</v>
      </c>
      <c r="D1702">
        <v>2870</v>
      </c>
      <c r="E1702">
        <v>351</v>
      </c>
      <c r="F1702">
        <v>1</v>
      </c>
      <c r="G1702">
        <v>0</v>
      </c>
      <c r="I1702" s="7">
        <f t="shared" si="935"/>
        <v>2.75</v>
      </c>
      <c r="J1702">
        <f t="shared" si="936"/>
        <v>28</v>
      </c>
      <c r="K1702" s="5">
        <f t="shared" si="937"/>
        <v>2870</v>
      </c>
      <c r="L1702" s="5">
        <f t="shared" si="938"/>
        <v>0</v>
      </c>
    </row>
    <row r="1703" spans="1:14" hidden="1" x14ac:dyDescent="0.3">
      <c r="A1703" t="s">
        <v>7</v>
      </c>
      <c r="B1703">
        <v>16</v>
      </c>
      <c r="C1703">
        <v>44</v>
      </c>
      <c r="D1703">
        <v>2986</v>
      </c>
      <c r="E1703">
        <v>351</v>
      </c>
      <c r="F1703">
        <v>1</v>
      </c>
      <c r="G1703">
        <v>0</v>
      </c>
      <c r="I1703" s="7">
        <f t="shared" si="935"/>
        <v>2.75</v>
      </c>
      <c r="J1703">
        <f t="shared" si="936"/>
        <v>28</v>
      </c>
      <c r="K1703" s="5">
        <f t="shared" si="937"/>
        <v>0</v>
      </c>
      <c r="L1703" s="5">
        <f t="shared" si="938"/>
        <v>2986</v>
      </c>
      <c r="N1703">
        <f t="shared" ref="N1703" si="957">$K1702+$K1703-$L1702-$L1703</f>
        <v>-116</v>
      </c>
    </row>
    <row r="1704" spans="1:14" hidden="1" x14ac:dyDescent="0.3">
      <c r="A1704" t="s">
        <v>8</v>
      </c>
      <c r="B1704">
        <v>12</v>
      </c>
      <c r="C1704">
        <v>48</v>
      </c>
      <c r="D1704">
        <v>3576</v>
      </c>
      <c r="E1704">
        <v>352</v>
      </c>
      <c r="F1704">
        <v>0</v>
      </c>
      <c r="G1704">
        <v>1</v>
      </c>
      <c r="I1704" s="7">
        <f t="shared" si="935"/>
        <v>4</v>
      </c>
      <c r="J1704">
        <f t="shared" si="936"/>
        <v>36</v>
      </c>
      <c r="K1704" s="5">
        <f t="shared" si="937"/>
        <v>3576</v>
      </c>
      <c r="L1704" s="5">
        <f t="shared" si="938"/>
        <v>0</v>
      </c>
    </row>
    <row r="1705" spans="1:14" hidden="1" x14ac:dyDescent="0.3">
      <c r="A1705" t="s">
        <v>7</v>
      </c>
      <c r="B1705">
        <v>12</v>
      </c>
      <c r="C1705">
        <v>48</v>
      </c>
      <c r="D1705">
        <v>3570</v>
      </c>
      <c r="E1705">
        <v>352</v>
      </c>
      <c r="F1705">
        <v>0</v>
      </c>
      <c r="G1705">
        <v>1</v>
      </c>
      <c r="I1705" s="7">
        <f t="shared" si="935"/>
        <v>4</v>
      </c>
      <c r="J1705">
        <f t="shared" si="936"/>
        <v>36</v>
      </c>
      <c r="K1705" s="5">
        <f t="shared" si="937"/>
        <v>0</v>
      </c>
      <c r="L1705" s="5">
        <f t="shared" si="938"/>
        <v>3570</v>
      </c>
      <c r="N1705">
        <f t="shared" ref="N1705" si="958">$K1704+$K1705-$L1704-$L1705</f>
        <v>6</v>
      </c>
    </row>
    <row r="1706" spans="1:14" hidden="1" x14ac:dyDescent="0.3">
      <c r="A1706" t="s">
        <v>7</v>
      </c>
      <c r="B1706">
        <v>9</v>
      </c>
      <c r="C1706">
        <v>14</v>
      </c>
      <c r="D1706">
        <v>916</v>
      </c>
      <c r="E1706">
        <v>353</v>
      </c>
      <c r="F1706">
        <v>1</v>
      </c>
      <c r="G1706">
        <v>0</v>
      </c>
      <c r="I1706" s="7">
        <f t="shared" si="935"/>
        <v>1.5555555555555556</v>
      </c>
      <c r="J1706">
        <f t="shared" si="936"/>
        <v>5</v>
      </c>
      <c r="K1706" s="5">
        <f t="shared" si="937"/>
        <v>0</v>
      </c>
      <c r="L1706" s="5">
        <f t="shared" si="938"/>
        <v>916</v>
      </c>
    </row>
    <row r="1707" spans="1:14" hidden="1" x14ac:dyDescent="0.3">
      <c r="A1707" t="s">
        <v>8</v>
      </c>
      <c r="B1707">
        <v>9</v>
      </c>
      <c r="C1707">
        <v>14</v>
      </c>
      <c r="D1707">
        <v>603</v>
      </c>
      <c r="E1707">
        <v>353</v>
      </c>
      <c r="F1707">
        <v>1</v>
      </c>
      <c r="G1707">
        <v>0</v>
      </c>
      <c r="I1707" s="7">
        <f t="shared" si="935"/>
        <v>1.5555555555555556</v>
      </c>
      <c r="J1707">
        <f t="shared" si="936"/>
        <v>5</v>
      </c>
      <c r="K1707" s="5">
        <f t="shared" si="937"/>
        <v>603</v>
      </c>
      <c r="L1707" s="5">
        <f t="shared" si="938"/>
        <v>0</v>
      </c>
      <c r="N1707">
        <f t="shared" ref="N1707" si="959">$K1706+$K1707-$L1706-$L1707</f>
        <v>-313</v>
      </c>
    </row>
    <row r="1708" spans="1:14" hidden="1" x14ac:dyDescent="0.3">
      <c r="A1708" t="s">
        <v>8</v>
      </c>
      <c r="B1708">
        <v>4</v>
      </c>
      <c r="C1708">
        <v>4</v>
      </c>
      <c r="D1708">
        <v>95</v>
      </c>
      <c r="E1708">
        <v>354</v>
      </c>
      <c r="F1708">
        <v>1</v>
      </c>
      <c r="G1708">
        <v>0</v>
      </c>
      <c r="I1708" s="7">
        <f t="shared" si="935"/>
        <v>1</v>
      </c>
      <c r="J1708">
        <f t="shared" si="936"/>
        <v>0</v>
      </c>
      <c r="K1708" s="5">
        <f t="shared" si="937"/>
        <v>95</v>
      </c>
      <c r="L1708" s="5">
        <f t="shared" si="938"/>
        <v>0</v>
      </c>
    </row>
    <row r="1709" spans="1:14" hidden="1" x14ac:dyDescent="0.3">
      <c r="A1709" t="s">
        <v>7</v>
      </c>
      <c r="B1709">
        <v>4</v>
      </c>
      <c r="C1709">
        <v>4</v>
      </c>
      <c r="D1709">
        <v>365</v>
      </c>
      <c r="E1709">
        <v>354</v>
      </c>
      <c r="F1709">
        <v>1</v>
      </c>
      <c r="G1709">
        <v>0</v>
      </c>
      <c r="I1709" s="7">
        <f t="shared" si="935"/>
        <v>1</v>
      </c>
      <c r="J1709">
        <f t="shared" si="936"/>
        <v>0</v>
      </c>
      <c r="K1709" s="5">
        <f t="shared" si="937"/>
        <v>0</v>
      </c>
      <c r="L1709" s="5">
        <f t="shared" si="938"/>
        <v>365</v>
      </c>
      <c r="N1709">
        <f t="shared" ref="N1709" si="960">$K1708+$K1709-$L1708-$L1709</f>
        <v>-270</v>
      </c>
    </row>
    <row r="1710" spans="1:14" hidden="1" x14ac:dyDescent="0.3">
      <c r="A1710" t="s">
        <v>8</v>
      </c>
      <c r="B1710">
        <v>33</v>
      </c>
      <c r="C1710">
        <v>43</v>
      </c>
      <c r="D1710">
        <v>1084</v>
      </c>
      <c r="E1710">
        <v>355</v>
      </c>
      <c r="F1710">
        <v>1</v>
      </c>
      <c r="G1710">
        <v>0</v>
      </c>
      <c r="I1710" s="7">
        <f t="shared" si="935"/>
        <v>1.303030303030303</v>
      </c>
      <c r="J1710">
        <f t="shared" si="936"/>
        <v>10</v>
      </c>
      <c r="K1710" s="5">
        <f t="shared" si="937"/>
        <v>1084</v>
      </c>
      <c r="L1710" s="5">
        <f t="shared" si="938"/>
        <v>0</v>
      </c>
    </row>
    <row r="1711" spans="1:14" hidden="1" x14ac:dyDescent="0.3">
      <c r="A1711" t="s">
        <v>7</v>
      </c>
      <c r="B1711">
        <v>33</v>
      </c>
      <c r="C1711">
        <v>43</v>
      </c>
      <c r="D1711">
        <v>3163</v>
      </c>
      <c r="E1711">
        <v>355</v>
      </c>
      <c r="F1711">
        <v>1</v>
      </c>
      <c r="G1711">
        <v>0</v>
      </c>
      <c r="I1711" s="7">
        <f t="shared" si="935"/>
        <v>1.303030303030303</v>
      </c>
      <c r="J1711">
        <f t="shared" si="936"/>
        <v>10</v>
      </c>
      <c r="K1711" s="5">
        <f t="shared" si="937"/>
        <v>0</v>
      </c>
      <c r="L1711" s="5">
        <f t="shared" si="938"/>
        <v>3163</v>
      </c>
      <c r="N1711">
        <f t="shared" ref="N1711" si="961">$K1710+$K1711-$L1710-$L1711</f>
        <v>-2079</v>
      </c>
    </row>
    <row r="1712" spans="1:14" hidden="1" x14ac:dyDescent="0.3">
      <c r="A1712" t="s">
        <v>7</v>
      </c>
      <c r="B1712">
        <v>10</v>
      </c>
      <c r="C1712">
        <v>39</v>
      </c>
      <c r="D1712">
        <v>3061</v>
      </c>
      <c r="E1712">
        <v>356</v>
      </c>
      <c r="F1712">
        <v>1</v>
      </c>
      <c r="G1712">
        <v>0</v>
      </c>
      <c r="I1712" s="7">
        <f t="shared" si="935"/>
        <v>3.9</v>
      </c>
      <c r="J1712">
        <f t="shared" si="936"/>
        <v>29</v>
      </c>
      <c r="K1712" s="5">
        <f t="shared" si="937"/>
        <v>0</v>
      </c>
      <c r="L1712" s="5">
        <f t="shared" si="938"/>
        <v>3061</v>
      </c>
    </row>
    <row r="1713" spans="1:14" hidden="1" x14ac:dyDescent="0.3">
      <c r="A1713" t="s">
        <v>8</v>
      </c>
      <c r="B1713">
        <v>10</v>
      </c>
      <c r="C1713">
        <v>39</v>
      </c>
      <c r="D1713">
        <v>2866</v>
      </c>
      <c r="E1713">
        <v>356</v>
      </c>
      <c r="F1713">
        <v>1</v>
      </c>
      <c r="G1713">
        <v>0</v>
      </c>
      <c r="I1713" s="7">
        <f t="shared" si="935"/>
        <v>3.9</v>
      </c>
      <c r="J1713">
        <f t="shared" si="936"/>
        <v>29</v>
      </c>
      <c r="K1713" s="5">
        <f t="shared" si="937"/>
        <v>2866</v>
      </c>
      <c r="L1713" s="5">
        <f t="shared" si="938"/>
        <v>0</v>
      </c>
      <c r="N1713">
        <f t="shared" ref="N1713" si="962">$K1712+$K1713-$L1712-$L1713</f>
        <v>-195</v>
      </c>
    </row>
    <row r="1714" spans="1:14" hidden="1" x14ac:dyDescent="0.3">
      <c r="A1714" t="s">
        <v>8</v>
      </c>
      <c r="B1714">
        <v>27</v>
      </c>
      <c r="C1714">
        <v>43</v>
      </c>
      <c r="D1714">
        <v>1558</v>
      </c>
      <c r="E1714">
        <v>357</v>
      </c>
      <c r="F1714">
        <v>1</v>
      </c>
      <c r="G1714">
        <v>0</v>
      </c>
      <c r="I1714" s="7">
        <f t="shared" si="935"/>
        <v>1.5925925925925926</v>
      </c>
      <c r="J1714">
        <f t="shared" si="936"/>
        <v>16</v>
      </c>
      <c r="K1714" s="5">
        <f t="shared" si="937"/>
        <v>1558</v>
      </c>
      <c r="L1714" s="5">
        <f t="shared" si="938"/>
        <v>0</v>
      </c>
    </row>
    <row r="1715" spans="1:14" hidden="1" x14ac:dyDescent="0.3">
      <c r="A1715" t="s">
        <v>7</v>
      </c>
      <c r="B1715">
        <v>27</v>
      </c>
      <c r="C1715">
        <v>43</v>
      </c>
      <c r="D1715">
        <v>3448</v>
      </c>
      <c r="E1715">
        <v>357</v>
      </c>
      <c r="F1715">
        <v>1</v>
      </c>
      <c r="G1715">
        <v>0</v>
      </c>
      <c r="I1715" s="7">
        <f t="shared" si="935"/>
        <v>1.5925925925925926</v>
      </c>
      <c r="J1715">
        <f t="shared" si="936"/>
        <v>16</v>
      </c>
      <c r="K1715" s="5">
        <f t="shared" si="937"/>
        <v>0</v>
      </c>
      <c r="L1715" s="5">
        <f t="shared" si="938"/>
        <v>3448</v>
      </c>
      <c r="N1715">
        <f t="shared" ref="N1715" si="963">$K1714+$K1715-$L1714-$L1715</f>
        <v>-1890</v>
      </c>
    </row>
    <row r="1716" spans="1:14" hidden="1" x14ac:dyDescent="0.3">
      <c r="A1716" t="s">
        <v>8</v>
      </c>
      <c r="B1716">
        <v>15</v>
      </c>
      <c r="C1716">
        <v>15</v>
      </c>
      <c r="D1716">
        <v>160</v>
      </c>
      <c r="E1716">
        <v>358</v>
      </c>
      <c r="F1716">
        <v>1</v>
      </c>
      <c r="G1716">
        <v>0</v>
      </c>
      <c r="I1716" s="7">
        <f t="shared" si="935"/>
        <v>1</v>
      </c>
      <c r="J1716">
        <f t="shared" si="936"/>
        <v>0</v>
      </c>
      <c r="K1716" s="5">
        <f t="shared" si="937"/>
        <v>160</v>
      </c>
      <c r="L1716" s="5">
        <f t="shared" si="938"/>
        <v>0</v>
      </c>
    </row>
    <row r="1717" spans="1:14" hidden="1" x14ac:dyDescent="0.3">
      <c r="A1717" t="s">
        <v>7</v>
      </c>
      <c r="B1717">
        <v>15</v>
      </c>
      <c r="C1717">
        <v>15</v>
      </c>
      <c r="D1717">
        <v>1470</v>
      </c>
      <c r="E1717">
        <v>358</v>
      </c>
      <c r="F1717">
        <v>1</v>
      </c>
      <c r="G1717">
        <v>0</v>
      </c>
      <c r="I1717" s="7">
        <f t="shared" si="935"/>
        <v>1</v>
      </c>
      <c r="J1717">
        <f t="shared" si="936"/>
        <v>0</v>
      </c>
      <c r="K1717" s="5">
        <f t="shared" si="937"/>
        <v>0</v>
      </c>
      <c r="L1717" s="5">
        <f t="shared" si="938"/>
        <v>1470</v>
      </c>
      <c r="N1717">
        <f t="shared" ref="N1717" si="964">$K1716+$K1717-$L1716-$L1717</f>
        <v>-1310</v>
      </c>
    </row>
    <row r="1718" spans="1:14" hidden="1" x14ac:dyDescent="0.3">
      <c r="A1718" t="s">
        <v>7</v>
      </c>
      <c r="B1718">
        <v>17</v>
      </c>
      <c r="C1718">
        <v>44</v>
      </c>
      <c r="D1718">
        <v>2646</v>
      </c>
      <c r="E1718">
        <v>359</v>
      </c>
      <c r="F1718">
        <v>1</v>
      </c>
      <c r="G1718">
        <v>0</v>
      </c>
      <c r="I1718" s="7">
        <f t="shared" si="935"/>
        <v>2.5882352941176472</v>
      </c>
      <c r="J1718">
        <f t="shared" si="936"/>
        <v>27</v>
      </c>
      <c r="K1718" s="5">
        <f t="shared" si="937"/>
        <v>0</v>
      </c>
      <c r="L1718" s="5">
        <f t="shared" si="938"/>
        <v>2646</v>
      </c>
    </row>
    <row r="1719" spans="1:14" hidden="1" x14ac:dyDescent="0.3">
      <c r="A1719" t="s">
        <v>8</v>
      </c>
      <c r="B1719">
        <v>17</v>
      </c>
      <c r="C1719">
        <v>44</v>
      </c>
      <c r="D1719">
        <v>2309</v>
      </c>
      <c r="E1719">
        <v>359</v>
      </c>
      <c r="F1719">
        <v>1</v>
      </c>
      <c r="G1719">
        <v>0</v>
      </c>
      <c r="I1719" s="7">
        <f t="shared" si="935"/>
        <v>2.5882352941176472</v>
      </c>
      <c r="J1719">
        <f t="shared" si="936"/>
        <v>27</v>
      </c>
      <c r="K1719" s="5">
        <f t="shared" si="937"/>
        <v>2309</v>
      </c>
      <c r="L1719" s="5">
        <f t="shared" si="938"/>
        <v>0</v>
      </c>
      <c r="N1719">
        <f t="shared" ref="N1719" si="965">$K1718+$K1719-$L1718-$L1719</f>
        <v>-337</v>
      </c>
    </row>
    <row r="1720" spans="1:14" hidden="1" x14ac:dyDescent="0.3">
      <c r="A1720" t="s">
        <v>8</v>
      </c>
      <c r="B1720">
        <v>40</v>
      </c>
      <c r="C1720">
        <v>40</v>
      </c>
      <c r="D1720">
        <v>172</v>
      </c>
      <c r="E1720">
        <v>360</v>
      </c>
      <c r="F1720">
        <v>1</v>
      </c>
      <c r="G1720">
        <v>0</v>
      </c>
      <c r="I1720" s="7">
        <f t="shared" si="935"/>
        <v>1</v>
      </c>
      <c r="J1720">
        <f t="shared" si="936"/>
        <v>0</v>
      </c>
      <c r="K1720" s="5">
        <f t="shared" si="937"/>
        <v>172</v>
      </c>
      <c r="L1720" s="5">
        <f t="shared" si="938"/>
        <v>0</v>
      </c>
    </row>
    <row r="1721" spans="1:14" hidden="1" x14ac:dyDescent="0.3">
      <c r="A1721" t="s">
        <v>7</v>
      </c>
      <c r="B1721">
        <v>40</v>
      </c>
      <c r="C1721">
        <v>40</v>
      </c>
      <c r="D1721">
        <v>2885</v>
      </c>
      <c r="E1721">
        <v>360</v>
      </c>
      <c r="F1721">
        <v>1</v>
      </c>
      <c r="G1721">
        <v>0</v>
      </c>
      <c r="I1721" s="7">
        <f t="shared" si="935"/>
        <v>1</v>
      </c>
      <c r="J1721">
        <f t="shared" si="936"/>
        <v>0</v>
      </c>
      <c r="K1721" s="5">
        <f t="shared" si="937"/>
        <v>0</v>
      </c>
      <c r="L1721" s="5">
        <f t="shared" si="938"/>
        <v>2885</v>
      </c>
      <c r="N1721">
        <f t="shared" ref="N1721" si="966">$K1720+$K1721-$L1720-$L1721</f>
        <v>-2713</v>
      </c>
    </row>
    <row r="1722" spans="1:14" hidden="1" x14ac:dyDescent="0.3">
      <c r="A1722" t="s">
        <v>7</v>
      </c>
      <c r="B1722">
        <v>13</v>
      </c>
      <c r="C1722">
        <v>32</v>
      </c>
      <c r="D1722">
        <v>2166</v>
      </c>
      <c r="E1722">
        <v>361</v>
      </c>
      <c r="F1722">
        <v>1</v>
      </c>
      <c r="G1722">
        <v>0</v>
      </c>
      <c r="I1722" s="7">
        <f t="shared" si="935"/>
        <v>2.4615384615384617</v>
      </c>
      <c r="J1722">
        <f t="shared" si="936"/>
        <v>19</v>
      </c>
      <c r="K1722" s="5">
        <f t="shared" si="937"/>
        <v>0</v>
      </c>
      <c r="L1722" s="5">
        <f t="shared" si="938"/>
        <v>2166</v>
      </c>
    </row>
    <row r="1723" spans="1:14" hidden="1" x14ac:dyDescent="0.3">
      <c r="A1723" t="s">
        <v>8</v>
      </c>
      <c r="B1723">
        <v>13</v>
      </c>
      <c r="C1723">
        <v>32</v>
      </c>
      <c r="D1723">
        <v>1818</v>
      </c>
      <c r="E1723">
        <v>361</v>
      </c>
      <c r="F1723">
        <v>1</v>
      </c>
      <c r="G1723">
        <v>0</v>
      </c>
      <c r="I1723" s="7">
        <f t="shared" si="935"/>
        <v>2.4615384615384617</v>
      </c>
      <c r="J1723">
        <f t="shared" si="936"/>
        <v>19</v>
      </c>
      <c r="K1723" s="5">
        <f t="shared" si="937"/>
        <v>1818</v>
      </c>
      <c r="L1723" s="5">
        <f t="shared" si="938"/>
        <v>0</v>
      </c>
      <c r="N1723">
        <f t="shared" ref="N1723" si="967">$K1722+$K1723-$L1722-$L1723</f>
        <v>-348</v>
      </c>
    </row>
    <row r="1724" spans="1:14" hidden="1" x14ac:dyDescent="0.3">
      <c r="A1724" t="s">
        <v>8</v>
      </c>
      <c r="B1724">
        <v>6</v>
      </c>
      <c r="C1724">
        <v>6</v>
      </c>
      <c r="D1724">
        <v>96</v>
      </c>
      <c r="E1724">
        <v>362</v>
      </c>
      <c r="F1724">
        <v>1</v>
      </c>
      <c r="G1724">
        <v>0</v>
      </c>
      <c r="I1724" s="7">
        <f t="shared" si="935"/>
        <v>1</v>
      </c>
      <c r="J1724">
        <f t="shared" si="936"/>
        <v>0</v>
      </c>
      <c r="K1724" s="5">
        <f t="shared" si="937"/>
        <v>96</v>
      </c>
      <c r="L1724" s="5">
        <f t="shared" si="938"/>
        <v>0</v>
      </c>
    </row>
    <row r="1725" spans="1:14" hidden="1" x14ac:dyDescent="0.3">
      <c r="A1725" t="s">
        <v>7</v>
      </c>
      <c r="B1725">
        <v>6</v>
      </c>
      <c r="C1725">
        <v>6</v>
      </c>
      <c r="D1725">
        <v>560</v>
      </c>
      <c r="E1725">
        <v>362</v>
      </c>
      <c r="F1725">
        <v>1</v>
      </c>
      <c r="G1725">
        <v>0</v>
      </c>
      <c r="I1725" s="7">
        <f t="shared" si="935"/>
        <v>1</v>
      </c>
      <c r="J1725">
        <f t="shared" si="936"/>
        <v>0</v>
      </c>
      <c r="K1725" s="5">
        <f t="shared" si="937"/>
        <v>0</v>
      </c>
      <c r="L1725" s="5">
        <f t="shared" si="938"/>
        <v>560</v>
      </c>
      <c r="N1725">
        <f t="shared" ref="N1725" si="968">$K1724+$K1725-$L1724-$L1725</f>
        <v>-464</v>
      </c>
    </row>
    <row r="1726" spans="1:14" hidden="1" x14ac:dyDescent="0.3">
      <c r="A1726" t="s">
        <v>8</v>
      </c>
      <c r="B1726">
        <v>21</v>
      </c>
      <c r="C1726">
        <v>23</v>
      </c>
      <c r="D1726">
        <v>333</v>
      </c>
      <c r="E1726">
        <v>363</v>
      </c>
      <c r="F1726">
        <v>1</v>
      </c>
      <c r="G1726">
        <v>0</v>
      </c>
      <c r="I1726" s="7">
        <f t="shared" si="935"/>
        <v>1.0952380952380953</v>
      </c>
      <c r="J1726">
        <f t="shared" si="936"/>
        <v>2</v>
      </c>
      <c r="K1726" s="5">
        <f t="shared" si="937"/>
        <v>333</v>
      </c>
      <c r="L1726" s="5">
        <f t="shared" si="938"/>
        <v>0</v>
      </c>
    </row>
    <row r="1727" spans="1:14" hidden="1" x14ac:dyDescent="0.3">
      <c r="A1727" t="s">
        <v>7</v>
      </c>
      <c r="B1727">
        <v>21</v>
      </c>
      <c r="C1727">
        <v>23</v>
      </c>
      <c r="D1727">
        <v>1792</v>
      </c>
      <c r="E1727">
        <v>363</v>
      </c>
      <c r="F1727">
        <v>1</v>
      </c>
      <c r="G1727">
        <v>0</v>
      </c>
      <c r="I1727" s="7">
        <f t="shared" si="935"/>
        <v>1.0952380952380953</v>
      </c>
      <c r="J1727">
        <f t="shared" si="936"/>
        <v>2</v>
      </c>
      <c r="K1727" s="5">
        <f t="shared" si="937"/>
        <v>0</v>
      </c>
      <c r="L1727" s="5">
        <f t="shared" si="938"/>
        <v>1792</v>
      </c>
      <c r="N1727">
        <f t="shared" ref="N1727" si="969">$K1726+$K1727-$L1726-$L1727</f>
        <v>-1459</v>
      </c>
    </row>
    <row r="1728" spans="1:14" x14ac:dyDescent="0.3">
      <c r="A1728" t="s">
        <v>8</v>
      </c>
      <c r="B1728">
        <v>4</v>
      </c>
      <c r="C1728">
        <v>26</v>
      </c>
      <c r="D1728">
        <v>2034</v>
      </c>
      <c r="E1728">
        <v>364</v>
      </c>
      <c r="F1728">
        <v>0</v>
      </c>
      <c r="G1728">
        <v>1</v>
      </c>
      <c r="I1728" s="7">
        <f t="shared" si="935"/>
        <v>6.5</v>
      </c>
      <c r="J1728">
        <f t="shared" si="936"/>
        <v>22</v>
      </c>
      <c r="K1728" s="5">
        <f t="shared" si="937"/>
        <v>2034</v>
      </c>
      <c r="L1728" s="5">
        <f t="shared" si="938"/>
        <v>0</v>
      </c>
    </row>
    <row r="1729" spans="1:14" x14ac:dyDescent="0.3">
      <c r="A1729" t="s">
        <v>7</v>
      </c>
      <c r="B1729">
        <v>4</v>
      </c>
      <c r="C1729">
        <v>26</v>
      </c>
      <c r="D1729">
        <v>2000</v>
      </c>
      <c r="E1729">
        <v>364</v>
      </c>
      <c r="F1729">
        <v>0</v>
      </c>
      <c r="G1729">
        <v>1</v>
      </c>
      <c r="I1729" s="7">
        <f t="shared" si="935"/>
        <v>6.5</v>
      </c>
      <c r="J1729">
        <f t="shared" si="936"/>
        <v>22</v>
      </c>
      <c r="K1729" s="5">
        <f t="shared" si="937"/>
        <v>0</v>
      </c>
      <c r="L1729" s="5">
        <f t="shared" si="938"/>
        <v>2000</v>
      </c>
      <c r="N1729">
        <f t="shared" ref="N1729" si="970">$K1728+$K1729-$L1728-$L1729</f>
        <v>34</v>
      </c>
    </row>
    <row r="1730" spans="1:14" hidden="1" x14ac:dyDescent="0.3">
      <c r="A1730" t="s">
        <v>7</v>
      </c>
      <c r="B1730">
        <v>19</v>
      </c>
      <c r="C1730">
        <v>36</v>
      </c>
      <c r="D1730">
        <v>2811</v>
      </c>
      <c r="E1730">
        <v>365</v>
      </c>
      <c r="F1730">
        <v>1</v>
      </c>
      <c r="G1730">
        <v>0</v>
      </c>
      <c r="I1730" s="7">
        <f t="shared" si="935"/>
        <v>1.8947368421052631</v>
      </c>
      <c r="J1730">
        <f t="shared" si="936"/>
        <v>17</v>
      </c>
      <c r="K1730" s="5">
        <f t="shared" si="937"/>
        <v>0</v>
      </c>
      <c r="L1730" s="5">
        <f t="shared" si="938"/>
        <v>2811</v>
      </c>
    </row>
    <row r="1731" spans="1:14" hidden="1" x14ac:dyDescent="0.3">
      <c r="A1731" t="s">
        <v>8</v>
      </c>
      <c r="B1731">
        <v>19</v>
      </c>
      <c r="C1731">
        <v>36</v>
      </c>
      <c r="D1731">
        <v>1671</v>
      </c>
      <c r="E1731">
        <v>365</v>
      </c>
      <c r="F1731">
        <v>1</v>
      </c>
      <c r="G1731">
        <v>0</v>
      </c>
      <c r="I1731" s="7">
        <f t="shared" ref="I1731:I1794" si="971">C1731/B1731</f>
        <v>1.8947368421052631</v>
      </c>
      <c r="J1731">
        <f t="shared" ref="J1731:J1794" si="972">C1731-B1731</f>
        <v>17</v>
      </c>
      <c r="K1731" s="5">
        <f t="shared" ref="K1731:K1794" si="973">IF($A1731="Hungarian",$D1731,0)</f>
        <v>1671</v>
      </c>
      <c r="L1731" s="5">
        <f t="shared" ref="L1731:L1794" si="974">IF($A1731="Vickrey Auction",$D1731,0)</f>
        <v>0</v>
      </c>
      <c r="N1731">
        <f t="shared" ref="N1731" si="975">$K1730+$K1731-$L1730-$L1731</f>
        <v>-1140</v>
      </c>
    </row>
    <row r="1732" spans="1:14" hidden="1" x14ac:dyDescent="0.3">
      <c r="A1732" t="s">
        <v>7</v>
      </c>
      <c r="B1732">
        <v>5</v>
      </c>
      <c r="C1732">
        <v>5</v>
      </c>
      <c r="D1732">
        <v>564</v>
      </c>
      <c r="E1732">
        <v>366</v>
      </c>
      <c r="F1732">
        <v>1</v>
      </c>
      <c r="G1732">
        <v>0</v>
      </c>
      <c r="I1732" s="7">
        <f t="shared" si="971"/>
        <v>1</v>
      </c>
      <c r="J1732">
        <f t="shared" si="972"/>
        <v>0</v>
      </c>
      <c r="K1732" s="5">
        <f t="shared" si="973"/>
        <v>0</v>
      </c>
      <c r="L1732" s="5">
        <f t="shared" si="974"/>
        <v>564</v>
      </c>
    </row>
    <row r="1733" spans="1:14" hidden="1" x14ac:dyDescent="0.3">
      <c r="A1733" t="s">
        <v>8</v>
      </c>
      <c r="B1733">
        <v>5</v>
      </c>
      <c r="C1733">
        <v>5</v>
      </c>
      <c r="D1733">
        <v>98</v>
      </c>
      <c r="E1733">
        <v>366</v>
      </c>
      <c r="F1733">
        <v>1</v>
      </c>
      <c r="G1733">
        <v>0</v>
      </c>
      <c r="I1733" s="7">
        <f t="shared" si="971"/>
        <v>1</v>
      </c>
      <c r="J1733">
        <f t="shared" si="972"/>
        <v>0</v>
      </c>
      <c r="K1733" s="5">
        <f t="shared" si="973"/>
        <v>98</v>
      </c>
      <c r="L1733" s="5">
        <f t="shared" si="974"/>
        <v>0</v>
      </c>
      <c r="N1733">
        <f t="shared" ref="N1733" si="976">$K1732+$K1733-$L1732-$L1733</f>
        <v>-466</v>
      </c>
    </row>
    <row r="1734" spans="1:14" hidden="1" x14ac:dyDescent="0.3">
      <c r="A1734" t="s">
        <v>7</v>
      </c>
      <c r="B1734">
        <v>24</v>
      </c>
      <c r="C1734">
        <v>24</v>
      </c>
      <c r="D1734">
        <v>1599</v>
      </c>
      <c r="E1734">
        <v>367</v>
      </c>
      <c r="F1734">
        <v>1</v>
      </c>
      <c r="G1734">
        <v>0</v>
      </c>
      <c r="I1734" s="7">
        <f t="shared" si="971"/>
        <v>1</v>
      </c>
      <c r="J1734">
        <f t="shared" si="972"/>
        <v>0</v>
      </c>
      <c r="K1734" s="5">
        <f t="shared" si="973"/>
        <v>0</v>
      </c>
      <c r="L1734" s="5">
        <f t="shared" si="974"/>
        <v>1599</v>
      </c>
    </row>
    <row r="1735" spans="1:14" hidden="1" x14ac:dyDescent="0.3">
      <c r="A1735" t="s">
        <v>8</v>
      </c>
      <c r="B1735">
        <v>24</v>
      </c>
      <c r="C1735">
        <v>24</v>
      </c>
      <c r="D1735">
        <v>151</v>
      </c>
      <c r="E1735">
        <v>367</v>
      </c>
      <c r="F1735">
        <v>1</v>
      </c>
      <c r="G1735">
        <v>0</v>
      </c>
      <c r="I1735" s="7">
        <f t="shared" si="971"/>
        <v>1</v>
      </c>
      <c r="J1735">
        <f t="shared" si="972"/>
        <v>0</v>
      </c>
      <c r="K1735" s="5">
        <f t="shared" si="973"/>
        <v>151</v>
      </c>
      <c r="L1735" s="5">
        <f t="shared" si="974"/>
        <v>0</v>
      </c>
      <c r="N1735">
        <f t="shared" ref="N1735" si="977">$K1734+$K1735-$L1734-$L1735</f>
        <v>-1448</v>
      </c>
    </row>
    <row r="1736" spans="1:14" hidden="1" x14ac:dyDescent="0.3">
      <c r="A1736" t="s">
        <v>7</v>
      </c>
      <c r="B1736">
        <v>23</v>
      </c>
      <c r="C1736">
        <v>45</v>
      </c>
      <c r="D1736">
        <v>3229</v>
      </c>
      <c r="E1736">
        <v>368</v>
      </c>
      <c r="F1736">
        <v>1</v>
      </c>
      <c r="G1736">
        <v>0</v>
      </c>
      <c r="I1736" s="7">
        <f t="shared" si="971"/>
        <v>1.9565217391304348</v>
      </c>
      <c r="J1736">
        <f t="shared" si="972"/>
        <v>22</v>
      </c>
      <c r="K1736" s="5">
        <f t="shared" si="973"/>
        <v>0</v>
      </c>
      <c r="L1736" s="5">
        <f t="shared" si="974"/>
        <v>3229</v>
      </c>
    </row>
    <row r="1737" spans="1:14" hidden="1" x14ac:dyDescent="0.3">
      <c r="A1737" t="s">
        <v>8</v>
      </c>
      <c r="B1737">
        <v>23</v>
      </c>
      <c r="C1737">
        <v>45</v>
      </c>
      <c r="D1737">
        <v>2144</v>
      </c>
      <c r="E1737">
        <v>368</v>
      </c>
      <c r="F1737">
        <v>1</v>
      </c>
      <c r="G1737">
        <v>0</v>
      </c>
      <c r="I1737" s="7">
        <f t="shared" si="971"/>
        <v>1.9565217391304348</v>
      </c>
      <c r="J1737">
        <f t="shared" si="972"/>
        <v>22</v>
      </c>
      <c r="K1737" s="5">
        <f t="shared" si="973"/>
        <v>2144</v>
      </c>
      <c r="L1737" s="5">
        <f t="shared" si="974"/>
        <v>0</v>
      </c>
      <c r="N1737">
        <f t="shared" ref="N1737" si="978">$K1736+$K1737-$L1736-$L1737</f>
        <v>-1085</v>
      </c>
    </row>
    <row r="1738" spans="1:14" hidden="1" x14ac:dyDescent="0.3">
      <c r="A1738" t="s">
        <v>7</v>
      </c>
      <c r="B1738">
        <v>18</v>
      </c>
      <c r="C1738">
        <v>43</v>
      </c>
      <c r="D1738">
        <v>3040</v>
      </c>
      <c r="E1738">
        <v>369</v>
      </c>
      <c r="F1738">
        <v>1</v>
      </c>
      <c r="G1738">
        <v>0</v>
      </c>
      <c r="I1738" s="7">
        <f t="shared" si="971"/>
        <v>2.3888888888888888</v>
      </c>
      <c r="J1738">
        <f t="shared" si="972"/>
        <v>25</v>
      </c>
      <c r="K1738" s="5">
        <f t="shared" si="973"/>
        <v>0</v>
      </c>
      <c r="L1738" s="5">
        <f t="shared" si="974"/>
        <v>3040</v>
      </c>
    </row>
    <row r="1739" spans="1:14" hidden="1" x14ac:dyDescent="0.3">
      <c r="A1739" t="s">
        <v>8</v>
      </c>
      <c r="B1739">
        <v>18</v>
      </c>
      <c r="C1739">
        <v>43</v>
      </c>
      <c r="D1739">
        <v>2747</v>
      </c>
      <c r="E1739">
        <v>369</v>
      </c>
      <c r="F1739">
        <v>1</v>
      </c>
      <c r="G1739">
        <v>0</v>
      </c>
      <c r="I1739" s="7">
        <f t="shared" si="971"/>
        <v>2.3888888888888888</v>
      </c>
      <c r="J1739">
        <f t="shared" si="972"/>
        <v>25</v>
      </c>
      <c r="K1739" s="5">
        <f t="shared" si="973"/>
        <v>2747</v>
      </c>
      <c r="L1739" s="5">
        <f t="shared" si="974"/>
        <v>0</v>
      </c>
      <c r="N1739">
        <f t="shared" ref="N1739" si="979">$K1738+$K1739-$L1738-$L1739</f>
        <v>-293</v>
      </c>
    </row>
    <row r="1740" spans="1:14" hidden="1" x14ac:dyDescent="0.3">
      <c r="A1740" t="s">
        <v>7</v>
      </c>
      <c r="B1740">
        <v>13</v>
      </c>
      <c r="C1740">
        <v>15</v>
      </c>
      <c r="D1740">
        <v>1148</v>
      </c>
      <c r="E1740">
        <v>370</v>
      </c>
      <c r="F1740">
        <v>1</v>
      </c>
      <c r="G1740">
        <v>0</v>
      </c>
      <c r="I1740" s="7">
        <f t="shared" si="971"/>
        <v>1.1538461538461537</v>
      </c>
      <c r="J1740">
        <f t="shared" si="972"/>
        <v>2</v>
      </c>
      <c r="K1740" s="5">
        <f t="shared" si="973"/>
        <v>0</v>
      </c>
      <c r="L1740" s="5">
        <f t="shared" si="974"/>
        <v>1148</v>
      </c>
    </row>
    <row r="1741" spans="1:14" hidden="1" x14ac:dyDescent="0.3">
      <c r="A1741" t="s">
        <v>8</v>
      </c>
      <c r="B1741">
        <v>13</v>
      </c>
      <c r="C1741">
        <v>15</v>
      </c>
      <c r="D1741">
        <v>300</v>
      </c>
      <c r="E1741">
        <v>370</v>
      </c>
      <c r="F1741">
        <v>1</v>
      </c>
      <c r="G1741">
        <v>0</v>
      </c>
      <c r="I1741" s="7">
        <f t="shared" si="971"/>
        <v>1.1538461538461537</v>
      </c>
      <c r="J1741">
        <f t="shared" si="972"/>
        <v>2</v>
      </c>
      <c r="K1741" s="5">
        <f t="shared" si="973"/>
        <v>300</v>
      </c>
      <c r="L1741" s="5">
        <f t="shared" si="974"/>
        <v>0</v>
      </c>
      <c r="N1741">
        <f t="shared" ref="N1741" si="980">$K1740+$K1741-$L1740-$L1741</f>
        <v>-848</v>
      </c>
    </row>
    <row r="1742" spans="1:14" hidden="1" x14ac:dyDescent="0.3">
      <c r="A1742" t="s">
        <v>7</v>
      </c>
      <c r="B1742">
        <v>12</v>
      </c>
      <c r="C1742">
        <v>12</v>
      </c>
      <c r="D1742">
        <v>990</v>
      </c>
      <c r="E1742">
        <v>371</v>
      </c>
      <c r="F1742">
        <v>1</v>
      </c>
      <c r="G1742">
        <v>0</v>
      </c>
      <c r="I1742" s="7">
        <f t="shared" si="971"/>
        <v>1</v>
      </c>
      <c r="J1742">
        <f t="shared" si="972"/>
        <v>0</v>
      </c>
      <c r="K1742" s="5">
        <f t="shared" si="973"/>
        <v>0</v>
      </c>
      <c r="L1742" s="5">
        <f t="shared" si="974"/>
        <v>990</v>
      </c>
    </row>
    <row r="1743" spans="1:14" hidden="1" x14ac:dyDescent="0.3">
      <c r="A1743" t="s">
        <v>8</v>
      </c>
      <c r="B1743">
        <v>12</v>
      </c>
      <c r="C1743">
        <v>12</v>
      </c>
      <c r="D1743">
        <v>170</v>
      </c>
      <c r="E1743">
        <v>371</v>
      </c>
      <c r="F1743">
        <v>1</v>
      </c>
      <c r="G1743">
        <v>0</v>
      </c>
      <c r="I1743" s="7">
        <f t="shared" si="971"/>
        <v>1</v>
      </c>
      <c r="J1743">
        <f t="shared" si="972"/>
        <v>0</v>
      </c>
      <c r="K1743" s="5">
        <f t="shared" si="973"/>
        <v>170</v>
      </c>
      <c r="L1743" s="5">
        <f t="shared" si="974"/>
        <v>0</v>
      </c>
      <c r="N1743">
        <f t="shared" ref="N1743" si="981">$K1742+$K1743-$L1742-$L1743</f>
        <v>-820</v>
      </c>
    </row>
    <row r="1744" spans="1:14" hidden="1" x14ac:dyDescent="0.3">
      <c r="A1744" t="s">
        <v>7</v>
      </c>
      <c r="B1744">
        <v>35</v>
      </c>
      <c r="C1744">
        <v>40</v>
      </c>
      <c r="D1744">
        <v>3299</v>
      </c>
      <c r="E1744">
        <v>372</v>
      </c>
      <c r="F1744">
        <v>1</v>
      </c>
      <c r="G1744">
        <v>0</v>
      </c>
      <c r="I1744" s="7">
        <f t="shared" si="971"/>
        <v>1.1428571428571428</v>
      </c>
      <c r="J1744">
        <f t="shared" si="972"/>
        <v>5</v>
      </c>
      <c r="K1744" s="5">
        <f t="shared" si="973"/>
        <v>0</v>
      </c>
      <c r="L1744" s="5">
        <f t="shared" si="974"/>
        <v>3299</v>
      </c>
    </row>
    <row r="1745" spans="1:14" hidden="1" x14ac:dyDescent="0.3">
      <c r="A1745" t="s">
        <v>8</v>
      </c>
      <c r="B1745">
        <v>35</v>
      </c>
      <c r="C1745">
        <v>40</v>
      </c>
      <c r="D1745">
        <v>902</v>
      </c>
      <c r="E1745">
        <v>372</v>
      </c>
      <c r="F1745">
        <v>1</v>
      </c>
      <c r="G1745">
        <v>0</v>
      </c>
      <c r="I1745" s="7">
        <f t="shared" si="971"/>
        <v>1.1428571428571428</v>
      </c>
      <c r="J1745">
        <f t="shared" si="972"/>
        <v>5</v>
      </c>
      <c r="K1745" s="5">
        <f t="shared" si="973"/>
        <v>902</v>
      </c>
      <c r="L1745" s="5">
        <f t="shared" si="974"/>
        <v>0</v>
      </c>
      <c r="N1745">
        <f t="shared" ref="N1745" si="982">$K1744+$K1745-$L1744-$L1745</f>
        <v>-2397</v>
      </c>
    </row>
    <row r="1746" spans="1:14" hidden="1" x14ac:dyDescent="0.3">
      <c r="A1746" t="s">
        <v>8</v>
      </c>
      <c r="B1746">
        <v>3</v>
      </c>
      <c r="C1746">
        <v>3</v>
      </c>
      <c r="D1746">
        <v>37</v>
      </c>
      <c r="E1746">
        <v>373</v>
      </c>
      <c r="F1746">
        <v>1</v>
      </c>
      <c r="G1746">
        <v>0</v>
      </c>
      <c r="I1746" s="7">
        <f t="shared" si="971"/>
        <v>1</v>
      </c>
      <c r="J1746">
        <f t="shared" si="972"/>
        <v>0</v>
      </c>
      <c r="K1746" s="5">
        <f t="shared" si="973"/>
        <v>37</v>
      </c>
      <c r="L1746" s="5">
        <f t="shared" si="974"/>
        <v>0</v>
      </c>
    </row>
    <row r="1747" spans="1:14" hidden="1" x14ac:dyDescent="0.3">
      <c r="A1747" t="s">
        <v>7</v>
      </c>
      <c r="B1747">
        <v>3</v>
      </c>
      <c r="C1747">
        <v>3</v>
      </c>
      <c r="D1747">
        <v>226</v>
      </c>
      <c r="E1747">
        <v>373</v>
      </c>
      <c r="F1747">
        <v>1</v>
      </c>
      <c r="G1747">
        <v>0</v>
      </c>
      <c r="I1747" s="7">
        <f t="shared" si="971"/>
        <v>1</v>
      </c>
      <c r="J1747">
        <f t="shared" si="972"/>
        <v>0</v>
      </c>
      <c r="K1747" s="5">
        <f t="shared" si="973"/>
        <v>0</v>
      </c>
      <c r="L1747" s="5">
        <f t="shared" si="974"/>
        <v>226</v>
      </c>
      <c r="N1747">
        <f t="shared" ref="N1747" si="983">$K1746+$K1747-$L1746-$L1747</f>
        <v>-189</v>
      </c>
    </row>
    <row r="1748" spans="1:14" hidden="1" x14ac:dyDescent="0.3">
      <c r="A1748" t="s">
        <v>8</v>
      </c>
      <c r="B1748">
        <v>13</v>
      </c>
      <c r="C1748">
        <v>13</v>
      </c>
      <c r="D1748">
        <v>147</v>
      </c>
      <c r="E1748">
        <v>374</v>
      </c>
      <c r="F1748">
        <v>1</v>
      </c>
      <c r="G1748">
        <v>0</v>
      </c>
      <c r="I1748" s="7">
        <f t="shared" si="971"/>
        <v>1</v>
      </c>
      <c r="J1748">
        <f t="shared" si="972"/>
        <v>0</v>
      </c>
      <c r="K1748" s="5">
        <f t="shared" si="973"/>
        <v>147</v>
      </c>
      <c r="L1748" s="5">
        <f t="shared" si="974"/>
        <v>0</v>
      </c>
    </row>
    <row r="1749" spans="1:14" hidden="1" x14ac:dyDescent="0.3">
      <c r="A1749" t="s">
        <v>7</v>
      </c>
      <c r="B1749">
        <v>13</v>
      </c>
      <c r="C1749">
        <v>13</v>
      </c>
      <c r="D1749">
        <v>1077</v>
      </c>
      <c r="E1749">
        <v>374</v>
      </c>
      <c r="F1749">
        <v>1</v>
      </c>
      <c r="G1749">
        <v>0</v>
      </c>
      <c r="I1749" s="7">
        <f t="shared" si="971"/>
        <v>1</v>
      </c>
      <c r="J1749">
        <f t="shared" si="972"/>
        <v>0</v>
      </c>
      <c r="K1749" s="5">
        <f t="shared" si="973"/>
        <v>0</v>
      </c>
      <c r="L1749" s="5">
        <f t="shared" si="974"/>
        <v>1077</v>
      </c>
      <c r="N1749">
        <f t="shared" ref="N1749" si="984">$K1748+$K1749-$L1748-$L1749</f>
        <v>-930</v>
      </c>
    </row>
    <row r="1750" spans="1:14" hidden="1" x14ac:dyDescent="0.3">
      <c r="A1750" t="s">
        <v>8</v>
      </c>
      <c r="B1750">
        <v>17</v>
      </c>
      <c r="C1750">
        <v>17</v>
      </c>
      <c r="D1750">
        <v>208</v>
      </c>
      <c r="E1750">
        <v>375</v>
      </c>
      <c r="F1750">
        <v>1</v>
      </c>
      <c r="G1750">
        <v>0</v>
      </c>
      <c r="I1750" s="7">
        <f t="shared" si="971"/>
        <v>1</v>
      </c>
      <c r="J1750">
        <f t="shared" si="972"/>
        <v>0</v>
      </c>
      <c r="K1750" s="5">
        <f t="shared" si="973"/>
        <v>208</v>
      </c>
      <c r="L1750" s="5">
        <f t="shared" si="974"/>
        <v>0</v>
      </c>
    </row>
    <row r="1751" spans="1:14" hidden="1" x14ac:dyDescent="0.3">
      <c r="A1751" t="s">
        <v>7</v>
      </c>
      <c r="B1751">
        <v>17</v>
      </c>
      <c r="C1751">
        <v>17</v>
      </c>
      <c r="D1751">
        <v>1702</v>
      </c>
      <c r="E1751">
        <v>375</v>
      </c>
      <c r="F1751">
        <v>1</v>
      </c>
      <c r="G1751">
        <v>0</v>
      </c>
      <c r="I1751" s="7">
        <f t="shared" si="971"/>
        <v>1</v>
      </c>
      <c r="J1751">
        <f t="shared" si="972"/>
        <v>0</v>
      </c>
      <c r="K1751" s="5">
        <f t="shared" si="973"/>
        <v>0</v>
      </c>
      <c r="L1751" s="5">
        <f t="shared" si="974"/>
        <v>1702</v>
      </c>
      <c r="N1751">
        <f t="shared" ref="N1751" si="985">$K1750+$K1751-$L1750-$L1751</f>
        <v>-1494</v>
      </c>
    </row>
    <row r="1752" spans="1:14" hidden="1" x14ac:dyDescent="0.3">
      <c r="A1752" t="s">
        <v>7</v>
      </c>
      <c r="B1752">
        <v>39</v>
      </c>
      <c r="C1752">
        <v>39</v>
      </c>
      <c r="D1752">
        <v>3135</v>
      </c>
      <c r="E1752">
        <v>376</v>
      </c>
      <c r="F1752">
        <v>1</v>
      </c>
      <c r="G1752">
        <v>0</v>
      </c>
      <c r="I1752" s="7">
        <f t="shared" si="971"/>
        <v>1</v>
      </c>
      <c r="J1752">
        <f t="shared" si="972"/>
        <v>0</v>
      </c>
      <c r="K1752" s="5">
        <f t="shared" si="973"/>
        <v>0</v>
      </c>
      <c r="L1752" s="5">
        <f t="shared" si="974"/>
        <v>3135</v>
      </c>
    </row>
    <row r="1753" spans="1:14" hidden="1" x14ac:dyDescent="0.3">
      <c r="A1753" t="s">
        <v>8</v>
      </c>
      <c r="B1753">
        <v>39</v>
      </c>
      <c r="C1753">
        <v>39</v>
      </c>
      <c r="D1753">
        <v>156</v>
      </c>
      <c r="E1753">
        <v>376</v>
      </c>
      <c r="F1753">
        <v>1</v>
      </c>
      <c r="G1753">
        <v>0</v>
      </c>
      <c r="I1753" s="7">
        <f t="shared" si="971"/>
        <v>1</v>
      </c>
      <c r="J1753">
        <f t="shared" si="972"/>
        <v>0</v>
      </c>
      <c r="K1753" s="5">
        <f t="shared" si="973"/>
        <v>156</v>
      </c>
      <c r="L1753" s="5">
        <f t="shared" si="974"/>
        <v>0</v>
      </c>
      <c r="N1753">
        <f t="shared" ref="N1753" si="986">$K1752+$K1753-$L1752-$L1753</f>
        <v>-2979</v>
      </c>
    </row>
    <row r="1754" spans="1:14" hidden="1" x14ac:dyDescent="0.3">
      <c r="A1754" t="s">
        <v>8</v>
      </c>
      <c r="B1754">
        <v>36</v>
      </c>
      <c r="C1754">
        <v>45</v>
      </c>
      <c r="D1754">
        <v>1066</v>
      </c>
      <c r="E1754">
        <v>377</v>
      </c>
      <c r="F1754">
        <v>1</v>
      </c>
      <c r="G1754">
        <v>0</v>
      </c>
      <c r="I1754" s="7">
        <f t="shared" si="971"/>
        <v>1.25</v>
      </c>
      <c r="J1754">
        <f t="shared" si="972"/>
        <v>9</v>
      </c>
      <c r="K1754" s="5">
        <f t="shared" si="973"/>
        <v>1066</v>
      </c>
      <c r="L1754" s="5">
        <f t="shared" si="974"/>
        <v>0</v>
      </c>
    </row>
    <row r="1755" spans="1:14" hidden="1" x14ac:dyDescent="0.3">
      <c r="A1755" t="s">
        <v>7</v>
      </c>
      <c r="B1755">
        <v>36</v>
      </c>
      <c r="C1755">
        <v>45</v>
      </c>
      <c r="D1755">
        <v>3661</v>
      </c>
      <c r="E1755">
        <v>377</v>
      </c>
      <c r="F1755">
        <v>1</v>
      </c>
      <c r="G1755">
        <v>0</v>
      </c>
      <c r="I1755" s="7">
        <f t="shared" si="971"/>
        <v>1.25</v>
      </c>
      <c r="J1755">
        <f t="shared" si="972"/>
        <v>9</v>
      </c>
      <c r="K1755" s="5">
        <f t="shared" si="973"/>
        <v>0</v>
      </c>
      <c r="L1755" s="5">
        <f t="shared" si="974"/>
        <v>3661</v>
      </c>
      <c r="N1755">
        <f t="shared" ref="N1755" si="987">$K1754+$K1755-$L1754-$L1755</f>
        <v>-2595</v>
      </c>
    </row>
    <row r="1756" spans="1:14" x14ac:dyDescent="0.3">
      <c r="A1756" t="s">
        <v>7</v>
      </c>
      <c r="B1756">
        <v>4</v>
      </c>
      <c r="C1756">
        <v>47</v>
      </c>
      <c r="D1756">
        <v>4075</v>
      </c>
      <c r="E1756">
        <v>378</v>
      </c>
      <c r="F1756">
        <v>0</v>
      </c>
      <c r="G1756">
        <v>1</v>
      </c>
      <c r="I1756" s="7">
        <f t="shared" si="971"/>
        <v>11.75</v>
      </c>
      <c r="J1756">
        <f t="shared" si="972"/>
        <v>43</v>
      </c>
      <c r="K1756" s="5">
        <f t="shared" si="973"/>
        <v>0</v>
      </c>
      <c r="L1756" s="5">
        <f t="shared" si="974"/>
        <v>4075</v>
      </c>
    </row>
    <row r="1757" spans="1:14" x14ac:dyDescent="0.3">
      <c r="A1757" t="s">
        <v>8</v>
      </c>
      <c r="B1757">
        <v>4</v>
      </c>
      <c r="C1757">
        <v>47</v>
      </c>
      <c r="D1757">
        <v>4146</v>
      </c>
      <c r="E1757">
        <v>378</v>
      </c>
      <c r="F1757">
        <v>0</v>
      </c>
      <c r="G1757">
        <v>1</v>
      </c>
      <c r="I1757" s="7">
        <f t="shared" si="971"/>
        <v>11.75</v>
      </c>
      <c r="J1757">
        <f t="shared" si="972"/>
        <v>43</v>
      </c>
      <c r="K1757" s="5">
        <f t="shared" si="973"/>
        <v>4146</v>
      </c>
      <c r="L1757" s="5">
        <f t="shared" si="974"/>
        <v>0</v>
      </c>
      <c r="N1757">
        <f t="shared" ref="N1757" si="988">$K1756+$K1757-$L1756-$L1757</f>
        <v>71</v>
      </c>
    </row>
    <row r="1758" spans="1:14" hidden="1" x14ac:dyDescent="0.3">
      <c r="A1758" t="s">
        <v>7</v>
      </c>
      <c r="B1758">
        <v>27</v>
      </c>
      <c r="C1758">
        <v>40</v>
      </c>
      <c r="D1758">
        <v>3197</v>
      </c>
      <c r="E1758">
        <v>379</v>
      </c>
      <c r="F1758">
        <v>1</v>
      </c>
      <c r="G1758">
        <v>0</v>
      </c>
      <c r="I1758" s="7">
        <f t="shared" si="971"/>
        <v>1.4814814814814814</v>
      </c>
      <c r="J1758">
        <f t="shared" si="972"/>
        <v>13</v>
      </c>
      <c r="K1758" s="5">
        <f t="shared" si="973"/>
        <v>0</v>
      </c>
      <c r="L1758" s="5">
        <f t="shared" si="974"/>
        <v>3197</v>
      </c>
    </row>
    <row r="1759" spans="1:14" hidden="1" x14ac:dyDescent="0.3">
      <c r="A1759" t="s">
        <v>8</v>
      </c>
      <c r="B1759">
        <v>27</v>
      </c>
      <c r="C1759">
        <v>40</v>
      </c>
      <c r="D1759">
        <v>1510</v>
      </c>
      <c r="E1759">
        <v>379</v>
      </c>
      <c r="F1759">
        <v>1</v>
      </c>
      <c r="G1759">
        <v>0</v>
      </c>
      <c r="I1759" s="7">
        <f t="shared" si="971"/>
        <v>1.4814814814814814</v>
      </c>
      <c r="J1759">
        <f t="shared" si="972"/>
        <v>13</v>
      </c>
      <c r="K1759" s="5">
        <f t="shared" si="973"/>
        <v>1510</v>
      </c>
      <c r="L1759" s="5">
        <f t="shared" si="974"/>
        <v>0</v>
      </c>
      <c r="N1759">
        <f t="shared" ref="N1759" si="989">$K1758+$K1759-$L1758-$L1759</f>
        <v>-1687</v>
      </c>
    </row>
    <row r="1760" spans="1:14" hidden="1" x14ac:dyDescent="0.3">
      <c r="A1760" t="s">
        <v>8</v>
      </c>
      <c r="B1760">
        <v>7</v>
      </c>
      <c r="C1760">
        <v>7</v>
      </c>
      <c r="D1760">
        <v>158</v>
      </c>
      <c r="E1760">
        <v>380</v>
      </c>
      <c r="F1760">
        <v>1</v>
      </c>
      <c r="G1760">
        <v>0</v>
      </c>
      <c r="I1760" s="7">
        <f t="shared" si="971"/>
        <v>1</v>
      </c>
      <c r="J1760">
        <f t="shared" si="972"/>
        <v>0</v>
      </c>
      <c r="K1760" s="5">
        <f t="shared" si="973"/>
        <v>158</v>
      </c>
      <c r="L1760" s="5">
        <f t="shared" si="974"/>
        <v>0</v>
      </c>
    </row>
    <row r="1761" spans="1:14" hidden="1" x14ac:dyDescent="0.3">
      <c r="A1761" t="s">
        <v>7</v>
      </c>
      <c r="B1761">
        <v>7</v>
      </c>
      <c r="C1761">
        <v>7</v>
      </c>
      <c r="D1761">
        <v>444</v>
      </c>
      <c r="E1761">
        <v>380</v>
      </c>
      <c r="F1761">
        <v>1</v>
      </c>
      <c r="G1761">
        <v>0</v>
      </c>
      <c r="I1761" s="7">
        <f t="shared" si="971"/>
        <v>1</v>
      </c>
      <c r="J1761">
        <f t="shared" si="972"/>
        <v>0</v>
      </c>
      <c r="K1761" s="5">
        <f t="shared" si="973"/>
        <v>0</v>
      </c>
      <c r="L1761" s="5">
        <f t="shared" si="974"/>
        <v>444</v>
      </c>
      <c r="N1761">
        <f t="shared" ref="N1761" si="990">$K1760+$K1761-$L1760-$L1761</f>
        <v>-286</v>
      </c>
    </row>
    <row r="1762" spans="1:14" hidden="1" x14ac:dyDescent="0.3">
      <c r="A1762" t="s">
        <v>7</v>
      </c>
      <c r="B1762">
        <v>4</v>
      </c>
      <c r="C1762">
        <v>4</v>
      </c>
      <c r="D1762">
        <v>308</v>
      </c>
      <c r="E1762">
        <v>381</v>
      </c>
      <c r="F1762">
        <v>1</v>
      </c>
      <c r="G1762">
        <v>0</v>
      </c>
      <c r="I1762" s="7">
        <f t="shared" si="971"/>
        <v>1</v>
      </c>
      <c r="J1762">
        <f t="shared" si="972"/>
        <v>0</v>
      </c>
      <c r="K1762" s="5">
        <f t="shared" si="973"/>
        <v>0</v>
      </c>
      <c r="L1762" s="5">
        <f t="shared" si="974"/>
        <v>308</v>
      </c>
    </row>
    <row r="1763" spans="1:14" hidden="1" x14ac:dyDescent="0.3">
      <c r="A1763" t="s">
        <v>8</v>
      </c>
      <c r="B1763">
        <v>4</v>
      </c>
      <c r="C1763">
        <v>4</v>
      </c>
      <c r="D1763">
        <v>22</v>
      </c>
      <c r="E1763">
        <v>381</v>
      </c>
      <c r="F1763">
        <v>1</v>
      </c>
      <c r="G1763">
        <v>0</v>
      </c>
      <c r="I1763" s="7">
        <f t="shared" si="971"/>
        <v>1</v>
      </c>
      <c r="J1763">
        <f t="shared" si="972"/>
        <v>0</v>
      </c>
      <c r="K1763" s="5">
        <f t="shared" si="973"/>
        <v>22</v>
      </c>
      <c r="L1763" s="5">
        <f t="shared" si="974"/>
        <v>0</v>
      </c>
      <c r="N1763">
        <f t="shared" ref="N1763" si="991">$K1762+$K1763-$L1762-$L1763</f>
        <v>-286</v>
      </c>
    </row>
    <row r="1764" spans="1:14" hidden="1" x14ac:dyDescent="0.3">
      <c r="A1764" t="s">
        <v>8</v>
      </c>
      <c r="B1764">
        <v>24</v>
      </c>
      <c r="C1764">
        <v>26</v>
      </c>
      <c r="D1764">
        <v>420</v>
      </c>
      <c r="E1764">
        <v>382</v>
      </c>
      <c r="F1764">
        <v>1</v>
      </c>
      <c r="G1764">
        <v>0</v>
      </c>
      <c r="I1764" s="7">
        <f t="shared" si="971"/>
        <v>1.0833333333333333</v>
      </c>
      <c r="J1764">
        <f t="shared" si="972"/>
        <v>2</v>
      </c>
      <c r="K1764" s="5">
        <f t="shared" si="973"/>
        <v>420</v>
      </c>
      <c r="L1764" s="5">
        <f t="shared" si="974"/>
        <v>0</v>
      </c>
    </row>
    <row r="1765" spans="1:14" hidden="1" x14ac:dyDescent="0.3">
      <c r="A1765" t="s">
        <v>7</v>
      </c>
      <c r="B1765">
        <v>24</v>
      </c>
      <c r="C1765">
        <v>26</v>
      </c>
      <c r="D1765">
        <v>2076</v>
      </c>
      <c r="E1765">
        <v>382</v>
      </c>
      <c r="F1765">
        <v>1</v>
      </c>
      <c r="G1765">
        <v>0</v>
      </c>
      <c r="I1765" s="7">
        <f t="shared" si="971"/>
        <v>1.0833333333333333</v>
      </c>
      <c r="J1765">
        <f t="shared" si="972"/>
        <v>2</v>
      </c>
      <c r="K1765" s="5">
        <f t="shared" si="973"/>
        <v>0</v>
      </c>
      <c r="L1765" s="5">
        <f t="shared" si="974"/>
        <v>2076</v>
      </c>
      <c r="N1765">
        <f t="shared" ref="N1765" si="992">$K1764+$K1765-$L1764-$L1765</f>
        <v>-1656</v>
      </c>
    </row>
    <row r="1766" spans="1:14" hidden="1" x14ac:dyDescent="0.3">
      <c r="A1766" t="s">
        <v>8</v>
      </c>
      <c r="B1766">
        <v>30</v>
      </c>
      <c r="C1766">
        <v>49</v>
      </c>
      <c r="D1766">
        <v>1931</v>
      </c>
      <c r="E1766">
        <v>383</v>
      </c>
      <c r="F1766">
        <v>1</v>
      </c>
      <c r="G1766">
        <v>0</v>
      </c>
      <c r="I1766" s="7">
        <f t="shared" si="971"/>
        <v>1.6333333333333333</v>
      </c>
      <c r="J1766">
        <f t="shared" si="972"/>
        <v>19</v>
      </c>
      <c r="K1766" s="5">
        <f t="shared" si="973"/>
        <v>1931</v>
      </c>
      <c r="L1766" s="5">
        <f t="shared" si="974"/>
        <v>0</v>
      </c>
    </row>
    <row r="1767" spans="1:14" hidden="1" x14ac:dyDescent="0.3">
      <c r="A1767" t="s">
        <v>7</v>
      </c>
      <c r="B1767">
        <v>30</v>
      </c>
      <c r="C1767">
        <v>49</v>
      </c>
      <c r="D1767">
        <v>3387</v>
      </c>
      <c r="E1767">
        <v>383</v>
      </c>
      <c r="F1767">
        <v>1</v>
      </c>
      <c r="G1767">
        <v>0</v>
      </c>
      <c r="I1767" s="7">
        <f t="shared" si="971"/>
        <v>1.6333333333333333</v>
      </c>
      <c r="J1767">
        <f t="shared" si="972"/>
        <v>19</v>
      </c>
      <c r="K1767" s="5">
        <f t="shared" si="973"/>
        <v>0</v>
      </c>
      <c r="L1767" s="5">
        <f t="shared" si="974"/>
        <v>3387</v>
      </c>
      <c r="N1767">
        <f t="shared" ref="N1767" si="993">$K1766+$K1767-$L1766-$L1767</f>
        <v>-1456</v>
      </c>
    </row>
    <row r="1768" spans="1:14" hidden="1" x14ac:dyDescent="0.3">
      <c r="A1768" t="s">
        <v>8</v>
      </c>
      <c r="B1768">
        <v>37</v>
      </c>
      <c r="C1768">
        <v>37</v>
      </c>
      <c r="D1768">
        <v>214</v>
      </c>
      <c r="E1768">
        <v>384</v>
      </c>
      <c r="F1768">
        <v>1</v>
      </c>
      <c r="G1768">
        <v>0</v>
      </c>
      <c r="I1768" s="7">
        <f t="shared" si="971"/>
        <v>1</v>
      </c>
      <c r="J1768">
        <f t="shared" si="972"/>
        <v>0</v>
      </c>
      <c r="K1768" s="5">
        <f t="shared" si="973"/>
        <v>214</v>
      </c>
      <c r="L1768" s="5">
        <f t="shared" si="974"/>
        <v>0</v>
      </c>
    </row>
    <row r="1769" spans="1:14" hidden="1" x14ac:dyDescent="0.3">
      <c r="A1769" t="s">
        <v>7</v>
      </c>
      <c r="B1769">
        <v>37</v>
      </c>
      <c r="C1769">
        <v>37</v>
      </c>
      <c r="D1769">
        <v>2954</v>
      </c>
      <c r="E1769">
        <v>384</v>
      </c>
      <c r="F1769">
        <v>1</v>
      </c>
      <c r="G1769">
        <v>0</v>
      </c>
      <c r="I1769" s="7">
        <f t="shared" si="971"/>
        <v>1</v>
      </c>
      <c r="J1769">
        <f t="shared" si="972"/>
        <v>0</v>
      </c>
      <c r="K1769" s="5">
        <f t="shared" si="973"/>
        <v>0</v>
      </c>
      <c r="L1769" s="5">
        <f t="shared" si="974"/>
        <v>2954</v>
      </c>
      <c r="N1769">
        <f t="shared" ref="N1769" si="994">$K1768+$K1769-$L1768-$L1769</f>
        <v>-2740</v>
      </c>
    </row>
    <row r="1770" spans="1:14" hidden="1" x14ac:dyDescent="0.3">
      <c r="A1770" t="s">
        <v>8</v>
      </c>
      <c r="B1770">
        <v>17</v>
      </c>
      <c r="C1770">
        <v>17</v>
      </c>
      <c r="D1770">
        <v>150</v>
      </c>
      <c r="E1770">
        <v>385</v>
      </c>
      <c r="F1770">
        <v>1</v>
      </c>
      <c r="G1770">
        <v>0</v>
      </c>
      <c r="I1770" s="7">
        <f t="shared" si="971"/>
        <v>1</v>
      </c>
      <c r="J1770">
        <f t="shared" si="972"/>
        <v>0</v>
      </c>
      <c r="K1770" s="5">
        <f t="shared" si="973"/>
        <v>150</v>
      </c>
      <c r="L1770" s="5">
        <f t="shared" si="974"/>
        <v>0</v>
      </c>
    </row>
    <row r="1771" spans="1:14" hidden="1" x14ac:dyDescent="0.3">
      <c r="A1771" t="s">
        <v>7</v>
      </c>
      <c r="B1771">
        <v>17</v>
      </c>
      <c r="C1771">
        <v>17</v>
      </c>
      <c r="D1771">
        <v>1344</v>
      </c>
      <c r="E1771">
        <v>385</v>
      </c>
      <c r="F1771">
        <v>1</v>
      </c>
      <c r="G1771">
        <v>0</v>
      </c>
      <c r="I1771" s="7">
        <f t="shared" si="971"/>
        <v>1</v>
      </c>
      <c r="J1771">
        <f t="shared" si="972"/>
        <v>0</v>
      </c>
      <c r="K1771" s="5">
        <f t="shared" si="973"/>
        <v>0</v>
      </c>
      <c r="L1771" s="5">
        <f t="shared" si="974"/>
        <v>1344</v>
      </c>
      <c r="N1771">
        <f t="shared" ref="N1771" si="995">$K1770+$K1771-$L1770-$L1771</f>
        <v>-1194</v>
      </c>
    </row>
    <row r="1772" spans="1:14" hidden="1" x14ac:dyDescent="0.3">
      <c r="A1772" t="s">
        <v>7</v>
      </c>
      <c r="B1772">
        <v>12</v>
      </c>
      <c r="C1772">
        <v>45</v>
      </c>
      <c r="D1772">
        <v>3676</v>
      </c>
      <c r="E1772">
        <v>386</v>
      </c>
      <c r="F1772">
        <v>1</v>
      </c>
      <c r="G1772">
        <v>0</v>
      </c>
      <c r="I1772" s="7">
        <f t="shared" si="971"/>
        <v>3.75</v>
      </c>
      <c r="J1772">
        <f t="shared" si="972"/>
        <v>33</v>
      </c>
      <c r="K1772" s="5">
        <f t="shared" si="973"/>
        <v>0</v>
      </c>
      <c r="L1772" s="5">
        <f t="shared" si="974"/>
        <v>3676</v>
      </c>
    </row>
    <row r="1773" spans="1:14" hidden="1" x14ac:dyDescent="0.3">
      <c r="A1773" t="s">
        <v>8</v>
      </c>
      <c r="B1773">
        <v>12</v>
      </c>
      <c r="C1773">
        <v>45</v>
      </c>
      <c r="D1773">
        <v>3658</v>
      </c>
      <c r="E1773">
        <v>386</v>
      </c>
      <c r="F1773">
        <v>1</v>
      </c>
      <c r="G1773">
        <v>0</v>
      </c>
      <c r="I1773" s="7">
        <f t="shared" si="971"/>
        <v>3.75</v>
      </c>
      <c r="J1773">
        <f t="shared" si="972"/>
        <v>33</v>
      </c>
      <c r="K1773" s="5">
        <f t="shared" si="973"/>
        <v>3658</v>
      </c>
      <c r="L1773" s="5">
        <f t="shared" si="974"/>
        <v>0</v>
      </c>
      <c r="N1773">
        <f t="shared" ref="N1773" si="996">$K1772+$K1773-$L1772-$L1773</f>
        <v>-18</v>
      </c>
    </row>
    <row r="1774" spans="1:14" hidden="1" x14ac:dyDescent="0.3">
      <c r="A1774" t="s">
        <v>8</v>
      </c>
      <c r="B1774">
        <v>6</v>
      </c>
      <c r="C1774">
        <v>6</v>
      </c>
      <c r="D1774">
        <v>106</v>
      </c>
      <c r="E1774">
        <v>387</v>
      </c>
      <c r="F1774">
        <v>1</v>
      </c>
      <c r="G1774">
        <v>0</v>
      </c>
      <c r="I1774" s="7">
        <f t="shared" si="971"/>
        <v>1</v>
      </c>
      <c r="J1774">
        <f t="shared" si="972"/>
        <v>0</v>
      </c>
      <c r="K1774" s="5">
        <f t="shared" si="973"/>
        <v>106</v>
      </c>
      <c r="L1774" s="5">
        <f t="shared" si="974"/>
        <v>0</v>
      </c>
    </row>
    <row r="1775" spans="1:14" hidden="1" x14ac:dyDescent="0.3">
      <c r="A1775" t="s">
        <v>7</v>
      </c>
      <c r="B1775">
        <v>6</v>
      </c>
      <c r="C1775">
        <v>6</v>
      </c>
      <c r="D1775">
        <v>436</v>
      </c>
      <c r="E1775">
        <v>387</v>
      </c>
      <c r="F1775">
        <v>1</v>
      </c>
      <c r="G1775">
        <v>0</v>
      </c>
      <c r="I1775" s="7">
        <f t="shared" si="971"/>
        <v>1</v>
      </c>
      <c r="J1775">
        <f t="shared" si="972"/>
        <v>0</v>
      </c>
      <c r="K1775" s="5">
        <f t="shared" si="973"/>
        <v>0</v>
      </c>
      <c r="L1775" s="5">
        <f t="shared" si="974"/>
        <v>436</v>
      </c>
      <c r="N1775">
        <f t="shared" ref="N1775" si="997">$K1774+$K1775-$L1774-$L1775</f>
        <v>-330</v>
      </c>
    </row>
    <row r="1776" spans="1:14" hidden="1" x14ac:dyDescent="0.3">
      <c r="A1776" t="s">
        <v>8</v>
      </c>
      <c r="B1776">
        <v>7</v>
      </c>
      <c r="C1776">
        <v>27</v>
      </c>
      <c r="D1776">
        <v>1664</v>
      </c>
      <c r="E1776">
        <v>388</v>
      </c>
      <c r="F1776">
        <v>1</v>
      </c>
      <c r="G1776">
        <v>0</v>
      </c>
      <c r="I1776" s="7">
        <f t="shared" si="971"/>
        <v>3.8571428571428572</v>
      </c>
      <c r="J1776">
        <f t="shared" si="972"/>
        <v>20</v>
      </c>
      <c r="K1776" s="5">
        <f t="shared" si="973"/>
        <v>1664</v>
      </c>
      <c r="L1776" s="5">
        <f t="shared" si="974"/>
        <v>0</v>
      </c>
    </row>
    <row r="1777" spans="1:14" hidden="1" x14ac:dyDescent="0.3">
      <c r="A1777" t="s">
        <v>7</v>
      </c>
      <c r="B1777">
        <v>7</v>
      </c>
      <c r="C1777">
        <v>27</v>
      </c>
      <c r="D1777">
        <v>1734</v>
      </c>
      <c r="E1777">
        <v>388</v>
      </c>
      <c r="F1777">
        <v>1</v>
      </c>
      <c r="G1777">
        <v>0</v>
      </c>
      <c r="I1777" s="7">
        <f t="shared" si="971"/>
        <v>3.8571428571428572</v>
      </c>
      <c r="J1777">
        <f t="shared" si="972"/>
        <v>20</v>
      </c>
      <c r="K1777" s="5">
        <f t="shared" si="973"/>
        <v>0</v>
      </c>
      <c r="L1777" s="5">
        <f t="shared" si="974"/>
        <v>1734</v>
      </c>
      <c r="N1777">
        <f t="shared" ref="N1777" si="998">$K1776+$K1777-$L1776-$L1777</f>
        <v>-70</v>
      </c>
    </row>
    <row r="1778" spans="1:14" hidden="1" x14ac:dyDescent="0.3">
      <c r="A1778" t="s">
        <v>8</v>
      </c>
      <c r="B1778">
        <v>29</v>
      </c>
      <c r="C1778">
        <v>33</v>
      </c>
      <c r="D1778">
        <v>589</v>
      </c>
      <c r="E1778">
        <v>389</v>
      </c>
      <c r="F1778">
        <v>1</v>
      </c>
      <c r="G1778">
        <v>0</v>
      </c>
      <c r="I1778" s="7">
        <f t="shared" si="971"/>
        <v>1.1379310344827587</v>
      </c>
      <c r="J1778">
        <f t="shared" si="972"/>
        <v>4</v>
      </c>
      <c r="K1778" s="5">
        <f t="shared" si="973"/>
        <v>589</v>
      </c>
      <c r="L1778" s="5">
        <f t="shared" si="974"/>
        <v>0</v>
      </c>
    </row>
    <row r="1779" spans="1:14" hidden="1" x14ac:dyDescent="0.3">
      <c r="A1779" t="s">
        <v>7</v>
      </c>
      <c r="B1779">
        <v>29</v>
      </c>
      <c r="C1779">
        <v>33</v>
      </c>
      <c r="D1779">
        <v>2374</v>
      </c>
      <c r="E1779">
        <v>389</v>
      </c>
      <c r="F1779">
        <v>1</v>
      </c>
      <c r="G1779">
        <v>0</v>
      </c>
      <c r="I1779" s="7">
        <f t="shared" si="971"/>
        <v>1.1379310344827587</v>
      </c>
      <c r="J1779">
        <f t="shared" si="972"/>
        <v>4</v>
      </c>
      <c r="K1779" s="5">
        <f t="shared" si="973"/>
        <v>0</v>
      </c>
      <c r="L1779" s="5">
        <f t="shared" si="974"/>
        <v>2374</v>
      </c>
      <c r="N1779">
        <f t="shared" ref="N1779" si="999">$K1778+$K1779-$L1778-$L1779</f>
        <v>-1785</v>
      </c>
    </row>
    <row r="1780" spans="1:14" hidden="1" x14ac:dyDescent="0.3">
      <c r="A1780" t="s">
        <v>7</v>
      </c>
      <c r="B1780">
        <v>11</v>
      </c>
      <c r="C1780">
        <v>11</v>
      </c>
      <c r="D1780">
        <v>1164</v>
      </c>
      <c r="E1780">
        <v>390</v>
      </c>
      <c r="F1780">
        <v>1</v>
      </c>
      <c r="G1780">
        <v>0</v>
      </c>
      <c r="I1780" s="7">
        <f t="shared" si="971"/>
        <v>1</v>
      </c>
      <c r="J1780">
        <f t="shared" si="972"/>
        <v>0</v>
      </c>
      <c r="K1780" s="5">
        <f t="shared" si="973"/>
        <v>0</v>
      </c>
      <c r="L1780" s="5">
        <f t="shared" si="974"/>
        <v>1164</v>
      </c>
    </row>
    <row r="1781" spans="1:14" hidden="1" x14ac:dyDescent="0.3">
      <c r="A1781" t="s">
        <v>8</v>
      </c>
      <c r="B1781">
        <v>11</v>
      </c>
      <c r="C1781">
        <v>11</v>
      </c>
      <c r="D1781">
        <v>122</v>
      </c>
      <c r="E1781">
        <v>390</v>
      </c>
      <c r="F1781">
        <v>1</v>
      </c>
      <c r="G1781">
        <v>0</v>
      </c>
      <c r="I1781" s="7">
        <f t="shared" si="971"/>
        <v>1</v>
      </c>
      <c r="J1781">
        <f t="shared" si="972"/>
        <v>0</v>
      </c>
      <c r="K1781" s="5">
        <f t="shared" si="973"/>
        <v>122</v>
      </c>
      <c r="L1781" s="5">
        <f t="shared" si="974"/>
        <v>0</v>
      </c>
      <c r="N1781">
        <f t="shared" ref="N1781" si="1000">$K1780+$K1781-$L1780-$L1781</f>
        <v>-1042</v>
      </c>
    </row>
    <row r="1782" spans="1:14" hidden="1" x14ac:dyDescent="0.3">
      <c r="A1782" t="s">
        <v>7</v>
      </c>
      <c r="B1782">
        <v>35</v>
      </c>
      <c r="C1782">
        <v>36</v>
      </c>
      <c r="D1782">
        <v>2809</v>
      </c>
      <c r="E1782">
        <v>391</v>
      </c>
      <c r="F1782">
        <v>1</v>
      </c>
      <c r="G1782">
        <v>0</v>
      </c>
      <c r="I1782" s="7">
        <f t="shared" si="971"/>
        <v>1.0285714285714285</v>
      </c>
      <c r="J1782">
        <f t="shared" si="972"/>
        <v>1</v>
      </c>
      <c r="K1782" s="5">
        <f t="shared" si="973"/>
        <v>0</v>
      </c>
      <c r="L1782" s="5">
        <f t="shared" si="974"/>
        <v>2809</v>
      </c>
    </row>
    <row r="1783" spans="1:14" hidden="1" x14ac:dyDescent="0.3">
      <c r="A1783" t="s">
        <v>8</v>
      </c>
      <c r="B1783">
        <v>35</v>
      </c>
      <c r="C1783">
        <v>36</v>
      </c>
      <c r="D1783">
        <v>327</v>
      </c>
      <c r="E1783">
        <v>391</v>
      </c>
      <c r="F1783">
        <v>1</v>
      </c>
      <c r="G1783">
        <v>0</v>
      </c>
      <c r="I1783" s="7">
        <f t="shared" si="971"/>
        <v>1.0285714285714285</v>
      </c>
      <c r="J1783">
        <f t="shared" si="972"/>
        <v>1</v>
      </c>
      <c r="K1783" s="5">
        <f t="shared" si="973"/>
        <v>327</v>
      </c>
      <c r="L1783" s="5">
        <f t="shared" si="974"/>
        <v>0</v>
      </c>
      <c r="N1783">
        <f t="shared" ref="N1783" si="1001">$K1782+$K1783-$L1782-$L1783</f>
        <v>-2482</v>
      </c>
    </row>
    <row r="1784" spans="1:14" hidden="1" x14ac:dyDescent="0.3">
      <c r="A1784" t="s">
        <v>8</v>
      </c>
      <c r="B1784">
        <v>12</v>
      </c>
      <c r="C1784">
        <v>12</v>
      </c>
      <c r="D1784">
        <v>179</v>
      </c>
      <c r="E1784">
        <v>392</v>
      </c>
      <c r="F1784">
        <v>1</v>
      </c>
      <c r="G1784">
        <v>0</v>
      </c>
      <c r="I1784" s="7">
        <f t="shared" si="971"/>
        <v>1</v>
      </c>
      <c r="J1784">
        <f t="shared" si="972"/>
        <v>0</v>
      </c>
      <c r="K1784" s="5">
        <f t="shared" si="973"/>
        <v>179</v>
      </c>
      <c r="L1784" s="5">
        <f t="shared" si="974"/>
        <v>0</v>
      </c>
    </row>
    <row r="1785" spans="1:14" hidden="1" x14ac:dyDescent="0.3">
      <c r="A1785" t="s">
        <v>7</v>
      </c>
      <c r="B1785">
        <v>12</v>
      </c>
      <c r="C1785">
        <v>12</v>
      </c>
      <c r="D1785">
        <v>989</v>
      </c>
      <c r="E1785">
        <v>392</v>
      </c>
      <c r="F1785">
        <v>1</v>
      </c>
      <c r="G1785">
        <v>0</v>
      </c>
      <c r="I1785" s="7">
        <f t="shared" si="971"/>
        <v>1</v>
      </c>
      <c r="J1785">
        <f t="shared" si="972"/>
        <v>0</v>
      </c>
      <c r="K1785" s="5">
        <f t="shared" si="973"/>
        <v>0</v>
      </c>
      <c r="L1785" s="5">
        <f t="shared" si="974"/>
        <v>989</v>
      </c>
      <c r="N1785">
        <f t="shared" ref="N1785" si="1002">$K1784+$K1785-$L1784-$L1785</f>
        <v>-810</v>
      </c>
    </row>
    <row r="1786" spans="1:14" hidden="1" x14ac:dyDescent="0.3">
      <c r="A1786" t="s">
        <v>8</v>
      </c>
      <c r="B1786">
        <v>21</v>
      </c>
      <c r="C1786">
        <v>47</v>
      </c>
      <c r="D1786">
        <v>2721</v>
      </c>
      <c r="E1786">
        <v>393</v>
      </c>
      <c r="F1786">
        <v>1</v>
      </c>
      <c r="G1786">
        <v>0</v>
      </c>
      <c r="I1786" s="7">
        <f t="shared" si="971"/>
        <v>2.2380952380952381</v>
      </c>
      <c r="J1786">
        <f t="shared" si="972"/>
        <v>26</v>
      </c>
      <c r="K1786" s="5">
        <f t="shared" si="973"/>
        <v>2721</v>
      </c>
      <c r="L1786" s="5">
        <f t="shared" si="974"/>
        <v>0</v>
      </c>
    </row>
    <row r="1787" spans="1:14" hidden="1" x14ac:dyDescent="0.3">
      <c r="A1787" t="s">
        <v>7</v>
      </c>
      <c r="B1787">
        <v>21</v>
      </c>
      <c r="C1787">
        <v>47</v>
      </c>
      <c r="D1787">
        <v>3599</v>
      </c>
      <c r="E1787">
        <v>393</v>
      </c>
      <c r="F1787">
        <v>1</v>
      </c>
      <c r="G1787">
        <v>0</v>
      </c>
      <c r="I1787" s="7">
        <f t="shared" si="971"/>
        <v>2.2380952380952381</v>
      </c>
      <c r="J1787">
        <f t="shared" si="972"/>
        <v>26</v>
      </c>
      <c r="K1787" s="5">
        <f t="shared" si="973"/>
        <v>0</v>
      </c>
      <c r="L1787" s="5">
        <f t="shared" si="974"/>
        <v>3599</v>
      </c>
      <c r="N1787">
        <f t="shared" ref="N1787" si="1003">$K1786+$K1787-$L1786-$L1787</f>
        <v>-878</v>
      </c>
    </row>
    <row r="1788" spans="1:14" hidden="1" x14ac:dyDescent="0.3">
      <c r="A1788" t="s">
        <v>8</v>
      </c>
      <c r="B1788">
        <v>12</v>
      </c>
      <c r="C1788">
        <v>12</v>
      </c>
      <c r="D1788">
        <v>155</v>
      </c>
      <c r="E1788">
        <v>394</v>
      </c>
      <c r="F1788">
        <v>1</v>
      </c>
      <c r="G1788">
        <v>0</v>
      </c>
      <c r="I1788" s="7">
        <f t="shared" si="971"/>
        <v>1</v>
      </c>
      <c r="J1788">
        <f t="shared" si="972"/>
        <v>0</v>
      </c>
      <c r="K1788" s="5">
        <f t="shared" si="973"/>
        <v>155</v>
      </c>
      <c r="L1788" s="5">
        <f t="shared" si="974"/>
        <v>0</v>
      </c>
    </row>
    <row r="1789" spans="1:14" hidden="1" x14ac:dyDescent="0.3">
      <c r="A1789" t="s">
        <v>7</v>
      </c>
      <c r="B1789">
        <v>12</v>
      </c>
      <c r="C1789">
        <v>12</v>
      </c>
      <c r="D1789">
        <v>871</v>
      </c>
      <c r="E1789">
        <v>394</v>
      </c>
      <c r="F1789">
        <v>1</v>
      </c>
      <c r="G1789">
        <v>0</v>
      </c>
      <c r="I1789" s="7">
        <f t="shared" si="971"/>
        <v>1</v>
      </c>
      <c r="J1789">
        <f t="shared" si="972"/>
        <v>0</v>
      </c>
      <c r="K1789" s="5">
        <f t="shared" si="973"/>
        <v>0</v>
      </c>
      <c r="L1789" s="5">
        <f t="shared" si="974"/>
        <v>871</v>
      </c>
      <c r="N1789">
        <f t="shared" ref="N1789" si="1004">$K1788+$K1789-$L1788-$L1789</f>
        <v>-716</v>
      </c>
    </row>
    <row r="1790" spans="1:14" hidden="1" x14ac:dyDescent="0.3">
      <c r="A1790" t="s">
        <v>7</v>
      </c>
      <c r="B1790">
        <v>14</v>
      </c>
      <c r="C1790">
        <v>14</v>
      </c>
      <c r="D1790">
        <v>1433</v>
      </c>
      <c r="E1790">
        <v>395</v>
      </c>
      <c r="F1790">
        <v>1</v>
      </c>
      <c r="G1790">
        <v>0</v>
      </c>
      <c r="I1790" s="7">
        <f t="shared" si="971"/>
        <v>1</v>
      </c>
      <c r="J1790">
        <f t="shared" si="972"/>
        <v>0</v>
      </c>
      <c r="K1790" s="5">
        <f t="shared" si="973"/>
        <v>0</v>
      </c>
      <c r="L1790" s="5">
        <f t="shared" si="974"/>
        <v>1433</v>
      </c>
    </row>
    <row r="1791" spans="1:14" hidden="1" x14ac:dyDescent="0.3">
      <c r="A1791" t="s">
        <v>8</v>
      </c>
      <c r="B1791">
        <v>14</v>
      </c>
      <c r="C1791">
        <v>14</v>
      </c>
      <c r="D1791">
        <v>179</v>
      </c>
      <c r="E1791">
        <v>395</v>
      </c>
      <c r="F1791">
        <v>1</v>
      </c>
      <c r="G1791">
        <v>0</v>
      </c>
      <c r="I1791" s="7">
        <f t="shared" si="971"/>
        <v>1</v>
      </c>
      <c r="J1791">
        <f t="shared" si="972"/>
        <v>0</v>
      </c>
      <c r="K1791" s="5">
        <f t="shared" si="973"/>
        <v>179</v>
      </c>
      <c r="L1791" s="5">
        <f t="shared" si="974"/>
        <v>0</v>
      </c>
      <c r="N1791">
        <f t="shared" ref="N1791" si="1005">$K1790+$K1791-$L1790-$L1791</f>
        <v>-1254</v>
      </c>
    </row>
    <row r="1792" spans="1:14" hidden="1" x14ac:dyDescent="0.3">
      <c r="A1792" t="s">
        <v>7</v>
      </c>
      <c r="B1792">
        <v>13</v>
      </c>
      <c r="C1792">
        <v>45</v>
      </c>
      <c r="D1792">
        <v>2864</v>
      </c>
      <c r="E1792">
        <v>396</v>
      </c>
      <c r="F1792">
        <v>1</v>
      </c>
      <c r="G1792">
        <v>0</v>
      </c>
      <c r="I1792" s="7">
        <f t="shared" si="971"/>
        <v>3.4615384615384617</v>
      </c>
      <c r="J1792">
        <f t="shared" si="972"/>
        <v>32</v>
      </c>
      <c r="K1792" s="5">
        <f t="shared" si="973"/>
        <v>0</v>
      </c>
      <c r="L1792" s="5">
        <f t="shared" si="974"/>
        <v>2864</v>
      </c>
    </row>
    <row r="1793" spans="1:14" hidden="1" x14ac:dyDescent="0.3">
      <c r="A1793" t="s">
        <v>8</v>
      </c>
      <c r="B1793">
        <v>13</v>
      </c>
      <c r="C1793">
        <v>45</v>
      </c>
      <c r="D1793">
        <v>2781</v>
      </c>
      <c r="E1793">
        <v>396</v>
      </c>
      <c r="F1793">
        <v>1</v>
      </c>
      <c r="G1793">
        <v>0</v>
      </c>
      <c r="I1793" s="7">
        <f t="shared" si="971"/>
        <v>3.4615384615384617</v>
      </c>
      <c r="J1793">
        <f t="shared" si="972"/>
        <v>32</v>
      </c>
      <c r="K1793" s="5">
        <f t="shared" si="973"/>
        <v>2781</v>
      </c>
      <c r="L1793" s="5">
        <f t="shared" si="974"/>
        <v>0</v>
      </c>
      <c r="N1793">
        <f t="shared" ref="N1793" si="1006">$K1792+$K1793-$L1792-$L1793</f>
        <v>-83</v>
      </c>
    </row>
    <row r="1794" spans="1:14" hidden="1" x14ac:dyDescent="0.3">
      <c r="A1794" t="s">
        <v>7</v>
      </c>
      <c r="B1794">
        <v>29</v>
      </c>
      <c r="C1794">
        <v>29</v>
      </c>
      <c r="D1794">
        <v>2706</v>
      </c>
      <c r="E1794">
        <v>397</v>
      </c>
      <c r="F1794">
        <v>1</v>
      </c>
      <c r="G1794">
        <v>0</v>
      </c>
      <c r="I1794" s="7">
        <f t="shared" si="971"/>
        <v>1</v>
      </c>
      <c r="J1794">
        <f t="shared" si="972"/>
        <v>0</v>
      </c>
      <c r="K1794" s="5">
        <f t="shared" si="973"/>
        <v>0</v>
      </c>
      <c r="L1794" s="5">
        <f t="shared" si="974"/>
        <v>2706</v>
      </c>
    </row>
    <row r="1795" spans="1:14" hidden="1" x14ac:dyDescent="0.3">
      <c r="A1795" t="s">
        <v>8</v>
      </c>
      <c r="B1795">
        <v>29</v>
      </c>
      <c r="C1795">
        <v>29</v>
      </c>
      <c r="D1795">
        <v>160</v>
      </c>
      <c r="E1795">
        <v>397</v>
      </c>
      <c r="F1795">
        <v>1</v>
      </c>
      <c r="G1795">
        <v>0</v>
      </c>
      <c r="I1795" s="7">
        <f t="shared" ref="I1795:I1858" si="1007">C1795/B1795</f>
        <v>1</v>
      </c>
      <c r="J1795">
        <f t="shared" ref="J1795:J1858" si="1008">C1795-B1795</f>
        <v>0</v>
      </c>
      <c r="K1795" s="5">
        <f t="shared" ref="K1795:K1858" si="1009">IF($A1795="Hungarian",$D1795,0)</f>
        <v>160</v>
      </c>
      <c r="L1795" s="5">
        <f t="shared" ref="L1795:L1858" si="1010">IF($A1795="Vickrey Auction",$D1795,0)</f>
        <v>0</v>
      </c>
      <c r="N1795">
        <f t="shared" ref="N1795" si="1011">$K1794+$K1795-$L1794-$L1795</f>
        <v>-2546</v>
      </c>
    </row>
    <row r="1796" spans="1:14" hidden="1" x14ac:dyDescent="0.3">
      <c r="A1796" t="s">
        <v>7</v>
      </c>
      <c r="B1796">
        <v>13</v>
      </c>
      <c r="C1796">
        <v>31</v>
      </c>
      <c r="D1796">
        <v>1966</v>
      </c>
      <c r="E1796">
        <v>398</v>
      </c>
      <c r="F1796">
        <v>1</v>
      </c>
      <c r="G1796">
        <v>0</v>
      </c>
      <c r="I1796" s="7">
        <f t="shared" si="1007"/>
        <v>2.3846153846153846</v>
      </c>
      <c r="J1796">
        <f t="shared" si="1008"/>
        <v>18</v>
      </c>
      <c r="K1796" s="5">
        <f t="shared" si="1009"/>
        <v>0</v>
      </c>
      <c r="L1796" s="5">
        <f t="shared" si="1010"/>
        <v>1966</v>
      </c>
    </row>
    <row r="1797" spans="1:14" hidden="1" x14ac:dyDescent="0.3">
      <c r="A1797" t="s">
        <v>8</v>
      </c>
      <c r="B1797">
        <v>13</v>
      </c>
      <c r="C1797">
        <v>31</v>
      </c>
      <c r="D1797">
        <v>1708</v>
      </c>
      <c r="E1797">
        <v>398</v>
      </c>
      <c r="F1797">
        <v>1</v>
      </c>
      <c r="G1797">
        <v>0</v>
      </c>
      <c r="I1797" s="7">
        <f t="shared" si="1007"/>
        <v>2.3846153846153846</v>
      </c>
      <c r="J1797">
        <f t="shared" si="1008"/>
        <v>18</v>
      </c>
      <c r="K1797" s="5">
        <f t="shared" si="1009"/>
        <v>1708</v>
      </c>
      <c r="L1797" s="5">
        <f t="shared" si="1010"/>
        <v>0</v>
      </c>
      <c r="N1797">
        <f t="shared" ref="N1797" si="1012">$K1796+$K1797-$L1796-$L1797</f>
        <v>-258</v>
      </c>
    </row>
    <row r="1798" spans="1:14" hidden="1" x14ac:dyDescent="0.3">
      <c r="A1798" t="s">
        <v>7</v>
      </c>
      <c r="B1798">
        <v>10</v>
      </c>
      <c r="C1798">
        <v>10</v>
      </c>
      <c r="D1798">
        <v>800</v>
      </c>
      <c r="E1798">
        <v>399</v>
      </c>
      <c r="F1798">
        <v>1</v>
      </c>
      <c r="G1798">
        <v>0</v>
      </c>
      <c r="I1798" s="7">
        <f t="shared" si="1007"/>
        <v>1</v>
      </c>
      <c r="J1798">
        <f t="shared" si="1008"/>
        <v>0</v>
      </c>
      <c r="K1798" s="5">
        <f t="shared" si="1009"/>
        <v>0</v>
      </c>
      <c r="L1798" s="5">
        <f t="shared" si="1010"/>
        <v>800</v>
      </c>
    </row>
    <row r="1799" spans="1:14" hidden="1" x14ac:dyDescent="0.3">
      <c r="A1799" t="s">
        <v>8</v>
      </c>
      <c r="B1799">
        <v>10</v>
      </c>
      <c r="C1799">
        <v>10</v>
      </c>
      <c r="D1799">
        <v>110</v>
      </c>
      <c r="E1799">
        <v>399</v>
      </c>
      <c r="F1799">
        <v>1</v>
      </c>
      <c r="G1799">
        <v>0</v>
      </c>
      <c r="I1799" s="7">
        <f t="shared" si="1007"/>
        <v>1</v>
      </c>
      <c r="J1799">
        <f t="shared" si="1008"/>
        <v>0</v>
      </c>
      <c r="K1799" s="5">
        <f t="shared" si="1009"/>
        <v>110</v>
      </c>
      <c r="L1799" s="5">
        <f t="shared" si="1010"/>
        <v>0</v>
      </c>
      <c r="N1799">
        <f t="shared" ref="N1799" si="1013">$K1798+$K1799-$L1798-$L1799</f>
        <v>-690</v>
      </c>
    </row>
    <row r="1800" spans="1:14" hidden="1" x14ac:dyDescent="0.3">
      <c r="A1800" t="s">
        <v>8</v>
      </c>
      <c r="B1800">
        <v>38</v>
      </c>
      <c r="C1800">
        <v>38</v>
      </c>
      <c r="D1800">
        <v>185</v>
      </c>
      <c r="E1800">
        <v>400</v>
      </c>
      <c r="F1800">
        <v>1</v>
      </c>
      <c r="G1800">
        <v>0</v>
      </c>
      <c r="I1800" s="7">
        <f t="shared" si="1007"/>
        <v>1</v>
      </c>
      <c r="J1800">
        <f t="shared" si="1008"/>
        <v>0</v>
      </c>
      <c r="K1800" s="5">
        <f t="shared" si="1009"/>
        <v>185</v>
      </c>
      <c r="L1800" s="5">
        <f t="shared" si="1010"/>
        <v>0</v>
      </c>
    </row>
    <row r="1801" spans="1:14" hidden="1" x14ac:dyDescent="0.3">
      <c r="A1801" t="s">
        <v>7</v>
      </c>
      <c r="B1801">
        <v>38</v>
      </c>
      <c r="C1801">
        <v>38</v>
      </c>
      <c r="D1801">
        <v>3237</v>
      </c>
      <c r="E1801">
        <v>400</v>
      </c>
      <c r="F1801">
        <v>1</v>
      </c>
      <c r="G1801">
        <v>0</v>
      </c>
      <c r="I1801" s="7">
        <f t="shared" si="1007"/>
        <v>1</v>
      </c>
      <c r="J1801">
        <f t="shared" si="1008"/>
        <v>0</v>
      </c>
      <c r="K1801" s="5">
        <f t="shared" si="1009"/>
        <v>0</v>
      </c>
      <c r="L1801" s="5">
        <f t="shared" si="1010"/>
        <v>3237</v>
      </c>
      <c r="N1801">
        <f t="shared" ref="N1801" si="1014">$K1800+$K1801-$L1800-$L1801</f>
        <v>-3052</v>
      </c>
    </row>
    <row r="1802" spans="1:14" hidden="1" x14ac:dyDescent="0.3">
      <c r="A1802" t="s">
        <v>7</v>
      </c>
      <c r="B1802">
        <v>3</v>
      </c>
      <c r="C1802">
        <v>3</v>
      </c>
      <c r="D1802">
        <v>270</v>
      </c>
      <c r="E1802">
        <v>401</v>
      </c>
      <c r="F1802">
        <v>1</v>
      </c>
      <c r="G1802">
        <v>0</v>
      </c>
      <c r="I1802" s="7">
        <f t="shared" si="1007"/>
        <v>1</v>
      </c>
      <c r="J1802">
        <f t="shared" si="1008"/>
        <v>0</v>
      </c>
      <c r="K1802" s="5">
        <f t="shared" si="1009"/>
        <v>0</v>
      </c>
      <c r="L1802" s="5">
        <f t="shared" si="1010"/>
        <v>270</v>
      </c>
    </row>
    <row r="1803" spans="1:14" hidden="1" x14ac:dyDescent="0.3">
      <c r="A1803" t="s">
        <v>8</v>
      </c>
      <c r="B1803">
        <v>3</v>
      </c>
      <c r="C1803">
        <v>3</v>
      </c>
      <c r="D1803">
        <v>118</v>
      </c>
      <c r="E1803">
        <v>401</v>
      </c>
      <c r="F1803">
        <v>1</v>
      </c>
      <c r="G1803">
        <v>0</v>
      </c>
      <c r="I1803" s="7">
        <f t="shared" si="1007"/>
        <v>1</v>
      </c>
      <c r="J1803">
        <f t="shared" si="1008"/>
        <v>0</v>
      </c>
      <c r="K1803" s="5">
        <f t="shared" si="1009"/>
        <v>118</v>
      </c>
      <c r="L1803" s="5">
        <f t="shared" si="1010"/>
        <v>0</v>
      </c>
      <c r="N1803">
        <f t="shared" ref="N1803" si="1015">$K1802+$K1803-$L1802-$L1803</f>
        <v>-152</v>
      </c>
    </row>
    <row r="1804" spans="1:14" hidden="1" x14ac:dyDescent="0.3">
      <c r="A1804" t="s">
        <v>7</v>
      </c>
      <c r="B1804">
        <v>24</v>
      </c>
      <c r="C1804">
        <v>24</v>
      </c>
      <c r="D1804">
        <v>1638</v>
      </c>
      <c r="E1804">
        <v>402</v>
      </c>
      <c r="F1804">
        <v>1</v>
      </c>
      <c r="G1804">
        <v>0</v>
      </c>
      <c r="I1804" s="7">
        <f t="shared" si="1007"/>
        <v>1</v>
      </c>
      <c r="J1804">
        <f t="shared" si="1008"/>
        <v>0</v>
      </c>
      <c r="K1804" s="5">
        <f t="shared" si="1009"/>
        <v>0</v>
      </c>
      <c r="L1804" s="5">
        <f t="shared" si="1010"/>
        <v>1638</v>
      </c>
    </row>
    <row r="1805" spans="1:14" hidden="1" x14ac:dyDescent="0.3">
      <c r="A1805" t="s">
        <v>8</v>
      </c>
      <c r="B1805">
        <v>24</v>
      </c>
      <c r="C1805">
        <v>24</v>
      </c>
      <c r="D1805">
        <v>174</v>
      </c>
      <c r="E1805">
        <v>402</v>
      </c>
      <c r="F1805">
        <v>1</v>
      </c>
      <c r="G1805">
        <v>0</v>
      </c>
      <c r="I1805" s="7">
        <f t="shared" si="1007"/>
        <v>1</v>
      </c>
      <c r="J1805">
        <f t="shared" si="1008"/>
        <v>0</v>
      </c>
      <c r="K1805" s="5">
        <f t="shared" si="1009"/>
        <v>174</v>
      </c>
      <c r="L1805" s="5">
        <f t="shared" si="1010"/>
        <v>0</v>
      </c>
      <c r="N1805">
        <f t="shared" ref="N1805" si="1016">$K1804+$K1805-$L1804-$L1805</f>
        <v>-1464</v>
      </c>
    </row>
    <row r="1806" spans="1:14" hidden="1" x14ac:dyDescent="0.3">
      <c r="A1806" t="s">
        <v>7</v>
      </c>
      <c r="B1806">
        <v>25</v>
      </c>
      <c r="C1806">
        <v>35</v>
      </c>
      <c r="D1806">
        <v>2296</v>
      </c>
      <c r="E1806">
        <v>403</v>
      </c>
      <c r="F1806">
        <v>1</v>
      </c>
      <c r="G1806">
        <v>0</v>
      </c>
      <c r="I1806" s="7">
        <f t="shared" si="1007"/>
        <v>1.4</v>
      </c>
      <c r="J1806">
        <f t="shared" si="1008"/>
        <v>10</v>
      </c>
      <c r="K1806" s="5">
        <f t="shared" si="1009"/>
        <v>0</v>
      </c>
      <c r="L1806" s="5">
        <f t="shared" si="1010"/>
        <v>2296</v>
      </c>
    </row>
    <row r="1807" spans="1:14" hidden="1" x14ac:dyDescent="0.3">
      <c r="A1807" t="s">
        <v>8</v>
      </c>
      <c r="B1807">
        <v>25</v>
      </c>
      <c r="C1807">
        <v>35</v>
      </c>
      <c r="D1807">
        <v>1026</v>
      </c>
      <c r="E1807">
        <v>403</v>
      </c>
      <c r="F1807">
        <v>1</v>
      </c>
      <c r="G1807">
        <v>0</v>
      </c>
      <c r="I1807" s="7">
        <f t="shared" si="1007"/>
        <v>1.4</v>
      </c>
      <c r="J1807">
        <f t="shared" si="1008"/>
        <v>10</v>
      </c>
      <c r="K1807" s="5">
        <f t="shared" si="1009"/>
        <v>1026</v>
      </c>
      <c r="L1807" s="5">
        <f t="shared" si="1010"/>
        <v>0</v>
      </c>
      <c r="N1807">
        <f t="shared" ref="N1807" si="1017">$K1806+$K1807-$L1806-$L1807</f>
        <v>-1270</v>
      </c>
    </row>
    <row r="1808" spans="1:14" hidden="1" x14ac:dyDescent="0.3">
      <c r="A1808" t="s">
        <v>7</v>
      </c>
      <c r="B1808">
        <v>16</v>
      </c>
      <c r="C1808">
        <v>16</v>
      </c>
      <c r="D1808">
        <v>1424</v>
      </c>
      <c r="E1808">
        <v>404</v>
      </c>
      <c r="F1808">
        <v>1</v>
      </c>
      <c r="G1808">
        <v>0</v>
      </c>
      <c r="I1808" s="7">
        <f t="shared" si="1007"/>
        <v>1</v>
      </c>
      <c r="J1808">
        <f t="shared" si="1008"/>
        <v>0</v>
      </c>
      <c r="K1808" s="5">
        <f t="shared" si="1009"/>
        <v>0</v>
      </c>
      <c r="L1808" s="5">
        <f t="shared" si="1010"/>
        <v>1424</v>
      </c>
    </row>
    <row r="1809" spans="1:14" hidden="1" x14ac:dyDescent="0.3">
      <c r="A1809" t="s">
        <v>8</v>
      </c>
      <c r="B1809">
        <v>16</v>
      </c>
      <c r="C1809">
        <v>16</v>
      </c>
      <c r="D1809">
        <v>144</v>
      </c>
      <c r="E1809">
        <v>404</v>
      </c>
      <c r="F1809">
        <v>1</v>
      </c>
      <c r="G1809">
        <v>0</v>
      </c>
      <c r="I1809" s="7">
        <f t="shared" si="1007"/>
        <v>1</v>
      </c>
      <c r="J1809">
        <f t="shared" si="1008"/>
        <v>0</v>
      </c>
      <c r="K1809" s="5">
        <f t="shared" si="1009"/>
        <v>144</v>
      </c>
      <c r="L1809" s="5">
        <f t="shared" si="1010"/>
        <v>0</v>
      </c>
      <c r="N1809">
        <f t="shared" ref="N1809" si="1018">$K1808+$K1809-$L1808-$L1809</f>
        <v>-1280</v>
      </c>
    </row>
    <row r="1810" spans="1:14" hidden="1" x14ac:dyDescent="0.3">
      <c r="A1810" t="s">
        <v>7</v>
      </c>
      <c r="B1810">
        <v>46</v>
      </c>
      <c r="C1810">
        <v>49</v>
      </c>
      <c r="D1810">
        <v>3834</v>
      </c>
      <c r="E1810">
        <v>405</v>
      </c>
      <c r="F1810">
        <v>1</v>
      </c>
      <c r="G1810">
        <v>0</v>
      </c>
      <c r="I1810" s="7">
        <f t="shared" si="1007"/>
        <v>1.0652173913043479</v>
      </c>
      <c r="J1810">
        <f t="shared" si="1008"/>
        <v>3</v>
      </c>
      <c r="K1810" s="5">
        <f t="shared" si="1009"/>
        <v>0</v>
      </c>
      <c r="L1810" s="5">
        <f t="shared" si="1010"/>
        <v>3834</v>
      </c>
    </row>
    <row r="1811" spans="1:14" hidden="1" x14ac:dyDescent="0.3">
      <c r="A1811" t="s">
        <v>8</v>
      </c>
      <c r="B1811">
        <v>46</v>
      </c>
      <c r="C1811">
        <v>49</v>
      </c>
      <c r="D1811">
        <v>452</v>
      </c>
      <c r="E1811">
        <v>405</v>
      </c>
      <c r="F1811">
        <v>1</v>
      </c>
      <c r="G1811">
        <v>0</v>
      </c>
      <c r="I1811" s="7">
        <f t="shared" si="1007"/>
        <v>1.0652173913043479</v>
      </c>
      <c r="J1811">
        <f t="shared" si="1008"/>
        <v>3</v>
      </c>
      <c r="K1811" s="5">
        <f t="shared" si="1009"/>
        <v>452</v>
      </c>
      <c r="L1811" s="5">
        <f t="shared" si="1010"/>
        <v>0</v>
      </c>
      <c r="N1811">
        <f t="shared" ref="N1811" si="1019">$K1810+$K1811-$L1810-$L1811</f>
        <v>-3382</v>
      </c>
    </row>
    <row r="1812" spans="1:14" x14ac:dyDescent="0.3">
      <c r="A1812" t="s">
        <v>7</v>
      </c>
      <c r="B1812">
        <v>5</v>
      </c>
      <c r="C1812">
        <v>31</v>
      </c>
      <c r="D1812">
        <v>2169</v>
      </c>
      <c r="E1812">
        <v>406</v>
      </c>
      <c r="F1812">
        <v>0</v>
      </c>
      <c r="G1812">
        <v>1</v>
      </c>
      <c r="I1812" s="7">
        <f t="shared" si="1007"/>
        <v>6.2</v>
      </c>
      <c r="J1812">
        <f t="shared" si="1008"/>
        <v>26</v>
      </c>
      <c r="K1812" s="5">
        <f t="shared" si="1009"/>
        <v>0</v>
      </c>
      <c r="L1812" s="5">
        <f t="shared" si="1010"/>
        <v>2169</v>
      </c>
    </row>
    <row r="1813" spans="1:14" x14ac:dyDescent="0.3">
      <c r="A1813" t="s">
        <v>8</v>
      </c>
      <c r="B1813">
        <v>5</v>
      </c>
      <c r="C1813">
        <v>31</v>
      </c>
      <c r="D1813">
        <v>2214</v>
      </c>
      <c r="E1813">
        <v>406</v>
      </c>
      <c r="F1813">
        <v>0</v>
      </c>
      <c r="G1813">
        <v>1</v>
      </c>
      <c r="I1813" s="7">
        <f t="shared" si="1007"/>
        <v>6.2</v>
      </c>
      <c r="J1813">
        <f t="shared" si="1008"/>
        <v>26</v>
      </c>
      <c r="K1813" s="5">
        <f t="shared" si="1009"/>
        <v>2214</v>
      </c>
      <c r="L1813" s="5">
        <f t="shared" si="1010"/>
        <v>0</v>
      </c>
      <c r="N1813">
        <f t="shared" ref="N1813" si="1020">$K1812+$K1813-$L1812-$L1813</f>
        <v>45</v>
      </c>
    </row>
    <row r="1814" spans="1:14" hidden="1" x14ac:dyDescent="0.3">
      <c r="A1814" t="s">
        <v>7</v>
      </c>
      <c r="B1814">
        <v>29</v>
      </c>
      <c r="C1814">
        <v>29</v>
      </c>
      <c r="D1814">
        <v>2059</v>
      </c>
      <c r="E1814">
        <v>407</v>
      </c>
      <c r="F1814">
        <v>1</v>
      </c>
      <c r="G1814">
        <v>0</v>
      </c>
      <c r="I1814" s="7">
        <f t="shared" si="1007"/>
        <v>1</v>
      </c>
      <c r="J1814">
        <f t="shared" si="1008"/>
        <v>0</v>
      </c>
      <c r="K1814" s="5">
        <f t="shared" si="1009"/>
        <v>0</v>
      </c>
      <c r="L1814" s="5">
        <f t="shared" si="1010"/>
        <v>2059</v>
      </c>
    </row>
    <row r="1815" spans="1:14" hidden="1" x14ac:dyDescent="0.3">
      <c r="A1815" t="s">
        <v>8</v>
      </c>
      <c r="B1815">
        <v>29</v>
      </c>
      <c r="C1815">
        <v>29</v>
      </c>
      <c r="D1815">
        <v>199</v>
      </c>
      <c r="E1815">
        <v>407</v>
      </c>
      <c r="F1815">
        <v>1</v>
      </c>
      <c r="G1815">
        <v>0</v>
      </c>
      <c r="I1815" s="7">
        <f t="shared" si="1007"/>
        <v>1</v>
      </c>
      <c r="J1815">
        <f t="shared" si="1008"/>
        <v>0</v>
      </c>
      <c r="K1815" s="5">
        <f t="shared" si="1009"/>
        <v>199</v>
      </c>
      <c r="L1815" s="5">
        <f t="shared" si="1010"/>
        <v>0</v>
      </c>
      <c r="N1815">
        <f t="shared" ref="N1815" si="1021">$K1814+$K1815-$L1814-$L1815</f>
        <v>-1860</v>
      </c>
    </row>
    <row r="1816" spans="1:14" hidden="1" x14ac:dyDescent="0.3">
      <c r="A1816" t="s">
        <v>8</v>
      </c>
      <c r="B1816">
        <v>4</v>
      </c>
      <c r="C1816">
        <v>4</v>
      </c>
      <c r="D1816">
        <v>120</v>
      </c>
      <c r="E1816">
        <v>408</v>
      </c>
      <c r="F1816">
        <v>1</v>
      </c>
      <c r="G1816">
        <v>0</v>
      </c>
      <c r="I1816" s="7">
        <f t="shared" si="1007"/>
        <v>1</v>
      </c>
      <c r="J1816">
        <f t="shared" si="1008"/>
        <v>0</v>
      </c>
      <c r="K1816" s="5">
        <f t="shared" si="1009"/>
        <v>120</v>
      </c>
      <c r="L1816" s="5">
        <f t="shared" si="1010"/>
        <v>0</v>
      </c>
    </row>
    <row r="1817" spans="1:14" hidden="1" x14ac:dyDescent="0.3">
      <c r="A1817" t="s">
        <v>7</v>
      </c>
      <c r="B1817">
        <v>4</v>
      </c>
      <c r="C1817">
        <v>4</v>
      </c>
      <c r="D1817">
        <v>313</v>
      </c>
      <c r="E1817">
        <v>408</v>
      </c>
      <c r="F1817">
        <v>1</v>
      </c>
      <c r="G1817">
        <v>0</v>
      </c>
      <c r="I1817" s="7">
        <f t="shared" si="1007"/>
        <v>1</v>
      </c>
      <c r="J1817">
        <f t="shared" si="1008"/>
        <v>0</v>
      </c>
      <c r="K1817" s="5">
        <f t="shared" si="1009"/>
        <v>0</v>
      </c>
      <c r="L1817" s="5">
        <f t="shared" si="1010"/>
        <v>313</v>
      </c>
      <c r="N1817">
        <f t="shared" ref="N1817" si="1022">$K1816+$K1817-$L1816-$L1817</f>
        <v>-193</v>
      </c>
    </row>
    <row r="1818" spans="1:14" hidden="1" x14ac:dyDescent="0.3">
      <c r="A1818" t="s">
        <v>7</v>
      </c>
      <c r="B1818">
        <v>4</v>
      </c>
      <c r="C1818">
        <v>4</v>
      </c>
      <c r="D1818">
        <v>276</v>
      </c>
      <c r="E1818">
        <v>409</v>
      </c>
      <c r="F1818">
        <v>1</v>
      </c>
      <c r="G1818">
        <v>0</v>
      </c>
      <c r="I1818" s="7">
        <f t="shared" si="1007"/>
        <v>1</v>
      </c>
      <c r="J1818">
        <f t="shared" si="1008"/>
        <v>0</v>
      </c>
      <c r="K1818" s="5">
        <f t="shared" si="1009"/>
        <v>0</v>
      </c>
      <c r="L1818" s="5">
        <f t="shared" si="1010"/>
        <v>276</v>
      </c>
    </row>
    <row r="1819" spans="1:14" hidden="1" x14ac:dyDescent="0.3">
      <c r="A1819" t="s">
        <v>8</v>
      </c>
      <c r="B1819">
        <v>4</v>
      </c>
      <c r="C1819">
        <v>4</v>
      </c>
      <c r="D1819">
        <v>179</v>
      </c>
      <c r="E1819">
        <v>409</v>
      </c>
      <c r="F1819">
        <v>1</v>
      </c>
      <c r="G1819">
        <v>0</v>
      </c>
      <c r="I1819" s="7">
        <f t="shared" si="1007"/>
        <v>1</v>
      </c>
      <c r="J1819">
        <f t="shared" si="1008"/>
        <v>0</v>
      </c>
      <c r="K1819" s="5">
        <f t="shared" si="1009"/>
        <v>179</v>
      </c>
      <c r="L1819" s="5">
        <f t="shared" si="1010"/>
        <v>0</v>
      </c>
      <c r="N1819">
        <f t="shared" ref="N1819" si="1023">$K1818+$K1819-$L1818-$L1819</f>
        <v>-97</v>
      </c>
    </row>
    <row r="1820" spans="1:14" hidden="1" x14ac:dyDescent="0.3">
      <c r="A1820" t="s">
        <v>8</v>
      </c>
      <c r="B1820">
        <v>7</v>
      </c>
      <c r="C1820">
        <v>7</v>
      </c>
      <c r="D1820">
        <v>85</v>
      </c>
      <c r="E1820">
        <v>410</v>
      </c>
      <c r="F1820">
        <v>1</v>
      </c>
      <c r="G1820">
        <v>0</v>
      </c>
      <c r="I1820" s="7">
        <f t="shared" si="1007"/>
        <v>1</v>
      </c>
      <c r="J1820">
        <f t="shared" si="1008"/>
        <v>0</v>
      </c>
      <c r="K1820" s="5">
        <f t="shared" si="1009"/>
        <v>85</v>
      </c>
      <c r="L1820" s="5">
        <f t="shared" si="1010"/>
        <v>0</v>
      </c>
    </row>
    <row r="1821" spans="1:14" hidden="1" x14ac:dyDescent="0.3">
      <c r="A1821" t="s">
        <v>7</v>
      </c>
      <c r="B1821">
        <v>7</v>
      </c>
      <c r="C1821">
        <v>7</v>
      </c>
      <c r="D1821">
        <v>796</v>
      </c>
      <c r="E1821">
        <v>410</v>
      </c>
      <c r="F1821">
        <v>1</v>
      </c>
      <c r="G1821">
        <v>0</v>
      </c>
      <c r="I1821" s="7">
        <f t="shared" si="1007"/>
        <v>1</v>
      </c>
      <c r="J1821">
        <f t="shared" si="1008"/>
        <v>0</v>
      </c>
      <c r="K1821" s="5">
        <f t="shared" si="1009"/>
        <v>0</v>
      </c>
      <c r="L1821" s="5">
        <f t="shared" si="1010"/>
        <v>796</v>
      </c>
      <c r="N1821">
        <f t="shared" ref="N1821" si="1024">$K1820+$K1821-$L1820-$L1821</f>
        <v>-711</v>
      </c>
    </row>
    <row r="1822" spans="1:14" hidden="1" x14ac:dyDescent="0.3">
      <c r="A1822" t="s">
        <v>8</v>
      </c>
      <c r="B1822">
        <v>30</v>
      </c>
      <c r="C1822">
        <v>49</v>
      </c>
      <c r="D1822">
        <v>2030</v>
      </c>
      <c r="E1822">
        <v>411</v>
      </c>
      <c r="F1822">
        <v>1</v>
      </c>
      <c r="G1822">
        <v>0</v>
      </c>
      <c r="I1822" s="7">
        <f t="shared" si="1007"/>
        <v>1.6333333333333333</v>
      </c>
      <c r="J1822">
        <f t="shared" si="1008"/>
        <v>19</v>
      </c>
      <c r="K1822" s="5">
        <f t="shared" si="1009"/>
        <v>2030</v>
      </c>
      <c r="L1822" s="5">
        <f t="shared" si="1010"/>
        <v>0</v>
      </c>
    </row>
    <row r="1823" spans="1:14" hidden="1" x14ac:dyDescent="0.3">
      <c r="A1823" t="s">
        <v>7</v>
      </c>
      <c r="B1823">
        <v>30</v>
      </c>
      <c r="C1823">
        <v>49</v>
      </c>
      <c r="D1823">
        <v>3228</v>
      </c>
      <c r="E1823">
        <v>411</v>
      </c>
      <c r="F1823">
        <v>1</v>
      </c>
      <c r="G1823">
        <v>0</v>
      </c>
      <c r="I1823" s="7">
        <f t="shared" si="1007"/>
        <v>1.6333333333333333</v>
      </c>
      <c r="J1823">
        <f t="shared" si="1008"/>
        <v>19</v>
      </c>
      <c r="K1823" s="5">
        <f t="shared" si="1009"/>
        <v>0</v>
      </c>
      <c r="L1823" s="5">
        <f t="shared" si="1010"/>
        <v>3228</v>
      </c>
      <c r="N1823">
        <f t="shared" ref="N1823" si="1025">$K1822+$K1823-$L1822-$L1823</f>
        <v>-1198</v>
      </c>
    </row>
    <row r="1824" spans="1:14" hidden="1" x14ac:dyDescent="0.3">
      <c r="A1824" t="s">
        <v>8</v>
      </c>
      <c r="B1824">
        <v>32</v>
      </c>
      <c r="C1824">
        <v>32</v>
      </c>
      <c r="D1824">
        <v>163</v>
      </c>
      <c r="E1824">
        <v>412</v>
      </c>
      <c r="F1824">
        <v>1</v>
      </c>
      <c r="G1824">
        <v>0</v>
      </c>
      <c r="I1824" s="7">
        <f t="shared" si="1007"/>
        <v>1</v>
      </c>
      <c r="J1824">
        <f t="shared" si="1008"/>
        <v>0</v>
      </c>
      <c r="K1824" s="5">
        <f t="shared" si="1009"/>
        <v>163</v>
      </c>
      <c r="L1824" s="5">
        <f t="shared" si="1010"/>
        <v>0</v>
      </c>
    </row>
    <row r="1825" spans="1:14" hidden="1" x14ac:dyDescent="0.3">
      <c r="A1825" t="s">
        <v>7</v>
      </c>
      <c r="B1825">
        <v>32</v>
      </c>
      <c r="C1825">
        <v>32</v>
      </c>
      <c r="D1825">
        <v>2595</v>
      </c>
      <c r="E1825">
        <v>412</v>
      </c>
      <c r="F1825">
        <v>1</v>
      </c>
      <c r="G1825">
        <v>0</v>
      </c>
      <c r="I1825" s="7">
        <f t="shared" si="1007"/>
        <v>1</v>
      </c>
      <c r="J1825">
        <f t="shared" si="1008"/>
        <v>0</v>
      </c>
      <c r="K1825" s="5">
        <f t="shared" si="1009"/>
        <v>0</v>
      </c>
      <c r="L1825" s="5">
        <f t="shared" si="1010"/>
        <v>2595</v>
      </c>
      <c r="N1825">
        <f t="shared" ref="N1825" si="1026">$K1824+$K1825-$L1824-$L1825</f>
        <v>-2432</v>
      </c>
    </row>
    <row r="1826" spans="1:14" hidden="1" x14ac:dyDescent="0.3">
      <c r="A1826" t="s">
        <v>8</v>
      </c>
      <c r="B1826">
        <v>10</v>
      </c>
      <c r="C1826">
        <v>46</v>
      </c>
      <c r="D1826">
        <v>3504</v>
      </c>
      <c r="E1826">
        <v>413</v>
      </c>
      <c r="F1826">
        <v>1</v>
      </c>
      <c r="G1826">
        <v>0</v>
      </c>
      <c r="I1826" s="7">
        <f t="shared" si="1007"/>
        <v>4.5999999999999996</v>
      </c>
      <c r="J1826">
        <f t="shared" si="1008"/>
        <v>36</v>
      </c>
      <c r="K1826" s="5">
        <f t="shared" si="1009"/>
        <v>3504</v>
      </c>
      <c r="L1826" s="5">
        <f t="shared" si="1010"/>
        <v>0</v>
      </c>
    </row>
    <row r="1827" spans="1:14" hidden="1" x14ac:dyDescent="0.3">
      <c r="A1827" t="s">
        <v>7</v>
      </c>
      <c r="B1827">
        <v>10</v>
      </c>
      <c r="C1827">
        <v>46</v>
      </c>
      <c r="D1827">
        <v>3626</v>
      </c>
      <c r="E1827">
        <v>413</v>
      </c>
      <c r="F1827">
        <v>1</v>
      </c>
      <c r="G1827">
        <v>0</v>
      </c>
      <c r="I1827" s="7">
        <f t="shared" si="1007"/>
        <v>4.5999999999999996</v>
      </c>
      <c r="J1827">
        <f t="shared" si="1008"/>
        <v>36</v>
      </c>
      <c r="K1827" s="5">
        <f t="shared" si="1009"/>
        <v>0</v>
      </c>
      <c r="L1827" s="5">
        <f t="shared" si="1010"/>
        <v>3626</v>
      </c>
      <c r="N1827">
        <f t="shared" ref="N1827" si="1027">$K1826+$K1827-$L1826-$L1827</f>
        <v>-122</v>
      </c>
    </row>
    <row r="1828" spans="1:14" hidden="1" x14ac:dyDescent="0.3">
      <c r="A1828" t="s">
        <v>7</v>
      </c>
      <c r="B1828">
        <v>43</v>
      </c>
      <c r="C1828">
        <v>44</v>
      </c>
      <c r="D1828">
        <v>3979</v>
      </c>
      <c r="E1828">
        <v>414</v>
      </c>
      <c r="F1828">
        <v>1</v>
      </c>
      <c r="G1828">
        <v>0</v>
      </c>
      <c r="I1828" s="7">
        <f t="shared" si="1007"/>
        <v>1.0232558139534884</v>
      </c>
      <c r="J1828">
        <f t="shared" si="1008"/>
        <v>1</v>
      </c>
      <c r="K1828" s="5">
        <f t="shared" si="1009"/>
        <v>0</v>
      </c>
      <c r="L1828" s="5">
        <f t="shared" si="1010"/>
        <v>3979</v>
      </c>
    </row>
    <row r="1829" spans="1:14" hidden="1" x14ac:dyDescent="0.3">
      <c r="A1829" t="s">
        <v>8</v>
      </c>
      <c r="B1829">
        <v>43</v>
      </c>
      <c r="C1829">
        <v>44</v>
      </c>
      <c r="D1829">
        <v>271</v>
      </c>
      <c r="E1829">
        <v>414</v>
      </c>
      <c r="F1829">
        <v>1</v>
      </c>
      <c r="G1829">
        <v>0</v>
      </c>
      <c r="I1829" s="7">
        <f t="shared" si="1007"/>
        <v>1.0232558139534884</v>
      </c>
      <c r="J1829">
        <f t="shared" si="1008"/>
        <v>1</v>
      </c>
      <c r="K1829" s="5">
        <f t="shared" si="1009"/>
        <v>271</v>
      </c>
      <c r="L1829" s="5">
        <f t="shared" si="1010"/>
        <v>0</v>
      </c>
      <c r="N1829">
        <f t="shared" ref="N1829" si="1028">$K1828+$K1829-$L1828-$L1829</f>
        <v>-3708</v>
      </c>
    </row>
    <row r="1830" spans="1:14" hidden="1" x14ac:dyDescent="0.3">
      <c r="A1830" t="s">
        <v>8</v>
      </c>
      <c r="B1830">
        <v>3</v>
      </c>
      <c r="C1830">
        <v>3</v>
      </c>
      <c r="D1830">
        <v>62</v>
      </c>
      <c r="E1830">
        <v>415</v>
      </c>
      <c r="F1830">
        <v>1</v>
      </c>
      <c r="G1830">
        <v>0</v>
      </c>
      <c r="I1830" s="7">
        <f t="shared" si="1007"/>
        <v>1</v>
      </c>
      <c r="J1830">
        <f t="shared" si="1008"/>
        <v>0</v>
      </c>
      <c r="K1830" s="5">
        <f t="shared" si="1009"/>
        <v>62</v>
      </c>
      <c r="L1830" s="5">
        <f t="shared" si="1010"/>
        <v>0</v>
      </c>
    </row>
    <row r="1831" spans="1:14" hidden="1" x14ac:dyDescent="0.3">
      <c r="A1831" t="s">
        <v>7</v>
      </c>
      <c r="B1831">
        <v>3</v>
      </c>
      <c r="C1831">
        <v>3</v>
      </c>
      <c r="D1831">
        <v>235</v>
      </c>
      <c r="E1831">
        <v>415</v>
      </c>
      <c r="F1831">
        <v>1</v>
      </c>
      <c r="G1831">
        <v>0</v>
      </c>
      <c r="I1831" s="7">
        <f t="shared" si="1007"/>
        <v>1</v>
      </c>
      <c r="J1831">
        <f t="shared" si="1008"/>
        <v>0</v>
      </c>
      <c r="K1831" s="5">
        <f t="shared" si="1009"/>
        <v>0</v>
      </c>
      <c r="L1831" s="5">
        <f t="shared" si="1010"/>
        <v>235</v>
      </c>
      <c r="N1831">
        <f t="shared" ref="N1831" si="1029">$K1830+$K1831-$L1830-$L1831</f>
        <v>-173</v>
      </c>
    </row>
    <row r="1832" spans="1:14" x14ac:dyDescent="0.3">
      <c r="A1832" t="s">
        <v>7</v>
      </c>
      <c r="B1832">
        <v>2</v>
      </c>
      <c r="C1832">
        <v>41</v>
      </c>
      <c r="D1832">
        <v>3904</v>
      </c>
      <c r="E1832">
        <v>416</v>
      </c>
      <c r="F1832">
        <v>0</v>
      </c>
      <c r="G1832">
        <v>1</v>
      </c>
      <c r="I1832" s="7">
        <f t="shared" si="1007"/>
        <v>20.5</v>
      </c>
      <c r="J1832">
        <f t="shared" si="1008"/>
        <v>39</v>
      </c>
      <c r="K1832" s="5">
        <f t="shared" si="1009"/>
        <v>0</v>
      </c>
      <c r="L1832" s="5">
        <f t="shared" si="1010"/>
        <v>3904</v>
      </c>
    </row>
    <row r="1833" spans="1:14" x14ac:dyDescent="0.3">
      <c r="A1833" t="s">
        <v>8</v>
      </c>
      <c r="B1833">
        <v>2</v>
      </c>
      <c r="C1833">
        <v>41</v>
      </c>
      <c r="D1833">
        <v>3997</v>
      </c>
      <c r="E1833">
        <v>416</v>
      </c>
      <c r="F1833">
        <v>0</v>
      </c>
      <c r="G1833">
        <v>1</v>
      </c>
      <c r="I1833" s="7">
        <f t="shared" si="1007"/>
        <v>20.5</v>
      </c>
      <c r="J1833">
        <f t="shared" si="1008"/>
        <v>39</v>
      </c>
      <c r="K1833" s="5">
        <f t="shared" si="1009"/>
        <v>3997</v>
      </c>
      <c r="L1833" s="5">
        <f t="shared" si="1010"/>
        <v>0</v>
      </c>
      <c r="N1833">
        <f t="shared" ref="N1833" si="1030">$K1832+$K1833-$L1832-$L1833</f>
        <v>93</v>
      </c>
    </row>
    <row r="1834" spans="1:14" hidden="1" x14ac:dyDescent="0.3">
      <c r="A1834" t="s">
        <v>8</v>
      </c>
      <c r="B1834">
        <v>10</v>
      </c>
      <c r="C1834">
        <v>35</v>
      </c>
      <c r="D1834">
        <v>2636</v>
      </c>
      <c r="E1834">
        <v>417</v>
      </c>
      <c r="F1834">
        <v>1</v>
      </c>
      <c r="G1834">
        <v>0</v>
      </c>
      <c r="I1834" s="7">
        <f t="shared" si="1007"/>
        <v>3.5</v>
      </c>
      <c r="J1834">
        <f t="shared" si="1008"/>
        <v>25</v>
      </c>
      <c r="K1834" s="5">
        <f t="shared" si="1009"/>
        <v>2636</v>
      </c>
      <c r="L1834" s="5">
        <f t="shared" si="1010"/>
        <v>0</v>
      </c>
    </row>
    <row r="1835" spans="1:14" hidden="1" x14ac:dyDescent="0.3">
      <c r="A1835" t="s">
        <v>7</v>
      </c>
      <c r="B1835">
        <v>10</v>
      </c>
      <c r="C1835">
        <v>35</v>
      </c>
      <c r="D1835">
        <v>2998</v>
      </c>
      <c r="E1835">
        <v>417</v>
      </c>
      <c r="F1835">
        <v>1</v>
      </c>
      <c r="G1835">
        <v>0</v>
      </c>
      <c r="I1835" s="7">
        <f t="shared" si="1007"/>
        <v>3.5</v>
      </c>
      <c r="J1835">
        <f t="shared" si="1008"/>
        <v>25</v>
      </c>
      <c r="K1835" s="5">
        <f t="shared" si="1009"/>
        <v>0</v>
      </c>
      <c r="L1835" s="5">
        <f t="shared" si="1010"/>
        <v>2998</v>
      </c>
      <c r="N1835">
        <f t="shared" ref="N1835" si="1031">$K1834+$K1835-$L1834-$L1835</f>
        <v>-362</v>
      </c>
    </row>
    <row r="1836" spans="1:14" hidden="1" x14ac:dyDescent="0.3">
      <c r="A1836" t="s">
        <v>8</v>
      </c>
      <c r="B1836">
        <v>7</v>
      </c>
      <c r="C1836">
        <v>30</v>
      </c>
      <c r="D1836">
        <v>2000</v>
      </c>
      <c r="E1836">
        <v>418</v>
      </c>
      <c r="F1836">
        <v>1</v>
      </c>
      <c r="G1836">
        <v>0</v>
      </c>
      <c r="I1836" s="7">
        <f t="shared" si="1007"/>
        <v>4.2857142857142856</v>
      </c>
      <c r="J1836">
        <f t="shared" si="1008"/>
        <v>23</v>
      </c>
      <c r="K1836" s="5">
        <f t="shared" si="1009"/>
        <v>2000</v>
      </c>
      <c r="L1836" s="5">
        <f t="shared" si="1010"/>
        <v>0</v>
      </c>
    </row>
    <row r="1837" spans="1:14" hidden="1" x14ac:dyDescent="0.3">
      <c r="A1837" t="s">
        <v>7</v>
      </c>
      <c r="B1837">
        <v>7</v>
      </c>
      <c r="C1837">
        <v>30</v>
      </c>
      <c r="D1837">
        <v>2202</v>
      </c>
      <c r="E1837">
        <v>418</v>
      </c>
      <c r="F1837">
        <v>1</v>
      </c>
      <c r="G1837">
        <v>0</v>
      </c>
      <c r="I1837" s="7">
        <f t="shared" si="1007"/>
        <v>4.2857142857142856</v>
      </c>
      <c r="J1837">
        <f t="shared" si="1008"/>
        <v>23</v>
      </c>
      <c r="K1837" s="5">
        <f t="shared" si="1009"/>
        <v>0</v>
      </c>
      <c r="L1837" s="5">
        <f t="shared" si="1010"/>
        <v>2202</v>
      </c>
      <c r="N1837">
        <f t="shared" ref="N1837" si="1032">$K1836+$K1837-$L1836-$L1837</f>
        <v>-202</v>
      </c>
    </row>
    <row r="1838" spans="1:14" hidden="1" x14ac:dyDescent="0.3">
      <c r="A1838" t="s">
        <v>7</v>
      </c>
      <c r="B1838">
        <v>15</v>
      </c>
      <c r="C1838">
        <v>39</v>
      </c>
      <c r="D1838">
        <v>2885</v>
      </c>
      <c r="E1838">
        <v>419</v>
      </c>
      <c r="F1838">
        <v>1</v>
      </c>
      <c r="G1838">
        <v>0</v>
      </c>
      <c r="I1838" s="7">
        <f t="shared" si="1007"/>
        <v>2.6</v>
      </c>
      <c r="J1838">
        <f t="shared" si="1008"/>
        <v>24</v>
      </c>
      <c r="K1838" s="5">
        <f t="shared" si="1009"/>
        <v>0</v>
      </c>
      <c r="L1838" s="5">
        <f t="shared" si="1010"/>
        <v>2885</v>
      </c>
    </row>
    <row r="1839" spans="1:14" hidden="1" x14ac:dyDescent="0.3">
      <c r="A1839" t="s">
        <v>8</v>
      </c>
      <c r="B1839">
        <v>15</v>
      </c>
      <c r="C1839">
        <v>39</v>
      </c>
      <c r="D1839">
        <v>2266</v>
      </c>
      <c r="E1839">
        <v>419</v>
      </c>
      <c r="F1839">
        <v>1</v>
      </c>
      <c r="G1839">
        <v>0</v>
      </c>
      <c r="I1839" s="7">
        <f t="shared" si="1007"/>
        <v>2.6</v>
      </c>
      <c r="J1839">
        <f t="shared" si="1008"/>
        <v>24</v>
      </c>
      <c r="K1839" s="5">
        <f t="shared" si="1009"/>
        <v>2266</v>
      </c>
      <c r="L1839" s="5">
        <f t="shared" si="1010"/>
        <v>0</v>
      </c>
      <c r="N1839">
        <f t="shared" ref="N1839" si="1033">$K1838+$K1839-$L1838-$L1839</f>
        <v>-619</v>
      </c>
    </row>
    <row r="1840" spans="1:14" hidden="1" x14ac:dyDescent="0.3">
      <c r="A1840" t="s">
        <v>7</v>
      </c>
      <c r="B1840">
        <v>29</v>
      </c>
      <c r="C1840">
        <v>29</v>
      </c>
      <c r="D1840">
        <v>2252</v>
      </c>
      <c r="E1840">
        <v>420</v>
      </c>
      <c r="F1840">
        <v>1</v>
      </c>
      <c r="G1840">
        <v>0</v>
      </c>
      <c r="I1840" s="7">
        <f t="shared" si="1007"/>
        <v>1</v>
      </c>
      <c r="J1840">
        <f t="shared" si="1008"/>
        <v>0</v>
      </c>
      <c r="K1840" s="5">
        <f t="shared" si="1009"/>
        <v>0</v>
      </c>
      <c r="L1840" s="5">
        <f t="shared" si="1010"/>
        <v>2252</v>
      </c>
    </row>
    <row r="1841" spans="1:14" hidden="1" x14ac:dyDescent="0.3">
      <c r="A1841" t="s">
        <v>8</v>
      </c>
      <c r="B1841">
        <v>29</v>
      </c>
      <c r="C1841">
        <v>29</v>
      </c>
      <c r="D1841">
        <v>182</v>
      </c>
      <c r="E1841">
        <v>420</v>
      </c>
      <c r="F1841">
        <v>1</v>
      </c>
      <c r="G1841">
        <v>0</v>
      </c>
      <c r="I1841" s="7">
        <f t="shared" si="1007"/>
        <v>1</v>
      </c>
      <c r="J1841">
        <f t="shared" si="1008"/>
        <v>0</v>
      </c>
      <c r="K1841" s="5">
        <f t="shared" si="1009"/>
        <v>182</v>
      </c>
      <c r="L1841" s="5">
        <f t="shared" si="1010"/>
        <v>0</v>
      </c>
      <c r="N1841">
        <f t="shared" ref="N1841" si="1034">$K1840+$K1841-$L1840-$L1841</f>
        <v>-2070</v>
      </c>
    </row>
    <row r="1842" spans="1:14" hidden="1" x14ac:dyDescent="0.3">
      <c r="A1842" t="s">
        <v>7</v>
      </c>
      <c r="B1842">
        <v>10</v>
      </c>
      <c r="C1842">
        <v>36</v>
      </c>
      <c r="D1842">
        <v>2757</v>
      </c>
      <c r="E1842">
        <v>421</v>
      </c>
      <c r="F1842">
        <v>1</v>
      </c>
      <c r="G1842">
        <v>0</v>
      </c>
      <c r="I1842" s="7">
        <f t="shared" si="1007"/>
        <v>3.6</v>
      </c>
      <c r="J1842">
        <f t="shared" si="1008"/>
        <v>26</v>
      </c>
      <c r="K1842" s="5">
        <f t="shared" si="1009"/>
        <v>0</v>
      </c>
      <c r="L1842" s="5">
        <f t="shared" si="1010"/>
        <v>2757</v>
      </c>
    </row>
    <row r="1843" spans="1:14" hidden="1" x14ac:dyDescent="0.3">
      <c r="A1843" t="s">
        <v>8</v>
      </c>
      <c r="B1843">
        <v>10</v>
      </c>
      <c r="C1843">
        <v>36</v>
      </c>
      <c r="D1843">
        <v>2564</v>
      </c>
      <c r="E1843">
        <v>421</v>
      </c>
      <c r="F1843">
        <v>1</v>
      </c>
      <c r="G1843">
        <v>0</v>
      </c>
      <c r="I1843" s="7">
        <f t="shared" si="1007"/>
        <v>3.6</v>
      </c>
      <c r="J1843">
        <f t="shared" si="1008"/>
        <v>26</v>
      </c>
      <c r="K1843" s="5">
        <f t="shared" si="1009"/>
        <v>2564</v>
      </c>
      <c r="L1843" s="5">
        <f t="shared" si="1010"/>
        <v>0</v>
      </c>
      <c r="N1843">
        <f t="shared" ref="N1843" si="1035">$K1842+$K1843-$L1842-$L1843</f>
        <v>-193</v>
      </c>
    </row>
    <row r="1844" spans="1:14" hidden="1" x14ac:dyDescent="0.3">
      <c r="A1844" t="s">
        <v>7</v>
      </c>
      <c r="B1844">
        <v>23</v>
      </c>
      <c r="C1844">
        <v>23</v>
      </c>
      <c r="D1844">
        <v>1914</v>
      </c>
      <c r="E1844">
        <v>422</v>
      </c>
      <c r="F1844">
        <v>1</v>
      </c>
      <c r="G1844">
        <v>0</v>
      </c>
      <c r="I1844" s="7">
        <f t="shared" si="1007"/>
        <v>1</v>
      </c>
      <c r="J1844">
        <f t="shared" si="1008"/>
        <v>0</v>
      </c>
      <c r="K1844" s="5">
        <f t="shared" si="1009"/>
        <v>0</v>
      </c>
      <c r="L1844" s="5">
        <f t="shared" si="1010"/>
        <v>1914</v>
      </c>
    </row>
    <row r="1845" spans="1:14" hidden="1" x14ac:dyDescent="0.3">
      <c r="A1845" t="s">
        <v>8</v>
      </c>
      <c r="B1845">
        <v>23</v>
      </c>
      <c r="C1845">
        <v>23</v>
      </c>
      <c r="D1845">
        <v>122</v>
      </c>
      <c r="E1845">
        <v>422</v>
      </c>
      <c r="F1845">
        <v>1</v>
      </c>
      <c r="G1845">
        <v>0</v>
      </c>
      <c r="I1845" s="7">
        <f t="shared" si="1007"/>
        <v>1</v>
      </c>
      <c r="J1845">
        <f t="shared" si="1008"/>
        <v>0</v>
      </c>
      <c r="K1845" s="5">
        <f t="shared" si="1009"/>
        <v>122</v>
      </c>
      <c r="L1845" s="5">
        <f t="shared" si="1010"/>
        <v>0</v>
      </c>
      <c r="N1845">
        <f t="shared" ref="N1845" si="1036">$K1844+$K1845-$L1844-$L1845</f>
        <v>-1792</v>
      </c>
    </row>
    <row r="1846" spans="1:14" hidden="1" x14ac:dyDescent="0.3">
      <c r="A1846" t="s">
        <v>7</v>
      </c>
      <c r="B1846">
        <v>47</v>
      </c>
      <c r="C1846">
        <v>47</v>
      </c>
      <c r="D1846">
        <v>3620</v>
      </c>
      <c r="E1846">
        <v>423</v>
      </c>
      <c r="F1846">
        <v>1</v>
      </c>
      <c r="G1846">
        <v>0</v>
      </c>
      <c r="I1846" s="7">
        <f t="shared" si="1007"/>
        <v>1</v>
      </c>
      <c r="J1846">
        <f t="shared" si="1008"/>
        <v>0</v>
      </c>
      <c r="K1846" s="5">
        <f t="shared" si="1009"/>
        <v>0</v>
      </c>
      <c r="L1846" s="5">
        <f t="shared" si="1010"/>
        <v>3620</v>
      </c>
    </row>
    <row r="1847" spans="1:14" hidden="1" x14ac:dyDescent="0.3">
      <c r="A1847" t="s">
        <v>8</v>
      </c>
      <c r="B1847">
        <v>47</v>
      </c>
      <c r="C1847">
        <v>47</v>
      </c>
      <c r="D1847">
        <v>196</v>
      </c>
      <c r="E1847">
        <v>423</v>
      </c>
      <c r="F1847">
        <v>1</v>
      </c>
      <c r="G1847">
        <v>0</v>
      </c>
      <c r="I1847" s="7">
        <f t="shared" si="1007"/>
        <v>1</v>
      </c>
      <c r="J1847">
        <f t="shared" si="1008"/>
        <v>0</v>
      </c>
      <c r="K1847" s="5">
        <f t="shared" si="1009"/>
        <v>196</v>
      </c>
      <c r="L1847" s="5">
        <f t="shared" si="1010"/>
        <v>0</v>
      </c>
      <c r="N1847">
        <f t="shared" ref="N1847" si="1037">$K1846+$K1847-$L1846-$L1847</f>
        <v>-3424</v>
      </c>
    </row>
    <row r="1848" spans="1:14" hidden="1" x14ac:dyDescent="0.3">
      <c r="A1848" t="s">
        <v>8</v>
      </c>
      <c r="B1848">
        <v>38</v>
      </c>
      <c r="C1848">
        <v>38</v>
      </c>
      <c r="D1848">
        <v>172</v>
      </c>
      <c r="E1848">
        <v>424</v>
      </c>
      <c r="F1848">
        <v>1</v>
      </c>
      <c r="G1848">
        <v>0</v>
      </c>
      <c r="I1848" s="7">
        <f t="shared" si="1007"/>
        <v>1</v>
      </c>
      <c r="J1848">
        <f t="shared" si="1008"/>
        <v>0</v>
      </c>
      <c r="K1848" s="5">
        <f t="shared" si="1009"/>
        <v>172</v>
      </c>
      <c r="L1848" s="5">
        <f t="shared" si="1010"/>
        <v>0</v>
      </c>
    </row>
    <row r="1849" spans="1:14" hidden="1" x14ac:dyDescent="0.3">
      <c r="A1849" t="s">
        <v>7</v>
      </c>
      <c r="B1849">
        <v>38</v>
      </c>
      <c r="C1849">
        <v>38</v>
      </c>
      <c r="D1849">
        <v>3017</v>
      </c>
      <c r="E1849">
        <v>424</v>
      </c>
      <c r="F1849">
        <v>1</v>
      </c>
      <c r="G1849">
        <v>0</v>
      </c>
      <c r="I1849" s="7">
        <f t="shared" si="1007"/>
        <v>1</v>
      </c>
      <c r="J1849">
        <f t="shared" si="1008"/>
        <v>0</v>
      </c>
      <c r="K1849" s="5">
        <f t="shared" si="1009"/>
        <v>0</v>
      </c>
      <c r="L1849" s="5">
        <f t="shared" si="1010"/>
        <v>3017</v>
      </c>
      <c r="N1849">
        <f t="shared" ref="N1849" si="1038">$K1848+$K1849-$L1848-$L1849</f>
        <v>-2845</v>
      </c>
    </row>
    <row r="1850" spans="1:14" hidden="1" x14ac:dyDescent="0.3">
      <c r="A1850" t="s">
        <v>8</v>
      </c>
      <c r="B1850">
        <v>7</v>
      </c>
      <c r="C1850">
        <v>7</v>
      </c>
      <c r="D1850">
        <v>100</v>
      </c>
      <c r="E1850">
        <v>425</v>
      </c>
      <c r="F1850">
        <v>1</v>
      </c>
      <c r="G1850">
        <v>0</v>
      </c>
      <c r="I1850" s="7">
        <f t="shared" si="1007"/>
        <v>1</v>
      </c>
      <c r="J1850">
        <f t="shared" si="1008"/>
        <v>0</v>
      </c>
      <c r="K1850" s="5">
        <f t="shared" si="1009"/>
        <v>100</v>
      </c>
      <c r="L1850" s="5">
        <f t="shared" si="1010"/>
        <v>0</v>
      </c>
    </row>
    <row r="1851" spans="1:14" hidden="1" x14ac:dyDescent="0.3">
      <c r="A1851" t="s">
        <v>7</v>
      </c>
      <c r="B1851">
        <v>7</v>
      </c>
      <c r="C1851">
        <v>7</v>
      </c>
      <c r="D1851">
        <v>516</v>
      </c>
      <c r="E1851">
        <v>425</v>
      </c>
      <c r="F1851">
        <v>1</v>
      </c>
      <c r="G1851">
        <v>0</v>
      </c>
      <c r="I1851" s="7">
        <f t="shared" si="1007"/>
        <v>1</v>
      </c>
      <c r="J1851">
        <f t="shared" si="1008"/>
        <v>0</v>
      </c>
      <c r="K1851" s="5">
        <f t="shared" si="1009"/>
        <v>0</v>
      </c>
      <c r="L1851" s="5">
        <f t="shared" si="1010"/>
        <v>516</v>
      </c>
      <c r="N1851">
        <f t="shared" ref="N1851" si="1039">$K1850+$K1851-$L1850-$L1851</f>
        <v>-416</v>
      </c>
    </row>
    <row r="1852" spans="1:14" hidden="1" x14ac:dyDescent="0.3">
      <c r="A1852" t="s">
        <v>7</v>
      </c>
      <c r="B1852">
        <v>13</v>
      </c>
      <c r="C1852">
        <v>13</v>
      </c>
      <c r="D1852">
        <v>1067</v>
      </c>
      <c r="E1852">
        <v>426</v>
      </c>
      <c r="F1852">
        <v>1</v>
      </c>
      <c r="G1852">
        <v>0</v>
      </c>
      <c r="I1852" s="7">
        <f t="shared" si="1007"/>
        <v>1</v>
      </c>
      <c r="J1852">
        <f t="shared" si="1008"/>
        <v>0</v>
      </c>
      <c r="K1852" s="5">
        <f t="shared" si="1009"/>
        <v>0</v>
      </c>
      <c r="L1852" s="5">
        <f t="shared" si="1010"/>
        <v>1067</v>
      </c>
    </row>
    <row r="1853" spans="1:14" hidden="1" x14ac:dyDescent="0.3">
      <c r="A1853" t="s">
        <v>8</v>
      </c>
      <c r="B1853">
        <v>13</v>
      </c>
      <c r="C1853">
        <v>13</v>
      </c>
      <c r="D1853">
        <v>125</v>
      </c>
      <c r="E1853">
        <v>426</v>
      </c>
      <c r="F1853">
        <v>1</v>
      </c>
      <c r="G1853">
        <v>0</v>
      </c>
      <c r="I1853" s="7">
        <f t="shared" si="1007"/>
        <v>1</v>
      </c>
      <c r="J1853">
        <f t="shared" si="1008"/>
        <v>0</v>
      </c>
      <c r="K1853" s="5">
        <f t="shared" si="1009"/>
        <v>125</v>
      </c>
      <c r="L1853" s="5">
        <f t="shared" si="1010"/>
        <v>0</v>
      </c>
      <c r="N1853">
        <f t="shared" ref="N1853" si="1040">$K1852+$K1853-$L1852-$L1853</f>
        <v>-942</v>
      </c>
    </row>
    <row r="1854" spans="1:14" x14ac:dyDescent="0.3">
      <c r="A1854" t="s">
        <v>7</v>
      </c>
      <c r="B1854">
        <v>3</v>
      </c>
      <c r="C1854">
        <v>27</v>
      </c>
      <c r="D1854">
        <v>2678</v>
      </c>
      <c r="E1854">
        <v>427</v>
      </c>
      <c r="F1854">
        <v>0</v>
      </c>
      <c r="G1854">
        <v>1</v>
      </c>
      <c r="I1854" s="7">
        <f t="shared" si="1007"/>
        <v>9</v>
      </c>
      <c r="J1854">
        <f t="shared" si="1008"/>
        <v>24</v>
      </c>
      <c r="K1854" s="5">
        <f t="shared" si="1009"/>
        <v>0</v>
      </c>
      <c r="L1854" s="5">
        <f t="shared" si="1010"/>
        <v>2678</v>
      </c>
    </row>
    <row r="1855" spans="1:14" x14ac:dyDescent="0.3">
      <c r="A1855" t="s">
        <v>8</v>
      </c>
      <c r="B1855">
        <v>3</v>
      </c>
      <c r="C1855">
        <v>27</v>
      </c>
      <c r="D1855">
        <v>2699</v>
      </c>
      <c r="E1855">
        <v>427</v>
      </c>
      <c r="F1855">
        <v>0</v>
      </c>
      <c r="G1855">
        <v>1</v>
      </c>
      <c r="I1855" s="7">
        <f t="shared" si="1007"/>
        <v>9</v>
      </c>
      <c r="J1855">
        <f t="shared" si="1008"/>
        <v>24</v>
      </c>
      <c r="K1855" s="5">
        <f t="shared" si="1009"/>
        <v>2699</v>
      </c>
      <c r="L1855" s="5">
        <f t="shared" si="1010"/>
        <v>0</v>
      </c>
      <c r="N1855">
        <f t="shared" ref="N1855" si="1041">$K1854+$K1855-$L1854-$L1855</f>
        <v>21</v>
      </c>
    </row>
    <row r="1856" spans="1:14" x14ac:dyDescent="0.3">
      <c r="A1856" t="s">
        <v>8</v>
      </c>
      <c r="B1856">
        <v>2</v>
      </c>
      <c r="C1856">
        <v>47</v>
      </c>
      <c r="D1856">
        <v>4047</v>
      </c>
      <c r="E1856">
        <v>428</v>
      </c>
      <c r="F1856">
        <v>0</v>
      </c>
      <c r="G1856">
        <v>1</v>
      </c>
      <c r="I1856" s="7">
        <f t="shared" si="1007"/>
        <v>23.5</v>
      </c>
      <c r="J1856">
        <f t="shared" si="1008"/>
        <v>45</v>
      </c>
      <c r="K1856" s="5">
        <f t="shared" si="1009"/>
        <v>4047</v>
      </c>
      <c r="L1856" s="5">
        <f t="shared" si="1010"/>
        <v>0</v>
      </c>
    </row>
    <row r="1857" spans="1:14" x14ac:dyDescent="0.3">
      <c r="A1857" t="s">
        <v>7</v>
      </c>
      <c r="B1857">
        <v>2</v>
      </c>
      <c r="C1857">
        <v>47</v>
      </c>
      <c r="D1857">
        <v>3898</v>
      </c>
      <c r="E1857">
        <v>428</v>
      </c>
      <c r="F1857">
        <v>0</v>
      </c>
      <c r="G1857">
        <v>1</v>
      </c>
      <c r="I1857" s="7">
        <f t="shared" si="1007"/>
        <v>23.5</v>
      </c>
      <c r="J1857">
        <f t="shared" si="1008"/>
        <v>45</v>
      </c>
      <c r="K1857" s="5">
        <f t="shared" si="1009"/>
        <v>0</v>
      </c>
      <c r="L1857" s="5">
        <f t="shared" si="1010"/>
        <v>3898</v>
      </c>
      <c r="N1857">
        <f t="shared" ref="N1857" si="1042">$K1856+$K1857-$L1856-$L1857</f>
        <v>149</v>
      </c>
    </row>
    <row r="1858" spans="1:14" x14ac:dyDescent="0.3">
      <c r="A1858" t="s">
        <v>8</v>
      </c>
      <c r="B1858">
        <v>7</v>
      </c>
      <c r="C1858">
        <v>45</v>
      </c>
      <c r="D1858">
        <v>3868</v>
      </c>
      <c r="E1858">
        <v>429</v>
      </c>
      <c r="F1858">
        <v>0</v>
      </c>
      <c r="G1858">
        <v>1</v>
      </c>
      <c r="I1858" s="7">
        <f t="shared" si="1007"/>
        <v>6.4285714285714288</v>
      </c>
      <c r="J1858">
        <f t="shared" si="1008"/>
        <v>38</v>
      </c>
      <c r="K1858" s="5">
        <f t="shared" si="1009"/>
        <v>3868</v>
      </c>
      <c r="L1858" s="5">
        <f t="shared" si="1010"/>
        <v>0</v>
      </c>
    </row>
    <row r="1859" spans="1:14" x14ac:dyDescent="0.3">
      <c r="A1859" t="s">
        <v>7</v>
      </c>
      <c r="B1859">
        <v>7</v>
      </c>
      <c r="C1859">
        <v>45</v>
      </c>
      <c r="D1859">
        <v>3795</v>
      </c>
      <c r="E1859">
        <v>429</v>
      </c>
      <c r="F1859">
        <v>0</v>
      </c>
      <c r="G1859">
        <v>1</v>
      </c>
      <c r="I1859" s="7">
        <f t="shared" ref="I1859:I1922" si="1043">C1859/B1859</f>
        <v>6.4285714285714288</v>
      </c>
      <c r="J1859">
        <f t="shared" ref="J1859:J1922" si="1044">C1859-B1859</f>
        <v>38</v>
      </c>
      <c r="K1859" s="5">
        <f t="shared" ref="K1859:K1922" si="1045">IF($A1859="Hungarian",$D1859,0)</f>
        <v>0</v>
      </c>
      <c r="L1859" s="5">
        <f t="shared" ref="L1859:L1922" si="1046">IF($A1859="Vickrey Auction",$D1859,0)</f>
        <v>3795</v>
      </c>
      <c r="N1859">
        <f t="shared" ref="N1859" si="1047">$K1858+$K1859-$L1858-$L1859</f>
        <v>73</v>
      </c>
    </row>
    <row r="1860" spans="1:14" hidden="1" x14ac:dyDescent="0.3">
      <c r="A1860" t="s">
        <v>8</v>
      </c>
      <c r="B1860">
        <v>18</v>
      </c>
      <c r="C1860">
        <v>26</v>
      </c>
      <c r="D1860">
        <v>960</v>
      </c>
      <c r="E1860">
        <v>430</v>
      </c>
      <c r="F1860">
        <v>1</v>
      </c>
      <c r="G1860">
        <v>0</v>
      </c>
      <c r="I1860" s="7">
        <f t="shared" si="1043"/>
        <v>1.4444444444444444</v>
      </c>
      <c r="J1860">
        <f t="shared" si="1044"/>
        <v>8</v>
      </c>
      <c r="K1860" s="5">
        <f t="shared" si="1045"/>
        <v>960</v>
      </c>
      <c r="L1860" s="5">
        <f t="shared" si="1046"/>
        <v>0</v>
      </c>
    </row>
    <row r="1861" spans="1:14" hidden="1" x14ac:dyDescent="0.3">
      <c r="A1861" t="s">
        <v>7</v>
      </c>
      <c r="B1861">
        <v>18</v>
      </c>
      <c r="C1861">
        <v>26</v>
      </c>
      <c r="D1861">
        <v>1987</v>
      </c>
      <c r="E1861">
        <v>430</v>
      </c>
      <c r="F1861">
        <v>1</v>
      </c>
      <c r="G1861">
        <v>0</v>
      </c>
      <c r="I1861" s="7">
        <f t="shared" si="1043"/>
        <v>1.4444444444444444</v>
      </c>
      <c r="J1861">
        <f t="shared" si="1044"/>
        <v>8</v>
      </c>
      <c r="K1861" s="5">
        <f t="shared" si="1045"/>
        <v>0</v>
      </c>
      <c r="L1861" s="5">
        <f t="shared" si="1046"/>
        <v>1987</v>
      </c>
      <c r="N1861">
        <f t="shared" ref="N1861" si="1048">$K1860+$K1861-$L1860-$L1861</f>
        <v>-1027</v>
      </c>
    </row>
    <row r="1862" spans="1:14" hidden="1" x14ac:dyDescent="0.3">
      <c r="A1862" t="s">
        <v>8</v>
      </c>
      <c r="B1862">
        <v>36</v>
      </c>
      <c r="C1862">
        <v>47</v>
      </c>
      <c r="D1862">
        <v>1185</v>
      </c>
      <c r="E1862">
        <v>431</v>
      </c>
      <c r="F1862">
        <v>1</v>
      </c>
      <c r="G1862">
        <v>0</v>
      </c>
      <c r="I1862" s="7">
        <f t="shared" si="1043"/>
        <v>1.3055555555555556</v>
      </c>
      <c r="J1862">
        <f t="shared" si="1044"/>
        <v>11</v>
      </c>
      <c r="K1862" s="5">
        <f t="shared" si="1045"/>
        <v>1185</v>
      </c>
      <c r="L1862" s="5">
        <f t="shared" si="1046"/>
        <v>0</v>
      </c>
    </row>
    <row r="1863" spans="1:14" hidden="1" x14ac:dyDescent="0.3">
      <c r="A1863" t="s">
        <v>7</v>
      </c>
      <c r="B1863">
        <v>36</v>
      </c>
      <c r="C1863">
        <v>47</v>
      </c>
      <c r="D1863">
        <v>3341</v>
      </c>
      <c r="E1863">
        <v>431</v>
      </c>
      <c r="F1863">
        <v>1</v>
      </c>
      <c r="G1863">
        <v>0</v>
      </c>
      <c r="I1863" s="7">
        <f t="shared" si="1043"/>
        <v>1.3055555555555556</v>
      </c>
      <c r="J1863">
        <f t="shared" si="1044"/>
        <v>11</v>
      </c>
      <c r="K1863" s="5">
        <f t="shared" si="1045"/>
        <v>0</v>
      </c>
      <c r="L1863" s="5">
        <f t="shared" si="1046"/>
        <v>3341</v>
      </c>
      <c r="N1863">
        <f t="shared" ref="N1863" si="1049">$K1862+$K1863-$L1862-$L1863</f>
        <v>-2156</v>
      </c>
    </row>
    <row r="1864" spans="1:14" hidden="1" x14ac:dyDescent="0.3">
      <c r="A1864" t="s">
        <v>7</v>
      </c>
      <c r="B1864">
        <v>25</v>
      </c>
      <c r="C1864">
        <v>40</v>
      </c>
      <c r="D1864">
        <v>3044</v>
      </c>
      <c r="E1864">
        <v>432</v>
      </c>
      <c r="F1864">
        <v>1</v>
      </c>
      <c r="G1864">
        <v>0</v>
      </c>
      <c r="I1864" s="7">
        <f t="shared" si="1043"/>
        <v>1.6</v>
      </c>
      <c r="J1864">
        <f t="shared" si="1044"/>
        <v>15</v>
      </c>
      <c r="K1864" s="5">
        <f t="shared" si="1045"/>
        <v>0</v>
      </c>
      <c r="L1864" s="5">
        <f t="shared" si="1046"/>
        <v>3044</v>
      </c>
    </row>
    <row r="1865" spans="1:14" hidden="1" x14ac:dyDescent="0.3">
      <c r="A1865" t="s">
        <v>8</v>
      </c>
      <c r="B1865">
        <v>25</v>
      </c>
      <c r="C1865">
        <v>40</v>
      </c>
      <c r="D1865">
        <v>1838</v>
      </c>
      <c r="E1865">
        <v>432</v>
      </c>
      <c r="F1865">
        <v>1</v>
      </c>
      <c r="G1865">
        <v>0</v>
      </c>
      <c r="I1865" s="7">
        <f t="shared" si="1043"/>
        <v>1.6</v>
      </c>
      <c r="J1865">
        <f t="shared" si="1044"/>
        <v>15</v>
      </c>
      <c r="K1865" s="5">
        <f t="shared" si="1045"/>
        <v>1838</v>
      </c>
      <c r="L1865" s="5">
        <f t="shared" si="1046"/>
        <v>0</v>
      </c>
      <c r="N1865">
        <f t="shared" ref="N1865" si="1050">$K1864+$K1865-$L1864-$L1865</f>
        <v>-1206</v>
      </c>
    </row>
    <row r="1866" spans="1:14" hidden="1" x14ac:dyDescent="0.3">
      <c r="A1866" t="s">
        <v>7</v>
      </c>
      <c r="B1866">
        <v>6</v>
      </c>
      <c r="C1866">
        <v>6</v>
      </c>
      <c r="D1866">
        <v>594</v>
      </c>
      <c r="E1866">
        <v>433</v>
      </c>
      <c r="F1866">
        <v>1</v>
      </c>
      <c r="G1866">
        <v>0</v>
      </c>
      <c r="I1866" s="7">
        <f t="shared" si="1043"/>
        <v>1</v>
      </c>
      <c r="J1866">
        <f t="shared" si="1044"/>
        <v>0</v>
      </c>
      <c r="K1866" s="5">
        <f t="shared" si="1045"/>
        <v>0</v>
      </c>
      <c r="L1866" s="5">
        <f t="shared" si="1046"/>
        <v>594</v>
      </c>
    </row>
    <row r="1867" spans="1:14" hidden="1" x14ac:dyDescent="0.3">
      <c r="A1867" t="s">
        <v>8</v>
      </c>
      <c r="B1867">
        <v>6</v>
      </c>
      <c r="C1867">
        <v>6</v>
      </c>
      <c r="D1867">
        <v>84</v>
      </c>
      <c r="E1867">
        <v>433</v>
      </c>
      <c r="F1867">
        <v>1</v>
      </c>
      <c r="G1867">
        <v>0</v>
      </c>
      <c r="I1867" s="7">
        <f t="shared" si="1043"/>
        <v>1</v>
      </c>
      <c r="J1867">
        <f t="shared" si="1044"/>
        <v>0</v>
      </c>
      <c r="K1867" s="5">
        <f t="shared" si="1045"/>
        <v>84</v>
      </c>
      <c r="L1867" s="5">
        <f t="shared" si="1046"/>
        <v>0</v>
      </c>
      <c r="N1867">
        <f t="shared" ref="N1867" si="1051">$K1866+$K1867-$L1866-$L1867</f>
        <v>-510</v>
      </c>
    </row>
    <row r="1868" spans="1:14" hidden="1" x14ac:dyDescent="0.3">
      <c r="A1868" t="s">
        <v>7</v>
      </c>
      <c r="B1868">
        <v>8</v>
      </c>
      <c r="C1868">
        <v>15</v>
      </c>
      <c r="D1868">
        <v>1262</v>
      </c>
      <c r="E1868">
        <v>434</v>
      </c>
      <c r="F1868">
        <v>1</v>
      </c>
      <c r="G1868">
        <v>0</v>
      </c>
      <c r="I1868" s="7">
        <f t="shared" si="1043"/>
        <v>1.875</v>
      </c>
      <c r="J1868">
        <f t="shared" si="1044"/>
        <v>7</v>
      </c>
      <c r="K1868" s="5">
        <f t="shared" si="1045"/>
        <v>0</v>
      </c>
      <c r="L1868" s="5">
        <f t="shared" si="1046"/>
        <v>1262</v>
      </c>
    </row>
    <row r="1869" spans="1:14" hidden="1" x14ac:dyDescent="0.3">
      <c r="A1869" t="s">
        <v>8</v>
      </c>
      <c r="B1869">
        <v>8</v>
      </c>
      <c r="C1869">
        <v>15</v>
      </c>
      <c r="D1869">
        <v>682</v>
      </c>
      <c r="E1869">
        <v>434</v>
      </c>
      <c r="F1869">
        <v>1</v>
      </c>
      <c r="G1869">
        <v>0</v>
      </c>
      <c r="I1869" s="7">
        <f t="shared" si="1043"/>
        <v>1.875</v>
      </c>
      <c r="J1869">
        <f t="shared" si="1044"/>
        <v>7</v>
      </c>
      <c r="K1869" s="5">
        <f t="shared" si="1045"/>
        <v>682</v>
      </c>
      <c r="L1869" s="5">
        <f t="shared" si="1046"/>
        <v>0</v>
      </c>
      <c r="N1869">
        <f t="shared" ref="N1869" si="1052">$K1868+$K1869-$L1868-$L1869</f>
        <v>-580</v>
      </c>
    </row>
    <row r="1870" spans="1:14" hidden="1" x14ac:dyDescent="0.3">
      <c r="A1870" t="s">
        <v>7</v>
      </c>
      <c r="B1870">
        <v>38</v>
      </c>
      <c r="C1870">
        <v>38</v>
      </c>
      <c r="D1870">
        <v>2998</v>
      </c>
      <c r="E1870">
        <v>435</v>
      </c>
      <c r="F1870">
        <v>1</v>
      </c>
      <c r="G1870">
        <v>0</v>
      </c>
      <c r="I1870" s="7">
        <f t="shared" si="1043"/>
        <v>1</v>
      </c>
      <c r="J1870">
        <f t="shared" si="1044"/>
        <v>0</v>
      </c>
      <c r="K1870" s="5">
        <f t="shared" si="1045"/>
        <v>0</v>
      </c>
      <c r="L1870" s="5">
        <f t="shared" si="1046"/>
        <v>2998</v>
      </c>
    </row>
    <row r="1871" spans="1:14" hidden="1" x14ac:dyDescent="0.3">
      <c r="A1871" t="s">
        <v>8</v>
      </c>
      <c r="B1871">
        <v>38</v>
      </c>
      <c r="C1871">
        <v>38</v>
      </c>
      <c r="D1871">
        <v>176</v>
      </c>
      <c r="E1871">
        <v>435</v>
      </c>
      <c r="F1871">
        <v>1</v>
      </c>
      <c r="G1871">
        <v>0</v>
      </c>
      <c r="I1871" s="7">
        <f t="shared" si="1043"/>
        <v>1</v>
      </c>
      <c r="J1871">
        <f t="shared" si="1044"/>
        <v>0</v>
      </c>
      <c r="K1871" s="5">
        <f t="shared" si="1045"/>
        <v>176</v>
      </c>
      <c r="L1871" s="5">
        <f t="shared" si="1046"/>
        <v>0</v>
      </c>
      <c r="N1871">
        <f t="shared" ref="N1871" si="1053">$K1870+$K1871-$L1870-$L1871</f>
        <v>-2822</v>
      </c>
    </row>
    <row r="1872" spans="1:14" hidden="1" x14ac:dyDescent="0.3">
      <c r="A1872" t="s">
        <v>8</v>
      </c>
      <c r="B1872">
        <v>25</v>
      </c>
      <c r="C1872">
        <v>46</v>
      </c>
      <c r="D1872">
        <v>2470</v>
      </c>
      <c r="E1872">
        <v>436</v>
      </c>
      <c r="F1872">
        <v>1</v>
      </c>
      <c r="G1872">
        <v>0</v>
      </c>
      <c r="I1872" s="7">
        <f t="shared" si="1043"/>
        <v>1.84</v>
      </c>
      <c r="J1872">
        <f t="shared" si="1044"/>
        <v>21</v>
      </c>
      <c r="K1872" s="5">
        <f t="shared" si="1045"/>
        <v>2470</v>
      </c>
      <c r="L1872" s="5">
        <f t="shared" si="1046"/>
        <v>0</v>
      </c>
    </row>
    <row r="1873" spans="1:14" hidden="1" x14ac:dyDescent="0.3">
      <c r="A1873" t="s">
        <v>7</v>
      </c>
      <c r="B1873">
        <v>25</v>
      </c>
      <c r="C1873">
        <v>46</v>
      </c>
      <c r="D1873">
        <v>3087</v>
      </c>
      <c r="E1873">
        <v>436</v>
      </c>
      <c r="F1873">
        <v>1</v>
      </c>
      <c r="G1873">
        <v>0</v>
      </c>
      <c r="I1873" s="7">
        <f t="shared" si="1043"/>
        <v>1.84</v>
      </c>
      <c r="J1873">
        <f t="shared" si="1044"/>
        <v>21</v>
      </c>
      <c r="K1873" s="5">
        <f t="shared" si="1045"/>
        <v>0</v>
      </c>
      <c r="L1873" s="5">
        <f t="shared" si="1046"/>
        <v>3087</v>
      </c>
      <c r="N1873">
        <f t="shared" ref="N1873" si="1054">$K1872+$K1873-$L1872-$L1873</f>
        <v>-617</v>
      </c>
    </row>
    <row r="1874" spans="1:14" hidden="1" x14ac:dyDescent="0.3">
      <c r="A1874" t="s">
        <v>7</v>
      </c>
      <c r="B1874">
        <v>23</v>
      </c>
      <c r="C1874">
        <v>44</v>
      </c>
      <c r="D1874">
        <v>3033</v>
      </c>
      <c r="E1874">
        <v>437</v>
      </c>
      <c r="F1874">
        <v>1</v>
      </c>
      <c r="G1874">
        <v>0</v>
      </c>
      <c r="I1874" s="7">
        <f t="shared" si="1043"/>
        <v>1.9130434782608696</v>
      </c>
      <c r="J1874">
        <f t="shared" si="1044"/>
        <v>21</v>
      </c>
      <c r="K1874" s="5">
        <f t="shared" si="1045"/>
        <v>0</v>
      </c>
      <c r="L1874" s="5">
        <f t="shared" si="1046"/>
        <v>3033</v>
      </c>
    </row>
    <row r="1875" spans="1:14" hidden="1" x14ac:dyDescent="0.3">
      <c r="A1875" t="s">
        <v>8</v>
      </c>
      <c r="B1875">
        <v>23</v>
      </c>
      <c r="C1875">
        <v>44</v>
      </c>
      <c r="D1875">
        <v>1964</v>
      </c>
      <c r="E1875">
        <v>437</v>
      </c>
      <c r="F1875">
        <v>1</v>
      </c>
      <c r="G1875">
        <v>0</v>
      </c>
      <c r="I1875" s="7">
        <f t="shared" si="1043"/>
        <v>1.9130434782608696</v>
      </c>
      <c r="J1875">
        <f t="shared" si="1044"/>
        <v>21</v>
      </c>
      <c r="K1875" s="5">
        <f t="shared" si="1045"/>
        <v>1964</v>
      </c>
      <c r="L1875" s="5">
        <f t="shared" si="1046"/>
        <v>0</v>
      </c>
      <c r="N1875">
        <f t="shared" ref="N1875" si="1055">$K1874+$K1875-$L1874-$L1875</f>
        <v>-1069</v>
      </c>
    </row>
    <row r="1876" spans="1:14" hidden="1" x14ac:dyDescent="0.3">
      <c r="A1876" t="s">
        <v>8</v>
      </c>
      <c r="B1876">
        <v>17</v>
      </c>
      <c r="C1876">
        <v>31</v>
      </c>
      <c r="D1876">
        <v>1562</v>
      </c>
      <c r="E1876">
        <v>438</v>
      </c>
      <c r="F1876">
        <v>1</v>
      </c>
      <c r="G1876">
        <v>0</v>
      </c>
      <c r="I1876" s="7">
        <f t="shared" si="1043"/>
        <v>1.8235294117647058</v>
      </c>
      <c r="J1876">
        <f t="shared" si="1044"/>
        <v>14</v>
      </c>
      <c r="K1876" s="5">
        <f t="shared" si="1045"/>
        <v>1562</v>
      </c>
      <c r="L1876" s="5">
        <f t="shared" si="1046"/>
        <v>0</v>
      </c>
    </row>
    <row r="1877" spans="1:14" hidden="1" x14ac:dyDescent="0.3">
      <c r="A1877" t="s">
        <v>7</v>
      </c>
      <c r="B1877">
        <v>17</v>
      </c>
      <c r="C1877">
        <v>31</v>
      </c>
      <c r="D1877">
        <v>2352</v>
      </c>
      <c r="E1877">
        <v>438</v>
      </c>
      <c r="F1877">
        <v>1</v>
      </c>
      <c r="G1877">
        <v>0</v>
      </c>
      <c r="I1877" s="7">
        <f t="shared" si="1043"/>
        <v>1.8235294117647058</v>
      </c>
      <c r="J1877">
        <f t="shared" si="1044"/>
        <v>14</v>
      </c>
      <c r="K1877" s="5">
        <f t="shared" si="1045"/>
        <v>0</v>
      </c>
      <c r="L1877" s="5">
        <f t="shared" si="1046"/>
        <v>2352</v>
      </c>
      <c r="N1877">
        <f t="shared" ref="N1877" si="1056">$K1876+$K1877-$L1876-$L1877</f>
        <v>-790</v>
      </c>
    </row>
    <row r="1878" spans="1:14" hidden="1" x14ac:dyDescent="0.3">
      <c r="A1878" t="s">
        <v>8</v>
      </c>
      <c r="B1878">
        <v>5</v>
      </c>
      <c r="C1878">
        <v>5</v>
      </c>
      <c r="D1878">
        <v>154</v>
      </c>
      <c r="E1878">
        <v>439</v>
      </c>
      <c r="F1878">
        <v>1</v>
      </c>
      <c r="G1878">
        <v>0</v>
      </c>
      <c r="I1878" s="7">
        <f t="shared" si="1043"/>
        <v>1</v>
      </c>
      <c r="J1878">
        <f t="shared" si="1044"/>
        <v>0</v>
      </c>
      <c r="K1878" s="5">
        <f t="shared" si="1045"/>
        <v>154</v>
      </c>
      <c r="L1878" s="5">
        <f t="shared" si="1046"/>
        <v>0</v>
      </c>
    </row>
    <row r="1879" spans="1:14" hidden="1" x14ac:dyDescent="0.3">
      <c r="A1879" t="s">
        <v>7</v>
      </c>
      <c r="B1879">
        <v>5</v>
      </c>
      <c r="C1879">
        <v>5</v>
      </c>
      <c r="D1879">
        <v>425</v>
      </c>
      <c r="E1879">
        <v>439</v>
      </c>
      <c r="F1879">
        <v>1</v>
      </c>
      <c r="G1879">
        <v>0</v>
      </c>
      <c r="I1879" s="7">
        <f t="shared" si="1043"/>
        <v>1</v>
      </c>
      <c r="J1879">
        <f t="shared" si="1044"/>
        <v>0</v>
      </c>
      <c r="K1879" s="5">
        <f t="shared" si="1045"/>
        <v>0</v>
      </c>
      <c r="L1879" s="5">
        <f t="shared" si="1046"/>
        <v>425</v>
      </c>
      <c r="N1879">
        <f t="shared" ref="N1879" si="1057">$K1878+$K1879-$L1878-$L1879</f>
        <v>-271</v>
      </c>
    </row>
    <row r="1880" spans="1:14" hidden="1" x14ac:dyDescent="0.3">
      <c r="A1880" t="s">
        <v>8</v>
      </c>
      <c r="B1880">
        <v>31</v>
      </c>
      <c r="C1880">
        <v>41</v>
      </c>
      <c r="D1880">
        <v>1170</v>
      </c>
      <c r="E1880">
        <v>440</v>
      </c>
      <c r="F1880">
        <v>1</v>
      </c>
      <c r="G1880">
        <v>0</v>
      </c>
      <c r="I1880" s="7">
        <f t="shared" si="1043"/>
        <v>1.3225806451612903</v>
      </c>
      <c r="J1880">
        <f t="shared" si="1044"/>
        <v>10</v>
      </c>
      <c r="K1880" s="5">
        <f t="shared" si="1045"/>
        <v>1170</v>
      </c>
      <c r="L1880" s="5">
        <f t="shared" si="1046"/>
        <v>0</v>
      </c>
    </row>
    <row r="1881" spans="1:14" hidden="1" x14ac:dyDescent="0.3">
      <c r="A1881" t="s">
        <v>7</v>
      </c>
      <c r="B1881">
        <v>31</v>
      </c>
      <c r="C1881">
        <v>41</v>
      </c>
      <c r="D1881">
        <v>3457</v>
      </c>
      <c r="E1881">
        <v>440</v>
      </c>
      <c r="F1881">
        <v>1</v>
      </c>
      <c r="G1881">
        <v>0</v>
      </c>
      <c r="I1881" s="7">
        <f t="shared" si="1043"/>
        <v>1.3225806451612903</v>
      </c>
      <c r="J1881">
        <f t="shared" si="1044"/>
        <v>10</v>
      </c>
      <c r="K1881" s="5">
        <f t="shared" si="1045"/>
        <v>0</v>
      </c>
      <c r="L1881" s="5">
        <f t="shared" si="1046"/>
        <v>3457</v>
      </c>
      <c r="N1881">
        <f t="shared" ref="N1881" si="1058">$K1880+$K1881-$L1880-$L1881</f>
        <v>-2287</v>
      </c>
    </row>
    <row r="1882" spans="1:14" hidden="1" x14ac:dyDescent="0.3">
      <c r="A1882" t="s">
        <v>7</v>
      </c>
      <c r="B1882">
        <v>28</v>
      </c>
      <c r="C1882">
        <v>28</v>
      </c>
      <c r="D1882">
        <v>2084</v>
      </c>
      <c r="E1882">
        <v>441</v>
      </c>
      <c r="F1882">
        <v>1</v>
      </c>
      <c r="G1882">
        <v>0</v>
      </c>
      <c r="I1882" s="7">
        <f t="shared" si="1043"/>
        <v>1</v>
      </c>
      <c r="J1882">
        <f t="shared" si="1044"/>
        <v>0</v>
      </c>
      <c r="K1882" s="5">
        <f t="shared" si="1045"/>
        <v>0</v>
      </c>
      <c r="L1882" s="5">
        <f t="shared" si="1046"/>
        <v>2084</v>
      </c>
    </row>
    <row r="1883" spans="1:14" hidden="1" x14ac:dyDescent="0.3">
      <c r="A1883" t="s">
        <v>8</v>
      </c>
      <c r="B1883">
        <v>28</v>
      </c>
      <c r="C1883">
        <v>28</v>
      </c>
      <c r="D1883">
        <v>185</v>
      </c>
      <c r="E1883">
        <v>441</v>
      </c>
      <c r="F1883">
        <v>1</v>
      </c>
      <c r="G1883">
        <v>0</v>
      </c>
      <c r="I1883" s="7">
        <f t="shared" si="1043"/>
        <v>1</v>
      </c>
      <c r="J1883">
        <f t="shared" si="1044"/>
        <v>0</v>
      </c>
      <c r="K1883" s="5">
        <f t="shared" si="1045"/>
        <v>185</v>
      </c>
      <c r="L1883" s="5">
        <f t="shared" si="1046"/>
        <v>0</v>
      </c>
      <c r="N1883">
        <f t="shared" ref="N1883" si="1059">$K1882+$K1883-$L1882-$L1883</f>
        <v>-1899</v>
      </c>
    </row>
    <row r="1884" spans="1:14" x14ac:dyDescent="0.3">
      <c r="A1884" t="s">
        <v>7</v>
      </c>
      <c r="B1884">
        <v>3</v>
      </c>
      <c r="C1884">
        <v>26</v>
      </c>
      <c r="D1884">
        <v>2534</v>
      </c>
      <c r="E1884">
        <v>442</v>
      </c>
      <c r="F1884">
        <v>0</v>
      </c>
      <c r="G1884">
        <v>1</v>
      </c>
      <c r="I1884" s="7">
        <f t="shared" si="1043"/>
        <v>8.6666666666666661</v>
      </c>
      <c r="J1884">
        <f t="shared" si="1044"/>
        <v>23</v>
      </c>
      <c r="K1884" s="5">
        <f t="shared" si="1045"/>
        <v>0</v>
      </c>
      <c r="L1884" s="5">
        <f t="shared" si="1046"/>
        <v>2534</v>
      </c>
    </row>
    <row r="1885" spans="1:14" x14ac:dyDescent="0.3">
      <c r="A1885" t="s">
        <v>8</v>
      </c>
      <c r="B1885">
        <v>3</v>
      </c>
      <c r="C1885">
        <v>26</v>
      </c>
      <c r="D1885">
        <v>2597</v>
      </c>
      <c r="E1885">
        <v>442</v>
      </c>
      <c r="F1885">
        <v>0</v>
      </c>
      <c r="G1885">
        <v>1</v>
      </c>
      <c r="I1885" s="7">
        <f t="shared" si="1043"/>
        <v>8.6666666666666661</v>
      </c>
      <c r="J1885">
        <f t="shared" si="1044"/>
        <v>23</v>
      </c>
      <c r="K1885" s="5">
        <f t="shared" si="1045"/>
        <v>2597</v>
      </c>
      <c r="L1885" s="5">
        <f t="shared" si="1046"/>
        <v>0</v>
      </c>
      <c r="N1885">
        <f t="shared" ref="N1885" si="1060">$K1884+$K1885-$L1884-$L1885</f>
        <v>63</v>
      </c>
    </row>
    <row r="1886" spans="1:14" hidden="1" x14ac:dyDescent="0.3">
      <c r="A1886" t="s">
        <v>8</v>
      </c>
      <c r="B1886">
        <v>21</v>
      </c>
      <c r="C1886">
        <v>21</v>
      </c>
      <c r="D1886">
        <v>155</v>
      </c>
      <c r="E1886">
        <v>443</v>
      </c>
      <c r="F1886">
        <v>1</v>
      </c>
      <c r="G1886">
        <v>0</v>
      </c>
      <c r="I1886" s="7">
        <f t="shared" si="1043"/>
        <v>1</v>
      </c>
      <c r="J1886">
        <f t="shared" si="1044"/>
        <v>0</v>
      </c>
      <c r="K1886" s="5">
        <f t="shared" si="1045"/>
        <v>155</v>
      </c>
      <c r="L1886" s="5">
        <f t="shared" si="1046"/>
        <v>0</v>
      </c>
    </row>
    <row r="1887" spans="1:14" hidden="1" x14ac:dyDescent="0.3">
      <c r="A1887" t="s">
        <v>7</v>
      </c>
      <c r="B1887">
        <v>21</v>
      </c>
      <c r="C1887">
        <v>21</v>
      </c>
      <c r="D1887">
        <v>1909</v>
      </c>
      <c r="E1887">
        <v>443</v>
      </c>
      <c r="F1887">
        <v>1</v>
      </c>
      <c r="G1887">
        <v>0</v>
      </c>
      <c r="I1887" s="7">
        <f t="shared" si="1043"/>
        <v>1</v>
      </c>
      <c r="J1887">
        <f t="shared" si="1044"/>
        <v>0</v>
      </c>
      <c r="K1887" s="5">
        <f t="shared" si="1045"/>
        <v>0</v>
      </c>
      <c r="L1887" s="5">
        <f t="shared" si="1046"/>
        <v>1909</v>
      </c>
      <c r="N1887">
        <f t="shared" ref="N1887" si="1061">$K1886+$K1887-$L1886-$L1887</f>
        <v>-1754</v>
      </c>
    </row>
    <row r="1888" spans="1:14" hidden="1" x14ac:dyDescent="0.3">
      <c r="A1888" t="s">
        <v>8</v>
      </c>
      <c r="B1888">
        <v>22</v>
      </c>
      <c r="C1888">
        <v>44</v>
      </c>
      <c r="D1888">
        <v>2465</v>
      </c>
      <c r="E1888">
        <v>444</v>
      </c>
      <c r="F1888">
        <v>1</v>
      </c>
      <c r="G1888">
        <v>0</v>
      </c>
      <c r="I1888" s="7">
        <f t="shared" si="1043"/>
        <v>2</v>
      </c>
      <c r="J1888">
        <f t="shared" si="1044"/>
        <v>22</v>
      </c>
      <c r="K1888" s="5">
        <f t="shared" si="1045"/>
        <v>2465</v>
      </c>
      <c r="L1888" s="5">
        <f t="shared" si="1046"/>
        <v>0</v>
      </c>
    </row>
    <row r="1889" spans="1:14" hidden="1" x14ac:dyDescent="0.3">
      <c r="A1889" t="s">
        <v>7</v>
      </c>
      <c r="B1889">
        <v>22</v>
      </c>
      <c r="C1889">
        <v>44</v>
      </c>
      <c r="D1889">
        <v>3563</v>
      </c>
      <c r="E1889">
        <v>444</v>
      </c>
      <c r="F1889">
        <v>1</v>
      </c>
      <c r="G1889">
        <v>0</v>
      </c>
      <c r="I1889" s="7">
        <f t="shared" si="1043"/>
        <v>2</v>
      </c>
      <c r="J1889">
        <f t="shared" si="1044"/>
        <v>22</v>
      </c>
      <c r="K1889" s="5">
        <f t="shared" si="1045"/>
        <v>0</v>
      </c>
      <c r="L1889" s="5">
        <f t="shared" si="1046"/>
        <v>3563</v>
      </c>
      <c r="N1889">
        <f t="shared" ref="N1889" si="1062">$K1888+$K1889-$L1888-$L1889</f>
        <v>-1098</v>
      </c>
    </row>
    <row r="1890" spans="1:14" hidden="1" x14ac:dyDescent="0.3">
      <c r="A1890" t="s">
        <v>8</v>
      </c>
      <c r="B1890">
        <v>35</v>
      </c>
      <c r="C1890">
        <v>35</v>
      </c>
      <c r="D1890">
        <v>159</v>
      </c>
      <c r="E1890">
        <v>445</v>
      </c>
      <c r="F1890">
        <v>1</v>
      </c>
      <c r="G1890">
        <v>0</v>
      </c>
      <c r="I1890" s="7">
        <f t="shared" si="1043"/>
        <v>1</v>
      </c>
      <c r="J1890">
        <f t="shared" si="1044"/>
        <v>0</v>
      </c>
      <c r="K1890" s="5">
        <f t="shared" si="1045"/>
        <v>159</v>
      </c>
      <c r="L1890" s="5">
        <f t="shared" si="1046"/>
        <v>0</v>
      </c>
    </row>
    <row r="1891" spans="1:14" hidden="1" x14ac:dyDescent="0.3">
      <c r="A1891" t="s">
        <v>7</v>
      </c>
      <c r="B1891">
        <v>35</v>
      </c>
      <c r="C1891">
        <v>35</v>
      </c>
      <c r="D1891">
        <v>2759</v>
      </c>
      <c r="E1891">
        <v>445</v>
      </c>
      <c r="F1891">
        <v>1</v>
      </c>
      <c r="G1891">
        <v>0</v>
      </c>
      <c r="I1891" s="7">
        <f t="shared" si="1043"/>
        <v>1</v>
      </c>
      <c r="J1891">
        <f t="shared" si="1044"/>
        <v>0</v>
      </c>
      <c r="K1891" s="5">
        <f t="shared" si="1045"/>
        <v>0</v>
      </c>
      <c r="L1891" s="5">
        <f t="shared" si="1046"/>
        <v>2759</v>
      </c>
      <c r="N1891">
        <f t="shared" ref="N1891" si="1063">$K1890+$K1891-$L1890-$L1891</f>
        <v>-2600</v>
      </c>
    </row>
    <row r="1892" spans="1:14" hidden="1" x14ac:dyDescent="0.3">
      <c r="A1892" t="s">
        <v>7</v>
      </c>
      <c r="B1892">
        <v>20</v>
      </c>
      <c r="C1892">
        <v>20</v>
      </c>
      <c r="D1892">
        <v>1652</v>
      </c>
      <c r="E1892">
        <v>446</v>
      </c>
      <c r="F1892">
        <v>1</v>
      </c>
      <c r="G1892">
        <v>0</v>
      </c>
      <c r="I1892" s="7">
        <f t="shared" si="1043"/>
        <v>1</v>
      </c>
      <c r="J1892">
        <f t="shared" si="1044"/>
        <v>0</v>
      </c>
      <c r="K1892" s="5">
        <f t="shared" si="1045"/>
        <v>0</v>
      </c>
      <c r="L1892" s="5">
        <f t="shared" si="1046"/>
        <v>1652</v>
      </c>
    </row>
    <row r="1893" spans="1:14" hidden="1" x14ac:dyDescent="0.3">
      <c r="A1893" t="s">
        <v>8</v>
      </c>
      <c r="B1893">
        <v>20</v>
      </c>
      <c r="C1893">
        <v>20</v>
      </c>
      <c r="D1893">
        <v>163</v>
      </c>
      <c r="E1893">
        <v>446</v>
      </c>
      <c r="F1893">
        <v>1</v>
      </c>
      <c r="G1893">
        <v>0</v>
      </c>
      <c r="I1893" s="7">
        <f t="shared" si="1043"/>
        <v>1</v>
      </c>
      <c r="J1893">
        <f t="shared" si="1044"/>
        <v>0</v>
      </c>
      <c r="K1893" s="5">
        <f t="shared" si="1045"/>
        <v>163</v>
      </c>
      <c r="L1893" s="5">
        <f t="shared" si="1046"/>
        <v>0</v>
      </c>
      <c r="N1893">
        <f t="shared" ref="N1893" si="1064">$K1892+$K1893-$L1892-$L1893</f>
        <v>-1489</v>
      </c>
    </row>
    <row r="1894" spans="1:14" hidden="1" x14ac:dyDescent="0.3">
      <c r="A1894" t="s">
        <v>8</v>
      </c>
      <c r="B1894">
        <v>32</v>
      </c>
      <c r="C1894">
        <v>32</v>
      </c>
      <c r="D1894">
        <v>157</v>
      </c>
      <c r="E1894">
        <v>447</v>
      </c>
      <c r="F1894">
        <v>1</v>
      </c>
      <c r="G1894">
        <v>0</v>
      </c>
      <c r="I1894" s="7">
        <f t="shared" si="1043"/>
        <v>1</v>
      </c>
      <c r="J1894">
        <f t="shared" si="1044"/>
        <v>0</v>
      </c>
      <c r="K1894" s="5">
        <f t="shared" si="1045"/>
        <v>157</v>
      </c>
      <c r="L1894" s="5">
        <f t="shared" si="1046"/>
        <v>0</v>
      </c>
    </row>
    <row r="1895" spans="1:14" hidden="1" x14ac:dyDescent="0.3">
      <c r="A1895" t="s">
        <v>7</v>
      </c>
      <c r="B1895">
        <v>32</v>
      </c>
      <c r="C1895">
        <v>32</v>
      </c>
      <c r="D1895">
        <v>2533</v>
      </c>
      <c r="E1895">
        <v>447</v>
      </c>
      <c r="F1895">
        <v>1</v>
      </c>
      <c r="G1895">
        <v>0</v>
      </c>
      <c r="I1895" s="7">
        <f t="shared" si="1043"/>
        <v>1</v>
      </c>
      <c r="J1895">
        <f t="shared" si="1044"/>
        <v>0</v>
      </c>
      <c r="K1895" s="5">
        <f t="shared" si="1045"/>
        <v>0</v>
      </c>
      <c r="L1895" s="5">
        <f t="shared" si="1046"/>
        <v>2533</v>
      </c>
      <c r="N1895">
        <f t="shared" ref="N1895" si="1065">$K1894+$K1895-$L1894-$L1895</f>
        <v>-2376</v>
      </c>
    </row>
    <row r="1896" spans="1:14" hidden="1" x14ac:dyDescent="0.3">
      <c r="A1896" t="s">
        <v>8</v>
      </c>
      <c r="B1896">
        <v>7</v>
      </c>
      <c r="C1896">
        <v>11</v>
      </c>
      <c r="D1896">
        <v>485</v>
      </c>
      <c r="E1896">
        <v>448</v>
      </c>
      <c r="F1896">
        <v>1</v>
      </c>
      <c r="G1896">
        <v>0</v>
      </c>
      <c r="I1896" s="7">
        <f t="shared" si="1043"/>
        <v>1.5714285714285714</v>
      </c>
      <c r="J1896">
        <f t="shared" si="1044"/>
        <v>4</v>
      </c>
      <c r="K1896" s="5">
        <f t="shared" si="1045"/>
        <v>485</v>
      </c>
      <c r="L1896" s="5">
        <f t="shared" si="1046"/>
        <v>0</v>
      </c>
    </row>
    <row r="1897" spans="1:14" hidden="1" x14ac:dyDescent="0.3">
      <c r="A1897" t="s">
        <v>7</v>
      </c>
      <c r="B1897">
        <v>7</v>
      </c>
      <c r="C1897">
        <v>11</v>
      </c>
      <c r="D1897">
        <v>812</v>
      </c>
      <c r="E1897">
        <v>448</v>
      </c>
      <c r="F1897">
        <v>1</v>
      </c>
      <c r="G1897">
        <v>0</v>
      </c>
      <c r="I1897" s="7">
        <f t="shared" si="1043"/>
        <v>1.5714285714285714</v>
      </c>
      <c r="J1897">
        <f t="shared" si="1044"/>
        <v>4</v>
      </c>
      <c r="K1897" s="5">
        <f t="shared" si="1045"/>
        <v>0</v>
      </c>
      <c r="L1897" s="5">
        <f t="shared" si="1046"/>
        <v>812</v>
      </c>
      <c r="N1897">
        <f t="shared" ref="N1897" si="1066">$K1896+$K1897-$L1896-$L1897</f>
        <v>-327</v>
      </c>
    </row>
    <row r="1898" spans="1:14" hidden="1" x14ac:dyDescent="0.3">
      <c r="A1898" t="s">
        <v>7</v>
      </c>
      <c r="B1898">
        <v>9</v>
      </c>
      <c r="C1898">
        <v>9</v>
      </c>
      <c r="D1898">
        <v>713</v>
      </c>
      <c r="E1898">
        <v>449</v>
      </c>
      <c r="F1898">
        <v>1</v>
      </c>
      <c r="G1898">
        <v>0</v>
      </c>
      <c r="I1898" s="7">
        <f t="shared" si="1043"/>
        <v>1</v>
      </c>
      <c r="J1898">
        <f t="shared" si="1044"/>
        <v>0</v>
      </c>
      <c r="K1898" s="5">
        <f t="shared" si="1045"/>
        <v>0</v>
      </c>
      <c r="L1898" s="5">
        <f t="shared" si="1046"/>
        <v>713</v>
      </c>
    </row>
    <row r="1899" spans="1:14" hidden="1" x14ac:dyDescent="0.3">
      <c r="A1899" t="s">
        <v>8</v>
      </c>
      <c r="B1899">
        <v>9</v>
      </c>
      <c r="C1899">
        <v>9</v>
      </c>
      <c r="D1899">
        <v>155</v>
      </c>
      <c r="E1899">
        <v>449</v>
      </c>
      <c r="F1899">
        <v>1</v>
      </c>
      <c r="G1899">
        <v>0</v>
      </c>
      <c r="I1899" s="7">
        <f t="shared" si="1043"/>
        <v>1</v>
      </c>
      <c r="J1899">
        <f t="shared" si="1044"/>
        <v>0</v>
      </c>
      <c r="K1899" s="5">
        <f t="shared" si="1045"/>
        <v>155</v>
      </c>
      <c r="L1899" s="5">
        <f t="shared" si="1046"/>
        <v>0</v>
      </c>
      <c r="N1899">
        <f t="shared" ref="N1899" si="1067">$K1898+$K1899-$L1898-$L1899</f>
        <v>-558</v>
      </c>
    </row>
    <row r="1900" spans="1:14" hidden="1" x14ac:dyDescent="0.3">
      <c r="A1900" t="s">
        <v>8</v>
      </c>
      <c r="B1900">
        <v>2</v>
      </c>
      <c r="C1900">
        <v>2</v>
      </c>
      <c r="D1900">
        <v>23</v>
      </c>
      <c r="E1900">
        <v>450</v>
      </c>
      <c r="F1900">
        <v>1</v>
      </c>
      <c r="G1900">
        <v>0</v>
      </c>
      <c r="I1900" s="7">
        <f t="shared" si="1043"/>
        <v>1</v>
      </c>
      <c r="J1900">
        <f t="shared" si="1044"/>
        <v>0</v>
      </c>
      <c r="K1900" s="5">
        <f t="shared" si="1045"/>
        <v>23</v>
      </c>
      <c r="L1900" s="5">
        <f t="shared" si="1046"/>
        <v>0</v>
      </c>
    </row>
    <row r="1901" spans="1:14" hidden="1" x14ac:dyDescent="0.3">
      <c r="A1901" t="s">
        <v>7</v>
      </c>
      <c r="B1901">
        <v>2</v>
      </c>
      <c r="C1901">
        <v>2</v>
      </c>
      <c r="D1901">
        <v>203</v>
      </c>
      <c r="E1901">
        <v>450</v>
      </c>
      <c r="F1901">
        <v>1</v>
      </c>
      <c r="G1901">
        <v>0</v>
      </c>
      <c r="I1901" s="7">
        <f t="shared" si="1043"/>
        <v>1</v>
      </c>
      <c r="J1901">
        <f t="shared" si="1044"/>
        <v>0</v>
      </c>
      <c r="K1901" s="5">
        <f t="shared" si="1045"/>
        <v>0</v>
      </c>
      <c r="L1901" s="5">
        <f t="shared" si="1046"/>
        <v>203</v>
      </c>
      <c r="N1901">
        <f t="shared" ref="N1901" si="1068">$K1900+$K1901-$L1900-$L1901</f>
        <v>-180</v>
      </c>
    </row>
    <row r="1902" spans="1:14" x14ac:dyDescent="0.3">
      <c r="A1902" t="s">
        <v>7</v>
      </c>
      <c r="B1902">
        <v>3</v>
      </c>
      <c r="C1902">
        <v>38</v>
      </c>
      <c r="D1902">
        <v>3513</v>
      </c>
      <c r="E1902">
        <v>451</v>
      </c>
      <c r="F1902">
        <v>0</v>
      </c>
      <c r="G1902">
        <v>1</v>
      </c>
      <c r="I1902" s="7">
        <f t="shared" si="1043"/>
        <v>12.666666666666666</v>
      </c>
      <c r="J1902">
        <f t="shared" si="1044"/>
        <v>35</v>
      </c>
      <c r="K1902" s="5">
        <f t="shared" si="1045"/>
        <v>0</v>
      </c>
      <c r="L1902" s="5">
        <f t="shared" si="1046"/>
        <v>3513</v>
      </c>
    </row>
    <row r="1903" spans="1:14" x14ac:dyDescent="0.3">
      <c r="A1903" t="s">
        <v>8</v>
      </c>
      <c r="B1903">
        <v>3</v>
      </c>
      <c r="C1903">
        <v>38</v>
      </c>
      <c r="D1903">
        <v>3552</v>
      </c>
      <c r="E1903">
        <v>451</v>
      </c>
      <c r="F1903">
        <v>0</v>
      </c>
      <c r="G1903">
        <v>1</v>
      </c>
      <c r="I1903" s="7">
        <f t="shared" si="1043"/>
        <v>12.666666666666666</v>
      </c>
      <c r="J1903">
        <f t="shared" si="1044"/>
        <v>35</v>
      </c>
      <c r="K1903" s="5">
        <f t="shared" si="1045"/>
        <v>3552</v>
      </c>
      <c r="L1903" s="5">
        <f t="shared" si="1046"/>
        <v>0</v>
      </c>
      <c r="N1903">
        <f t="shared" ref="N1903" si="1069">$K1902+$K1903-$L1902-$L1903</f>
        <v>39</v>
      </c>
    </row>
    <row r="1904" spans="1:14" hidden="1" x14ac:dyDescent="0.3">
      <c r="A1904" t="s">
        <v>7</v>
      </c>
      <c r="B1904">
        <v>34</v>
      </c>
      <c r="C1904">
        <v>34</v>
      </c>
      <c r="D1904">
        <v>2693</v>
      </c>
      <c r="E1904">
        <v>452</v>
      </c>
      <c r="F1904">
        <v>1</v>
      </c>
      <c r="G1904">
        <v>0</v>
      </c>
      <c r="I1904" s="7">
        <f t="shared" si="1043"/>
        <v>1</v>
      </c>
      <c r="J1904">
        <f t="shared" si="1044"/>
        <v>0</v>
      </c>
      <c r="K1904" s="5">
        <f t="shared" si="1045"/>
        <v>0</v>
      </c>
      <c r="L1904" s="5">
        <f t="shared" si="1046"/>
        <v>2693</v>
      </c>
    </row>
    <row r="1905" spans="1:14" hidden="1" x14ac:dyDescent="0.3">
      <c r="A1905" t="s">
        <v>8</v>
      </c>
      <c r="B1905">
        <v>34</v>
      </c>
      <c r="C1905">
        <v>34</v>
      </c>
      <c r="D1905">
        <v>150</v>
      </c>
      <c r="E1905">
        <v>452</v>
      </c>
      <c r="F1905">
        <v>1</v>
      </c>
      <c r="G1905">
        <v>0</v>
      </c>
      <c r="I1905" s="7">
        <f t="shared" si="1043"/>
        <v>1</v>
      </c>
      <c r="J1905">
        <f t="shared" si="1044"/>
        <v>0</v>
      </c>
      <c r="K1905" s="5">
        <f t="shared" si="1045"/>
        <v>150</v>
      </c>
      <c r="L1905" s="5">
        <f t="shared" si="1046"/>
        <v>0</v>
      </c>
      <c r="N1905">
        <f t="shared" ref="N1905" si="1070">$K1904+$K1905-$L1904-$L1905</f>
        <v>-2543</v>
      </c>
    </row>
    <row r="1906" spans="1:14" hidden="1" x14ac:dyDescent="0.3">
      <c r="A1906" t="s">
        <v>7</v>
      </c>
      <c r="B1906">
        <v>17</v>
      </c>
      <c r="C1906">
        <v>17</v>
      </c>
      <c r="D1906">
        <v>1495</v>
      </c>
      <c r="E1906">
        <v>453</v>
      </c>
      <c r="F1906">
        <v>1</v>
      </c>
      <c r="G1906">
        <v>0</v>
      </c>
      <c r="I1906" s="7">
        <f t="shared" si="1043"/>
        <v>1</v>
      </c>
      <c r="J1906">
        <f t="shared" si="1044"/>
        <v>0</v>
      </c>
      <c r="K1906" s="5">
        <f t="shared" si="1045"/>
        <v>0</v>
      </c>
      <c r="L1906" s="5">
        <f t="shared" si="1046"/>
        <v>1495</v>
      </c>
    </row>
    <row r="1907" spans="1:14" hidden="1" x14ac:dyDescent="0.3">
      <c r="A1907" t="s">
        <v>8</v>
      </c>
      <c r="B1907">
        <v>17</v>
      </c>
      <c r="C1907">
        <v>17</v>
      </c>
      <c r="D1907">
        <v>115</v>
      </c>
      <c r="E1907">
        <v>453</v>
      </c>
      <c r="F1907">
        <v>1</v>
      </c>
      <c r="G1907">
        <v>0</v>
      </c>
      <c r="I1907" s="7">
        <f t="shared" si="1043"/>
        <v>1</v>
      </c>
      <c r="J1907">
        <f t="shared" si="1044"/>
        <v>0</v>
      </c>
      <c r="K1907" s="5">
        <f t="shared" si="1045"/>
        <v>115</v>
      </c>
      <c r="L1907" s="5">
        <f t="shared" si="1046"/>
        <v>0</v>
      </c>
      <c r="N1907">
        <f t="shared" ref="N1907" si="1071">$K1906+$K1907-$L1906-$L1907</f>
        <v>-1380</v>
      </c>
    </row>
    <row r="1908" spans="1:14" hidden="1" x14ac:dyDescent="0.3">
      <c r="A1908" t="s">
        <v>7</v>
      </c>
      <c r="B1908">
        <v>23</v>
      </c>
      <c r="C1908">
        <v>23</v>
      </c>
      <c r="D1908">
        <v>2025</v>
      </c>
      <c r="E1908">
        <v>454</v>
      </c>
      <c r="F1908">
        <v>1</v>
      </c>
      <c r="G1908">
        <v>0</v>
      </c>
      <c r="I1908" s="7">
        <f t="shared" si="1043"/>
        <v>1</v>
      </c>
      <c r="J1908">
        <f t="shared" si="1044"/>
        <v>0</v>
      </c>
      <c r="K1908" s="5">
        <f t="shared" si="1045"/>
        <v>0</v>
      </c>
      <c r="L1908" s="5">
        <f t="shared" si="1046"/>
        <v>2025</v>
      </c>
    </row>
    <row r="1909" spans="1:14" hidden="1" x14ac:dyDescent="0.3">
      <c r="A1909" t="s">
        <v>8</v>
      </c>
      <c r="B1909">
        <v>23</v>
      </c>
      <c r="C1909">
        <v>23</v>
      </c>
      <c r="D1909">
        <v>124</v>
      </c>
      <c r="E1909">
        <v>454</v>
      </c>
      <c r="F1909">
        <v>1</v>
      </c>
      <c r="G1909">
        <v>0</v>
      </c>
      <c r="I1909" s="7">
        <f t="shared" si="1043"/>
        <v>1</v>
      </c>
      <c r="J1909">
        <f t="shared" si="1044"/>
        <v>0</v>
      </c>
      <c r="K1909" s="5">
        <f t="shared" si="1045"/>
        <v>124</v>
      </c>
      <c r="L1909" s="5">
        <f t="shared" si="1046"/>
        <v>0</v>
      </c>
      <c r="N1909">
        <f t="shared" ref="N1909" si="1072">$K1908+$K1909-$L1908-$L1909</f>
        <v>-1901</v>
      </c>
    </row>
    <row r="1910" spans="1:14" hidden="1" x14ac:dyDescent="0.3">
      <c r="A1910" t="s">
        <v>8</v>
      </c>
      <c r="B1910">
        <v>44</v>
      </c>
      <c r="C1910">
        <v>44</v>
      </c>
      <c r="D1910">
        <v>184</v>
      </c>
      <c r="E1910">
        <v>455</v>
      </c>
      <c r="F1910">
        <v>1</v>
      </c>
      <c r="G1910">
        <v>0</v>
      </c>
      <c r="I1910" s="7">
        <f t="shared" si="1043"/>
        <v>1</v>
      </c>
      <c r="J1910">
        <f t="shared" si="1044"/>
        <v>0</v>
      </c>
      <c r="K1910" s="5">
        <f t="shared" si="1045"/>
        <v>184</v>
      </c>
      <c r="L1910" s="5">
        <f t="shared" si="1046"/>
        <v>0</v>
      </c>
    </row>
    <row r="1911" spans="1:14" hidden="1" x14ac:dyDescent="0.3">
      <c r="A1911" t="s">
        <v>7</v>
      </c>
      <c r="B1911">
        <v>44</v>
      </c>
      <c r="C1911">
        <v>44</v>
      </c>
      <c r="D1911">
        <v>3543</v>
      </c>
      <c r="E1911">
        <v>455</v>
      </c>
      <c r="F1911">
        <v>1</v>
      </c>
      <c r="G1911">
        <v>0</v>
      </c>
      <c r="I1911" s="7">
        <f t="shared" si="1043"/>
        <v>1</v>
      </c>
      <c r="J1911">
        <f t="shared" si="1044"/>
        <v>0</v>
      </c>
      <c r="K1911" s="5">
        <f t="shared" si="1045"/>
        <v>0</v>
      </c>
      <c r="L1911" s="5">
        <f t="shared" si="1046"/>
        <v>3543</v>
      </c>
      <c r="N1911">
        <f t="shared" ref="N1911" si="1073">$K1910+$K1911-$L1910-$L1911</f>
        <v>-3359</v>
      </c>
    </row>
    <row r="1912" spans="1:14" x14ac:dyDescent="0.3">
      <c r="A1912" t="s">
        <v>8</v>
      </c>
      <c r="B1912">
        <v>3</v>
      </c>
      <c r="C1912">
        <v>30</v>
      </c>
      <c r="D1912">
        <v>2532</v>
      </c>
      <c r="E1912">
        <v>456</v>
      </c>
      <c r="F1912">
        <v>0</v>
      </c>
      <c r="G1912">
        <v>1</v>
      </c>
      <c r="I1912" s="7">
        <f t="shared" si="1043"/>
        <v>10</v>
      </c>
      <c r="J1912">
        <f t="shared" si="1044"/>
        <v>27</v>
      </c>
      <c r="K1912" s="5">
        <f t="shared" si="1045"/>
        <v>2532</v>
      </c>
      <c r="L1912" s="5">
        <f t="shared" si="1046"/>
        <v>0</v>
      </c>
    </row>
    <row r="1913" spans="1:14" x14ac:dyDescent="0.3">
      <c r="A1913" t="s">
        <v>7</v>
      </c>
      <c r="B1913">
        <v>3</v>
      </c>
      <c r="C1913">
        <v>30</v>
      </c>
      <c r="D1913">
        <v>2487</v>
      </c>
      <c r="E1913">
        <v>456</v>
      </c>
      <c r="F1913">
        <v>0</v>
      </c>
      <c r="G1913">
        <v>1</v>
      </c>
      <c r="I1913" s="7">
        <f t="shared" si="1043"/>
        <v>10</v>
      </c>
      <c r="J1913">
        <f t="shared" si="1044"/>
        <v>27</v>
      </c>
      <c r="K1913" s="5">
        <f t="shared" si="1045"/>
        <v>0</v>
      </c>
      <c r="L1913" s="5">
        <f t="shared" si="1046"/>
        <v>2487</v>
      </c>
      <c r="N1913">
        <f t="shared" ref="N1913" si="1074">$K1912+$K1913-$L1912-$L1913</f>
        <v>45</v>
      </c>
    </row>
    <row r="1914" spans="1:14" hidden="1" x14ac:dyDescent="0.3">
      <c r="A1914" t="s">
        <v>7</v>
      </c>
      <c r="B1914">
        <v>26</v>
      </c>
      <c r="C1914">
        <v>42</v>
      </c>
      <c r="D1914">
        <v>3433</v>
      </c>
      <c r="E1914">
        <v>457</v>
      </c>
      <c r="F1914">
        <v>1</v>
      </c>
      <c r="G1914">
        <v>0</v>
      </c>
      <c r="I1914" s="7">
        <f t="shared" si="1043"/>
        <v>1.6153846153846154</v>
      </c>
      <c r="J1914">
        <f t="shared" si="1044"/>
        <v>16</v>
      </c>
      <c r="K1914" s="5">
        <f t="shared" si="1045"/>
        <v>0</v>
      </c>
      <c r="L1914" s="5">
        <f t="shared" si="1046"/>
        <v>3433</v>
      </c>
    </row>
    <row r="1915" spans="1:14" hidden="1" x14ac:dyDescent="0.3">
      <c r="A1915" t="s">
        <v>8</v>
      </c>
      <c r="B1915">
        <v>26</v>
      </c>
      <c r="C1915">
        <v>42</v>
      </c>
      <c r="D1915">
        <v>1801</v>
      </c>
      <c r="E1915">
        <v>457</v>
      </c>
      <c r="F1915">
        <v>1</v>
      </c>
      <c r="G1915">
        <v>0</v>
      </c>
      <c r="I1915" s="7">
        <f t="shared" si="1043"/>
        <v>1.6153846153846154</v>
      </c>
      <c r="J1915">
        <f t="shared" si="1044"/>
        <v>16</v>
      </c>
      <c r="K1915" s="5">
        <f t="shared" si="1045"/>
        <v>1801</v>
      </c>
      <c r="L1915" s="5">
        <f t="shared" si="1046"/>
        <v>0</v>
      </c>
      <c r="N1915">
        <f t="shared" ref="N1915" si="1075">$K1914+$K1915-$L1914-$L1915</f>
        <v>-1632</v>
      </c>
    </row>
    <row r="1916" spans="1:14" hidden="1" x14ac:dyDescent="0.3">
      <c r="A1916" t="s">
        <v>8</v>
      </c>
      <c r="B1916">
        <v>27</v>
      </c>
      <c r="C1916">
        <v>27</v>
      </c>
      <c r="D1916">
        <v>175</v>
      </c>
      <c r="E1916">
        <v>458</v>
      </c>
      <c r="F1916">
        <v>1</v>
      </c>
      <c r="G1916">
        <v>0</v>
      </c>
      <c r="I1916" s="7">
        <f t="shared" si="1043"/>
        <v>1</v>
      </c>
      <c r="J1916">
        <f t="shared" si="1044"/>
        <v>0</v>
      </c>
      <c r="K1916" s="5">
        <f t="shared" si="1045"/>
        <v>175</v>
      </c>
      <c r="L1916" s="5">
        <f t="shared" si="1046"/>
        <v>0</v>
      </c>
    </row>
    <row r="1917" spans="1:14" hidden="1" x14ac:dyDescent="0.3">
      <c r="A1917" t="s">
        <v>7</v>
      </c>
      <c r="B1917">
        <v>27</v>
      </c>
      <c r="C1917">
        <v>27</v>
      </c>
      <c r="D1917">
        <v>2304</v>
      </c>
      <c r="E1917">
        <v>458</v>
      </c>
      <c r="F1917">
        <v>1</v>
      </c>
      <c r="G1917">
        <v>0</v>
      </c>
      <c r="I1917" s="7">
        <f t="shared" si="1043"/>
        <v>1</v>
      </c>
      <c r="J1917">
        <f t="shared" si="1044"/>
        <v>0</v>
      </c>
      <c r="K1917" s="5">
        <f t="shared" si="1045"/>
        <v>0</v>
      </c>
      <c r="L1917" s="5">
        <f t="shared" si="1046"/>
        <v>2304</v>
      </c>
      <c r="N1917">
        <f t="shared" ref="N1917" si="1076">$K1916+$K1917-$L1916-$L1917</f>
        <v>-2129</v>
      </c>
    </row>
    <row r="1918" spans="1:14" hidden="1" x14ac:dyDescent="0.3">
      <c r="A1918" t="s">
        <v>8</v>
      </c>
      <c r="B1918">
        <v>12</v>
      </c>
      <c r="C1918">
        <v>12</v>
      </c>
      <c r="D1918">
        <v>148</v>
      </c>
      <c r="E1918">
        <v>459</v>
      </c>
      <c r="F1918">
        <v>1</v>
      </c>
      <c r="G1918">
        <v>0</v>
      </c>
      <c r="I1918" s="7">
        <f t="shared" si="1043"/>
        <v>1</v>
      </c>
      <c r="J1918">
        <f t="shared" si="1044"/>
        <v>0</v>
      </c>
      <c r="K1918" s="5">
        <f t="shared" si="1045"/>
        <v>148</v>
      </c>
      <c r="L1918" s="5">
        <f t="shared" si="1046"/>
        <v>0</v>
      </c>
    </row>
    <row r="1919" spans="1:14" hidden="1" x14ac:dyDescent="0.3">
      <c r="A1919" t="s">
        <v>7</v>
      </c>
      <c r="B1919">
        <v>12</v>
      </c>
      <c r="C1919">
        <v>12</v>
      </c>
      <c r="D1919">
        <v>917</v>
      </c>
      <c r="E1919">
        <v>459</v>
      </c>
      <c r="F1919">
        <v>1</v>
      </c>
      <c r="G1919">
        <v>0</v>
      </c>
      <c r="I1919" s="7">
        <f t="shared" si="1043"/>
        <v>1</v>
      </c>
      <c r="J1919">
        <f t="shared" si="1044"/>
        <v>0</v>
      </c>
      <c r="K1919" s="5">
        <f t="shared" si="1045"/>
        <v>0</v>
      </c>
      <c r="L1919" s="5">
        <f t="shared" si="1046"/>
        <v>917</v>
      </c>
      <c r="N1919">
        <f t="shared" ref="N1919" si="1077">$K1918+$K1919-$L1918-$L1919</f>
        <v>-769</v>
      </c>
    </row>
    <row r="1920" spans="1:14" hidden="1" x14ac:dyDescent="0.3">
      <c r="A1920" t="s">
        <v>8</v>
      </c>
      <c r="B1920">
        <v>10</v>
      </c>
      <c r="C1920">
        <v>10</v>
      </c>
      <c r="D1920">
        <v>145</v>
      </c>
      <c r="E1920">
        <v>460</v>
      </c>
      <c r="F1920">
        <v>1</v>
      </c>
      <c r="G1920">
        <v>0</v>
      </c>
      <c r="I1920" s="7">
        <f t="shared" si="1043"/>
        <v>1</v>
      </c>
      <c r="J1920">
        <f t="shared" si="1044"/>
        <v>0</v>
      </c>
      <c r="K1920" s="5">
        <f t="shared" si="1045"/>
        <v>145</v>
      </c>
      <c r="L1920" s="5">
        <f t="shared" si="1046"/>
        <v>0</v>
      </c>
    </row>
    <row r="1921" spans="1:14" hidden="1" x14ac:dyDescent="0.3">
      <c r="A1921" t="s">
        <v>7</v>
      </c>
      <c r="B1921">
        <v>10</v>
      </c>
      <c r="C1921">
        <v>10</v>
      </c>
      <c r="D1921">
        <v>920</v>
      </c>
      <c r="E1921">
        <v>460</v>
      </c>
      <c r="F1921">
        <v>1</v>
      </c>
      <c r="G1921">
        <v>0</v>
      </c>
      <c r="I1921" s="7">
        <f t="shared" si="1043"/>
        <v>1</v>
      </c>
      <c r="J1921">
        <f t="shared" si="1044"/>
        <v>0</v>
      </c>
      <c r="K1921" s="5">
        <f t="shared" si="1045"/>
        <v>0</v>
      </c>
      <c r="L1921" s="5">
        <f t="shared" si="1046"/>
        <v>920</v>
      </c>
      <c r="N1921">
        <f t="shared" ref="N1921" si="1078">$K1920+$K1921-$L1920-$L1921</f>
        <v>-775</v>
      </c>
    </row>
    <row r="1922" spans="1:14" x14ac:dyDescent="0.3">
      <c r="A1922" t="s">
        <v>7</v>
      </c>
      <c r="B1922">
        <v>6</v>
      </c>
      <c r="C1922">
        <v>47</v>
      </c>
      <c r="D1922">
        <v>4446</v>
      </c>
      <c r="E1922">
        <v>461</v>
      </c>
      <c r="F1922">
        <v>1</v>
      </c>
      <c r="G1922">
        <v>0</v>
      </c>
      <c r="I1922" s="7">
        <f t="shared" si="1043"/>
        <v>7.833333333333333</v>
      </c>
      <c r="J1922">
        <f t="shared" si="1044"/>
        <v>41</v>
      </c>
      <c r="K1922" s="5">
        <f t="shared" si="1045"/>
        <v>0</v>
      </c>
      <c r="L1922" s="5">
        <f t="shared" si="1046"/>
        <v>4446</v>
      </c>
    </row>
    <row r="1923" spans="1:14" x14ac:dyDescent="0.3">
      <c r="A1923" t="s">
        <v>8</v>
      </c>
      <c r="B1923">
        <v>6</v>
      </c>
      <c r="C1923">
        <v>47</v>
      </c>
      <c r="D1923">
        <v>4389</v>
      </c>
      <c r="E1923">
        <v>461</v>
      </c>
      <c r="F1923">
        <v>1</v>
      </c>
      <c r="G1923">
        <v>0</v>
      </c>
      <c r="I1923" s="7">
        <f t="shared" ref="I1923:I1986" si="1079">C1923/B1923</f>
        <v>7.833333333333333</v>
      </c>
      <c r="J1923">
        <f t="shared" ref="J1923:J1986" si="1080">C1923-B1923</f>
        <v>41</v>
      </c>
      <c r="K1923" s="5">
        <f t="shared" ref="K1923:K1986" si="1081">IF($A1923="Hungarian",$D1923,0)</f>
        <v>4389</v>
      </c>
      <c r="L1923" s="5">
        <f t="shared" ref="L1923:L1986" si="1082">IF($A1923="Vickrey Auction",$D1923,0)</f>
        <v>0</v>
      </c>
      <c r="N1923">
        <f t="shared" ref="N1923" si="1083">$K1922+$K1923-$L1922-$L1923</f>
        <v>-57</v>
      </c>
    </row>
    <row r="1924" spans="1:14" hidden="1" x14ac:dyDescent="0.3">
      <c r="A1924" t="s">
        <v>7</v>
      </c>
      <c r="B1924">
        <v>15</v>
      </c>
      <c r="C1924">
        <v>45</v>
      </c>
      <c r="D1924">
        <v>3281</v>
      </c>
      <c r="E1924">
        <v>462</v>
      </c>
      <c r="F1924">
        <v>1</v>
      </c>
      <c r="G1924">
        <v>0</v>
      </c>
      <c r="I1924" s="7">
        <f t="shared" si="1079"/>
        <v>3</v>
      </c>
      <c r="J1924">
        <f t="shared" si="1080"/>
        <v>30</v>
      </c>
      <c r="K1924" s="5">
        <f t="shared" si="1081"/>
        <v>0</v>
      </c>
      <c r="L1924" s="5">
        <f t="shared" si="1082"/>
        <v>3281</v>
      </c>
    </row>
    <row r="1925" spans="1:14" hidden="1" x14ac:dyDescent="0.3">
      <c r="A1925" t="s">
        <v>8</v>
      </c>
      <c r="B1925">
        <v>15</v>
      </c>
      <c r="C1925">
        <v>45</v>
      </c>
      <c r="D1925">
        <v>2940</v>
      </c>
      <c r="E1925">
        <v>462</v>
      </c>
      <c r="F1925">
        <v>1</v>
      </c>
      <c r="G1925">
        <v>0</v>
      </c>
      <c r="I1925" s="7">
        <f t="shared" si="1079"/>
        <v>3</v>
      </c>
      <c r="J1925">
        <f t="shared" si="1080"/>
        <v>30</v>
      </c>
      <c r="K1925" s="5">
        <f t="shared" si="1081"/>
        <v>2940</v>
      </c>
      <c r="L1925" s="5">
        <f t="shared" si="1082"/>
        <v>0</v>
      </c>
      <c r="N1925">
        <f t="shared" ref="N1925" si="1084">$K1924+$K1925-$L1924-$L1925</f>
        <v>-341</v>
      </c>
    </row>
    <row r="1926" spans="1:14" x14ac:dyDescent="0.3">
      <c r="A1926" t="s">
        <v>7</v>
      </c>
      <c r="B1926">
        <v>5</v>
      </c>
      <c r="C1926">
        <v>37</v>
      </c>
      <c r="D1926">
        <v>3555</v>
      </c>
      <c r="E1926">
        <v>463</v>
      </c>
      <c r="F1926">
        <v>1</v>
      </c>
      <c r="G1926">
        <v>0</v>
      </c>
      <c r="I1926" s="7">
        <f t="shared" si="1079"/>
        <v>7.4</v>
      </c>
      <c r="J1926">
        <f t="shared" si="1080"/>
        <v>32</v>
      </c>
      <c r="K1926" s="5">
        <f t="shared" si="1081"/>
        <v>0</v>
      </c>
      <c r="L1926" s="5">
        <f t="shared" si="1082"/>
        <v>3555</v>
      </c>
    </row>
    <row r="1927" spans="1:14" x14ac:dyDescent="0.3">
      <c r="A1927" t="s">
        <v>8</v>
      </c>
      <c r="B1927">
        <v>5</v>
      </c>
      <c r="C1927">
        <v>37</v>
      </c>
      <c r="D1927">
        <v>3356</v>
      </c>
      <c r="E1927">
        <v>463</v>
      </c>
      <c r="F1927">
        <v>1</v>
      </c>
      <c r="G1927">
        <v>0</v>
      </c>
      <c r="I1927" s="7">
        <f t="shared" si="1079"/>
        <v>7.4</v>
      </c>
      <c r="J1927">
        <f t="shared" si="1080"/>
        <v>32</v>
      </c>
      <c r="K1927" s="5">
        <f t="shared" si="1081"/>
        <v>3356</v>
      </c>
      <c r="L1927" s="5">
        <f t="shared" si="1082"/>
        <v>0</v>
      </c>
      <c r="N1927">
        <f t="shared" ref="N1927" si="1085">$K1926+$K1927-$L1926-$L1927</f>
        <v>-199</v>
      </c>
    </row>
    <row r="1928" spans="1:14" hidden="1" x14ac:dyDescent="0.3">
      <c r="A1928" t="s">
        <v>7</v>
      </c>
      <c r="B1928">
        <v>19</v>
      </c>
      <c r="C1928">
        <v>19</v>
      </c>
      <c r="D1928">
        <v>1803</v>
      </c>
      <c r="E1928">
        <v>464</v>
      </c>
      <c r="F1928">
        <v>1</v>
      </c>
      <c r="G1928">
        <v>0</v>
      </c>
      <c r="I1928" s="7">
        <f t="shared" si="1079"/>
        <v>1</v>
      </c>
      <c r="J1928">
        <f t="shared" si="1080"/>
        <v>0</v>
      </c>
      <c r="K1928" s="5">
        <f t="shared" si="1081"/>
        <v>0</v>
      </c>
      <c r="L1928" s="5">
        <f t="shared" si="1082"/>
        <v>1803</v>
      </c>
    </row>
    <row r="1929" spans="1:14" hidden="1" x14ac:dyDescent="0.3">
      <c r="A1929" t="s">
        <v>8</v>
      </c>
      <c r="B1929">
        <v>19</v>
      </c>
      <c r="C1929">
        <v>19</v>
      </c>
      <c r="D1929">
        <v>165</v>
      </c>
      <c r="E1929">
        <v>464</v>
      </c>
      <c r="F1929">
        <v>1</v>
      </c>
      <c r="G1929">
        <v>0</v>
      </c>
      <c r="I1929" s="7">
        <f t="shared" si="1079"/>
        <v>1</v>
      </c>
      <c r="J1929">
        <f t="shared" si="1080"/>
        <v>0</v>
      </c>
      <c r="K1929" s="5">
        <f t="shared" si="1081"/>
        <v>165</v>
      </c>
      <c r="L1929" s="5">
        <f t="shared" si="1082"/>
        <v>0</v>
      </c>
      <c r="N1929">
        <f t="shared" ref="N1929" si="1086">$K1928+$K1929-$L1928-$L1929</f>
        <v>-1638</v>
      </c>
    </row>
    <row r="1930" spans="1:14" hidden="1" x14ac:dyDescent="0.3">
      <c r="A1930" t="s">
        <v>7</v>
      </c>
      <c r="B1930">
        <v>13</v>
      </c>
      <c r="C1930">
        <v>44</v>
      </c>
      <c r="D1930">
        <v>3300</v>
      </c>
      <c r="E1930">
        <v>465</v>
      </c>
      <c r="F1930">
        <v>0</v>
      </c>
      <c r="G1930">
        <v>1</v>
      </c>
      <c r="I1930" s="7">
        <f t="shared" si="1079"/>
        <v>3.3846153846153846</v>
      </c>
      <c r="J1930">
        <f t="shared" si="1080"/>
        <v>31</v>
      </c>
      <c r="K1930" s="5">
        <f t="shared" si="1081"/>
        <v>0</v>
      </c>
      <c r="L1930" s="5">
        <f t="shared" si="1082"/>
        <v>3300</v>
      </c>
    </row>
    <row r="1931" spans="1:14" hidden="1" x14ac:dyDescent="0.3">
      <c r="A1931" t="s">
        <v>8</v>
      </c>
      <c r="B1931">
        <v>13</v>
      </c>
      <c r="C1931">
        <v>44</v>
      </c>
      <c r="D1931">
        <v>3378</v>
      </c>
      <c r="E1931">
        <v>465</v>
      </c>
      <c r="F1931">
        <v>0</v>
      </c>
      <c r="G1931">
        <v>1</v>
      </c>
      <c r="I1931" s="7">
        <f t="shared" si="1079"/>
        <v>3.3846153846153846</v>
      </c>
      <c r="J1931">
        <f t="shared" si="1080"/>
        <v>31</v>
      </c>
      <c r="K1931" s="5">
        <f t="shared" si="1081"/>
        <v>3378</v>
      </c>
      <c r="L1931" s="5">
        <f t="shared" si="1082"/>
        <v>0</v>
      </c>
      <c r="N1931">
        <f t="shared" ref="N1931" si="1087">$K1930+$K1931-$L1930-$L1931</f>
        <v>78</v>
      </c>
    </row>
    <row r="1932" spans="1:14" hidden="1" x14ac:dyDescent="0.3">
      <c r="A1932" t="s">
        <v>7</v>
      </c>
      <c r="B1932">
        <v>14</v>
      </c>
      <c r="C1932">
        <v>14</v>
      </c>
      <c r="D1932">
        <v>1088</v>
      </c>
      <c r="E1932">
        <v>466</v>
      </c>
      <c r="F1932">
        <v>1</v>
      </c>
      <c r="G1932">
        <v>0</v>
      </c>
      <c r="I1932" s="7">
        <f t="shared" si="1079"/>
        <v>1</v>
      </c>
      <c r="J1932">
        <f t="shared" si="1080"/>
        <v>0</v>
      </c>
      <c r="K1932" s="5">
        <f t="shared" si="1081"/>
        <v>0</v>
      </c>
      <c r="L1932" s="5">
        <f t="shared" si="1082"/>
        <v>1088</v>
      </c>
    </row>
    <row r="1933" spans="1:14" hidden="1" x14ac:dyDescent="0.3">
      <c r="A1933" t="s">
        <v>8</v>
      </c>
      <c r="B1933">
        <v>14</v>
      </c>
      <c r="C1933">
        <v>14</v>
      </c>
      <c r="D1933">
        <v>170</v>
      </c>
      <c r="E1933">
        <v>466</v>
      </c>
      <c r="F1933">
        <v>1</v>
      </c>
      <c r="G1933">
        <v>0</v>
      </c>
      <c r="I1933" s="7">
        <f t="shared" si="1079"/>
        <v>1</v>
      </c>
      <c r="J1933">
        <f t="shared" si="1080"/>
        <v>0</v>
      </c>
      <c r="K1933" s="5">
        <f t="shared" si="1081"/>
        <v>170</v>
      </c>
      <c r="L1933" s="5">
        <f t="shared" si="1082"/>
        <v>0</v>
      </c>
      <c r="N1933">
        <f t="shared" ref="N1933" si="1088">$K1932+$K1933-$L1932-$L1933</f>
        <v>-918</v>
      </c>
    </row>
    <row r="1934" spans="1:14" hidden="1" x14ac:dyDescent="0.3">
      <c r="A1934" t="s">
        <v>7</v>
      </c>
      <c r="B1934">
        <v>10</v>
      </c>
      <c r="C1934">
        <v>48</v>
      </c>
      <c r="D1934">
        <v>3876</v>
      </c>
      <c r="E1934">
        <v>467</v>
      </c>
      <c r="F1934">
        <v>0</v>
      </c>
      <c r="G1934">
        <v>1</v>
      </c>
      <c r="I1934" s="7">
        <f t="shared" si="1079"/>
        <v>4.8</v>
      </c>
      <c r="J1934">
        <f t="shared" si="1080"/>
        <v>38</v>
      </c>
      <c r="K1934" s="5">
        <f t="shared" si="1081"/>
        <v>0</v>
      </c>
      <c r="L1934" s="5">
        <f t="shared" si="1082"/>
        <v>3876</v>
      </c>
    </row>
    <row r="1935" spans="1:14" hidden="1" x14ac:dyDescent="0.3">
      <c r="A1935" t="s">
        <v>8</v>
      </c>
      <c r="B1935">
        <v>10</v>
      </c>
      <c r="C1935">
        <v>48</v>
      </c>
      <c r="D1935">
        <v>3965</v>
      </c>
      <c r="E1935">
        <v>467</v>
      </c>
      <c r="F1935">
        <v>0</v>
      </c>
      <c r="G1935">
        <v>1</v>
      </c>
      <c r="I1935" s="7">
        <f t="shared" si="1079"/>
        <v>4.8</v>
      </c>
      <c r="J1935">
        <f t="shared" si="1080"/>
        <v>38</v>
      </c>
      <c r="K1935" s="5">
        <f t="shared" si="1081"/>
        <v>3965</v>
      </c>
      <c r="L1935" s="5">
        <f t="shared" si="1082"/>
        <v>0</v>
      </c>
      <c r="N1935">
        <f t="shared" ref="N1935" si="1089">$K1934+$K1935-$L1934-$L1935</f>
        <v>89</v>
      </c>
    </row>
    <row r="1936" spans="1:14" hidden="1" x14ac:dyDescent="0.3">
      <c r="A1936" t="s">
        <v>7</v>
      </c>
      <c r="B1936">
        <v>17</v>
      </c>
      <c r="C1936">
        <v>46</v>
      </c>
      <c r="D1936">
        <v>3617</v>
      </c>
      <c r="E1936">
        <v>468</v>
      </c>
      <c r="F1936">
        <v>1</v>
      </c>
      <c r="G1936">
        <v>0</v>
      </c>
      <c r="I1936" s="7">
        <f t="shared" si="1079"/>
        <v>2.7058823529411766</v>
      </c>
      <c r="J1936">
        <f t="shared" si="1080"/>
        <v>29</v>
      </c>
      <c r="K1936" s="5">
        <f t="shared" si="1081"/>
        <v>0</v>
      </c>
      <c r="L1936" s="5">
        <f t="shared" si="1082"/>
        <v>3617</v>
      </c>
    </row>
    <row r="1937" spans="1:14" hidden="1" x14ac:dyDescent="0.3">
      <c r="A1937" t="s">
        <v>8</v>
      </c>
      <c r="B1937">
        <v>17</v>
      </c>
      <c r="C1937">
        <v>46</v>
      </c>
      <c r="D1937">
        <v>3201</v>
      </c>
      <c r="E1937">
        <v>468</v>
      </c>
      <c r="F1937">
        <v>1</v>
      </c>
      <c r="G1937">
        <v>0</v>
      </c>
      <c r="I1937" s="7">
        <f t="shared" si="1079"/>
        <v>2.7058823529411766</v>
      </c>
      <c r="J1937">
        <f t="shared" si="1080"/>
        <v>29</v>
      </c>
      <c r="K1937" s="5">
        <f t="shared" si="1081"/>
        <v>3201</v>
      </c>
      <c r="L1937" s="5">
        <f t="shared" si="1082"/>
        <v>0</v>
      </c>
      <c r="N1937">
        <f t="shared" ref="N1937" si="1090">$K1936+$K1937-$L1936-$L1937</f>
        <v>-416</v>
      </c>
    </row>
    <row r="1938" spans="1:14" hidden="1" x14ac:dyDescent="0.3">
      <c r="A1938" t="s">
        <v>8</v>
      </c>
      <c r="B1938">
        <v>25</v>
      </c>
      <c r="C1938">
        <v>49</v>
      </c>
      <c r="D1938">
        <v>2491</v>
      </c>
      <c r="E1938">
        <v>469</v>
      </c>
      <c r="F1938">
        <v>1</v>
      </c>
      <c r="G1938">
        <v>0</v>
      </c>
      <c r="I1938" s="7">
        <f t="shared" si="1079"/>
        <v>1.96</v>
      </c>
      <c r="J1938">
        <f t="shared" si="1080"/>
        <v>24</v>
      </c>
      <c r="K1938" s="5">
        <f t="shared" si="1081"/>
        <v>2491</v>
      </c>
      <c r="L1938" s="5">
        <f t="shared" si="1082"/>
        <v>0</v>
      </c>
    </row>
    <row r="1939" spans="1:14" hidden="1" x14ac:dyDescent="0.3">
      <c r="A1939" t="s">
        <v>7</v>
      </c>
      <c r="B1939">
        <v>25</v>
      </c>
      <c r="C1939">
        <v>49</v>
      </c>
      <c r="D1939">
        <v>3247</v>
      </c>
      <c r="E1939">
        <v>469</v>
      </c>
      <c r="F1939">
        <v>1</v>
      </c>
      <c r="G1939">
        <v>0</v>
      </c>
      <c r="I1939" s="7">
        <f t="shared" si="1079"/>
        <v>1.96</v>
      </c>
      <c r="J1939">
        <f t="shared" si="1080"/>
        <v>24</v>
      </c>
      <c r="K1939" s="5">
        <f t="shared" si="1081"/>
        <v>0</v>
      </c>
      <c r="L1939" s="5">
        <f t="shared" si="1082"/>
        <v>3247</v>
      </c>
      <c r="N1939">
        <f t="shared" ref="N1939" si="1091">$K1938+$K1939-$L1938-$L1939</f>
        <v>-756</v>
      </c>
    </row>
    <row r="1940" spans="1:14" hidden="1" x14ac:dyDescent="0.3">
      <c r="A1940" t="s">
        <v>8</v>
      </c>
      <c r="B1940">
        <v>4</v>
      </c>
      <c r="C1940">
        <v>4</v>
      </c>
      <c r="D1940">
        <v>72</v>
      </c>
      <c r="E1940">
        <v>470</v>
      </c>
      <c r="F1940">
        <v>1</v>
      </c>
      <c r="G1940">
        <v>0</v>
      </c>
      <c r="I1940" s="7">
        <f t="shared" si="1079"/>
        <v>1</v>
      </c>
      <c r="J1940">
        <f t="shared" si="1080"/>
        <v>0</v>
      </c>
      <c r="K1940" s="5">
        <f t="shared" si="1081"/>
        <v>72</v>
      </c>
      <c r="L1940" s="5">
        <f t="shared" si="1082"/>
        <v>0</v>
      </c>
    </row>
    <row r="1941" spans="1:14" hidden="1" x14ac:dyDescent="0.3">
      <c r="A1941" t="s">
        <v>7</v>
      </c>
      <c r="B1941">
        <v>4</v>
      </c>
      <c r="C1941">
        <v>4</v>
      </c>
      <c r="D1941">
        <v>380</v>
      </c>
      <c r="E1941">
        <v>470</v>
      </c>
      <c r="F1941">
        <v>1</v>
      </c>
      <c r="G1941">
        <v>0</v>
      </c>
      <c r="I1941" s="7">
        <f t="shared" si="1079"/>
        <v>1</v>
      </c>
      <c r="J1941">
        <f t="shared" si="1080"/>
        <v>0</v>
      </c>
      <c r="K1941" s="5">
        <f t="shared" si="1081"/>
        <v>0</v>
      </c>
      <c r="L1941" s="5">
        <f t="shared" si="1082"/>
        <v>380</v>
      </c>
      <c r="N1941">
        <f t="shared" ref="N1941" si="1092">$K1940+$K1941-$L1940-$L1941</f>
        <v>-308</v>
      </c>
    </row>
    <row r="1942" spans="1:14" x14ac:dyDescent="0.3">
      <c r="A1942" t="s">
        <v>7</v>
      </c>
      <c r="B1942">
        <v>7</v>
      </c>
      <c r="C1942">
        <v>46</v>
      </c>
      <c r="D1942">
        <v>3771</v>
      </c>
      <c r="E1942">
        <v>471</v>
      </c>
      <c r="F1942">
        <v>0</v>
      </c>
      <c r="G1942">
        <v>1</v>
      </c>
      <c r="I1942" s="7">
        <f t="shared" si="1079"/>
        <v>6.5714285714285712</v>
      </c>
      <c r="J1942">
        <f t="shared" si="1080"/>
        <v>39</v>
      </c>
      <c r="K1942" s="5">
        <f t="shared" si="1081"/>
        <v>0</v>
      </c>
      <c r="L1942" s="5">
        <f t="shared" si="1082"/>
        <v>3771</v>
      </c>
    </row>
    <row r="1943" spans="1:14" x14ac:dyDescent="0.3">
      <c r="A1943" t="s">
        <v>8</v>
      </c>
      <c r="B1943">
        <v>7</v>
      </c>
      <c r="C1943">
        <v>46</v>
      </c>
      <c r="D1943">
        <v>4148</v>
      </c>
      <c r="E1943">
        <v>471</v>
      </c>
      <c r="F1943">
        <v>0</v>
      </c>
      <c r="G1943">
        <v>1</v>
      </c>
      <c r="I1943" s="7">
        <f t="shared" si="1079"/>
        <v>6.5714285714285712</v>
      </c>
      <c r="J1943">
        <f t="shared" si="1080"/>
        <v>39</v>
      </c>
      <c r="K1943" s="5">
        <f t="shared" si="1081"/>
        <v>4148</v>
      </c>
      <c r="L1943" s="5">
        <f t="shared" si="1082"/>
        <v>0</v>
      </c>
      <c r="N1943">
        <f t="shared" ref="N1943" si="1093">$K1942+$K1943-$L1942-$L1943</f>
        <v>377</v>
      </c>
    </row>
    <row r="1944" spans="1:14" hidden="1" x14ac:dyDescent="0.3">
      <c r="A1944" t="s">
        <v>8</v>
      </c>
      <c r="B1944">
        <v>3</v>
      </c>
      <c r="C1944">
        <v>6</v>
      </c>
      <c r="D1944">
        <v>320</v>
      </c>
      <c r="E1944">
        <v>472</v>
      </c>
      <c r="F1944">
        <v>1</v>
      </c>
      <c r="G1944">
        <v>0</v>
      </c>
      <c r="I1944" s="7">
        <f t="shared" si="1079"/>
        <v>2</v>
      </c>
      <c r="J1944">
        <f t="shared" si="1080"/>
        <v>3</v>
      </c>
      <c r="K1944" s="5">
        <f t="shared" si="1081"/>
        <v>320</v>
      </c>
      <c r="L1944" s="5">
        <f t="shared" si="1082"/>
        <v>0</v>
      </c>
    </row>
    <row r="1945" spans="1:14" hidden="1" x14ac:dyDescent="0.3">
      <c r="A1945" t="s">
        <v>7</v>
      </c>
      <c r="B1945">
        <v>3</v>
      </c>
      <c r="C1945">
        <v>6</v>
      </c>
      <c r="D1945">
        <v>422</v>
      </c>
      <c r="E1945">
        <v>472</v>
      </c>
      <c r="F1945">
        <v>1</v>
      </c>
      <c r="G1945">
        <v>0</v>
      </c>
      <c r="I1945" s="7">
        <f t="shared" si="1079"/>
        <v>2</v>
      </c>
      <c r="J1945">
        <f t="shared" si="1080"/>
        <v>3</v>
      </c>
      <c r="K1945" s="5">
        <f t="shared" si="1081"/>
        <v>0</v>
      </c>
      <c r="L1945" s="5">
        <f t="shared" si="1082"/>
        <v>422</v>
      </c>
      <c r="N1945">
        <f t="shared" ref="N1945" si="1094">$K1944+$K1945-$L1944-$L1945</f>
        <v>-102</v>
      </c>
    </row>
    <row r="1946" spans="1:14" hidden="1" x14ac:dyDescent="0.3">
      <c r="A1946" t="s">
        <v>7</v>
      </c>
      <c r="B1946">
        <v>21</v>
      </c>
      <c r="C1946">
        <v>21</v>
      </c>
      <c r="D1946">
        <v>1583</v>
      </c>
      <c r="E1946">
        <v>473</v>
      </c>
      <c r="F1946">
        <v>1</v>
      </c>
      <c r="G1946">
        <v>0</v>
      </c>
      <c r="I1946" s="7">
        <f t="shared" si="1079"/>
        <v>1</v>
      </c>
      <c r="J1946">
        <f t="shared" si="1080"/>
        <v>0</v>
      </c>
      <c r="K1946" s="5">
        <f t="shared" si="1081"/>
        <v>0</v>
      </c>
      <c r="L1946" s="5">
        <f t="shared" si="1082"/>
        <v>1583</v>
      </c>
    </row>
    <row r="1947" spans="1:14" hidden="1" x14ac:dyDescent="0.3">
      <c r="A1947" t="s">
        <v>8</v>
      </c>
      <c r="B1947">
        <v>21</v>
      </c>
      <c r="C1947">
        <v>21</v>
      </c>
      <c r="D1947">
        <v>180</v>
      </c>
      <c r="E1947">
        <v>473</v>
      </c>
      <c r="F1947">
        <v>1</v>
      </c>
      <c r="G1947">
        <v>0</v>
      </c>
      <c r="I1947" s="7">
        <f t="shared" si="1079"/>
        <v>1</v>
      </c>
      <c r="J1947">
        <f t="shared" si="1080"/>
        <v>0</v>
      </c>
      <c r="K1947" s="5">
        <f t="shared" si="1081"/>
        <v>180</v>
      </c>
      <c r="L1947" s="5">
        <f t="shared" si="1082"/>
        <v>0</v>
      </c>
      <c r="N1947">
        <f t="shared" ref="N1947" si="1095">$K1946+$K1947-$L1946-$L1947</f>
        <v>-1403</v>
      </c>
    </row>
    <row r="1948" spans="1:14" hidden="1" x14ac:dyDescent="0.3">
      <c r="A1948" t="s">
        <v>7</v>
      </c>
      <c r="B1948">
        <v>9</v>
      </c>
      <c r="C1948">
        <v>12</v>
      </c>
      <c r="D1948">
        <v>730</v>
      </c>
      <c r="E1948">
        <v>474</v>
      </c>
      <c r="F1948">
        <v>1</v>
      </c>
      <c r="G1948">
        <v>0</v>
      </c>
      <c r="I1948" s="7">
        <f t="shared" si="1079"/>
        <v>1.3333333333333333</v>
      </c>
      <c r="J1948">
        <f t="shared" si="1080"/>
        <v>3</v>
      </c>
      <c r="K1948" s="5">
        <f t="shared" si="1081"/>
        <v>0</v>
      </c>
      <c r="L1948" s="5">
        <f t="shared" si="1082"/>
        <v>730</v>
      </c>
    </row>
    <row r="1949" spans="1:14" hidden="1" x14ac:dyDescent="0.3">
      <c r="A1949" t="s">
        <v>8</v>
      </c>
      <c r="B1949">
        <v>9</v>
      </c>
      <c r="C1949">
        <v>12</v>
      </c>
      <c r="D1949">
        <v>481</v>
      </c>
      <c r="E1949">
        <v>474</v>
      </c>
      <c r="F1949">
        <v>1</v>
      </c>
      <c r="G1949">
        <v>0</v>
      </c>
      <c r="I1949" s="7">
        <f t="shared" si="1079"/>
        <v>1.3333333333333333</v>
      </c>
      <c r="J1949">
        <f t="shared" si="1080"/>
        <v>3</v>
      </c>
      <c r="K1949" s="5">
        <f t="shared" si="1081"/>
        <v>481</v>
      </c>
      <c r="L1949" s="5">
        <f t="shared" si="1082"/>
        <v>0</v>
      </c>
      <c r="N1949">
        <f t="shared" ref="N1949" si="1096">$K1948+$K1949-$L1948-$L1949</f>
        <v>-249</v>
      </c>
    </row>
    <row r="1950" spans="1:14" x14ac:dyDescent="0.3">
      <c r="A1950" t="s">
        <v>8</v>
      </c>
      <c r="B1950">
        <v>5</v>
      </c>
      <c r="C1950">
        <v>50</v>
      </c>
      <c r="D1950">
        <v>4338</v>
      </c>
      <c r="E1950">
        <v>475</v>
      </c>
      <c r="F1950">
        <v>0</v>
      </c>
      <c r="G1950">
        <v>1</v>
      </c>
      <c r="I1950" s="7">
        <f t="shared" si="1079"/>
        <v>10</v>
      </c>
      <c r="J1950">
        <f t="shared" si="1080"/>
        <v>45</v>
      </c>
      <c r="K1950" s="5">
        <f t="shared" si="1081"/>
        <v>4338</v>
      </c>
      <c r="L1950" s="5">
        <f t="shared" si="1082"/>
        <v>0</v>
      </c>
    </row>
    <row r="1951" spans="1:14" x14ac:dyDescent="0.3">
      <c r="A1951" t="s">
        <v>7</v>
      </c>
      <c r="B1951">
        <v>5</v>
      </c>
      <c r="C1951">
        <v>50</v>
      </c>
      <c r="D1951">
        <v>4107</v>
      </c>
      <c r="E1951">
        <v>475</v>
      </c>
      <c r="F1951">
        <v>0</v>
      </c>
      <c r="G1951">
        <v>1</v>
      </c>
      <c r="I1951" s="7">
        <f t="shared" si="1079"/>
        <v>10</v>
      </c>
      <c r="J1951">
        <f t="shared" si="1080"/>
        <v>45</v>
      </c>
      <c r="K1951" s="5">
        <f t="shared" si="1081"/>
        <v>0</v>
      </c>
      <c r="L1951" s="5">
        <f t="shared" si="1082"/>
        <v>4107</v>
      </c>
      <c r="N1951">
        <f t="shared" ref="N1951" si="1097">$K1950+$K1951-$L1950-$L1951</f>
        <v>231</v>
      </c>
    </row>
    <row r="1952" spans="1:14" hidden="1" x14ac:dyDescent="0.3">
      <c r="A1952" t="s">
        <v>8</v>
      </c>
      <c r="B1952">
        <v>24</v>
      </c>
      <c r="C1952">
        <v>33</v>
      </c>
      <c r="D1952">
        <v>1013</v>
      </c>
      <c r="E1952">
        <v>476</v>
      </c>
      <c r="F1952">
        <v>1</v>
      </c>
      <c r="G1952">
        <v>0</v>
      </c>
      <c r="I1952" s="7">
        <f t="shared" si="1079"/>
        <v>1.375</v>
      </c>
      <c r="J1952">
        <f t="shared" si="1080"/>
        <v>9</v>
      </c>
      <c r="K1952" s="5">
        <f t="shared" si="1081"/>
        <v>1013</v>
      </c>
      <c r="L1952" s="5">
        <f t="shared" si="1082"/>
        <v>0</v>
      </c>
    </row>
    <row r="1953" spans="1:14" hidden="1" x14ac:dyDescent="0.3">
      <c r="A1953" t="s">
        <v>7</v>
      </c>
      <c r="B1953">
        <v>24</v>
      </c>
      <c r="C1953">
        <v>33</v>
      </c>
      <c r="D1953">
        <v>2581</v>
      </c>
      <c r="E1953">
        <v>476</v>
      </c>
      <c r="F1953">
        <v>1</v>
      </c>
      <c r="G1953">
        <v>0</v>
      </c>
      <c r="I1953" s="7">
        <f t="shared" si="1079"/>
        <v>1.375</v>
      </c>
      <c r="J1953">
        <f t="shared" si="1080"/>
        <v>9</v>
      </c>
      <c r="K1953" s="5">
        <f t="shared" si="1081"/>
        <v>0</v>
      </c>
      <c r="L1953" s="5">
        <f t="shared" si="1082"/>
        <v>2581</v>
      </c>
      <c r="N1953">
        <f t="shared" ref="N1953" si="1098">$K1952+$K1953-$L1952-$L1953</f>
        <v>-1568</v>
      </c>
    </row>
    <row r="1954" spans="1:14" hidden="1" x14ac:dyDescent="0.3">
      <c r="A1954" t="s">
        <v>8</v>
      </c>
      <c r="B1954">
        <v>14</v>
      </c>
      <c r="C1954">
        <v>21</v>
      </c>
      <c r="D1954">
        <v>803</v>
      </c>
      <c r="E1954">
        <v>477</v>
      </c>
      <c r="F1954">
        <v>1</v>
      </c>
      <c r="G1954">
        <v>0</v>
      </c>
      <c r="I1954" s="7">
        <f t="shared" si="1079"/>
        <v>1.5</v>
      </c>
      <c r="J1954">
        <f t="shared" si="1080"/>
        <v>7</v>
      </c>
      <c r="K1954" s="5">
        <f t="shared" si="1081"/>
        <v>803</v>
      </c>
      <c r="L1954" s="5">
        <f t="shared" si="1082"/>
        <v>0</v>
      </c>
    </row>
    <row r="1955" spans="1:14" hidden="1" x14ac:dyDescent="0.3">
      <c r="A1955" t="s">
        <v>7</v>
      </c>
      <c r="B1955">
        <v>14</v>
      </c>
      <c r="C1955">
        <v>21</v>
      </c>
      <c r="D1955">
        <v>1583</v>
      </c>
      <c r="E1955">
        <v>477</v>
      </c>
      <c r="F1955">
        <v>1</v>
      </c>
      <c r="G1955">
        <v>0</v>
      </c>
      <c r="I1955" s="7">
        <f t="shared" si="1079"/>
        <v>1.5</v>
      </c>
      <c r="J1955">
        <f t="shared" si="1080"/>
        <v>7</v>
      </c>
      <c r="K1955" s="5">
        <f t="shared" si="1081"/>
        <v>0</v>
      </c>
      <c r="L1955" s="5">
        <f t="shared" si="1082"/>
        <v>1583</v>
      </c>
      <c r="N1955">
        <f t="shared" ref="N1955" si="1099">$K1954+$K1955-$L1954-$L1955</f>
        <v>-780</v>
      </c>
    </row>
    <row r="1956" spans="1:14" hidden="1" x14ac:dyDescent="0.3">
      <c r="A1956" t="s">
        <v>7</v>
      </c>
      <c r="B1956">
        <v>27</v>
      </c>
      <c r="C1956">
        <v>27</v>
      </c>
      <c r="D1956">
        <v>1998</v>
      </c>
      <c r="E1956">
        <v>478</v>
      </c>
      <c r="F1956">
        <v>1</v>
      </c>
      <c r="G1956">
        <v>0</v>
      </c>
      <c r="I1956" s="7">
        <f t="shared" si="1079"/>
        <v>1</v>
      </c>
      <c r="J1956">
        <f t="shared" si="1080"/>
        <v>0</v>
      </c>
      <c r="K1956" s="5">
        <f t="shared" si="1081"/>
        <v>0</v>
      </c>
      <c r="L1956" s="5">
        <f t="shared" si="1082"/>
        <v>1998</v>
      </c>
    </row>
    <row r="1957" spans="1:14" hidden="1" x14ac:dyDescent="0.3">
      <c r="A1957" t="s">
        <v>8</v>
      </c>
      <c r="B1957">
        <v>27</v>
      </c>
      <c r="C1957">
        <v>27</v>
      </c>
      <c r="D1957">
        <v>190</v>
      </c>
      <c r="E1957">
        <v>478</v>
      </c>
      <c r="F1957">
        <v>1</v>
      </c>
      <c r="G1957">
        <v>0</v>
      </c>
      <c r="I1957" s="7">
        <f t="shared" si="1079"/>
        <v>1</v>
      </c>
      <c r="J1957">
        <f t="shared" si="1080"/>
        <v>0</v>
      </c>
      <c r="K1957" s="5">
        <f t="shared" si="1081"/>
        <v>190</v>
      </c>
      <c r="L1957" s="5">
        <f t="shared" si="1082"/>
        <v>0</v>
      </c>
      <c r="N1957">
        <f t="shared" ref="N1957" si="1100">$K1956+$K1957-$L1956-$L1957</f>
        <v>-1808</v>
      </c>
    </row>
    <row r="1958" spans="1:14" hidden="1" x14ac:dyDescent="0.3">
      <c r="A1958" t="s">
        <v>7</v>
      </c>
      <c r="B1958">
        <v>12</v>
      </c>
      <c r="C1958">
        <v>46</v>
      </c>
      <c r="D1958">
        <v>3544</v>
      </c>
      <c r="E1958">
        <v>479</v>
      </c>
      <c r="F1958">
        <v>1</v>
      </c>
      <c r="G1958">
        <v>0</v>
      </c>
      <c r="I1958" s="7">
        <f t="shared" si="1079"/>
        <v>3.8333333333333335</v>
      </c>
      <c r="J1958">
        <f t="shared" si="1080"/>
        <v>34</v>
      </c>
      <c r="K1958" s="5">
        <f t="shared" si="1081"/>
        <v>0</v>
      </c>
      <c r="L1958" s="5">
        <f t="shared" si="1082"/>
        <v>3544</v>
      </c>
    </row>
    <row r="1959" spans="1:14" hidden="1" x14ac:dyDescent="0.3">
      <c r="A1959" t="s">
        <v>8</v>
      </c>
      <c r="B1959">
        <v>12</v>
      </c>
      <c r="C1959">
        <v>46</v>
      </c>
      <c r="D1959">
        <v>3011</v>
      </c>
      <c r="E1959">
        <v>479</v>
      </c>
      <c r="F1959">
        <v>1</v>
      </c>
      <c r="G1959">
        <v>0</v>
      </c>
      <c r="I1959" s="7">
        <f t="shared" si="1079"/>
        <v>3.8333333333333335</v>
      </c>
      <c r="J1959">
        <f t="shared" si="1080"/>
        <v>34</v>
      </c>
      <c r="K1959" s="5">
        <f t="shared" si="1081"/>
        <v>3011</v>
      </c>
      <c r="L1959" s="5">
        <f t="shared" si="1082"/>
        <v>0</v>
      </c>
      <c r="N1959">
        <f t="shared" ref="N1959" si="1101">$K1958+$K1959-$L1958-$L1959</f>
        <v>-533</v>
      </c>
    </row>
    <row r="1960" spans="1:14" hidden="1" x14ac:dyDescent="0.3">
      <c r="A1960" t="s">
        <v>7</v>
      </c>
      <c r="B1960">
        <v>7</v>
      </c>
      <c r="C1960">
        <v>7</v>
      </c>
      <c r="D1960">
        <v>520</v>
      </c>
      <c r="E1960">
        <v>480</v>
      </c>
      <c r="F1960">
        <v>1</v>
      </c>
      <c r="G1960">
        <v>0</v>
      </c>
      <c r="I1960" s="7">
        <f t="shared" si="1079"/>
        <v>1</v>
      </c>
      <c r="J1960">
        <f t="shared" si="1080"/>
        <v>0</v>
      </c>
      <c r="K1960" s="5">
        <f t="shared" si="1081"/>
        <v>0</v>
      </c>
      <c r="L1960" s="5">
        <f t="shared" si="1082"/>
        <v>520</v>
      </c>
    </row>
    <row r="1961" spans="1:14" hidden="1" x14ac:dyDescent="0.3">
      <c r="A1961" t="s">
        <v>8</v>
      </c>
      <c r="B1961">
        <v>7</v>
      </c>
      <c r="C1961">
        <v>7</v>
      </c>
      <c r="D1961">
        <v>117</v>
      </c>
      <c r="E1961">
        <v>480</v>
      </c>
      <c r="F1961">
        <v>1</v>
      </c>
      <c r="G1961">
        <v>0</v>
      </c>
      <c r="I1961" s="7">
        <f t="shared" si="1079"/>
        <v>1</v>
      </c>
      <c r="J1961">
        <f t="shared" si="1080"/>
        <v>0</v>
      </c>
      <c r="K1961" s="5">
        <f t="shared" si="1081"/>
        <v>117</v>
      </c>
      <c r="L1961" s="5">
        <f t="shared" si="1082"/>
        <v>0</v>
      </c>
      <c r="N1961">
        <f t="shared" ref="N1961" si="1102">$K1960+$K1961-$L1960-$L1961</f>
        <v>-403</v>
      </c>
    </row>
    <row r="1962" spans="1:14" hidden="1" x14ac:dyDescent="0.3">
      <c r="A1962" t="s">
        <v>7</v>
      </c>
      <c r="B1962">
        <v>28</v>
      </c>
      <c r="C1962">
        <v>28</v>
      </c>
      <c r="D1962">
        <v>2085</v>
      </c>
      <c r="E1962">
        <v>481</v>
      </c>
      <c r="F1962">
        <v>1</v>
      </c>
      <c r="G1962">
        <v>0</v>
      </c>
      <c r="I1962" s="7">
        <f t="shared" si="1079"/>
        <v>1</v>
      </c>
      <c r="J1962">
        <f t="shared" si="1080"/>
        <v>0</v>
      </c>
      <c r="K1962" s="5">
        <f t="shared" si="1081"/>
        <v>0</v>
      </c>
      <c r="L1962" s="5">
        <f t="shared" si="1082"/>
        <v>2085</v>
      </c>
    </row>
    <row r="1963" spans="1:14" hidden="1" x14ac:dyDescent="0.3">
      <c r="A1963" t="s">
        <v>8</v>
      </c>
      <c r="B1963">
        <v>28</v>
      </c>
      <c r="C1963">
        <v>28</v>
      </c>
      <c r="D1963">
        <v>135</v>
      </c>
      <c r="E1963">
        <v>481</v>
      </c>
      <c r="F1963">
        <v>1</v>
      </c>
      <c r="G1963">
        <v>0</v>
      </c>
      <c r="I1963" s="7">
        <f t="shared" si="1079"/>
        <v>1</v>
      </c>
      <c r="J1963">
        <f t="shared" si="1080"/>
        <v>0</v>
      </c>
      <c r="K1963" s="5">
        <f t="shared" si="1081"/>
        <v>135</v>
      </c>
      <c r="L1963" s="5">
        <f t="shared" si="1082"/>
        <v>0</v>
      </c>
      <c r="N1963">
        <f t="shared" ref="N1963" si="1103">$K1962+$K1963-$L1962-$L1963</f>
        <v>-1950</v>
      </c>
    </row>
    <row r="1964" spans="1:14" hidden="1" x14ac:dyDescent="0.3">
      <c r="A1964" t="s">
        <v>7</v>
      </c>
      <c r="B1964">
        <v>21</v>
      </c>
      <c r="C1964">
        <v>21</v>
      </c>
      <c r="D1964">
        <v>1592</v>
      </c>
      <c r="E1964">
        <v>482</v>
      </c>
      <c r="F1964">
        <v>1</v>
      </c>
      <c r="G1964">
        <v>0</v>
      </c>
      <c r="I1964" s="7">
        <f t="shared" si="1079"/>
        <v>1</v>
      </c>
      <c r="J1964">
        <f t="shared" si="1080"/>
        <v>0</v>
      </c>
      <c r="K1964" s="5">
        <f t="shared" si="1081"/>
        <v>0</v>
      </c>
      <c r="L1964" s="5">
        <f t="shared" si="1082"/>
        <v>1592</v>
      </c>
    </row>
    <row r="1965" spans="1:14" hidden="1" x14ac:dyDescent="0.3">
      <c r="A1965" t="s">
        <v>8</v>
      </c>
      <c r="B1965">
        <v>21</v>
      </c>
      <c r="C1965">
        <v>21</v>
      </c>
      <c r="D1965">
        <v>134</v>
      </c>
      <c r="E1965">
        <v>482</v>
      </c>
      <c r="F1965">
        <v>1</v>
      </c>
      <c r="G1965">
        <v>0</v>
      </c>
      <c r="I1965" s="7">
        <f t="shared" si="1079"/>
        <v>1</v>
      </c>
      <c r="J1965">
        <f t="shared" si="1080"/>
        <v>0</v>
      </c>
      <c r="K1965" s="5">
        <f t="shared" si="1081"/>
        <v>134</v>
      </c>
      <c r="L1965" s="5">
        <f t="shared" si="1082"/>
        <v>0</v>
      </c>
      <c r="N1965">
        <f t="shared" ref="N1965" si="1104">$K1964+$K1965-$L1964-$L1965</f>
        <v>-1458</v>
      </c>
    </row>
    <row r="1966" spans="1:14" hidden="1" x14ac:dyDescent="0.3">
      <c r="A1966" t="s">
        <v>7</v>
      </c>
      <c r="B1966">
        <v>17</v>
      </c>
      <c r="C1966">
        <v>17</v>
      </c>
      <c r="D1966">
        <v>1396</v>
      </c>
      <c r="E1966">
        <v>483</v>
      </c>
      <c r="F1966">
        <v>1</v>
      </c>
      <c r="G1966">
        <v>0</v>
      </c>
      <c r="I1966" s="7">
        <f t="shared" si="1079"/>
        <v>1</v>
      </c>
      <c r="J1966">
        <f t="shared" si="1080"/>
        <v>0</v>
      </c>
      <c r="K1966" s="5">
        <f t="shared" si="1081"/>
        <v>0</v>
      </c>
      <c r="L1966" s="5">
        <f t="shared" si="1082"/>
        <v>1396</v>
      </c>
    </row>
    <row r="1967" spans="1:14" hidden="1" x14ac:dyDescent="0.3">
      <c r="A1967" t="s">
        <v>8</v>
      </c>
      <c r="B1967">
        <v>17</v>
      </c>
      <c r="C1967">
        <v>17</v>
      </c>
      <c r="D1967">
        <v>141</v>
      </c>
      <c r="E1967">
        <v>483</v>
      </c>
      <c r="F1967">
        <v>1</v>
      </c>
      <c r="G1967">
        <v>0</v>
      </c>
      <c r="I1967" s="7">
        <f t="shared" si="1079"/>
        <v>1</v>
      </c>
      <c r="J1967">
        <f t="shared" si="1080"/>
        <v>0</v>
      </c>
      <c r="K1967" s="5">
        <f t="shared" si="1081"/>
        <v>141</v>
      </c>
      <c r="L1967" s="5">
        <f t="shared" si="1082"/>
        <v>0</v>
      </c>
      <c r="N1967">
        <f t="shared" ref="N1967" si="1105">$K1966+$K1967-$L1966-$L1967</f>
        <v>-1255</v>
      </c>
    </row>
    <row r="1968" spans="1:14" hidden="1" x14ac:dyDescent="0.3">
      <c r="A1968" t="s">
        <v>8</v>
      </c>
      <c r="B1968">
        <v>2</v>
      </c>
      <c r="C1968">
        <v>2</v>
      </c>
      <c r="D1968">
        <v>53</v>
      </c>
      <c r="E1968">
        <v>484</v>
      </c>
      <c r="F1968">
        <v>1</v>
      </c>
      <c r="G1968">
        <v>0</v>
      </c>
      <c r="I1968" s="7">
        <f t="shared" si="1079"/>
        <v>1</v>
      </c>
      <c r="J1968">
        <f t="shared" si="1080"/>
        <v>0</v>
      </c>
      <c r="K1968" s="5">
        <f t="shared" si="1081"/>
        <v>53</v>
      </c>
      <c r="L1968" s="5">
        <f t="shared" si="1082"/>
        <v>0</v>
      </c>
    </row>
    <row r="1969" spans="1:14" hidden="1" x14ac:dyDescent="0.3">
      <c r="A1969" t="s">
        <v>7</v>
      </c>
      <c r="B1969">
        <v>2</v>
      </c>
      <c r="C1969">
        <v>2</v>
      </c>
      <c r="D1969">
        <v>156</v>
      </c>
      <c r="E1969">
        <v>484</v>
      </c>
      <c r="F1969">
        <v>1</v>
      </c>
      <c r="G1969">
        <v>0</v>
      </c>
      <c r="I1969" s="7">
        <f t="shared" si="1079"/>
        <v>1</v>
      </c>
      <c r="J1969">
        <f t="shared" si="1080"/>
        <v>0</v>
      </c>
      <c r="K1969" s="5">
        <f t="shared" si="1081"/>
        <v>0</v>
      </c>
      <c r="L1969" s="5">
        <f t="shared" si="1082"/>
        <v>156</v>
      </c>
      <c r="N1969">
        <f t="shared" ref="N1969" si="1106">$K1968+$K1969-$L1968-$L1969</f>
        <v>-103</v>
      </c>
    </row>
    <row r="1970" spans="1:14" hidden="1" x14ac:dyDescent="0.3">
      <c r="A1970" t="s">
        <v>8</v>
      </c>
      <c r="B1970">
        <v>5</v>
      </c>
      <c r="C1970">
        <v>5</v>
      </c>
      <c r="D1970">
        <v>126</v>
      </c>
      <c r="E1970">
        <v>485</v>
      </c>
      <c r="F1970">
        <v>1</v>
      </c>
      <c r="G1970">
        <v>0</v>
      </c>
      <c r="I1970" s="7">
        <f t="shared" si="1079"/>
        <v>1</v>
      </c>
      <c r="J1970">
        <f t="shared" si="1080"/>
        <v>0</v>
      </c>
      <c r="K1970" s="5">
        <f t="shared" si="1081"/>
        <v>126</v>
      </c>
      <c r="L1970" s="5">
        <f t="shared" si="1082"/>
        <v>0</v>
      </c>
    </row>
    <row r="1971" spans="1:14" hidden="1" x14ac:dyDescent="0.3">
      <c r="A1971" t="s">
        <v>7</v>
      </c>
      <c r="B1971">
        <v>5</v>
      </c>
      <c r="C1971">
        <v>5</v>
      </c>
      <c r="D1971">
        <v>352</v>
      </c>
      <c r="E1971">
        <v>485</v>
      </c>
      <c r="F1971">
        <v>1</v>
      </c>
      <c r="G1971">
        <v>0</v>
      </c>
      <c r="I1971" s="7">
        <f t="shared" si="1079"/>
        <v>1</v>
      </c>
      <c r="J1971">
        <f t="shared" si="1080"/>
        <v>0</v>
      </c>
      <c r="K1971" s="5">
        <f t="shared" si="1081"/>
        <v>0</v>
      </c>
      <c r="L1971" s="5">
        <f t="shared" si="1082"/>
        <v>352</v>
      </c>
      <c r="N1971">
        <f t="shared" ref="N1971" si="1107">$K1970+$K1971-$L1970-$L1971</f>
        <v>-226</v>
      </c>
    </row>
    <row r="1972" spans="1:14" hidden="1" x14ac:dyDescent="0.3">
      <c r="A1972" t="s">
        <v>7</v>
      </c>
      <c r="B1972">
        <v>14</v>
      </c>
      <c r="C1972">
        <v>14</v>
      </c>
      <c r="D1972">
        <v>1122</v>
      </c>
      <c r="E1972">
        <v>486</v>
      </c>
      <c r="F1972">
        <v>1</v>
      </c>
      <c r="G1972">
        <v>0</v>
      </c>
      <c r="I1972" s="7">
        <f t="shared" si="1079"/>
        <v>1</v>
      </c>
      <c r="J1972">
        <f t="shared" si="1080"/>
        <v>0</v>
      </c>
      <c r="K1972" s="5">
        <f t="shared" si="1081"/>
        <v>0</v>
      </c>
      <c r="L1972" s="5">
        <f t="shared" si="1082"/>
        <v>1122</v>
      </c>
    </row>
    <row r="1973" spans="1:14" hidden="1" x14ac:dyDescent="0.3">
      <c r="A1973" t="s">
        <v>8</v>
      </c>
      <c r="B1973">
        <v>14</v>
      </c>
      <c r="C1973">
        <v>14</v>
      </c>
      <c r="D1973">
        <v>178</v>
      </c>
      <c r="E1973">
        <v>486</v>
      </c>
      <c r="F1973">
        <v>1</v>
      </c>
      <c r="G1973">
        <v>0</v>
      </c>
      <c r="I1973" s="7">
        <f t="shared" si="1079"/>
        <v>1</v>
      </c>
      <c r="J1973">
        <f t="shared" si="1080"/>
        <v>0</v>
      </c>
      <c r="K1973" s="5">
        <f t="shared" si="1081"/>
        <v>178</v>
      </c>
      <c r="L1973" s="5">
        <f t="shared" si="1082"/>
        <v>0</v>
      </c>
      <c r="N1973">
        <f t="shared" ref="N1973" si="1108">$K1972+$K1973-$L1972-$L1973</f>
        <v>-944</v>
      </c>
    </row>
    <row r="1974" spans="1:14" hidden="1" x14ac:dyDescent="0.3">
      <c r="A1974" t="s">
        <v>7</v>
      </c>
      <c r="B1974">
        <v>11</v>
      </c>
      <c r="C1974">
        <v>45</v>
      </c>
      <c r="D1974">
        <v>3696</v>
      </c>
      <c r="E1974">
        <v>487</v>
      </c>
      <c r="F1974">
        <v>1</v>
      </c>
      <c r="G1974">
        <v>0</v>
      </c>
      <c r="I1974" s="7">
        <f t="shared" si="1079"/>
        <v>4.0909090909090908</v>
      </c>
      <c r="J1974">
        <f t="shared" si="1080"/>
        <v>34</v>
      </c>
      <c r="K1974" s="5">
        <f t="shared" si="1081"/>
        <v>0</v>
      </c>
      <c r="L1974" s="5">
        <f t="shared" si="1082"/>
        <v>3696</v>
      </c>
    </row>
    <row r="1975" spans="1:14" hidden="1" x14ac:dyDescent="0.3">
      <c r="A1975" t="s">
        <v>8</v>
      </c>
      <c r="B1975">
        <v>11</v>
      </c>
      <c r="C1975">
        <v>45</v>
      </c>
      <c r="D1975">
        <v>3545</v>
      </c>
      <c r="E1975">
        <v>487</v>
      </c>
      <c r="F1975">
        <v>1</v>
      </c>
      <c r="G1975">
        <v>0</v>
      </c>
      <c r="I1975" s="7">
        <f t="shared" si="1079"/>
        <v>4.0909090909090908</v>
      </c>
      <c r="J1975">
        <f t="shared" si="1080"/>
        <v>34</v>
      </c>
      <c r="K1975" s="5">
        <f t="shared" si="1081"/>
        <v>3545</v>
      </c>
      <c r="L1975" s="5">
        <f t="shared" si="1082"/>
        <v>0</v>
      </c>
      <c r="N1975">
        <f t="shared" ref="N1975" si="1109">$K1974+$K1975-$L1974-$L1975</f>
        <v>-151</v>
      </c>
    </row>
    <row r="1976" spans="1:14" hidden="1" x14ac:dyDescent="0.3">
      <c r="A1976" t="s">
        <v>7</v>
      </c>
      <c r="B1976">
        <v>12</v>
      </c>
      <c r="C1976">
        <v>27</v>
      </c>
      <c r="D1976">
        <v>2272</v>
      </c>
      <c r="E1976">
        <v>488</v>
      </c>
      <c r="F1976">
        <v>1</v>
      </c>
      <c r="G1976">
        <v>0</v>
      </c>
      <c r="I1976" s="7">
        <f t="shared" si="1079"/>
        <v>2.25</v>
      </c>
      <c r="J1976">
        <f t="shared" si="1080"/>
        <v>15</v>
      </c>
      <c r="K1976" s="5">
        <f t="shared" si="1081"/>
        <v>0</v>
      </c>
      <c r="L1976" s="5">
        <f t="shared" si="1082"/>
        <v>2272</v>
      </c>
    </row>
    <row r="1977" spans="1:14" hidden="1" x14ac:dyDescent="0.3">
      <c r="A1977" t="s">
        <v>8</v>
      </c>
      <c r="B1977">
        <v>12</v>
      </c>
      <c r="C1977">
        <v>27</v>
      </c>
      <c r="D1977">
        <v>1777</v>
      </c>
      <c r="E1977">
        <v>488</v>
      </c>
      <c r="F1977">
        <v>1</v>
      </c>
      <c r="G1977">
        <v>0</v>
      </c>
      <c r="I1977" s="7">
        <f t="shared" si="1079"/>
        <v>2.25</v>
      </c>
      <c r="J1977">
        <f t="shared" si="1080"/>
        <v>15</v>
      </c>
      <c r="K1977" s="5">
        <f t="shared" si="1081"/>
        <v>1777</v>
      </c>
      <c r="L1977" s="5">
        <f t="shared" si="1082"/>
        <v>0</v>
      </c>
      <c r="N1977">
        <f t="shared" ref="N1977" si="1110">$K1976+$K1977-$L1976-$L1977</f>
        <v>-495</v>
      </c>
    </row>
    <row r="1978" spans="1:14" hidden="1" x14ac:dyDescent="0.3">
      <c r="A1978" t="s">
        <v>7</v>
      </c>
      <c r="B1978">
        <v>10</v>
      </c>
      <c r="C1978">
        <v>30</v>
      </c>
      <c r="D1978">
        <v>2503</v>
      </c>
      <c r="E1978">
        <v>489</v>
      </c>
      <c r="F1978">
        <v>1</v>
      </c>
      <c r="G1978">
        <v>0</v>
      </c>
      <c r="I1978" s="7">
        <f t="shared" si="1079"/>
        <v>3</v>
      </c>
      <c r="J1978">
        <f t="shared" si="1080"/>
        <v>20</v>
      </c>
      <c r="K1978" s="5">
        <f t="shared" si="1081"/>
        <v>0</v>
      </c>
      <c r="L1978" s="5">
        <f t="shared" si="1082"/>
        <v>2503</v>
      </c>
    </row>
    <row r="1979" spans="1:14" hidden="1" x14ac:dyDescent="0.3">
      <c r="A1979" t="s">
        <v>8</v>
      </c>
      <c r="B1979">
        <v>10</v>
      </c>
      <c r="C1979">
        <v>30</v>
      </c>
      <c r="D1979">
        <v>1998</v>
      </c>
      <c r="E1979">
        <v>489</v>
      </c>
      <c r="F1979">
        <v>1</v>
      </c>
      <c r="G1979">
        <v>0</v>
      </c>
      <c r="I1979" s="7">
        <f t="shared" si="1079"/>
        <v>3</v>
      </c>
      <c r="J1979">
        <f t="shared" si="1080"/>
        <v>20</v>
      </c>
      <c r="K1979" s="5">
        <f t="shared" si="1081"/>
        <v>1998</v>
      </c>
      <c r="L1979" s="5">
        <f t="shared" si="1082"/>
        <v>0</v>
      </c>
      <c r="N1979">
        <f t="shared" ref="N1979" si="1111">$K1978+$K1979-$L1978-$L1979</f>
        <v>-505</v>
      </c>
    </row>
    <row r="1980" spans="1:14" hidden="1" x14ac:dyDescent="0.3">
      <c r="A1980" t="s">
        <v>8</v>
      </c>
      <c r="B1980">
        <v>5</v>
      </c>
      <c r="C1980">
        <v>26</v>
      </c>
      <c r="D1980">
        <v>2542</v>
      </c>
      <c r="E1980">
        <v>490</v>
      </c>
      <c r="F1980">
        <v>1</v>
      </c>
      <c r="G1980">
        <v>0</v>
      </c>
      <c r="I1980" s="7">
        <f t="shared" si="1079"/>
        <v>5.2</v>
      </c>
      <c r="J1980">
        <f t="shared" si="1080"/>
        <v>21</v>
      </c>
      <c r="K1980" s="5">
        <f t="shared" si="1081"/>
        <v>2542</v>
      </c>
      <c r="L1980" s="5">
        <f t="shared" si="1082"/>
        <v>0</v>
      </c>
    </row>
    <row r="1981" spans="1:14" hidden="1" x14ac:dyDescent="0.3">
      <c r="A1981" t="s">
        <v>7</v>
      </c>
      <c r="B1981">
        <v>5</v>
      </c>
      <c r="C1981">
        <v>26</v>
      </c>
      <c r="D1981">
        <v>2727</v>
      </c>
      <c r="E1981">
        <v>490</v>
      </c>
      <c r="F1981">
        <v>1</v>
      </c>
      <c r="G1981">
        <v>0</v>
      </c>
      <c r="I1981" s="7">
        <f t="shared" si="1079"/>
        <v>5.2</v>
      </c>
      <c r="J1981">
        <f t="shared" si="1080"/>
        <v>21</v>
      </c>
      <c r="K1981" s="5">
        <f t="shared" si="1081"/>
        <v>0</v>
      </c>
      <c r="L1981" s="5">
        <f t="shared" si="1082"/>
        <v>2727</v>
      </c>
      <c r="N1981">
        <f t="shared" ref="N1981" si="1112">$K1980+$K1981-$L1980-$L1981</f>
        <v>-185</v>
      </c>
    </row>
    <row r="1982" spans="1:14" hidden="1" x14ac:dyDescent="0.3">
      <c r="A1982" t="s">
        <v>8</v>
      </c>
      <c r="B1982">
        <v>20</v>
      </c>
      <c r="C1982">
        <v>20</v>
      </c>
      <c r="D1982">
        <v>161</v>
      </c>
      <c r="E1982">
        <v>491</v>
      </c>
      <c r="F1982">
        <v>1</v>
      </c>
      <c r="G1982">
        <v>0</v>
      </c>
      <c r="I1982" s="7">
        <f t="shared" si="1079"/>
        <v>1</v>
      </c>
      <c r="J1982">
        <f t="shared" si="1080"/>
        <v>0</v>
      </c>
      <c r="K1982" s="5">
        <f t="shared" si="1081"/>
        <v>161</v>
      </c>
      <c r="L1982" s="5">
        <f t="shared" si="1082"/>
        <v>0</v>
      </c>
    </row>
    <row r="1983" spans="1:14" hidden="1" x14ac:dyDescent="0.3">
      <c r="A1983" t="s">
        <v>7</v>
      </c>
      <c r="B1983">
        <v>20</v>
      </c>
      <c r="C1983">
        <v>20</v>
      </c>
      <c r="D1983">
        <v>1737</v>
      </c>
      <c r="E1983">
        <v>491</v>
      </c>
      <c r="F1983">
        <v>1</v>
      </c>
      <c r="G1983">
        <v>0</v>
      </c>
      <c r="I1983" s="7">
        <f t="shared" si="1079"/>
        <v>1</v>
      </c>
      <c r="J1983">
        <f t="shared" si="1080"/>
        <v>0</v>
      </c>
      <c r="K1983" s="5">
        <f t="shared" si="1081"/>
        <v>0</v>
      </c>
      <c r="L1983" s="5">
        <f t="shared" si="1082"/>
        <v>1737</v>
      </c>
      <c r="N1983">
        <f t="shared" ref="N1983" si="1113">$K1982+$K1983-$L1982-$L1983</f>
        <v>-1576</v>
      </c>
    </row>
    <row r="1984" spans="1:14" hidden="1" x14ac:dyDescent="0.3">
      <c r="A1984" t="s">
        <v>8</v>
      </c>
      <c r="B1984">
        <v>17</v>
      </c>
      <c r="C1984">
        <v>47</v>
      </c>
      <c r="D1984">
        <v>3053</v>
      </c>
      <c r="E1984">
        <v>492</v>
      </c>
      <c r="F1984">
        <v>1</v>
      </c>
      <c r="G1984">
        <v>0</v>
      </c>
      <c r="I1984" s="7">
        <f t="shared" si="1079"/>
        <v>2.7647058823529411</v>
      </c>
      <c r="J1984">
        <f t="shared" si="1080"/>
        <v>30</v>
      </c>
      <c r="K1984" s="5">
        <f t="shared" si="1081"/>
        <v>3053</v>
      </c>
      <c r="L1984" s="5">
        <f t="shared" si="1082"/>
        <v>0</v>
      </c>
    </row>
    <row r="1985" spans="1:14" hidden="1" x14ac:dyDescent="0.3">
      <c r="A1985" t="s">
        <v>7</v>
      </c>
      <c r="B1985">
        <v>17</v>
      </c>
      <c r="C1985">
        <v>47</v>
      </c>
      <c r="D1985">
        <v>3281</v>
      </c>
      <c r="E1985">
        <v>492</v>
      </c>
      <c r="F1985">
        <v>1</v>
      </c>
      <c r="G1985">
        <v>0</v>
      </c>
      <c r="I1985" s="7">
        <f t="shared" si="1079"/>
        <v>2.7647058823529411</v>
      </c>
      <c r="J1985">
        <f t="shared" si="1080"/>
        <v>30</v>
      </c>
      <c r="K1985" s="5">
        <f t="shared" si="1081"/>
        <v>0</v>
      </c>
      <c r="L1985" s="5">
        <f t="shared" si="1082"/>
        <v>3281</v>
      </c>
      <c r="N1985">
        <f t="shared" ref="N1985" si="1114">$K1984+$K1985-$L1984-$L1985</f>
        <v>-228</v>
      </c>
    </row>
    <row r="1986" spans="1:14" hidden="1" x14ac:dyDescent="0.3">
      <c r="A1986" t="s">
        <v>8</v>
      </c>
      <c r="B1986">
        <v>2</v>
      </c>
      <c r="C1986">
        <v>2</v>
      </c>
      <c r="D1986">
        <v>50</v>
      </c>
      <c r="E1986">
        <v>493</v>
      </c>
      <c r="F1986">
        <v>1</v>
      </c>
      <c r="G1986">
        <v>0</v>
      </c>
      <c r="I1986" s="7">
        <f t="shared" si="1079"/>
        <v>1</v>
      </c>
      <c r="J1986">
        <f t="shared" si="1080"/>
        <v>0</v>
      </c>
      <c r="K1986" s="5">
        <f t="shared" si="1081"/>
        <v>50</v>
      </c>
      <c r="L1986" s="5">
        <f t="shared" si="1082"/>
        <v>0</v>
      </c>
    </row>
    <row r="1987" spans="1:14" hidden="1" x14ac:dyDescent="0.3">
      <c r="A1987" t="s">
        <v>7</v>
      </c>
      <c r="B1987">
        <v>2</v>
      </c>
      <c r="C1987">
        <v>2</v>
      </c>
      <c r="D1987">
        <v>159</v>
      </c>
      <c r="E1987">
        <v>493</v>
      </c>
      <c r="F1987">
        <v>1</v>
      </c>
      <c r="G1987">
        <v>0</v>
      </c>
      <c r="I1987" s="7">
        <f t="shared" ref="I1987:I2001" si="1115">C1987/B1987</f>
        <v>1</v>
      </c>
      <c r="J1987">
        <f t="shared" ref="J1987:J2001" si="1116">C1987-B1987</f>
        <v>0</v>
      </c>
      <c r="K1987" s="5">
        <f t="shared" ref="K1987:K2001" si="1117">IF($A1987="Hungarian",$D1987,0)</f>
        <v>0</v>
      </c>
      <c r="L1987" s="5">
        <f t="shared" ref="L1987:L2001" si="1118">IF($A1987="Vickrey Auction",$D1987,0)</f>
        <v>159</v>
      </c>
      <c r="N1987">
        <f t="shared" ref="N1987" si="1119">$K1986+$K1987-$L1986-$L1987</f>
        <v>-109</v>
      </c>
    </row>
    <row r="1988" spans="1:14" hidden="1" x14ac:dyDescent="0.3">
      <c r="A1988" t="s">
        <v>7</v>
      </c>
      <c r="B1988">
        <v>15</v>
      </c>
      <c r="C1988">
        <v>41</v>
      </c>
      <c r="D1988">
        <v>2968</v>
      </c>
      <c r="E1988">
        <v>494</v>
      </c>
      <c r="F1988">
        <v>1</v>
      </c>
      <c r="G1988">
        <v>0</v>
      </c>
      <c r="I1988" s="7">
        <f t="shared" si="1115"/>
        <v>2.7333333333333334</v>
      </c>
      <c r="J1988">
        <f t="shared" si="1116"/>
        <v>26</v>
      </c>
      <c r="K1988" s="5">
        <f t="shared" si="1117"/>
        <v>0</v>
      </c>
      <c r="L1988" s="5">
        <f t="shared" si="1118"/>
        <v>2968</v>
      </c>
    </row>
    <row r="1989" spans="1:14" hidden="1" x14ac:dyDescent="0.3">
      <c r="A1989" t="s">
        <v>8</v>
      </c>
      <c r="B1989">
        <v>15</v>
      </c>
      <c r="C1989">
        <v>41</v>
      </c>
      <c r="D1989">
        <v>2474</v>
      </c>
      <c r="E1989">
        <v>494</v>
      </c>
      <c r="F1989">
        <v>1</v>
      </c>
      <c r="G1989">
        <v>0</v>
      </c>
      <c r="I1989" s="7">
        <f t="shared" si="1115"/>
        <v>2.7333333333333334</v>
      </c>
      <c r="J1989">
        <f t="shared" si="1116"/>
        <v>26</v>
      </c>
      <c r="K1989" s="5">
        <f t="shared" si="1117"/>
        <v>2474</v>
      </c>
      <c r="L1989" s="5">
        <f t="shared" si="1118"/>
        <v>0</v>
      </c>
      <c r="N1989">
        <f t="shared" ref="N1989" si="1120">$K1988+$K1989-$L1988-$L1989</f>
        <v>-494</v>
      </c>
    </row>
    <row r="1990" spans="1:14" hidden="1" x14ac:dyDescent="0.3">
      <c r="A1990" t="s">
        <v>7</v>
      </c>
      <c r="B1990">
        <v>33</v>
      </c>
      <c r="C1990">
        <v>44</v>
      </c>
      <c r="D1990">
        <v>3032</v>
      </c>
      <c r="E1990">
        <v>495</v>
      </c>
      <c r="F1990">
        <v>1</v>
      </c>
      <c r="G1990">
        <v>0</v>
      </c>
      <c r="I1990" s="7">
        <f t="shared" si="1115"/>
        <v>1.3333333333333333</v>
      </c>
      <c r="J1990">
        <f t="shared" si="1116"/>
        <v>11</v>
      </c>
      <c r="K1990" s="5">
        <f t="shared" si="1117"/>
        <v>0</v>
      </c>
      <c r="L1990" s="5">
        <f t="shared" si="1118"/>
        <v>3032</v>
      </c>
    </row>
    <row r="1991" spans="1:14" hidden="1" x14ac:dyDescent="0.3">
      <c r="A1991" t="s">
        <v>8</v>
      </c>
      <c r="B1991">
        <v>33</v>
      </c>
      <c r="C1991">
        <v>44</v>
      </c>
      <c r="D1991">
        <v>1181</v>
      </c>
      <c r="E1991">
        <v>495</v>
      </c>
      <c r="F1991">
        <v>1</v>
      </c>
      <c r="G1991">
        <v>0</v>
      </c>
      <c r="I1991" s="7">
        <f t="shared" si="1115"/>
        <v>1.3333333333333333</v>
      </c>
      <c r="J1991">
        <f t="shared" si="1116"/>
        <v>11</v>
      </c>
      <c r="K1991" s="5">
        <f t="shared" si="1117"/>
        <v>1181</v>
      </c>
      <c r="L1991" s="5">
        <f t="shared" si="1118"/>
        <v>0</v>
      </c>
      <c r="N1991">
        <f t="shared" ref="N1991" si="1121">$K1990+$K1991-$L1990-$L1991</f>
        <v>-1851</v>
      </c>
    </row>
    <row r="1992" spans="1:14" hidden="1" x14ac:dyDescent="0.3">
      <c r="A1992" t="s">
        <v>7</v>
      </c>
      <c r="B1992">
        <v>18</v>
      </c>
      <c r="C1992">
        <v>18</v>
      </c>
      <c r="D1992">
        <v>1658</v>
      </c>
      <c r="E1992">
        <v>496</v>
      </c>
      <c r="F1992">
        <v>1</v>
      </c>
      <c r="G1992">
        <v>0</v>
      </c>
      <c r="I1992" s="7">
        <f t="shared" si="1115"/>
        <v>1</v>
      </c>
      <c r="J1992">
        <f t="shared" si="1116"/>
        <v>0</v>
      </c>
      <c r="K1992" s="5">
        <f t="shared" si="1117"/>
        <v>0</v>
      </c>
      <c r="L1992" s="5">
        <f t="shared" si="1118"/>
        <v>1658</v>
      </c>
    </row>
    <row r="1993" spans="1:14" hidden="1" x14ac:dyDescent="0.3">
      <c r="A1993" t="s">
        <v>8</v>
      </c>
      <c r="B1993">
        <v>18</v>
      </c>
      <c r="C1993">
        <v>18</v>
      </c>
      <c r="D1993">
        <v>130</v>
      </c>
      <c r="E1993">
        <v>496</v>
      </c>
      <c r="F1993">
        <v>1</v>
      </c>
      <c r="G1993">
        <v>0</v>
      </c>
      <c r="I1993" s="7">
        <f t="shared" si="1115"/>
        <v>1</v>
      </c>
      <c r="J1993">
        <f t="shared" si="1116"/>
        <v>0</v>
      </c>
      <c r="K1993" s="5">
        <f t="shared" si="1117"/>
        <v>130</v>
      </c>
      <c r="L1993" s="5">
        <f t="shared" si="1118"/>
        <v>0</v>
      </c>
      <c r="N1993">
        <f t="shared" ref="N1993" si="1122">$K1992+$K1993-$L1992-$L1993</f>
        <v>-1528</v>
      </c>
    </row>
    <row r="1994" spans="1:14" hidden="1" x14ac:dyDescent="0.3">
      <c r="A1994" t="s">
        <v>7</v>
      </c>
      <c r="B1994">
        <v>18</v>
      </c>
      <c r="C1994">
        <v>18</v>
      </c>
      <c r="D1994">
        <v>1652</v>
      </c>
      <c r="E1994">
        <v>497</v>
      </c>
      <c r="F1994">
        <v>1</v>
      </c>
      <c r="G1994">
        <v>0</v>
      </c>
      <c r="I1994" s="7">
        <f t="shared" si="1115"/>
        <v>1</v>
      </c>
      <c r="J1994">
        <f t="shared" si="1116"/>
        <v>0</v>
      </c>
      <c r="K1994" s="5">
        <f t="shared" si="1117"/>
        <v>0</v>
      </c>
      <c r="L1994" s="5">
        <f t="shared" si="1118"/>
        <v>1652</v>
      </c>
    </row>
    <row r="1995" spans="1:14" hidden="1" x14ac:dyDescent="0.3">
      <c r="A1995" t="s">
        <v>8</v>
      </c>
      <c r="B1995">
        <v>18</v>
      </c>
      <c r="C1995">
        <v>18</v>
      </c>
      <c r="D1995">
        <v>146</v>
      </c>
      <c r="E1995">
        <v>497</v>
      </c>
      <c r="F1995">
        <v>1</v>
      </c>
      <c r="G1995">
        <v>0</v>
      </c>
      <c r="I1995" s="7">
        <f t="shared" si="1115"/>
        <v>1</v>
      </c>
      <c r="J1995">
        <f t="shared" si="1116"/>
        <v>0</v>
      </c>
      <c r="K1995" s="5">
        <f t="shared" si="1117"/>
        <v>146</v>
      </c>
      <c r="L1995" s="5">
        <f t="shared" si="1118"/>
        <v>0</v>
      </c>
      <c r="N1995">
        <f t="shared" ref="N1995" si="1123">$K1994+$K1995-$L1994-$L1995</f>
        <v>-1506</v>
      </c>
    </row>
    <row r="1996" spans="1:14" hidden="1" x14ac:dyDescent="0.3">
      <c r="A1996" t="s">
        <v>7</v>
      </c>
      <c r="B1996">
        <v>13</v>
      </c>
      <c r="C1996">
        <v>28</v>
      </c>
      <c r="D1996">
        <v>2075</v>
      </c>
      <c r="E1996">
        <v>498</v>
      </c>
      <c r="F1996">
        <v>1</v>
      </c>
      <c r="G1996">
        <v>0</v>
      </c>
      <c r="I1996" s="7">
        <f t="shared" si="1115"/>
        <v>2.1538461538461537</v>
      </c>
      <c r="J1996">
        <f t="shared" si="1116"/>
        <v>15</v>
      </c>
      <c r="K1996" s="5">
        <f t="shared" si="1117"/>
        <v>0</v>
      </c>
      <c r="L1996" s="5">
        <f t="shared" si="1118"/>
        <v>2075</v>
      </c>
    </row>
    <row r="1997" spans="1:14" hidden="1" x14ac:dyDescent="0.3">
      <c r="A1997" t="s">
        <v>8</v>
      </c>
      <c r="B1997">
        <v>13</v>
      </c>
      <c r="C1997">
        <v>28</v>
      </c>
      <c r="D1997">
        <v>1614</v>
      </c>
      <c r="E1997">
        <v>498</v>
      </c>
      <c r="F1997">
        <v>1</v>
      </c>
      <c r="G1997">
        <v>0</v>
      </c>
      <c r="I1997" s="7">
        <f t="shared" si="1115"/>
        <v>2.1538461538461537</v>
      </c>
      <c r="J1997">
        <f t="shared" si="1116"/>
        <v>15</v>
      </c>
      <c r="K1997" s="5">
        <f t="shared" si="1117"/>
        <v>1614</v>
      </c>
      <c r="L1997" s="5">
        <f t="shared" si="1118"/>
        <v>0</v>
      </c>
      <c r="N1997">
        <f t="shared" ref="N1997" si="1124">$K1996+$K1997-$L1996-$L1997</f>
        <v>-461</v>
      </c>
    </row>
    <row r="1998" spans="1:14" hidden="1" x14ac:dyDescent="0.3">
      <c r="A1998" t="s">
        <v>8</v>
      </c>
      <c r="B1998">
        <v>18</v>
      </c>
      <c r="C1998">
        <v>18</v>
      </c>
      <c r="D1998">
        <v>143</v>
      </c>
      <c r="E1998">
        <v>499</v>
      </c>
      <c r="F1998">
        <v>1</v>
      </c>
      <c r="G1998">
        <v>0</v>
      </c>
      <c r="I1998" s="7">
        <f t="shared" si="1115"/>
        <v>1</v>
      </c>
      <c r="J1998">
        <f t="shared" si="1116"/>
        <v>0</v>
      </c>
      <c r="K1998" s="5">
        <f t="shared" si="1117"/>
        <v>143</v>
      </c>
      <c r="L1998" s="5">
        <f t="shared" si="1118"/>
        <v>0</v>
      </c>
    </row>
    <row r="1999" spans="1:14" hidden="1" x14ac:dyDescent="0.3">
      <c r="A1999" t="s">
        <v>7</v>
      </c>
      <c r="B1999">
        <v>18</v>
      </c>
      <c r="C1999">
        <v>18</v>
      </c>
      <c r="D1999">
        <v>1635</v>
      </c>
      <c r="E1999">
        <v>499</v>
      </c>
      <c r="F1999">
        <v>1</v>
      </c>
      <c r="G1999">
        <v>0</v>
      </c>
      <c r="I1999" s="7">
        <f t="shared" si="1115"/>
        <v>1</v>
      </c>
      <c r="J1999">
        <f t="shared" si="1116"/>
        <v>0</v>
      </c>
      <c r="K1999" s="5">
        <f t="shared" si="1117"/>
        <v>0</v>
      </c>
      <c r="L1999" s="5">
        <f t="shared" si="1118"/>
        <v>1635</v>
      </c>
      <c r="N1999">
        <f t="shared" ref="N1999" si="1125">$K1998+$K1999-$L1998-$L1999</f>
        <v>-1492</v>
      </c>
    </row>
    <row r="2000" spans="1:14" hidden="1" x14ac:dyDescent="0.3">
      <c r="A2000" t="s">
        <v>7</v>
      </c>
      <c r="B2000">
        <v>15</v>
      </c>
      <c r="C2000">
        <v>15</v>
      </c>
      <c r="D2000">
        <v>1467</v>
      </c>
      <c r="E2000">
        <v>500</v>
      </c>
      <c r="F2000">
        <v>1</v>
      </c>
      <c r="G2000">
        <v>0</v>
      </c>
      <c r="I2000" s="7">
        <f t="shared" si="1115"/>
        <v>1</v>
      </c>
      <c r="J2000">
        <f t="shared" si="1116"/>
        <v>0</v>
      </c>
      <c r="K2000" s="5">
        <f t="shared" si="1117"/>
        <v>0</v>
      </c>
      <c r="L2000" s="5">
        <f t="shared" si="1118"/>
        <v>1467</v>
      </c>
    </row>
    <row r="2001" spans="1:14" hidden="1" x14ac:dyDescent="0.3">
      <c r="A2001" t="s">
        <v>8</v>
      </c>
      <c r="B2001">
        <v>15</v>
      </c>
      <c r="C2001">
        <v>15</v>
      </c>
      <c r="D2001">
        <v>162</v>
      </c>
      <c r="E2001">
        <v>500</v>
      </c>
      <c r="F2001">
        <v>1</v>
      </c>
      <c r="G2001">
        <v>0</v>
      </c>
      <c r="I2001" s="7">
        <f t="shared" si="1115"/>
        <v>1</v>
      </c>
      <c r="J2001">
        <f t="shared" si="1116"/>
        <v>0</v>
      </c>
      <c r="K2001" s="5">
        <f t="shared" si="1117"/>
        <v>162</v>
      </c>
      <c r="L2001" s="5">
        <f t="shared" si="1118"/>
        <v>0</v>
      </c>
      <c r="N2001">
        <f t="shared" ref="N2001" si="1126">$K2000+$K2001-$L2000-$L2001</f>
        <v>-1305</v>
      </c>
    </row>
    <row r="2002" spans="1:14" hidden="1" x14ac:dyDescent="0.3">
      <c r="F2002">
        <f>SUBTOTAL(9,F2:F2001)</f>
        <v>60</v>
      </c>
      <c r="G2002">
        <f>SUBTOTAL(9,G2:G2001)</f>
        <v>70</v>
      </c>
      <c r="H2002">
        <f>F2002+G2002</f>
        <v>130</v>
      </c>
      <c r="K2002" s="5">
        <f>SUBTOTAL(9,K2:K2001)</f>
        <v>213137</v>
      </c>
      <c r="L2002" s="5">
        <f>SUBTOTAL(9,L2:L2001)</f>
        <v>212722</v>
      </c>
    </row>
    <row r="2003" spans="1:14" hidden="1" x14ac:dyDescent="0.3">
      <c r="E2003" t="s">
        <v>14</v>
      </c>
      <c r="F2003" s="2">
        <f>F2002/$H$2002</f>
        <v>0.46153846153846156</v>
      </c>
      <c r="G2003" s="2">
        <f>G2002/$H$2002</f>
        <v>0.53846153846153844</v>
      </c>
      <c r="K2003" s="2">
        <f>K2002/L2002</f>
        <v>1.0019509030565714</v>
      </c>
      <c r="L2003" s="2">
        <f>L2002/K2002</f>
        <v>0.99805289555544086</v>
      </c>
    </row>
    <row r="2005" spans="1:14" x14ac:dyDescent="0.3">
      <c r="E2005" t="s">
        <v>15</v>
      </c>
      <c r="F2005">
        <f>SUM(F2:F2001)</f>
        <v>1862</v>
      </c>
      <c r="G2005">
        <f>SUM(G2:G2001)</f>
        <v>138</v>
      </c>
      <c r="H2005">
        <f>(F2005+G2005)</f>
        <v>2000</v>
      </c>
      <c r="K2005" s="5">
        <f>SUM(K2:K2002)</f>
        <v>1195497</v>
      </c>
      <c r="L2005" s="5">
        <f>SUM(L2:L2003)</f>
        <v>2272833.9980528955</v>
      </c>
    </row>
    <row r="2006" spans="1:14" x14ac:dyDescent="0.3">
      <c r="F2006">
        <f>F2005/2</f>
        <v>931</v>
      </c>
      <c r="G2006">
        <f>G2005/2</f>
        <v>69</v>
      </c>
      <c r="H2006">
        <f>F2006+G2006</f>
        <v>1000</v>
      </c>
    </row>
    <row r="2007" spans="1:14" x14ac:dyDescent="0.3">
      <c r="F2007" s="2">
        <f>F2006/$H$2006</f>
        <v>0.93100000000000005</v>
      </c>
      <c r="G2007" s="2">
        <f>G2006/$H$2006</f>
        <v>6.9000000000000006E-2</v>
      </c>
      <c r="K2007" s="2">
        <f>K2005/L2005</f>
        <v>0.5259939797733425</v>
      </c>
      <c r="L2007" s="2">
        <f>L2005/K2005</f>
        <v>1.9011624437810346</v>
      </c>
    </row>
    <row r="2010" spans="1:14" x14ac:dyDescent="0.3">
      <c r="E2010" t="s">
        <v>18</v>
      </c>
      <c r="F2010">
        <f>SUBTOTAL(9,F1:F1997)</f>
        <v>60</v>
      </c>
      <c r="G2010">
        <f>SUBTOTAL(9,G1:G1997)</f>
        <v>70</v>
      </c>
      <c r="H2010">
        <f>F2010+G2010</f>
        <v>130</v>
      </c>
    </row>
    <row r="2011" spans="1:14" x14ac:dyDescent="0.3">
      <c r="F2011">
        <f>F2010/2</f>
        <v>30</v>
      </c>
      <c r="G2011">
        <f>G2010/2</f>
        <v>35</v>
      </c>
      <c r="H2011">
        <f>F2011+G2011</f>
        <v>65</v>
      </c>
    </row>
    <row r="2012" spans="1:14" x14ac:dyDescent="0.3">
      <c r="F2012" s="2">
        <f>F2011/$H$2011</f>
        <v>0.46153846153846156</v>
      </c>
      <c r="G2012" s="2">
        <f>G2011/$H$2011</f>
        <v>0.53846153846153844</v>
      </c>
    </row>
  </sheetData>
  <autoFilter ref="I1:L2003">
    <filterColumn colId="0">
      <customFilters>
        <customFilter operator="greaterThan" val="6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Sheet1</vt:lpstr>
      <vt:lpstr>Planilha2</vt:lpstr>
      <vt:lpstr>Graf</vt:lpstr>
      <vt:lpstr>&gt;1.5</vt:lpstr>
      <vt:lpstr>&gt;3</vt:lpstr>
      <vt:lpstr>&gt;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Joaquim da Silva Robalinho</dc:creator>
  <cp:lastModifiedBy>Manuel Joaquim da Silva Robalinho</cp:lastModifiedBy>
  <dcterms:created xsi:type="dcterms:W3CDTF">2020-12-20T16:46:15Z</dcterms:created>
  <dcterms:modified xsi:type="dcterms:W3CDTF">2020-12-20T21:51:46Z</dcterms:modified>
</cp:coreProperties>
</file>