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antes" sheetId="1" r:id="rId4"/>
  </sheets>
  <definedNames/>
  <calcPr/>
</workbook>
</file>

<file path=xl/sharedStrings.xml><?xml version="1.0" encoding="utf-8"?>
<sst xmlns="http://schemas.openxmlformats.org/spreadsheetml/2006/main" count="1534" uniqueCount="789">
  <si>
    <t>Número</t>
  </si>
  <si>
    <t>Nombre</t>
  </si>
  <si>
    <t>Tipo</t>
  </si>
  <si>
    <t>Contacto</t>
  </si>
  <si>
    <t>Cargo</t>
  </si>
  <si>
    <t>Correo Electrónico</t>
  </si>
  <si>
    <t>Teléfono</t>
  </si>
  <si>
    <t>Observaciones</t>
  </si>
  <si>
    <t>Razon Social</t>
  </si>
  <si>
    <t>Tipo de Contribuyente</t>
  </si>
  <si>
    <t>CUIT</t>
  </si>
  <si>
    <t>Alta</t>
  </si>
  <si>
    <t>Mes Alta</t>
  </si>
  <si>
    <t>Baja</t>
  </si>
  <si>
    <t>Mes Baja</t>
  </si>
  <si>
    <t>Activo</t>
  </si>
  <si>
    <t>Frecuencia</t>
  </si>
  <si>
    <t>Importe</t>
  </si>
  <si>
    <t>Nro de Cuenta</t>
  </si>
  <si>
    <t xml:space="preserve">Nombre de la cuenta </t>
  </si>
  <si>
    <t>D00059</t>
  </si>
  <si>
    <t>Adolfo Cabrera</t>
  </si>
  <si>
    <t>Individuo</t>
  </si>
  <si>
    <t>Contacto GGG</t>
  </si>
  <si>
    <t>Secretario</t>
  </si>
  <si>
    <t>Adolfo Cabrera@example.com</t>
  </si>
  <si>
    <t>(011) 5000-0059</t>
  </si>
  <si>
    <t>Observación 59</t>
  </si>
  <si>
    <t>Null</t>
  </si>
  <si>
    <t>Monotributista</t>
  </si>
  <si>
    <t>28-90123461-4</t>
  </si>
  <si>
    <t/>
  </si>
  <si>
    <t>Si</t>
  </si>
  <si>
    <t>Bimestral</t>
  </si>
  <si>
    <t>D00015</t>
  </si>
  <si>
    <t>AeroPlus</t>
  </si>
  <si>
    <t>Empresa</t>
  </si>
  <si>
    <t>Contacto O</t>
  </si>
  <si>
    <t>AeroPlus@example</t>
  </si>
  <si>
    <t>(011) 5000-0015</t>
  </si>
  <si>
    <t>Observación 15</t>
  </si>
  <si>
    <t>S.A</t>
  </si>
  <si>
    <t>Responsable Inscripto</t>
  </si>
  <si>
    <t>24-56789013-4</t>
  </si>
  <si>
    <t>No</t>
  </si>
  <si>
    <t>Anual</t>
  </si>
  <si>
    <t>D00069</t>
  </si>
  <si>
    <t>Agustín Martínez</t>
  </si>
  <si>
    <t>Contacto QQQ</t>
  </si>
  <si>
    <t>Coordinador</t>
  </si>
  <si>
    <t>Agustín Martínez@example</t>
  </si>
  <si>
    <t>(011) 5000-0069</t>
  </si>
  <si>
    <t>Observación 69</t>
  </si>
  <si>
    <t>Exento</t>
  </si>
  <si>
    <t>28-90123462-5</t>
  </si>
  <si>
    <t>D00083</t>
  </si>
  <si>
    <t>alejandra Peña</t>
  </si>
  <si>
    <t>Contacto EEEE</t>
  </si>
  <si>
    <t>alejandra Peña@example</t>
  </si>
  <si>
    <t>(011) 5000-0083</t>
  </si>
  <si>
    <t>Observación 83</t>
  </si>
  <si>
    <t>22-34567898-2</t>
  </si>
  <si>
    <t>D00045</t>
  </si>
  <si>
    <t>alejandro Torres</t>
  </si>
  <si>
    <t>Contacto SS</t>
  </si>
  <si>
    <t>Cordinador</t>
  </si>
  <si>
    <t>alejandro Torres@example.com</t>
  </si>
  <si>
    <t>(011) 5000-0045</t>
  </si>
  <si>
    <t>Observación 45</t>
  </si>
  <si>
    <t>24-56789016-8</t>
  </si>
  <si>
    <t>D00013</t>
  </si>
  <si>
    <t>Alfa Innovaciones</t>
  </si>
  <si>
    <t>Contacto M</t>
  </si>
  <si>
    <t>Alfa Innovaciones@example.com</t>
  </si>
  <si>
    <t>(011) 5000-0013</t>
  </si>
  <si>
    <t>Observación 13</t>
  </si>
  <si>
    <t>S.R.L</t>
  </si>
  <si>
    <t>22-34567891-2</t>
  </si>
  <si>
    <t>Mensual</t>
  </si>
  <si>
    <t>D00037</t>
  </si>
  <si>
    <t>AlphaSystems</t>
  </si>
  <si>
    <t>Contacto KK</t>
  </si>
  <si>
    <t>AlphaSystems@example.com</t>
  </si>
  <si>
    <t>(011) 5000-0037</t>
  </si>
  <si>
    <t>Observación 37</t>
  </si>
  <si>
    <t>26-78901237-9</t>
  </si>
  <si>
    <t>D00042</t>
  </si>
  <si>
    <t>Ana López</t>
  </si>
  <si>
    <t>Contacto PP</t>
  </si>
  <si>
    <t>Analista</t>
  </si>
  <si>
    <t>Ana López@example.com</t>
  </si>
  <si>
    <t>(011) 5000-0042</t>
  </si>
  <si>
    <t>Observación 42</t>
  </si>
  <si>
    <t>21-23456783-5</t>
  </si>
  <si>
    <t>D00086</t>
  </si>
  <si>
    <t>Andrés Silva</t>
  </si>
  <si>
    <t>Contacto HHHH</t>
  </si>
  <si>
    <t>Gerente</t>
  </si>
  <si>
    <t>Andrés Silva@example.com</t>
  </si>
  <si>
    <t>(011) 5000-0086</t>
  </si>
  <si>
    <t>Observación 86</t>
  </si>
  <si>
    <t>25-67890131-5</t>
  </si>
  <si>
    <t>D00104</t>
  </si>
  <si>
    <t>Apoyo Corporativo S.A.</t>
  </si>
  <si>
    <t>Contacto VVVV</t>
  </si>
  <si>
    <t>Apoyo Corporativo S.A.@example.com</t>
  </si>
  <si>
    <t>(011) 5000-0104</t>
  </si>
  <si>
    <t>Observación 104</t>
  </si>
  <si>
    <t>SA</t>
  </si>
  <si>
    <t>29-01234576-13</t>
  </si>
  <si>
    <t>D00102</t>
  </si>
  <si>
    <t>Ayuda Empresarial S.A.</t>
  </si>
  <si>
    <t>Ayuda Empresarial S.A.@example.com</t>
  </si>
  <si>
    <t>(011) 5000-0102</t>
  </si>
  <si>
    <t>Observación 102</t>
  </si>
  <si>
    <t>29-01234576-11</t>
  </si>
  <si>
    <t>D00099</t>
  </si>
  <si>
    <t>Belén Gómez</t>
  </si>
  <si>
    <t>Contacto UUUU</t>
  </si>
  <si>
    <t>Belén Gómez@example.com</t>
  </si>
  <si>
    <t>(011) 5000-0099</t>
  </si>
  <si>
    <t>Observación 99</t>
  </si>
  <si>
    <t>28-90123455-8</t>
  </si>
  <si>
    <t>D00107</t>
  </si>
  <si>
    <t>Campaña un Sol para todos</t>
  </si>
  <si>
    <t>Campaña</t>
  </si>
  <si>
    <t>solparatodos@example.gov</t>
  </si>
  <si>
    <t>(011) 652389746</t>
  </si>
  <si>
    <t>Observación 107</t>
  </si>
  <si>
    <t>30-0000000-85</t>
  </si>
  <si>
    <t>D00075</t>
  </si>
  <si>
    <t>Carlos Gómez</t>
  </si>
  <si>
    <t>Contacto WWW</t>
  </si>
  <si>
    <t>Carlos Gómez@example.com</t>
  </si>
  <si>
    <t>(011) 5000-0075</t>
  </si>
  <si>
    <t>Observación 75</t>
  </si>
  <si>
    <t>24-56789019-2</t>
  </si>
  <si>
    <t>D00054</t>
  </si>
  <si>
    <t>Carolina Mendoza</t>
  </si>
  <si>
    <t>Contacto BBB</t>
  </si>
  <si>
    <t>Carolina Mendoza@example.com</t>
  </si>
  <si>
    <t>(011) 5000-0054</t>
  </si>
  <si>
    <t>Observación 54</t>
  </si>
  <si>
    <t>23-45678906-9</t>
  </si>
  <si>
    <t>D00070</t>
  </si>
  <si>
    <t>Clara Torres</t>
  </si>
  <si>
    <t>Contacto RRR</t>
  </si>
  <si>
    <t>Asistente</t>
  </si>
  <si>
    <t>Clara Torres@example.com</t>
  </si>
  <si>
    <t>(011) 5000-0070</t>
  </si>
  <si>
    <t>Observación 70</t>
  </si>
  <si>
    <t>29-01234573-6</t>
  </si>
  <si>
    <t>D00056</t>
  </si>
  <si>
    <t>Claudia Ponce</t>
  </si>
  <si>
    <t>Contacto DDD</t>
  </si>
  <si>
    <t>Claudia Ponce@example.com</t>
  </si>
  <si>
    <t>(011) 5000-0056</t>
  </si>
  <si>
    <t>Observación 56</t>
  </si>
  <si>
    <t>25-67890128-1</t>
  </si>
  <si>
    <t>D00032</t>
  </si>
  <si>
    <t>Cobra Solutions</t>
  </si>
  <si>
    <t>Contacto FF</t>
  </si>
  <si>
    <t>Cobra Solutions@example.com</t>
  </si>
  <si>
    <t>(011) 5000-0032</t>
  </si>
  <si>
    <t>Observación 32</t>
  </si>
  <si>
    <t>21-23456782-4</t>
  </si>
  <si>
    <t>D00012</t>
  </si>
  <si>
    <t>CreaTech S.R.L.</t>
  </si>
  <si>
    <t>Contacto L</t>
  </si>
  <si>
    <t>CreaTech S.R.L.@example.com</t>
  </si>
  <si>
    <t>(011) 5000-0012</t>
  </si>
  <si>
    <t>Observación 12</t>
  </si>
  <si>
    <t>21-23456780-1</t>
  </si>
  <si>
    <t>D00067</t>
  </si>
  <si>
    <t>Damián Molina</t>
  </si>
  <si>
    <t>Contacto OOO</t>
  </si>
  <si>
    <t>Director</t>
  </si>
  <si>
    <t>Damián Molina@example.com</t>
  </si>
  <si>
    <t>(011) 5000-0067</t>
  </si>
  <si>
    <t>Observación 67</t>
  </si>
  <si>
    <t>26-78901230-3</t>
  </si>
  <si>
    <t>D00022</t>
  </si>
  <si>
    <t>DeltaElectro</t>
  </si>
  <si>
    <t>Contacto V</t>
  </si>
  <si>
    <t>DeltaElectro@example.com</t>
  </si>
  <si>
    <t>(011) 5000-0022</t>
  </si>
  <si>
    <t>Observación 22</t>
  </si>
  <si>
    <t>21-23456781-2</t>
  </si>
  <si>
    <t>D00093</t>
  </si>
  <si>
    <t>Diana Morales</t>
  </si>
  <si>
    <t>Contacto OOOO</t>
  </si>
  <si>
    <t>Diana Morales@example.com</t>
  </si>
  <si>
    <t>(011) 5000-0093</t>
  </si>
  <si>
    <t>Observación 93</t>
  </si>
  <si>
    <t>22-34567889-2</t>
  </si>
  <si>
    <t>D00101</t>
  </si>
  <si>
    <t>Donaciones Co.</t>
  </si>
  <si>
    <t>Donaciones Co.@example.com</t>
  </si>
  <si>
    <t>(011) 5000-0101</t>
  </si>
  <si>
    <t>Observación 101</t>
  </si>
  <si>
    <t>SRL</t>
  </si>
  <si>
    <t>29-01234576-10</t>
  </si>
  <si>
    <t>D00103</t>
  </si>
  <si>
    <t>Donativos y Más S.R.L.</t>
  </si>
  <si>
    <t>Donativos y Más S.R.L.@example.com</t>
  </si>
  <si>
    <t>(011) 5000-0103</t>
  </si>
  <si>
    <t>Observación 103</t>
  </si>
  <si>
    <t>29-01234576-12</t>
  </si>
  <si>
    <t>D00017</t>
  </si>
  <si>
    <t>EcoAventura</t>
  </si>
  <si>
    <t>Contacto Q</t>
  </si>
  <si>
    <t>EcoAventura@example.com</t>
  </si>
  <si>
    <t>(011) 5000-0017</t>
  </si>
  <si>
    <t>Observación 17</t>
  </si>
  <si>
    <t>26-78901235-6</t>
  </si>
  <si>
    <t>D00006</t>
  </si>
  <si>
    <t>EcoTech Argentina</t>
  </si>
  <si>
    <t>Contacto F</t>
  </si>
  <si>
    <t>EcoTech Argentina@example.com</t>
  </si>
  <si>
    <t>(011) 5000-0006</t>
  </si>
  <si>
    <t>Observación 6</t>
  </si>
  <si>
    <t>25-67890123-4</t>
  </si>
  <si>
    <t>D00035</t>
  </si>
  <si>
    <t>EcoVisión</t>
  </si>
  <si>
    <t>Contacto II</t>
  </si>
  <si>
    <t>EcoVisión@example.com</t>
  </si>
  <si>
    <t>(011) 5000-0035</t>
  </si>
  <si>
    <t>Observación 35</t>
  </si>
  <si>
    <t>24-56789015-7</t>
  </si>
  <si>
    <t>D00091</t>
  </si>
  <si>
    <t>Elena Bravo</t>
  </si>
  <si>
    <t>Contacto MMMM</t>
  </si>
  <si>
    <t>Elena Bravo@example.com</t>
  </si>
  <si>
    <t>(011) 5000-0091</t>
  </si>
  <si>
    <t>Observación 91</t>
  </si>
  <si>
    <t>20-12345687-0</t>
  </si>
  <si>
    <t>D00096</t>
  </si>
  <si>
    <t>Emilio Soto</t>
  </si>
  <si>
    <t>Contacto RRRR</t>
  </si>
  <si>
    <t>Emilio Soto@example.com</t>
  </si>
  <si>
    <t>(011) 5000-0096</t>
  </si>
  <si>
    <t>Observación 96</t>
  </si>
  <si>
    <t>25-67890122-5</t>
  </si>
  <si>
    <t>D00064</t>
  </si>
  <si>
    <t>Emma Paredes</t>
  </si>
  <si>
    <t>Contacto LLL</t>
  </si>
  <si>
    <t>Emma Paredes@example.com</t>
  </si>
  <si>
    <t>(011) 5000-0064</t>
  </si>
  <si>
    <t>Observación 64</t>
  </si>
  <si>
    <t>23-45678907-0</t>
  </si>
  <si>
    <t>D00026</t>
  </si>
  <si>
    <t>Energía VIVA</t>
  </si>
  <si>
    <t>Contacto Z</t>
  </si>
  <si>
    <t>Energía VIVA@example</t>
  </si>
  <si>
    <t>(011) 5000-0026</t>
  </si>
  <si>
    <t>Observación 26</t>
  </si>
  <si>
    <t>25-67890125-6</t>
  </si>
  <si>
    <t>D00002</t>
  </si>
  <si>
    <t>EnergiaPlus S.A.</t>
  </si>
  <si>
    <t>Contacto B</t>
  </si>
  <si>
    <t>EnergiaPlus S.A.@example.com</t>
  </si>
  <si>
    <t>(011) 5000-0002</t>
  </si>
  <si>
    <t>Observación 2</t>
  </si>
  <si>
    <t>21-23456789-0</t>
  </si>
  <si>
    <t>D00063</t>
  </si>
  <si>
    <t>Esteban Rosales</t>
  </si>
  <si>
    <t>Contacto KKK</t>
  </si>
  <si>
    <t>Esteban Rosales@example.com</t>
  </si>
  <si>
    <t>(011) 5000-0063</t>
  </si>
  <si>
    <t>Observación 63</t>
  </si>
  <si>
    <t>22-34567896-9</t>
  </si>
  <si>
    <t>D00071</t>
  </si>
  <si>
    <t>Ezequiel Delgado</t>
  </si>
  <si>
    <t>Contacto SSS</t>
  </si>
  <si>
    <t>Ezequiel Delgado@example.com</t>
  </si>
  <si>
    <t>(011) 5000-0071</t>
  </si>
  <si>
    <t>Observación 71</t>
  </si>
  <si>
    <t>20-12345685-8</t>
  </si>
  <si>
    <t>D00061</t>
  </si>
  <si>
    <t>Felipe Rojas</t>
  </si>
  <si>
    <t>Contacto III</t>
  </si>
  <si>
    <t>Felipe Rojas@example.com</t>
  </si>
  <si>
    <t>(011) 5000-0061</t>
  </si>
  <si>
    <t>Observación 61</t>
  </si>
  <si>
    <t>20-12345684-7</t>
  </si>
  <si>
    <t>D00049</t>
  </si>
  <si>
    <t>Fernando Aguilar</t>
  </si>
  <si>
    <t>Contacto WW</t>
  </si>
  <si>
    <t>Fernando Aguilar@example.com</t>
  </si>
  <si>
    <t>(011) 5000-0049</t>
  </si>
  <si>
    <t>Observación 49</t>
  </si>
  <si>
    <t>28-90123450-2</t>
  </si>
  <si>
    <t>D00105</t>
  </si>
  <si>
    <t>Fundación Empresarial</t>
  </si>
  <si>
    <t>Fundación Empresarial@example.com</t>
  </si>
  <si>
    <t>(011) 5000-0105</t>
  </si>
  <si>
    <t>29-01234576-14</t>
  </si>
  <si>
    <t>D00030</t>
  </si>
  <si>
    <t>FuturoTech</t>
  </si>
  <si>
    <t>Contacto DD</t>
  </si>
  <si>
    <t>FuturoTech@example.com</t>
  </si>
  <si>
    <t>(011) 5000-0030</t>
  </si>
  <si>
    <t>Observación 30</t>
  </si>
  <si>
    <t>29-01234569-0</t>
  </si>
  <si>
    <t>D00046</t>
  </si>
  <si>
    <t>Gabriela Ortiz</t>
  </si>
  <si>
    <t>Contacto TT</t>
  </si>
  <si>
    <t>Gabriela Ortiz@example.com</t>
  </si>
  <si>
    <t>(011) 5000-0046</t>
  </si>
  <si>
    <t>Observación 46</t>
  </si>
  <si>
    <t>25-67890127-9</t>
  </si>
  <si>
    <t>D00029</t>
  </si>
  <si>
    <t>GlobalNet</t>
  </si>
  <si>
    <t>Contacto CC</t>
  </si>
  <si>
    <t>GlobalNet@example.com</t>
  </si>
  <si>
    <t>(011) 5000-0029</t>
  </si>
  <si>
    <t>Observación 29</t>
  </si>
  <si>
    <t>28-90123458-9</t>
  </si>
  <si>
    <t>D00003</t>
  </si>
  <si>
    <t>Grupo Delta</t>
  </si>
  <si>
    <t>Contacto C</t>
  </si>
  <si>
    <t>Grupo Delta@example.com</t>
  </si>
  <si>
    <t>(011) 5000-0003</t>
  </si>
  <si>
    <t>Observación 3</t>
  </si>
  <si>
    <t>22-34567890-1</t>
  </si>
  <si>
    <t>D00021</t>
  </si>
  <si>
    <t>Grupo Synthesis</t>
  </si>
  <si>
    <t>Contacto U</t>
  </si>
  <si>
    <t>Grupo Synthesis@example.com</t>
  </si>
  <si>
    <t>(011) 5000-0021</t>
  </si>
  <si>
    <t>Observación 21</t>
  </si>
  <si>
    <t>20-12345680-1</t>
  </si>
  <si>
    <t>D00053</t>
  </si>
  <si>
    <t>Héctor Salazar</t>
  </si>
  <si>
    <t>Contacto AAA</t>
  </si>
  <si>
    <t>Héctor Salazar@example.com</t>
  </si>
  <si>
    <t>(011) 5000-0053</t>
  </si>
  <si>
    <t>Observación 53</t>
  </si>
  <si>
    <t>22-34567895-8</t>
  </si>
  <si>
    <t>D00092</t>
  </si>
  <si>
    <t>Hugo Fernández</t>
  </si>
  <si>
    <t>Contacto NNNN</t>
  </si>
  <si>
    <t>Hugo Fernández@example.com</t>
  </si>
  <si>
    <t>(011) 5000-0092</t>
  </si>
  <si>
    <t>Observación 92</t>
  </si>
  <si>
    <t>21-23456788-1</t>
  </si>
  <si>
    <t>D00025</t>
  </si>
  <si>
    <t>InfoMática S.A.</t>
  </si>
  <si>
    <t>Contacto Y</t>
  </si>
  <si>
    <t>InfoMática S.A.@example.com</t>
  </si>
  <si>
    <t>(011) 5000-0025</t>
  </si>
  <si>
    <t>Observación 25</t>
  </si>
  <si>
    <t>24-56789014-5</t>
  </si>
  <si>
    <t>D00031</t>
  </si>
  <si>
    <t>InnovarX</t>
  </si>
  <si>
    <t>Contacto EE</t>
  </si>
  <si>
    <t>InnovarX@example.com</t>
  </si>
  <si>
    <t>(011) 5000-0031</t>
  </si>
  <si>
    <t>Observación 31</t>
  </si>
  <si>
    <t>20-12345681-3</t>
  </si>
  <si>
    <t>D00004</t>
  </si>
  <si>
    <t>Inova Global</t>
  </si>
  <si>
    <t>Contacto D</t>
  </si>
  <si>
    <t>Inova Global@example</t>
  </si>
  <si>
    <t>(011) 5000-0004</t>
  </si>
  <si>
    <t>Observación 4</t>
  </si>
  <si>
    <t>23-45678901-2</t>
  </si>
  <si>
    <t>D00050</t>
  </si>
  <si>
    <t>Isabel Ríos</t>
  </si>
  <si>
    <t>Contacto XX</t>
  </si>
  <si>
    <t>Isabel Ríos@example.com</t>
  </si>
  <si>
    <t>(011) 5000-0050</t>
  </si>
  <si>
    <t>Observación 50</t>
  </si>
  <si>
    <t>29-01234571-3</t>
  </si>
  <si>
    <t>D00041</t>
  </si>
  <si>
    <t>Jaan Pérez</t>
  </si>
  <si>
    <t>Contacto OO</t>
  </si>
  <si>
    <t>Jaan Pérez@example.com</t>
  </si>
  <si>
    <t>(011) 5000-0041</t>
  </si>
  <si>
    <t>Observación 41</t>
  </si>
  <si>
    <t>20-12345682-4</t>
  </si>
  <si>
    <t>D00088</t>
  </si>
  <si>
    <t>Javier Morales</t>
  </si>
  <si>
    <t>Contacto JJJJ</t>
  </si>
  <si>
    <t>Javier Morales@example.com</t>
  </si>
  <si>
    <t>(011) 5000-0088</t>
  </si>
  <si>
    <t>Observación 88</t>
  </si>
  <si>
    <t>27-89012333-7</t>
  </si>
  <si>
    <t>D00065</t>
  </si>
  <si>
    <t>Joaquín Serrano</t>
  </si>
  <si>
    <t>Contacto MMM</t>
  </si>
  <si>
    <t>Joaquín Serrano@example.com</t>
  </si>
  <si>
    <t>(011) 5000-0065</t>
  </si>
  <si>
    <t>Observación 65</t>
  </si>
  <si>
    <t>24-56789018-1</t>
  </si>
  <si>
    <t>D00043</t>
  </si>
  <si>
    <t>Jorge Rodríguez</t>
  </si>
  <si>
    <t>Contacto QQ</t>
  </si>
  <si>
    <t>Jorge Rodríguez@example</t>
  </si>
  <si>
    <t>(011) 5000-0043</t>
  </si>
  <si>
    <t>Observación 43</t>
  </si>
  <si>
    <t>22-34567894-6</t>
  </si>
  <si>
    <t>D00078</t>
  </si>
  <si>
    <t>Julia González</t>
  </si>
  <si>
    <t>Contacto ZZZ</t>
  </si>
  <si>
    <t>Julia González@example.com</t>
  </si>
  <si>
    <t>(011) 5000-0078</t>
  </si>
  <si>
    <t>Observación 78</t>
  </si>
  <si>
    <t>27-89012332-5</t>
  </si>
  <si>
    <t>D00066</t>
  </si>
  <si>
    <t>Laura Márquez</t>
  </si>
  <si>
    <t>Contacto NNN</t>
  </si>
  <si>
    <t>Laura Márquez@example.com</t>
  </si>
  <si>
    <t>(011) 5000-0066</t>
  </si>
  <si>
    <t>Observación 66</t>
  </si>
  <si>
    <t>25-67890129-2</t>
  </si>
  <si>
    <t>D00089</t>
  </si>
  <si>
    <t>Liliana Romero</t>
  </si>
  <si>
    <t>Contacto KKKK</t>
  </si>
  <si>
    <t>Liliana Romero@example.com</t>
  </si>
  <si>
    <t>(011) 5000-0089</t>
  </si>
  <si>
    <t>Observación 89</t>
  </si>
  <si>
    <t>28-90123464-8</t>
  </si>
  <si>
    <t>D00073</t>
  </si>
  <si>
    <t>Luciano Rivas</t>
  </si>
  <si>
    <t>Contacto UUU</t>
  </si>
  <si>
    <t>Luciano Rivas@example.com</t>
  </si>
  <si>
    <t>(011) 5000-0073</t>
  </si>
  <si>
    <t>Observación 73</t>
  </si>
  <si>
    <t>22-34567897-0</t>
  </si>
  <si>
    <t>D00077</t>
  </si>
  <si>
    <t>Luis Martínez</t>
  </si>
  <si>
    <t>Contacto YYY</t>
  </si>
  <si>
    <t>Luis Martínez@example</t>
  </si>
  <si>
    <t>(011) 5000-0077</t>
  </si>
  <si>
    <t>Observación 77</t>
  </si>
  <si>
    <t>26-78901231-4</t>
  </si>
  <si>
    <t>D00095</t>
  </si>
  <si>
    <t>Margarita Jiménez</t>
  </si>
  <si>
    <t>Contacto QQQQ</t>
  </si>
  <si>
    <t>Margarita Jiménez@example</t>
  </si>
  <si>
    <t>(011) 5000-0095</t>
  </si>
  <si>
    <t>Observación 95</t>
  </si>
  <si>
    <t>24-56789001-4</t>
  </si>
  <si>
    <t>D00076</t>
  </si>
  <si>
    <t>Mariana Fernández</t>
  </si>
  <si>
    <t>Contacto XXX</t>
  </si>
  <si>
    <t>Mariana Fernández@example.com</t>
  </si>
  <si>
    <t>(011) 5000-0076</t>
  </si>
  <si>
    <t>Observación 76</t>
  </si>
  <si>
    <t>25-67890130-3</t>
  </si>
  <si>
    <t>D00057</t>
  </si>
  <si>
    <t>Mario Espinoza</t>
  </si>
  <si>
    <t>Contacto EEE</t>
  </si>
  <si>
    <t>cCoordinador</t>
  </si>
  <si>
    <t>Mario Espinoza@example.com</t>
  </si>
  <si>
    <t>(011) 5000-0057</t>
  </si>
  <si>
    <t>Observación 57</t>
  </si>
  <si>
    <t>26-78901229-2</t>
  </si>
  <si>
    <t>D00081</t>
  </si>
  <si>
    <t>Martín Vargas</t>
  </si>
  <si>
    <t>Contacto CCCC</t>
  </si>
  <si>
    <t>Martín Vargas@example.com</t>
  </si>
  <si>
    <t>(011) 5000-0081</t>
  </si>
  <si>
    <t>Observación 81</t>
  </si>
  <si>
    <t>20-12345686-0</t>
  </si>
  <si>
    <t>D00016</t>
  </si>
  <si>
    <t>MaxiData</t>
  </si>
  <si>
    <t>Contacto P</t>
  </si>
  <si>
    <t>MaxiData@example.com</t>
  </si>
  <si>
    <t>(011) 5000-0016</t>
  </si>
  <si>
    <t>Observación 16</t>
  </si>
  <si>
    <t>25-67890124-5</t>
  </si>
  <si>
    <t>D00090</t>
  </si>
  <si>
    <t>Maximiliano Álvarez</t>
  </si>
  <si>
    <t>Contacto LLLL</t>
  </si>
  <si>
    <t>Maximiliano Álvarez@example.com</t>
  </si>
  <si>
    <t>(011) 5000-0090</t>
  </si>
  <si>
    <t>Observación 90</t>
  </si>
  <si>
    <t>29-01234575-9</t>
  </si>
  <si>
    <t>D00038</t>
  </si>
  <si>
    <t>MetroLogística</t>
  </si>
  <si>
    <t>Contacto LL</t>
  </si>
  <si>
    <t>MetroLogística@example.com</t>
  </si>
  <si>
    <t>(011) 5000-0038</t>
  </si>
  <si>
    <t>Observación 38</t>
  </si>
  <si>
    <t>27-89012348-0</t>
  </si>
  <si>
    <t>D00033</t>
  </si>
  <si>
    <t>Metrópolis S.A.</t>
  </si>
  <si>
    <t>Contacto GG</t>
  </si>
  <si>
    <t>Metrópolis S.A.@example.com</t>
  </si>
  <si>
    <t>(011) 5000-0033</t>
  </si>
  <si>
    <t>Observación 33</t>
  </si>
  <si>
    <t>22-34567893-5</t>
  </si>
  <si>
    <t>D00074</t>
  </si>
  <si>
    <t>Mía Morales</t>
  </si>
  <si>
    <t>Contacto VVV</t>
  </si>
  <si>
    <t>Mía Morales@example.com</t>
  </si>
  <si>
    <t>(011) 5000-0074</t>
  </si>
  <si>
    <t>Observación 74</t>
  </si>
  <si>
    <t>23-45678908-1</t>
  </si>
  <si>
    <t>D00106</t>
  </si>
  <si>
    <t>Ministerio Desarrollo Social</t>
  </si>
  <si>
    <t>Estado</t>
  </si>
  <si>
    <t>ministeriods@example.gob</t>
  </si>
  <si>
    <t>(011) 652389745</t>
  </si>
  <si>
    <t>Observación 106</t>
  </si>
  <si>
    <t>GOB</t>
  </si>
  <si>
    <t>30-0000000-25</t>
  </si>
  <si>
    <t>D00052</t>
  </si>
  <si>
    <t>Mónica León</t>
  </si>
  <si>
    <t>Contacto ZZ</t>
  </si>
  <si>
    <t>Mónica León@example.com</t>
  </si>
  <si>
    <t>(011) 5000-0052</t>
  </si>
  <si>
    <t>Observación 52</t>
  </si>
  <si>
    <t>21-23456784-7</t>
  </si>
  <si>
    <t>D00082</t>
  </si>
  <si>
    <t>Natalia Castro</t>
  </si>
  <si>
    <t>Contacto DDDD</t>
  </si>
  <si>
    <t>Natalia Castro@example.com</t>
  </si>
  <si>
    <t>(011) 5000-0082</t>
  </si>
  <si>
    <t>Observación 82</t>
  </si>
  <si>
    <t>21-23456787-1</t>
  </si>
  <si>
    <t>D00007</t>
  </si>
  <si>
    <t>NexGen Industries</t>
  </si>
  <si>
    <t>Contacto G</t>
  </si>
  <si>
    <t>NexGen Industries@example.com</t>
  </si>
  <si>
    <t>(011) 5000-0007</t>
  </si>
  <si>
    <t>Observación 7</t>
  </si>
  <si>
    <t>26-78901234-5</t>
  </si>
  <si>
    <t>D00036</t>
  </si>
  <si>
    <t>NexuTech</t>
  </si>
  <si>
    <t>Contacto JJ</t>
  </si>
  <si>
    <t>NexuTech@example.com</t>
  </si>
  <si>
    <t>(011) 5000-0036</t>
  </si>
  <si>
    <t>Observación 36</t>
  </si>
  <si>
    <t>25-67890126-8</t>
  </si>
  <si>
    <t>D00024</t>
  </si>
  <si>
    <t>NovaVisión</t>
  </si>
  <si>
    <t>Contacto X</t>
  </si>
  <si>
    <t>NovaVisión@example.com</t>
  </si>
  <si>
    <t>(011) 5000-0024</t>
  </si>
  <si>
    <t>Observación 24</t>
  </si>
  <si>
    <t>23-45678903-4</t>
  </si>
  <si>
    <t>D00062</t>
  </si>
  <si>
    <t>Olga Vargas</t>
  </si>
  <si>
    <t>Contacto JJJ</t>
  </si>
  <si>
    <t>Olga Vargas@example.com</t>
  </si>
  <si>
    <t>(011) 5000-0062</t>
  </si>
  <si>
    <t>Observación 62</t>
  </si>
  <si>
    <t>21-23456785-8</t>
  </si>
  <si>
    <t>D00009</t>
  </si>
  <si>
    <t>Optima Logística</t>
  </si>
  <si>
    <t>Contacto I</t>
  </si>
  <si>
    <t>Optima Logística@example.com</t>
  </si>
  <si>
    <t>(011) 5000-0009</t>
  </si>
  <si>
    <t>Observación 9</t>
  </si>
  <si>
    <t>28-90123456-7</t>
  </si>
  <si>
    <t>D00040</t>
  </si>
  <si>
    <t>Orion Innovaciones</t>
  </si>
  <si>
    <t>Contacto NN</t>
  </si>
  <si>
    <t>Orion Innovaciones@example.com</t>
  </si>
  <si>
    <t>(011) 5000-0040</t>
  </si>
  <si>
    <t>Observación 40</t>
  </si>
  <si>
    <t>29-01234570-2</t>
  </si>
  <si>
    <t>D00098</t>
  </si>
  <si>
    <t>Pablo Fernández</t>
  </si>
  <si>
    <t>Contacto TTTT</t>
  </si>
  <si>
    <t>Pablo Fernández@example.com</t>
  </si>
  <si>
    <t>(011) 5000-0098</t>
  </si>
  <si>
    <t>Observación 98</t>
  </si>
  <si>
    <t>27-89012344-7</t>
  </si>
  <si>
    <t>D00087</t>
  </si>
  <si>
    <t>Patricia Gómez</t>
  </si>
  <si>
    <t>Contacto IIII</t>
  </si>
  <si>
    <t>Patricia Gómez@example.com</t>
  </si>
  <si>
    <t>(011) 5000-0087</t>
  </si>
  <si>
    <t>Observación 87</t>
  </si>
  <si>
    <t>26-78901232-6</t>
  </si>
  <si>
    <t>D00048</t>
  </si>
  <si>
    <t>Patricia Navarro</t>
  </si>
  <si>
    <t>Contacto VV</t>
  </si>
  <si>
    <t>Patricia Navarro@example.com</t>
  </si>
  <si>
    <t>(011) 5000-0048</t>
  </si>
  <si>
    <t>Observación 48</t>
  </si>
  <si>
    <t>27-89012349-1</t>
  </si>
  <si>
    <t>D00072</t>
  </si>
  <si>
    <t>Pilar Ortiz</t>
  </si>
  <si>
    <t>Contacto TTT</t>
  </si>
  <si>
    <t>Pilar Ortiz@example.com</t>
  </si>
  <si>
    <t>(011) 5000-0072</t>
  </si>
  <si>
    <t>Observación 72</t>
  </si>
  <si>
    <t>21-23456786-9</t>
  </si>
  <si>
    <t>D00010</t>
  </si>
  <si>
    <t>Punto Verde</t>
  </si>
  <si>
    <t>Contacto J</t>
  </si>
  <si>
    <t>Punto Verde@example.com</t>
  </si>
  <si>
    <t>(011) 5000-0010</t>
  </si>
  <si>
    <t>Observación 10</t>
  </si>
  <si>
    <t>29-01234567-8</t>
  </si>
  <si>
    <t>D00039</t>
  </si>
  <si>
    <t>Quantum Ventures</t>
  </si>
  <si>
    <t>Contacto MM</t>
  </si>
  <si>
    <t>Quantum Ventures@example.com</t>
  </si>
  <si>
    <t>(011) 5000-0039</t>
  </si>
  <si>
    <t>Observación 39</t>
  </si>
  <si>
    <t>28-90123459-1</t>
  </si>
  <si>
    <t>D00051</t>
  </si>
  <si>
    <t>Rafael Silva</t>
  </si>
  <si>
    <t>Contacto YY</t>
  </si>
  <si>
    <t>Rafael Silva@example.com</t>
  </si>
  <si>
    <t>(011) 5000-0051</t>
  </si>
  <si>
    <t>Observación 51</t>
  </si>
  <si>
    <t>20-12345683-6</t>
  </si>
  <si>
    <t>D00008</t>
  </si>
  <si>
    <t>RedHorizonte</t>
  </si>
  <si>
    <t>Contacto H</t>
  </si>
  <si>
    <t>RedHorizonte@example.com</t>
  </si>
  <si>
    <t>(011) 5000-0008</t>
  </si>
  <si>
    <t>Observación 8</t>
  </si>
  <si>
    <t>27-89012345-6</t>
  </si>
  <si>
    <t>D00020</t>
  </si>
  <si>
    <t>RedSol Argentina</t>
  </si>
  <si>
    <t>Contacto T</t>
  </si>
  <si>
    <t>RedSol Argentina@example.com</t>
  </si>
  <si>
    <t>(011) 5000-0020</t>
  </si>
  <si>
    <t>Observación 20</t>
  </si>
  <si>
    <t>29-01234568-9</t>
  </si>
  <si>
    <t>D00079</t>
  </si>
  <si>
    <t>Ricardo López</t>
  </si>
  <si>
    <t>Contacto AAAA</t>
  </si>
  <si>
    <t>Ricardo López@example.com</t>
  </si>
  <si>
    <t>(011) 5000-0079</t>
  </si>
  <si>
    <t>Observación 79</t>
  </si>
  <si>
    <t>28-90123463-6</t>
  </si>
  <si>
    <t>D00100</t>
  </si>
  <si>
    <t>Roberto Morales</t>
  </si>
  <si>
    <t>Roberto Morales@example.com</t>
  </si>
  <si>
    <t>(011) 5000-0100</t>
  </si>
  <si>
    <t>Observación 100</t>
  </si>
  <si>
    <t>29-01234576-9</t>
  </si>
  <si>
    <t>D00097</t>
  </si>
  <si>
    <t>Rocío Cabrera</t>
  </si>
  <si>
    <t>Contacto SSSS</t>
  </si>
  <si>
    <t>Rocío Cabrera@example.com</t>
  </si>
  <si>
    <t>(011) 5000-0097</t>
  </si>
  <si>
    <t>Observación 97</t>
  </si>
  <si>
    <t>26-78901233-6</t>
  </si>
  <si>
    <t>D00094</t>
  </si>
  <si>
    <t>Rodrigo Medina</t>
  </si>
  <si>
    <t>Contacto PPPP</t>
  </si>
  <si>
    <t>Rodrigo Medina@example.com</t>
  </si>
  <si>
    <t>(011) 5000-0094</t>
  </si>
  <si>
    <t>Observación 94</t>
  </si>
  <si>
    <t>23-45678990-3</t>
  </si>
  <si>
    <t>D00058</t>
  </si>
  <si>
    <t>Rosa Cárdenas</t>
  </si>
  <si>
    <t>Contacto FFF</t>
  </si>
  <si>
    <t>Rosa Cárdenas@example.com</t>
  </si>
  <si>
    <t>(011) 5000-0058</t>
  </si>
  <si>
    <t>Observación 58</t>
  </si>
  <si>
    <t>27-89012330-3</t>
  </si>
  <si>
    <t>D00084</t>
  </si>
  <si>
    <t>Santiago López</t>
  </si>
  <si>
    <t>Contacto FFFF</t>
  </si>
  <si>
    <t>Santiago López@example.com</t>
  </si>
  <si>
    <t>(011) 5000-0084</t>
  </si>
  <si>
    <t>Observación 84</t>
  </si>
  <si>
    <t>23-45678909-3</t>
  </si>
  <si>
    <t>D00047</t>
  </si>
  <si>
    <t>Sergio Rivas</t>
  </si>
  <si>
    <t>Contacto UU</t>
  </si>
  <si>
    <t>Sergio Rivas@example.com</t>
  </si>
  <si>
    <t>(011) 5000-0047</t>
  </si>
  <si>
    <t>Observación 47</t>
  </si>
  <si>
    <t>26-78901238-0</t>
  </si>
  <si>
    <t>D00014</t>
  </si>
  <si>
    <t>ServiNet</t>
  </si>
  <si>
    <t>Contacto N</t>
  </si>
  <si>
    <t>ServiNet@example.com</t>
  </si>
  <si>
    <t>(011) 5000-0014</t>
  </si>
  <si>
    <t>Observación 14</t>
  </si>
  <si>
    <t>23-45678902-3</t>
  </si>
  <si>
    <t>D00018</t>
  </si>
  <si>
    <t>Sigma Consulting</t>
  </si>
  <si>
    <t>Contacto R</t>
  </si>
  <si>
    <t>Sigma Consulting@example.com</t>
  </si>
  <si>
    <t>(011) 5000-0018</t>
  </si>
  <si>
    <t>Observación 18</t>
  </si>
  <si>
    <t>27-89012346-7</t>
  </si>
  <si>
    <t>D00080</t>
  </si>
  <si>
    <t>Silvia Ramírez</t>
  </si>
  <si>
    <t>Contacto BBBB</t>
  </si>
  <si>
    <t>Silvia Ramírez@example.com</t>
  </si>
  <si>
    <t>(011) 5000-0080</t>
  </si>
  <si>
    <t>Observación 80</t>
  </si>
  <si>
    <t>29-01234574-7</t>
  </si>
  <si>
    <t>D00023</t>
  </si>
  <si>
    <t>SmartTech Argentina</t>
  </si>
  <si>
    <t>Contacto W</t>
  </si>
  <si>
    <t>SmartTech Argentina@example.com</t>
  </si>
  <si>
    <t>(011) 5000-0023</t>
  </si>
  <si>
    <t>Observación 23</t>
  </si>
  <si>
    <t>22-34567892-3</t>
  </si>
  <si>
    <t>D00044</t>
  </si>
  <si>
    <t>Sofía Díaz</t>
  </si>
  <si>
    <t>Contacto RR</t>
  </si>
  <si>
    <t>Sofía Díaz@example.com</t>
  </si>
  <si>
    <t>(011) 5000-0044</t>
  </si>
  <si>
    <t>Observación 44</t>
  </si>
  <si>
    <t>23-45678905-7</t>
  </si>
  <si>
    <t>D00019</t>
  </si>
  <si>
    <t>Soluciones Avanzadas</t>
  </si>
  <si>
    <t>Contacto S</t>
  </si>
  <si>
    <t>Soluciones Avanzadas@example.com</t>
  </si>
  <si>
    <t>(011) 5000-0019</t>
  </si>
  <si>
    <t>Observación 19</t>
  </si>
  <si>
    <t>28-90123457-8</t>
  </si>
  <si>
    <t>D00028</t>
  </si>
  <si>
    <t>Soluciones Urbanas</t>
  </si>
  <si>
    <t>Contacto BB</t>
  </si>
  <si>
    <t>Soluciones Urbanas@example.com</t>
  </si>
  <si>
    <t>(011) 5000-0028</t>
  </si>
  <si>
    <t>Observación 28</t>
  </si>
  <si>
    <t>27-89012347-8</t>
  </si>
  <si>
    <t>D00060</t>
  </si>
  <si>
    <t>Susana Muñoz</t>
  </si>
  <si>
    <t>Contacto HHH</t>
  </si>
  <si>
    <t>Susana Muñoz@example.com</t>
  </si>
  <si>
    <t>(011) 5000-0060</t>
  </si>
  <si>
    <t>Observación 60</t>
  </si>
  <si>
    <t>29-01234572-5</t>
  </si>
  <si>
    <t>D00001</t>
  </si>
  <si>
    <t>TechNova Solutions</t>
  </si>
  <si>
    <t>Contacto A</t>
  </si>
  <si>
    <t>TechNova Solutions@example.com</t>
  </si>
  <si>
    <t>(011) 5000-0001</t>
  </si>
  <si>
    <t>Observación 1</t>
  </si>
  <si>
    <t>20-12345678-9</t>
  </si>
  <si>
    <t>D00027</t>
  </si>
  <si>
    <t>TransWorld</t>
  </si>
  <si>
    <t>Contacto AA</t>
  </si>
  <si>
    <t>TransWorld@example.com</t>
  </si>
  <si>
    <t>(011) 5000-0027</t>
  </si>
  <si>
    <t>Observación 27</t>
  </si>
  <si>
    <t>26-78901236-7</t>
  </si>
  <si>
    <t>D00005</t>
  </si>
  <si>
    <t>Vanguardia Consultora</t>
  </si>
  <si>
    <t>Contacto E</t>
  </si>
  <si>
    <t>Vanguardia Consultora@example.com</t>
  </si>
  <si>
    <t>(011) 5000-0005</t>
  </si>
  <si>
    <t>Observación 5</t>
  </si>
  <si>
    <t>24-56789012-3</t>
  </si>
  <si>
    <t>D00085</t>
  </si>
  <si>
    <t>Verónica Ruiz</t>
  </si>
  <si>
    <t>Contacto GGGG</t>
  </si>
  <si>
    <t>Verónica Ruiz@example.com</t>
  </si>
  <si>
    <t>(011) 5000-0085</t>
  </si>
  <si>
    <t>Observación 85</t>
  </si>
  <si>
    <t>24-56789020-4</t>
  </si>
  <si>
    <t>D00055</t>
  </si>
  <si>
    <t>Víctor Gil</t>
  </si>
  <si>
    <t>Contacto CCC</t>
  </si>
  <si>
    <t>Víctor Gil@example.com</t>
  </si>
  <si>
    <t>(011) 5000-0055</t>
  </si>
  <si>
    <t>Observación 55</t>
  </si>
  <si>
    <t>24-56789017-0</t>
  </si>
  <si>
    <t>D00068</t>
  </si>
  <si>
    <t>Viviana Herrera</t>
  </si>
  <si>
    <t>Contacto PPP</t>
  </si>
  <si>
    <t>Viviana Herrera@example.com</t>
  </si>
  <si>
    <t>(011) 5000-0068</t>
  </si>
  <si>
    <t>Observación 68</t>
  </si>
  <si>
    <t>27-89012331-4</t>
  </si>
  <si>
    <t>D00034</t>
  </si>
  <si>
    <t>Vortex Energía</t>
  </si>
  <si>
    <t>Contacto HH</t>
  </si>
  <si>
    <t>Vortex Energía@example.com</t>
  </si>
  <si>
    <t>(011) 5000-0034</t>
  </si>
  <si>
    <t>Observación 34</t>
  </si>
  <si>
    <t>23-45678904-6</t>
  </si>
  <si>
    <t>D00011</t>
  </si>
  <si>
    <t>Zenith Digital</t>
  </si>
  <si>
    <t>Contacto K</t>
  </si>
  <si>
    <t>Zenith Digital@example.com</t>
  </si>
  <si>
    <t>(011) 5000-0011</t>
  </si>
  <si>
    <t>Observación 11</t>
  </si>
  <si>
    <t>20-12345679-0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</si>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</sst>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$&quot;#,##0"/>
  </numFmts>
  <fonts count="7">
    <font>
      <sz val="11.0"/>
      <color theme="1"/>
      <name val="Aptos Narrow"/>
      <scheme val="minor"/>
    </font>
    <font>
      <b/>
      <sz val="10.0"/>
      <color theme="1"/>
      <name val="Arial"/>
    </font>
    <font>
      <b/>
      <sz val="10.0"/>
      <color theme="1"/>
      <name val="Aptos Narrow"/>
    </font>
    <font>
      <sz val="10.0"/>
      <color theme="1"/>
      <name val="Aptos Narrow"/>
    </font>
    <font>
      <sz val="11.0"/>
      <color theme="1"/>
      <name val="Arial"/>
    </font>
    <font>
      <sz val="11.0"/>
      <color theme="1"/>
      <name val="Aptos Narrow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1" fillId="2" fontId="1" numFmtId="165" xfId="0" applyAlignment="1" applyBorder="1" applyFont="1" applyNumberFormat="1">
      <alignment horizontal="right"/>
    </xf>
    <xf borderId="1" fillId="2" fontId="2" numFmtId="0" xfId="0" applyBorder="1" applyFont="1"/>
    <xf borderId="0" fillId="0" fontId="3" numFmtId="0" xfId="0" applyFont="1"/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right"/>
    </xf>
    <xf borderId="0" fillId="0" fontId="5" numFmtId="0" xfId="0" applyFont="1"/>
    <xf borderId="0" fillId="0" fontId="5" numFmtId="164" xfId="0" applyFont="1" applyNumberFormat="1"/>
    <xf borderId="0" fillId="0" fontId="6" numFmtId="0" xfId="0" applyAlignment="1" applyFont="1">
      <alignment horizontal="center"/>
    </xf>
    <xf borderId="0" fillId="0" fontId="5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7.25"/>
    <col customWidth="1" min="3" max="3" width="14.38"/>
    <col customWidth="1" min="4" max="5" width="17.13"/>
    <col customWidth="1" min="6" max="6" width="37.88"/>
    <col customWidth="1" min="7" max="7" width="17.0"/>
    <col customWidth="1" min="8" max="8" width="19.0"/>
    <col customWidth="1" min="9" max="9" width="14.38"/>
    <col customWidth="1" min="10" max="10" width="26.13"/>
    <col customWidth="1" min="11" max="11" width="16.63"/>
    <col customWidth="1" min="12" max="12" width="9.75"/>
    <col customWidth="1" min="13" max="14" width="9.0"/>
    <col customWidth="1" min="15" max="15" width="10.0"/>
    <col customWidth="1" min="16" max="16" width="9.38"/>
    <col customWidth="1" min="17" max="17" width="12.88"/>
    <col customWidth="1" min="18" max="18" width="12.13"/>
    <col customWidth="1" min="19" max="19" width="15.13"/>
    <col customWidth="1" min="20" max="20" width="37.25"/>
    <col customWidth="1" min="21" max="28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4" t="s">
        <v>19</v>
      </c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7">
        <v>45399.0</v>
      </c>
      <c r="M2" s="8">
        <f t="shared" ref="M2:M112" si="1">MONTH(L2)</f>
        <v>4</v>
      </c>
      <c r="N2" s="7" t="s">
        <v>31</v>
      </c>
      <c r="O2" s="6">
        <f t="shared" ref="O2:O112" si="2">MONTH(N2)</f>
        <v>12</v>
      </c>
      <c r="P2" s="6" t="s">
        <v>32</v>
      </c>
      <c r="Q2" s="6" t="s">
        <v>33</v>
      </c>
      <c r="R2" s="9">
        <v>133689.0</v>
      </c>
      <c r="S2" s="6">
        <v>403101.0</v>
      </c>
      <c r="T2" s="10" t="str">
        <f>VLOOKUP(S2, [1]Detalles_Ing_Egres!$A$2:$D$45, 2, FALSE)</f>
        <v>#ERROR!</v>
      </c>
    </row>
    <row r="3" ht="15.75" customHeight="1">
      <c r="A3" s="6" t="s">
        <v>34</v>
      </c>
      <c r="B3" s="6" t="s">
        <v>35</v>
      </c>
      <c r="C3" s="6" t="s">
        <v>36</v>
      </c>
      <c r="D3" s="6" t="s">
        <v>37</v>
      </c>
      <c r="E3" s="6" t="s">
        <v>28</v>
      </c>
      <c r="F3" s="6" t="s">
        <v>38</v>
      </c>
      <c r="G3" s="6" t="s">
        <v>39</v>
      </c>
      <c r="H3" s="6" t="s">
        <v>40</v>
      </c>
      <c r="I3" s="6" t="s">
        <v>41</v>
      </c>
      <c r="J3" s="6" t="s">
        <v>42</v>
      </c>
      <c r="K3" s="6" t="s">
        <v>43</v>
      </c>
      <c r="L3" s="7">
        <v>45374.0</v>
      </c>
      <c r="M3" s="8">
        <f t="shared" si="1"/>
        <v>3</v>
      </c>
      <c r="N3" s="7">
        <v>45383.0</v>
      </c>
      <c r="O3" s="6">
        <f t="shared" si="2"/>
        <v>4</v>
      </c>
      <c r="P3" s="6" t="s">
        <v>44</v>
      </c>
      <c r="Q3" s="6" t="s">
        <v>45</v>
      </c>
      <c r="R3" s="9">
        <v>109935.0</v>
      </c>
      <c r="S3" s="6">
        <v>403101.0</v>
      </c>
      <c r="T3" s="10" t="str">
        <f>VLOOKUP(S3, [1]Detalles_Ing_Egres!$A$2:$D$45, 2, FALSE)</f>
        <v>#ERROR!</v>
      </c>
    </row>
    <row r="4" ht="15.75" customHeight="1">
      <c r="A4" s="6" t="s">
        <v>46</v>
      </c>
      <c r="B4" s="6" t="s">
        <v>47</v>
      </c>
      <c r="C4" s="6" t="s">
        <v>22</v>
      </c>
      <c r="D4" s="6" t="s">
        <v>48</v>
      </c>
      <c r="E4" s="6" t="s">
        <v>49</v>
      </c>
      <c r="F4" s="6" t="s">
        <v>50</v>
      </c>
      <c r="G4" s="6" t="s">
        <v>51</v>
      </c>
      <c r="H4" s="6" t="s">
        <v>52</v>
      </c>
      <c r="I4" s="6" t="s">
        <v>28</v>
      </c>
      <c r="J4" s="6" t="s">
        <v>53</v>
      </c>
      <c r="K4" s="6" t="s">
        <v>54</v>
      </c>
      <c r="L4" s="7">
        <v>45339.0</v>
      </c>
      <c r="M4" s="8">
        <f t="shared" si="1"/>
        <v>2</v>
      </c>
      <c r="N4" s="7">
        <v>45383.0</v>
      </c>
      <c r="O4" s="6">
        <f t="shared" si="2"/>
        <v>4</v>
      </c>
      <c r="P4" s="6" t="s">
        <v>44</v>
      </c>
      <c r="Q4" s="6" t="s">
        <v>45</v>
      </c>
      <c r="R4" s="9">
        <v>109167.0</v>
      </c>
      <c r="S4" s="6">
        <v>403101.0</v>
      </c>
      <c r="T4" s="10" t="str">
        <f>VLOOKUP(S4, [1]Detalles_Ing_Egres!$A$2:$D$45, 2, FALSE)</f>
        <v>#ERROR!</v>
      </c>
    </row>
    <row r="5" ht="15.75" customHeight="1">
      <c r="A5" s="6" t="s">
        <v>55</v>
      </c>
      <c r="B5" s="6" t="s">
        <v>56</v>
      </c>
      <c r="C5" s="6" t="s">
        <v>22</v>
      </c>
      <c r="D5" s="6" t="s">
        <v>57</v>
      </c>
      <c r="E5" s="6" t="s">
        <v>24</v>
      </c>
      <c r="F5" s="6" t="s">
        <v>58</v>
      </c>
      <c r="G5" s="6" t="s">
        <v>59</v>
      </c>
      <c r="H5" s="6" t="s">
        <v>60</v>
      </c>
      <c r="I5" s="6" t="s">
        <v>28</v>
      </c>
      <c r="J5" s="6" t="s">
        <v>29</v>
      </c>
      <c r="K5" s="6" t="s">
        <v>61</v>
      </c>
      <c r="L5" s="7">
        <v>45366.0</v>
      </c>
      <c r="M5" s="8">
        <f t="shared" si="1"/>
        <v>3</v>
      </c>
      <c r="N5" s="7">
        <v>45383.0</v>
      </c>
      <c r="O5" s="6">
        <f t="shared" si="2"/>
        <v>4</v>
      </c>
      <c r="P5" s="6" t="s">
        <v>44</v>
      </c>
      <c r="Q5" s="6" t="s">
        <v>33</v>
      </c>
      <c r="R5" s="9">
        <v>76383.0</v>
      </c>
      <c r="S5" s="6">
        <v>403101.0</v>
      </c>
      <c r="T5" s="10" t="str">
        <f>VLOOKUP(S5, [1]Detalles_Ing_Egres!$A$2:$D$45, 2, FALSE)</f>
        <v>#ERROR!</v>
      </c>
    </row>
    <row r="6" ht="15.75" customHeight="1">
      <c r="A6" s="6" t="s">
        <v>62</v>
      </c>
      <c r="B6" s="6" t="s">
        <v>63</v>
      </c>
      <c r="C6" s="6" t="s">
        <v>22</v>
      </c>
      <c r="D6" s="6" t="s">
        <v>64</v>
      </c>
      <c r="E6" s="6" t="s">
        <v>65</v>
      </c>
      <c r="F6" s="6" t="s">
        <v>66</v>
      </c>
      <c r="G6" s="6" t="s">
        <v>67</v>
      </c>
      <c r="H6" s="6" t="s">
        <v>68</v>
      </c>
      <c r="I6" s="6" t="s">
        <v>28</v>
      </c>
      <c r="J6" s="6" t="s">
        <v>53</v>
      </c>
      <c r="K6" s="6" t="s">
        <v>69</v>
      </c>
      <c r="L6" s="7">
        <v>45394.0</v>
      </c>
      <c r="M6" s="8">
        <f t="shared" si="1"/>
        <v>4</v>
      </c>
      <c r="N6" s="7" t="s">
        <v>31</v>
      </c>
      <c r="O6" s="6">
        <f t="shared" si="2"/>
        <v>12</v>
      </c>
      <c r="P6" s="6" t="s">
        <v>32</v>
      </c>
      <c r="Q6" s="6" t="s">
        <v>45</v>
      </c>
      <c r="R6" s="9">
        <v>135342.0</v>
      </c>
      <c r="S6" s="6">
        <v>403101.0</v>
      </c>
      <c r="T6" s="10" t="str">
        <f>VLOOKUP(S6, [1]Detalles_Ing_Egres!$A$2:$D$45, 2, FALSE)</f>
        <v>#ERROR!</v>
      </c>
    </row>
    <row r="7" ht="15.75" customHeight="1">
      <c r="A7" s="6" t="s">
        <v>70</v>
      </c>
      <c r="B7" s="6" t="s">
        <v>71</v>
      </c>
      <c r="C7" s="6" t="s">
        <v>36</v>
      </c>
      <c r="D7" s="6" t="s">
        <v>72</v>
      </c>
      <c r="E7" s="6" t="s">
        <v>28</v>
      </c>
      <c r="F7" s="6" t="s">
        <v>73</v>
      </c>
      <c r="G7" s="6" t="s">
        <v>74</v>
      </c>
      <c r="H7" s="6" t="s">
        <v>75</v>
      </c>
      <c r="I7" s="6" t="s">
        <v>76</v>
      </c>
      <c r="J7" s="6" t="s">
        <v>42</v>
      </c>
      <c r="K7" s="6" t="s">
        <v>77</v>
      </c>
      <c r="L7" s="7">
        <v>45326.0</v>
      </c>
      <c r="M7" s="8">
        <f t="shared" si="1"/>
        <v>2</v>
      </c>
      <c r="N7" s="7">
        <v>45383.0</v>
      </c>
      <c r="O7" s="6">
        <f t="shared" si="2"/>
        <v>4</v>
      </c>
      <c r="P7" s="6" t="s">
        <v>44</v>
      </c>
      <c r="Q7" s="6" t="s">
        <v>78</v>
      </c>
      <c r="R7" s="9">
        <v>417633.0</v>
      </c>
      <c r="S7" s="6">
        <v>402101.0</v>
      </c>
      <c r="T7" s="10" t="str">
        <f>VLOOKUP(S7, [1]Detalles_Ing_Egres!$A$2:$D$45, 2, FALSE)</f>
        <v>#ERROR!</v>
      </c>
    </row>
    <row r="8" ht="15.75" customHeight="1">
      <c r="A8" s="6" t="s">
        <v>70</v>
      </c>
      <c r="B8" s="6" t="s">
        <v>71</v>
      </c>
      <c r="C8" s="6" t="s">
        <v>36</v>
      </c>
      <c r="D8" s="6" t="s">
        <v>72</v>
      </c>
      <c r="E8" s="6" t="s">
        <v>28</v>
      </c>
      <c r="F8" s="6" t="s">
        <v>73</v>
      </c>
      <c r="G8" s="6" t="s">
        <v>74</v>
      </c>
      <c r="H8" s="6" t="s">
        <v>75</v>
      </c>
      <c r="I8" s="6" t="s">
        <v>76</v>
      </c>
      <c r="J8" s="6" t="s">
        <v>42</v>
      </c>
      <c r="K8" s="6" t="s">
        <v>77</v>
      </c>
      <c r="L8" s="7">
        <v>45326.0</v>
      </c>
      <c r="M8" s="8">
        <f t="shared" si="1"/>
        <v>2</v>
      </c>
      <c r="N8" s="7">
        <v>45383.0</v>
      </c>
      <c r="O8" s="6">
        <f t="shared" si="2"/>
        <v>4</v>
      </c>
      <c r="P8" s="6" t="s">
        <v>44</v>
      </c>
      <c r="Q8" s="6" t="s">
        <v>78</v>
      </c>
      <c r="R8" s="9">
        <v>169763.0</v>
      </c>
      <c r="S8" s="6">
        <v>402101.0</v>
      </c>
      <c r="T8" s="10" t="str">
        <f>VLOOKUP(S8, [1]Detalles_Ing_Egres!$A$2:$D$45, 2, FALSE)</f>
        <v>#ERROR!</v>
      </c>
    </row>
    <row r="9" ht="15.75" customHeight="1">
      <c r="A9" s="6" t="s">
        <v>79</v>
      </c>
      <c r="B9" s="6" t="s">
        <v>80</v>
      </c>
      <c r="C9" s="6" t="s">
        <v>36</v>
      </c>
      <c r="D9" s="6" t="s">
        <v>81</v>
      </c>
      <c r="E9" s="6" t="s">
        <v>28</v>
      </c>
      <c r="F9" s="6" t="s">
        <v>82</v>
      </c>
      <c r="G9" s="6" t="s">
        <v>83</v>
      </c>
      <c r="H9" s="6" t="s">
        <v>84</v>
      </c>
      <c r="I9" s="6" t="s">
        <v>76</v>
      </c>
      <c r="J9" s="6" t="s">
        <v>42</v>
      </c>
      <c r="K9" s="6" t="s">
        <v>85</v>
      </c>
      <c r="L9" s="7">
        <v>45323.0</v>
      </c>
      <c r="M9" s="8">
        <f t="shared" si="1"/>
        <v>2</v>
      </c>
      <c r="N9" s="7">
        <v>45383.0</v>
      </c>
      <c r="O9" s="6">
        <f t="shared" si="2"/>
        <v>4</v>
      </c>
      <c r="P9" s="6" t="s">
        <v>44</v>
      </c>
      <c r="Q9" s="6" t="s">
        <v>78</v>
      </c>
      <c r="R9" s="9">
        <v>397090.0</v>
      </c>
      <c r="S9" s="6">
        <v>402101.0</v>
      </c>
      <c r="T9" s="10" t="str">
        <f>VLOOKUP(S9, [1]Detalles_Ing_Egres!$A$2:$D$45, 2, FALSE)</f>
        <v>#ERROR!</v>
      </c>
    </row>
    <row r="10" ht="15.75" customHeight="1">
      <c r="A10" s="6" t="s">
        <v>86</v>
      </c>
      <c r="B10" s="6" t="s">
        <v>87</v>
      </c>
      <c r="C10" s="6" t="s">
        <v>22</v>
      </c>
      <c r="D10" s="6" t="s">
        <v>88</v>
      </c>
      <c r="E10" s="6" t="s">
        <v>89</v>
      </c>
      <c r="F10" s="6" t="s">
        <v>90</v>
      </c>
      <c r="G10" s="6" t="s">
        <v>91</v>
      </c>
      <c r="H10" s="6" t="s">
        <v>92</v>
      </c>
      <c r="I10" s="6" t="s">
        <v>28</v>
      </c>
      <c r="J10" s="6" t="s">
        <v>53</v>
      </c>
      <c r="K10" s="6" t="s">
        <v>93</v>
      </c>
      <c r="L10" s="7">
        <v>45457.0</v>
      </c>
      <c r="M10" s="8">
        <f t="shared" si="1"/>
        <v>6</v>
      </c>
      <c r="N10" s="7" t="s">
        <v>31</v>
      </c>
      <c r="O10" s="6">
        <f t="shared" si="2"/>
        <v>12</v>
      </c>
      <c r="P10" s="6" t="s">
        <v>32</v>
      </c>
      <c r="Q10" s="6" t="s">
        <v>45</v>
      </c>
      <c r="R10" s="9">
        <v>167448.0</v>
      </c>
      <c r="S10" s="6">
        <v>403101.0</v>
      </c>
      <c r="T10" s="10" t="str">
        <f>VLOOKUP(S10, [1]Detalles_Ing_Egres!$A$2:$D$45, 2, FALSE)</f>
        <v>#ERROR!</v>
      </c>
    </row>
    <row r="11" ht="15.75" customHeight="1">
      <c r="A11" s="6" t="s">
        <v>94</v>
      </c>
      <c r="B11" s="6" t="s">
        <v>95</v>
      </c>
      <c r="C11" s="6" t="s">
        <v>22</v>
      </c>
      <c r="D11" s="6" t="s">
        <v>96</v>
      </c>
      <c r="E11" s="6" t="s">
        <v>97</v>
      </c>
      <c r="F11" s="6" t="s">
        <v>98</v>
      </c>
      <c r="G11" s="6" t="s">
        <v>99</v>
      </c>
      <c r="H11" s="6" t="s">
        <v>100</v>
      </c>
      <c r="I11" s="6" t="s">
        <v>28</v>
      </c>
      <c r="J11" s="6" t="s">
        <v>29</v>
      </c>
      <c r="K11" s="6" t="s">
        <v>101</v>
      </c>
      <c r="L11" s="7">
        <v>45387.0</v>
      </c>
      <c r="M11" s="8">
        <f t="shared" si="1"/>
        <v>4</v>
      </c>
      <c r="N11" s="7" t="s">
        <v>31</v>
      </c>
      <c r="O11" s="6">
        <f t="shared" si="2"/>
        <v>12</v>
      </c>
      <c r="P11" s="6" t="s">
        <v>32</v>
      </c>
      <c r="Q11" s="6" t="s">
        <v>33</v>
      </c>
      <c r="R11" s="9">
        <v>113891.0</v>
      </c>
      <c r="S11" s="6">
        <v>403101.0</v>
      </c>
      <c r="T11" s="10" t="str">
        <f>VLOOKUP(S11, [1]Detalles_Ing_Egres!$A$2:$D$45, 2, FALSE)</f>
        <v>#ERROR!</v>
      </c>
    </row>
    <row r="12" ht="15.75" customHeight="1">
      <c r="A12" s="6" t="s">
        <v>102</v>
      </c>
      <c r="B12" s="6" t="s">
        <v>103</v>
      </c>
      <c r="C12" s="6" t="s">
        <v>36</v>
      </c>
      <c r="D12" s="6" t="s">
        <v>104</v>
      </c>
      <c r="E12" s="6" t="s">
        <v>28</v>
      </c>
      <c r="F12" s="6" t="s">
        <v>105</v>
      </c>
      <c r="G12" s="6" t="s">
        <v>106</v>
      </c>
      <c r="H12" s="6" t="s">
        <v>107</v>
      </c>
      <c r="I12" s="6" t="s">
        <v>108</v>
      </c>
      <c r="J12" s="6" t="s">
        <v>42</v>
      </c>
      <c r="K12" s="6" t="s">
        <v>109</v>
      </c>
      <c r="L12" s="7">
        <v>45446.0</v>
      </c>
      <c r="M12" s="8">
        <f t="shared" si="1"/>
        <v>6</v>
      </c>
      <c r="N12" s="7" t="s">
        <v>31</v>
      </c>
      <c r="O12" s="6">
        <f t="shared" si="2"/>
        <v>12</v>
      </c>
      <c r="P12" s="6" t="s">
        <v>32</v>
      </c>
      <c r="Q12" s="6" t="s">
        <v>33</v>
      </c>
      <c r="R12" s="9">
        <v>180000.0</v>
      </c>
      <c r="S12" s="6">
        <v>409021.0</v>
      </c>
      <c r="T12" s="10" t="str">
        <f>VLOOKUP(S12, [1]Detalles_Ing_Egres!$A$2:$D$45, 2, FALSE)</f>
        <v>#ERROR!</v>
      </c>
    </row>
    <row r="13" ht="15.75" customHeight="1">
      <c r="A13" s="6" t="s">
        <v>110</v>
      </c>
      <c r="B13" s="6" t="s">
        <v>111</v>
      </c>
      <c r="C13" s="6" t="s">
        <v>36</v>
      </c>
      <c r="D13" s="6" t="s">
        <v>104</v>
      </c>
      <c r="E13" s="6" t="s">
        <v>28</v>
      </c>
      <c r="F13" s="6" t="s">
        <v>112</v>
      </c>
      <c r="G13" s="6" t="s">
        <v>113</v>
      </c>
      <c r="H13" s="6" t="s">
        <v>114</v>
      </c>
      <c r="I13" s="6" t="s">
        <v>108</v>
      </c>
      <c r="J13" s="6" t="s">
        <v>42</v>
      </c>
      <c r="K13" s="6" t="s">
        <v>115</v>
      </c>
      <c r="L13" s="7">
        <v>45444.0</v>
      </c>
      <c r="M13" s="8">
        <f t="shared" si="1"/>
        <v>6</v>
      </c>
      <c r="N13" s="7" t="s">
        <v>31</v>
      </c>
      <c r="O13" s="6">
        <f t="shared" si="2"/>
        <v>12</v>
      </c>
      <c r="P13" s="6" t="s">
        <v>32</v>
      </c>
      <c r="Q13" s="6" t="s">
        <v>45</v>
      </c>
      <c r="R13" s="9">
        <v>150000.0</v>
      </c>
      <c r="S13" s="6">
        <v>409021.0</v>
      </c>
      <c r="T13" s="10" t="str">
        <f>VLOOKUP(S13, [1]Detalles_Ing_Egres!$A$2:$D$45, 2, FALSE)</f>
        <v>#ERROR!</v>
      </c>
    </row>
    <row r="14" ht="15.75" customHeight="1">
      <c r="A14" s="6" t="s">
        <v>116</v>
      </c>
      <c r="B14" s="6" t="s">
        <v>117</v>
      </c>
      <c r="C14" s="6" t="s">
        <v>22</v>
      </c>
      <c r="D14" s="6" t="s">
        <v>118</v>
      </c>
      <c r="E14" s="6" t="s">
        <v>49</v>
      </c>
      <c r="F14" s="6" t="s">
        <v>119</v>
      </c>
      <c r="G14" s="6" t="s">
        <v>120</v>
      </c>
      <c r="H14" s="6" t="s">
        <v>121</v>
      </c>
      <c r="I14" s="6" t="s">
        <v>28</v>
      </c>
      <c r="J14" s="6" t="s">
        <v>53</v>
      </c>
      <c r="K14" s="6" t="s">
        <v>122</v>
      </c>
      <c r="L14" s="7">
        <v>45316.0</v>
      </c>
      <c r="M14" s="8">
        <f t="shared" si="1"/>
        <v>1</v>
      </c>
      <c r="N14" s="7">
        <v>45383.0</v>
      </c>
      <c r="O14" s="6">
        <f t="shared" si="2"/>
        <v>4</v>
      </c>
      <c r="P14" s="6" t="s">
        <v>44</v>
      </c>
      <c r="Q14" s="6" t="s">
        <v>45</v>
      </c>
      <c r="R14" s="9">
        <v>162961.0</v>
      </c>
      <c r="S14" s="6">
        <v>403101.0</v>
      </c>
      <c r="T14" s="10" t="str">
        <f>VLOOKUP(S14, [1]Detalles_Ing_Egres!$A$2:$D$45, 2, FALSE)</f>
        <v>#ERROR!</v>
      </c>
    </row>
    <row r="15" ht="15.75" customHeight="1">
      <c r="A15" s="6" t="s">
        <v>123</v>
      </c>
      <c r="B15" s="6" t="s">
        <v>124</v>
      </c>
      <c r="C15" s="6" t="s">
        <v>125</v>
      </c>
      <c r="D15" s="6" t="s">
        <v>104</v>
      </c>
      <c r="E15" s="6" t="s">
        <v>28</v>
      </c>
      <c r="F15" s="6" t="s">
        <v>126</v>
      </c>
      <c r="G15" s="6" t="s">
        <v>127</v>
      </c>
      <c r="H15" s="6" t="s">
        <v>128</v>
      </c>
      <c r="I15" s="6" t="s">
        <v>108</v>
      </c>
      <c r="J15" s="6" t="s">
        <v>53</v>
      </c>
      <c r="K15" s="6" t="s">
        <v>129</v>
      </c>
      <c r="L15" s="7">
        <v>45324.0</v>
      </c>
      <c r="M15" s="8">
        <f t="shared" si="1"/>
        <v>2</v>
      </c>
      <c r="N15" s="7" t="s">
        <v>31</v>
      </c>
      <c r="O15" s="6">
        <f t="shared" si="2"/>
        <v>12</v>
      </c>
      <c r="P15" s="6" t="s">
        <v>32</v>
      </c>
      <c r="Q15" s="6" t="s">
        <v>45</v>
      </c>
      <c r="R15" s="9">
        <v>780000.0</v>
      </c>
      <c r="S15" s="6">
        <v>403101.0</v>
      </c>
      <c r="T15" s="10" t="str">
        <f>VLOOKUP(S15, [1]Detalles_Ing_Egres!$A$2:$D$45, 2, FALSE)</f>
        <v>#ERROR!</v>
      </c>
    </row>
    <row r="16" ht="15.75" customHeight="1">
      <c r="A16" s="6" t="s">
        <v>130</v>
      </c>
      <c r="B16" s="6" t="s">
        <v>131</v>
      </c>
      <c r="C16" s="6" t="s">
        <v>22</v>
      </c>
      <c r="D16" s="6" t="s">
        <v>132</v>
      </c>
      <c r="E16" s="6" t="s">
        <v>49</v>
      </c>
      <c r="F16" s="6" t="s">
        <v>133</v>
      </c>
      <c r="G16" s="6" t="s">
        <v>134</v>
      </c>
      <c r="H16" s="6" t="s">
        <v>135</v>
      </c>
      <c r="I16" s="6" t="s">
        <v>28</v>
      </c>
      <c r="J16" s="6" t="s">
        <v>53</v>
      </c>
      <c r="K16" s="6" t="s">
        <v>136</v>
      </c>
      <c r="L16" s="7">
        <v>45324.0</v>
      </c>
      <c r="M16" s="8">
        <f t="shared" si="1"/>
        <v>2</v>
      </c>
      <c r="N16" s="7">
        <v>45383.0</v>
      </c>
      <c r="O16" s="6">
        <f t="shared" si="2"/>
        <v>4</v>
      </c>
      <c r="P16" s="6" t="s">
        <v>44</v>
      </c>
      <c r="Q16" s="6" t="s">
        <v>45</v>
      </c>
      <c r="R16" s="9">
        <v>166200.0</v>
      </c>
      <c r="S16" s="6">
        <v>403101.0</v>
      </c>
      <c r="T16" s="10" t="str">
        <f>VLOOKUP(S16, [1]Detalles_Ing_Egres!$A$2:$D$45, 2, FALSE)</f>
        <v>#ERROR!</v>
      </c>
    </row>
    <row r="17" ht="15.75" customHeight="1">
      <c r="A17" s="6" t="s">
        <v>137</v>
      </c>
      <c r="B17" s="6" t="s">
        <v>138</v>
      </c>
      <c r="C17" s="6" t="s">
        <v>22</v>
      </c>
      <c r="D17" s="6" t="s">
        <v>139</v>
      </c>
      <c r="E17" s="6" t="s">
        <v>89</v>
      </c>
      <c r="F17" s="6" t="s">
        <v>140</v>
      </c>
      <c r="G17" s="6" t="s">
        <v>141</v>
      </c>
      <c r="H17" s="6" t="s">
        <v>142</v>
      </c>
      <c r="I17" s="6" t="s">
        <v>28</v>
      </c>
      <c r="J17" s="6" t="s">
        <v>53</v>
      </c>
      <c r="K17" s="6" t="s">
        <v>143</v>
      </c>
      <c r="L17" s="7">
        <v>45423.0</v>
      </c>
      <c r="M17" s="8">
        <f t="shared" si="1"/>
        <v>5</v>
      </c>
      <c r="N17" s="7" t="s">
        <v>31</v>
      </c>
      <c r="O17" s="6">
        <f t="shared" si="2"/>
        <v>12</v>
      </c>
      <c r="P17" s="6" t="s">
        <v>32</v>
      </c>
      <c r="Q17" s="6" t="s">
        <v>45</v>
      </c>
      <c r="R17" s="9">
        <v>55466.0</v>
      </c>
      <c r="S17" s="6">
        <v>403101.0</v>
      </c>
      <c r="T17" s="10" t="str">
        <f>VLOOKUP(S17, [1]Detalles_Ing_Egres!$A$2:$D$45, 2, FALSE)</f>
        <v>#ERROR!</v>
      </c>
    </row>
    <row r="18" ht="15.75" customHeight="1">
      <c r="A18" s="6" t="s">
        <v>144</v>
      </c>
      <c r="B18" s="6" t="s">
        <v>145</v>
      </c>
      <c r="C18" s="6" t="s">
        <v>22</v>
      </c>
      <c r="D18" s="6" t="s">
        <v>146</v>
      </c>
      <c r="E18" s="6" t="s">
        <v>147</v>
      </c>
      <c r="F18" s="6" t="s">
        <v>148</v>
      </c>
      <c r="G18" s="6" t="s">
        <v>149</v>
      </c>
      <c r="H18" s="6" t="s">
        <v>150</v>
      </c>
      <c r="I18" s="6" t="s">
        <v>28</v>
      </c>
      <c r="J18" s="6" t="s">
        <v>42</v>
      </c>
      <c r="K18" s="6" t="s">
        <v>151</v>
      </c>
      <c r="L18" s="7">
        <v>45441.0</v>
      </c>
      <c r="M18" s="8">
        <f t="shared" si="1"/>
        <v>5</v>
      </c>
      <c r="N18" s="7" t="s">
        <v>31</v>
      </c>
      <c r="O18" s="6">
        <f t="shared" si="2"/>
        <v>12</v>
      </c>
      <c r="P18" s="6" t="s">
        <v>32</v>
      </c>
      <c r="Q18" s="6" t="s">
        <v>78</v>
      </c>
      <c r="R18" s="9">
        <v>121715.0</v>
      </c>
      <c r="S18" s="6">
        <v>402102.0</v>
      </c>
      <c r="T18" s="10" t="str">
        <f>VLOOKUP(S18, [1]Detalles_Ing_Egres!$A$2:$D$45, 2, FALSE)</f>
        <v>#ERROR!</v>
      </c>
    </row>
    <row r="19" ht="15.75" customHeight="1">
      <c r="A19" s="6" t="s">
        <v>152</v>
      </c>
      <c r="B19" s="6" t="s">
        <v>153</v>
      </c>
      <c r="C19" s="6" t="s">
        <v>22</v>
      </c>
      <c r="D19" s="6" t="s">
        <v>154</v>
      </c>
      <c r="E19" s="6" t="s">
        <v>97</v>
      </c>
      <c r="F19" s="6" t="s">
        <v>155</v>
      </c>
      <c r="G19" s="6" t="s">
        <v>156</v>
      </c>
      <c r="H19" s="6" t="s">
        <v>157</v>
      </c>
      <c r="I19" s="6" t="s">
        <v>28</v>
      </c>
      <c r="J19" s="6" t="s">
        <v>29</v>
      </c>
      <c r="K19" s="6" t="s">
        <v>158</v>
      </c>
      <c r="L19" s="7">
        <v>45404.0</v>
      </c>
      <c r="M19" s="8">
        <f t="shared" si="1"/>
        <v>4</v>
      </c>
      <c r="N19" s="7" t="s">
        <v>31</v>
      </c>
      <c r="O19" s="6">
        <f t="shared" si="2"/>
        <v>12</v>
      </c>
      <c r="P19" s="6" t="s">
        <v>32</v>
      </c>
      <c r="Q19" s="6" t="s">
        <v>33</v>
      </c>
      <c r="R19" s="9">
        <v>75404.0</v>
      </c>
      <c r="S19" s="6">
        <v>403101.0</v>
      </c>
      <c r="T19" s="10" t="str">
        <f>VLOOKUP(S19, [1]Detalles_Ing_Egres!$A$2:$D$45, 2, FALSE)</f>
        <v>#ERROR!</v>
      </c>
    </row>
    <row r="20" ht="15.75" customHeight="1">
      <c r="A20" s="6" t="s">
        <v>159</v>
      </c>
      <c r="B20" s="6" t="s">
        <v>160</v>
      </c>
      <c r="C20" s="6" t="s">
        <v>36</v>
      </c>
      <c r="D20" s="6" t="s">
        <v>161</v>
      </c>
      <c r="E20" s="6" t="s">
        <v>28</v>
      </c>
      <c r="F20" s="6" t="s">
        <v>162</v>
      </c>
      <c r="G20" s="6" t="s">
        <v>163</v>
      </c>
      <c r="H20" s="6" t="s">
        <v>164</v>
      </c>
      <c r="I20" s="6" t="s">
        <v>76</v>
      </c>
      <c r="J20" s="6" t="s">
        <v>29</v>
      </c>
      <c r="K20" s="6" t="s">
        <v>165</v>
      </c>
      <c r="L20" s="7">
        <v>45419.0</v>
      </c>
      <c r="M20" s="8">
        <f t="shared" si="1"/>
        <v>5</v>
      </c>
      <c r="N20" s="7" t="s">
        <v>31</v>
      </c>
      <c r="O20" s="6">
        <f t="shared" si="2"/>
        <v>12</v>
      </c>
      <c r="P20" s="6" t="s">
        <v>32</v>
      </c>
      <c r="Q20" s="6" t="s">
        <v>33</v>
      </c>
      <c r="R20" s="9">
        <v>115526.0</v>
      </c>
      <c r="S20" s="6">
        <v>403101.0</v>
      </c>
      <c r="T20" s="10" t="str">
        <f>VLOOKUP(S20, [1]Detalles_Ing_Egres!$A$2:$D$45, 2, FALSE)</f>
        <v>#ERROR!</v>
      </c>
    </row>
    <row r="21" ht="15.75" customHeight="1">
      <c r="A21" s="6" t="s">
        <v>166</v>
      </c>
      <c r="B21" s="6" t="s">
        <v>167</v>
      </c>
      <c r="C21" s="6" t="s">
        <v>36</v>
      </c>
      <c r="D21" s="6" t="s">
        <v>168</v>
      </c>
      <c r="E21" s="6" t="s">
        <v>28</v>
      </c>
      <c r="F21" s="6" t="s">
        <v>169</v>
      </c>
      <c r="G21" s="6" t="s">
        <v>170</v>
      </c>
      <c r="H21" s="6" t="s">
        <v>171</v>
      </c>
      <c r="I21" s="6" t="s">
        <v>76</v>
      </c>
      <c r="J21" s="6" t="s">
        <v>29</v>
      </c>
      <c r="K21" s="6" t="s">
        <v>172</v>
      </c>
      <c r="L21" s="7">
        <v>45397.0</v>
      </c>
      <c r="M21" s="8">
        <f t="shared" si="1"/>
        <v>4</v>
      </c>
      <c r="N21" s="7" t="s">
        <v>31</v>
      </c>
      <c r="O21" s="6">
        <f t="shared" si="2"/>
        <v>12</v>
      </c>
      <c r="P21" s="6" t="s">
        <v>32</v>
      </c>
      <c r="Q21" s="6" t="s">
        <v>45</v>
      </c>
      <c r="R21" s="9">
        <v>175310.0</v>
      </c>
      <c r="S21" s="6">
        <v>403101.0</v>
      </c>
      <c r="T21" s="10" t="str">
        <f>VLOOKUP(S21, [1]Detalles_Ing_Egres!$A$2:$D$45, 2, FALSE)</f>
        <v>#ERROR!</v>
      </c>
    </row>
    <row r="22" ht="15.75" customHeight="1">
      <c r="A22" s="6" t="s">
        <v>173</v>
      </c>
      <c r="B22" s="6" t="s">
        <v>174</v>
      </c>
      <c r="C22" s="6" t="s">
        <v>22</v>
      </c>
      <c r="D22" s="6" t="s">
        <v>175</v>
      </c>
      <c r="E22" s="6" t="s">
        <v>176</v>
      </c>
      <c r="F22" s="6" t="s">
        <v>177</v>
      </c>
      <c r="G22" s="6" t="s">
        <v>178</v>
      </c>
      <c r="H22" s="6" t="s">
        <v>179</v>
      </c>
      <c r="I22" s="6" t="s">
        <v>28</v>
      </c>
      <c r="J22" s="6" t="s">
        <v>42</v>
      </c>
      <c r="K22" s="6" t="s">
        <v>180</v>
      </c>
      <c r="L22" s="7">
        <v>45456.0</v>
      </c>
      <c r="M22" s="8">
        <f t="shared" si="1"/>
        <v>6</v>
      </c>
      <c r="N22" s="7" t="s">
        <v>31</v>
      </c>
      <c r="O22" s="6">
        <f t="shared" si="2"/>
        <v>12</v>
      </c>
      <c r="P22" s="6" t="s">
        <v>32</v>
      </c>
      <c r="Q22" s="6" t="s">
        <v>78</v>
      </c>
      <c r="R22" s="9">
        <v>100701.0</v>
      </c>
      <c r="S22" s="6">
        <v>402102.0</v>
      </c>
      <c r="T22" s="10" t="str">
        <f>VLOOKUP(S22, [1]Detalles_Ing_Egres!$A$2:$D$45, 2, FALSE)</f>
        <v>#ERROR!</v>
      </c>
    </row>
    <row r="23" ht="15.75" customHeight="1">
      <c r="A23" s="6" t="s">
        <v>181</v>
      </c>
      <c r="B23" s="6" t="s">
        <v>182</v>
      </c>
      <c r="C23" s="6" t="s">
        <v>36</v>
      </c>
      <c r="D23" s="6" t="s">
        <v>183</v>
      </c>
      <c r="E23" s="6" t="s">
        <v>28</v>
      </c>
      <c r="F23" s="6" t="s">
        <v>184</v>
      </c>
      <c r="G23" s="6" t="s">
        <v>185</v>
      </c>
      <c r="H23" s="6" t="s">
        <v>186</v>
      </c>
      <c r="I23" s="6" t="s">
        <v>41</v>
      </c>
      <c r="J23" s="6" t="s">
        <v>29</v>
      </c>
      <c r="K23" s="6" t="s">
        <v>187</v>
      </c>
      <c r="L23" s="7">
        <v>45326.0</v>
      </c>
      <c r="M23" s="8">
        <f t="shared" si="1"/>
        <v>2</v>
      </c>
      <c r="N23" s="7">
        <v>45383.0</v>
      </c>
      <c r="O23" s="6">
        <f t="shared" si="2"/>
        <v>4</v>
      </c>
      <c r="P23" s="6" t="s">
        <v>44</v>
      </c>
      <c r="Q23" s="6" t="s">
        <v>78</v>
      </c>
      <c r="R23" s="9">
        <v>453421.0</v>
      </c>
      <c r="S23" s="6">
        <v>402101.0</v>
      </c>
      <c r="T23" s="10" t="str">
        <f>VLOOKUP(S23, [1]Detalles_Ing_Egres!$A$2:$D$45, 2, FALSE)</f>
        <v>#ERROR!</v>
      </c>
    </row>
    <row r="24" ht="15.75" customHeight="1">
      <c r="A24" s="6" t="s">
        <v>188</v>
      </c>
      <c r="B24" s="6" t="s">
        <v>189</v>
      </c>
      <c r="C24" s="6" t="s">
        <v>22</v>
      </c>
      <c r="D24" s="6" t="s">
        <v>190</v>
      </c>
      <c r="E24" s="6" t="s">
        <v>49</v>
      </c>
      <c r="F24" s="6" t="s">
        <v>191</v>
      </c>
      <c r="G24" s="6" t="s">
        <v>192</v>
      </c>
      <c r="H24" s="6" t="s">
        <v>193</v>
      </c>
      <c r="I24" s="6" t="s">
        <v>28</v>
      </c>
      <c r="J24" s="6" t="s">
        <v>53</v>
      </c>
      <c r="K24" s="6" t="s">
        <v>194</v>
      </c>
      <c r="L24" s="7">
        <v>45320.0</v>
      </c>
      <c r="M24" s="8">
        <f t="shared" si="1"/>
        <v>1</v>
      </c>
      <c r="N24" s="7">
        <v>45383.0</v>
      </c>
      <c r="O24" s="6">
        <f t="shared" si="2"/>
        <v>4</v>
      </c>
      <c r="P24" s="6" t="s">
        <v>44</v>
      </c>
      <c r="Q24" s="6" t="s">
        <v>45</v>
      </c>
      <c r="R24" s="9">
        <v>126605.0</v>
      </c>
      <c r="S24" s="6">
        <v>403101.0</v>
      </c>
      <c r="T24" s="10" t="str">
        <f>VLOOKUP(S24, [1]Detalles_Ing_Egres!$A$2:$D$45, 2, FALSE)</f>
        <v>#ERROR!</v>
      </c>
    </row>
    <row r="25" ht="15.75" customHeight="1">
      <c r="A25" s="6" t="s">
        <v>195</v>
      </c>
      <c r="B25" s="6" t="s">
        <v>196</v>
      </c>
      <c r="C25" s="6" t="s">
        <v>36</v>
      </c>
      <c r="D25" s="6" t="s">
        <v>104</v>
      </c>
      <c r="E25" s="6" t="s">
        <v>28</v>
      </c>
      <c r="F25" s="6" t="s">
        <v>197</v>
      </c>
      <c r="G25" s="6" t="s">
        <v>198</v>
      </c>
      <c r="H25" s="6" t="s">
        <v>199</v>
      </c>
      <c r="I25" s="6" t="s">
        <v>200</v>
      </c>
      <c r="J25" s="6" t="s">
        <v>42</v>
      </c>
      <c r="K25" s="6" t="s">
        <v>201</v>
      </c>
      <c r="L25" s="7">
        <v>45443.0</v>
      </c>
      <c r="M25" s="8">
        <f t="shared" si="1"/>
        <v>5</v>
      </c>
      <c r="N25" s="7" t="s">
        <v>31</v>
      </c>
      <c r="O25" s="6">
        <f t="shared" si="2"/>
        <v>12</v>
      </c>
      <c r="P25" s="6" t="s">
        <v>32</v>
      </c>
      <c r="Q25" s="6" t="s">
        <v>45</v>
      </c>
      <c r="R25" s="9">
        <v>120000.0</v>
      </c>
      <c r="S25" s="6">
        <v>409021.0</v>
      </c>
      <c r="T25" s="10" t="str">
        <f>VLOOKUP(S25, [1]Detalles_Ing_Egres!$A$2:$D$45, 2, FALSE)</f>
        <v>#ERROR!</v>
      </c>
    </row>
    <row r="26" ht="15.75" customHeight="1">
      <c r="A26" s="6" t="s">
        <v>202</v>
      </c>
      <c r="B26" s="6" t="s">
        <v>203</v>
      </c>
      <c r="C26" s="6" t="s">
        <v>36</v>
      </c>
      <c r="D26" s="6" t="s">
        <v>104</v>
      </c>
      <c r="E26" s="6" t="s">
        <v>28</v>
      </c>
      <c r="F26" s="6" t="s">
        <v>204</v>
      </c>
      <c r="G26" s="6" t="s">
        <v>205</v>
      </c>
      <c r="H26" s="6" t="s">
        <v>206</v>
      </c>
      <c r="I26" s="6" t="s">
        <v>200</v>
      </c>
      <c r="J26" s="6" t="s">
        <v>42</v>
      </c>
      <c r="K26" s="6" t="s">
        <v>207</v>
      </c>
      <c r="L26" s="7">
        <v>45445.0</v>
      </c>
      <c r="M26" s="8">
        <f t="shared" si="1"/>
        <v>6</v>
      </c>
      <c r="N26" s="7" t="s">
        <v>31</v>
      </c>
      <c r="O26" s="6">
        <f t="shared" si="2"/>
        <v>12</v>
      </c>
      <c r="P26" s="6" t="s">
        <v>32</v>
      </c>
      <c r="Q26" s="6" t="s">
        <v>33</v>
      </c>
      <c r="R26" s="9">
        <v>200000.0</v>
      </c>
      <c r="S26" s="6">
        <v>409021.0</v>
      </c>
      <c r="T26" s="10" t="str">
        <f>VLOOKUP(S26, [1]Detalles_Ing_Egres!$A$2:$D$45, 2, FALSE)</f>
        <v>#ERROR!</v>
      </c>
    </row>
    <row r="27" ht="15.75" customHeight="1">
      <c r="A27" s="6" t="s">
        <v>208</v>
      </c>
      <c r="B27" s="6" t="s">
        <v>209</v>
      </c>
      <c r="C27" s="6" t="s">
        <v>36</v>
      </c>
      <c r="D27" s="6" t="s">
        <v>210</v>
      </c>
      <c r="E27" s="6" t="s">
        <v>28</v>
      </c>
      <c r="F27" s="6" t="s">
        <v>211</v>
      </c>
      <c r="G27" s="6" t="s">
        <v>212</v>
      </c>
      <c r="H27" s="6" t="s">
        <v>213</v>
      </c>
      <c r="I27" s="6" t="s">
        <v>41</v>
      </c>
      <c r="J27" s="6" t="s">
        <v>42</v>
      </c>
      <c r="K27" s="6" t="s">
        <v>214</v>
      </c>
      <c r="L27" s="7">
        <v>45380.0</v>
      </c>
      <c r="M27" s="8">
        <f t="shared" si="1"/>
        <v>3</v>
      </c>
      <c r="N27" s="7">
        <v>45383.0</v>
      </c>
      <c r="O27" s="6">
        <f t="shared" si="2"/>
        <v>4</v>
      </c>
      <c r="P27" s="6" t="s">
        <v>44</v>
      </c>
      <c r="Q27" s="6" t="s">
        <v>33</v>
      </c>
      <c r="R27" s="9">
        <v>349289.0</v>
      </c>
      <c r="S27" s="6">
        <v>403101.0</v>
      </c>
      <c r="T27" s="10" t="str">
        <f>VLOOKUP(S27, [1]Detalles_Ing_Egres!$A$2:$D$45, 2, FALSE)</f>
        <v>#ERROR!</v>
      </c>
    </row>
    <row r="28" ht="15.75" customHeight="1">
      <c r="A28" s="6" t="s">
        <v>215</v>
      </c>
      <c r="B28" s="6" t="s">
        <v>216</v>
      </c>
      <c r="C28" s="6" t="s">
        <v>36</v>
      </c>
      <c r="D28" s="6" t="s">
        <v>217</v>
      </c>
      <c r="E28" s="6" t="s">
        <v>28</v>
      </c>
      <c r="F28" s="6" t="s">
        <v>218</v>
      </c>
      <c r="G28" s="6" t="s">
        <v>219</v>
      </c>
      <c r="H28" s="6" t="s">
        <v>220</v>
      </c>
      <c r="I28" s="6" t="s">
        <v>31</v>
      </c>
      <c r="J28" s="6" t="s">
        <v>29</v>
      </c>
      <c r="K28" s="6" t="s">
        <v>221</v>
      </c>
      <c r="L28" s="7">
        <v>45329.0</v>
      </c>
      <c r="M28" s="8">
        <f t="shared" si="1"/>
        <v>2</v>
      </c>
      <c r="N28" s="7">
        <v>45383.0</v>
      </c>
      <c r="O28" s="6">
        <f t="shared" si="2"/>
        <v>4</v>
      </c>
      <c r="P28" s="6" t="s">
        <v>44</v>
      </c>
      <c r="Q28" s="6" t="s">
        <v>45</v>
      </c>
      <c r="R28" s="9">
        <v>499223.0</v>
      </c>
      <c r="S28" s="6">
        <v>403101.0</v>
      </c>
      <c r="T28" s="10" t="str">
        <f>VLOOKUP(S28, [1]Detalles_Ing_Egres!$A$2:$D$45, 2, FALSE)</f>
        <v>#ERROR!</v>
      </c>
    </row>
    <row r="29" ht="15.75" customHeight="1">
      <c r="A29" s="6" t="s">
        <v>222</v>
      </c>
      <c r="B29" s="6" t="s">
        <v>223</v>
      </c>
      <c r="C29" s="6" t="s">
        <v>36</v>
      </c>
      <c r="D29" s="6" t="s">
        <v>224</v>
      </c>
      <c r="E29" s="6" t="s">
        <v>28</v>
      </c>
      <c r="F29" s="6" t="s">
        <v>225</v>
      </c>
      <c r="G29" s="6" t="s">
        <v>226</v>
      </c>
      <c r="H29" s="6" t="s">
        <v>227</v>
      </c>
      <c r="I29" s="6" t="s">
        <v>76</v>
      </c>
      <c r="J29" s="6" t="s">
        <v>42</v>
      </c>
      <c r="K29" s="6" t="s">
        <v>228</v>
      </c>
      <c r="L29" s="7">
        <v>45364.0</v>
      </c>
      <c r="M29" s="8">
        <f t="shared" si="1"/>
        <v>3</v>
      </c>
      <c r="N29" s="7">
        <v>45383.0</v>
      </c>
      <c r="O29" s="6">
        <f t="shared" si="2"/>
        <v>4</v>
      </c>
      <c r="P29" s="6" t="s">
        <v>44</v>
      </c>
      <c r="Q29" s="6" t="s">
        <v>33</v>
      </c>
      <c r="R29" s="9">
        <v>398095.0</v>
      </c>
      <c r="S29" s="6">
        <v>403101.0</v>
      </c>
      <c r="T29" s="10" t="str">
        <f>VLOOKUP(S29, [1]Detalles_Ing_Egres!$A$2:$D$45, 2, FALSE)</f>
        <v>#ERROR!</v>
      </c>
    </row>
    <row r="30" ht="15.75" customHeight="1">
      <c r="A30" s="6" t="s">
        <v>229</v>
      </c>
      <c r="B30" s="6" t="s">
        <v>230</v>
      </c>
      <c r="C30" s="6" t="s">
        <v>22</v>
      </c>
      <c r="D30" s="6" t="s">
        <v>231</v>
      </c>
      <c r="E30" s="6" t="s">
        <v>176</v>
      </c>
      <c r="F30" s="6" t="s">
        <v>232</v>
      </c>
      <c r="G30" s="6" t="s">
        <v>233</v>
      </c>
      <c r="H30" s="6" t="s">
        <v>234</v>
      </c>
      <c r="I30" s="6" t="s">
        <v>28</v>
      </c>
      <c r="J30" s="6" t="s">
        <v>42</v>
      </c>
      <c r="K30" s="6" t="s">
        <v>235</v>
      </c>
      <c r="L30" s="7">
        <v>45404.0</v>
      </c>
      <c r="M30" s="8">
        <f t="shared" si="1"/>
        <v>4</v>
      </c>
      <c r="N30" s="7" t="s">
        <v>31</v>
      </c>
      <c r="O30" s="6">
        <f t="shared" si="2"/>
        <v>12</v>
      </c>
      <c r="P30" s="6" t="s">
        <v>32</v>
      </c>
      <c r="Q30" s="6" t="s">
        <v>78</v>
      </c>
      <c r="R30" s="9">
        <v>163410.0</v>
      </c>
      <c r="S30" s="6">
        <v>402102.0</v>
      </c>
      <c r="T30" s="10" t="str">
        <f>VLOOKUP(S30, [1]Detalles_Ing_Egres!$A$2:$D$45, 2, FALSE)</f>
        <v>#ERROR!</v>
      </c>
    </row>
    <row r="31" ht="15.75" customHeight="1">
      <c r="A31" s="6" t="s">
        <v>236</v>
      </c>
      <c r="B31" s="6" t="s">
        <v>237</v>
      </c>
      <c r="C31" s="6" t="s">
        <v>22</v>
      </c>
      <c r="D31" s="6" t="s">
        <v>238</v>
      </c>
      <c r="E31" s="6" t="s">
        <v>89</v>
      </c>
      <c r="F31" s="6" t="s">
        <v>239</v>
      </c>
      <c r="G31" s="6" t="s">
        <v>240</v>
      </c>
      <c r="H31" s="6" t="s">
        <v>241</v>
      </c>
      <c r="I31" s="6" t="s">
        <v>28</v>
      </c>
      <c r="J31" s="6" t="s">
        <v>53</v>
      </c>
      <c r="K31" s="6" t="s">
        <v>242</v>
      </c>
      <c r="L31" s="7">
        <v>45397.0</v>
      </c>
      <c r="M31" s="8">
        <f t="shared" si="1"/>
        <v>4</v>
      </c>
      <c r="N31" s="7" t="s">
        <v>31</v>
      </c>
      <c r="O31" s="6">
        <f t="shared" si="2"/>
        <v>12</v>
      </c>
      <c r="P31" s="6" t="s">
        <v>32</v>
      </c>
      <c r="Q31" s="6" t="s">
        <v>45</v>
      </c>
      <c r="R31" s="9">
        <v>114424.0</v>
      </c>
      <c r="S31" s="6">
        <v>403101.0</v>
      </c>
      <c r="T31" s="10" t="str">
        <f>VLOOKUP(S31, [1]Detalles_Ing_Egres!$A$2:$D$45, 2, FALSE)</f>
        <v>#ERROR!</v>
      </c>
    </row>
    <row r="32" ht="15.75" customHeight="1">
      <c r="A32" s="6" t="s">
        <v>236</v>
      </c>
      <c r="B32" s="6" t="s">
        <v>237</v>
      </c>
      <c r="C32" s="6" t="s">
        <v>22</v>
      </c>
      <c r="D32" s="6" t="s">
        <v>238</v>
      </c>
      <c r="E32" s="6" t="s">
        <v>89</v>
      </c>
      <c r="F32" s="6" t="s">
        <v>239</v>
      </c>
      <c r="G32" s="6" t="s">
        <v>240</v>
      </c>
      <c r="H32" s="6" t="s">
        <v>241</v>
      </c>
      <c r="I32" s="6" t="s">
        <v>28</v>
      </c>
      <c r="J32" s="6" t="s">
        <v>53</v>
      </c>
      <c r="K32" s="6" t="s">
        <v>242</v>
      </c>
      <c r="L32" s="7">
        <v>45397.0</v>
      </c>
      <c r="M32" s="8">
        <f t="shared" si="1"/>
        <v>4</v>
      </c>
      <c r="N32" s="7" t="s">
        <v>31</v>
      </c>
      <c r="O32" s="6">
        <f t="shared" si="2"/>
        <v>12</v>
      </c>
      <c r="P32" s="6" t="s">
        <v>32</v>
      </c>
      <c r="Q32" s="6" t="s">
        <v>45</v>
      </c>
      <c r="R32" s="9">
        <v>110881.0</v>
      </c>
      <c r="S32" s="6">
        <v>403101.0</v>
      </c>
      <c r="T32" s="10" t="str">
        <f>VLOOKUP(S32, [1]Detalles_Ing_Egres!$A$2:$D$45, 2, FALSE)</f>
        <v>#ERROR!</v>
      </c>
    </row>
    <row r="33" ht="15.75" customHeight="1">
      <c r="A33" s="6" t="s">
        <v>236</v>
      </c>
      <c r="B33" s="6" t="s">
        <v>237</v>
      </c>
      <c r="C33" s="6" t="s">
        <v>22</v>
      </c>
      <c r="D33" s="6" t="s">
        <v>238</v>
      </c>
      <c r="E33" s="6" t="s">
        <v>89</v>
      </c>
      <c r="F33" s="6" t="s">
        <v>239</v>
      </c>
      <c r="G33" s="6" t="s">
        <v>240</v>
      </c>
      <c r="H33" s="6" t="s">
        <v>241</v>
      </c>
      <c r="I33" s="6" t="s">
        <v>28</v>
      </c>
      <c r="J33" s="6" t="s">
        <v>53</v>
      </c>
      <c r="K33" s="6" t="s">
        <v>242</v>
      </c>
      <c r="L33" s="7">
        <v>45397.0</v>
      </c>
      <c r="M33" s="8">
        <f t="shared" si="1"/>
        <v>4</v>
      </c>
      <c r="N33" s="7" t="s">
        <v>31</v>
      </c>
      <c r="O33" s="6">
        <f t="shared" si="2"/>
        <v>12</v>
      </c>
      <c r="P33" s="6" t="s">
        <v>32</v>
      </c>
      <c r="Q33" s="6" t="s">
        <v>45</v>
      </c>
      <c r="R33" s="9">
        <v>57867.0</v>
      </c>
      <c r="S33" s="6">
        <v>403101.0</v>
      </c>
      <c r="T33" s="10" t="str">
        <f>VLOOKUP(S33, [1]Detalles_Ing_Egres!$A$2:$D$45, 2, FALSE)</f>
        <v>#ERROR!</v>
      </c>
    </row>
    <row r="34" ht="15.75" customHeight="1">
      <c r="A34" s="6" t="s">
        <v>243</v>
      </c>
      <c r="B34" s="6" t="s">
        <v>244</v>
      </c>
      <c r="C34" s="6" t="s">
        <v>22</v>
      </c>
      <c r="D34" s="6" t="s">
        <v>245</v>
      </c>
      <c r="E34" s="6" t="s">
        <v>147</v>
      </c>
      <c r="F34" s="6" t="s">
        <v>246</v>
      </c>
      <c r="G34" s="6" t="s">
        <v>247</v>
      </c>
      <c r="H34" s="6" t="s">
        <v>248</v>
      </c>
      <c r="I34" s="6" t="s">
        <v>28</v>
      </c>
      <c r="J34" s="6" t="s">
        <v>42</v>
      </c>
      <c r="K34" s="6" t="s">
        <v>249</v>
      </c>
      <c r="L34" s="7">
        <v>45469.0</v>
      </c>
      <c r="M34" s="8">
        <f t="shared" si="1"/>
        <v>6</v>
      </c>
      <c r="N34" s="7" t="s">
        <v>31</v>
      </c>
      <c r="O34" s="6">
        <f t="shared" si="2"/>
        <v>12</v>
      </c>
      <c r="P34" s="6" t="s">
        <v>32</v>
      </c>
      <c r="Q34" s="6" t="s">
        <v>78</v>
      </c>
      <c r="R34" s="9">
        <v>60683.0</v>
      </c>
      <c r="S34" s="6">
        <v>402102.0</v>
      </c>
      <c r="T34" s="10" t="str">
        <f>VLOOKUP(S34, [1]Detalles_Ing_Egres!$A$2:$D$45, 2, FALSE)</f>
        <v>#ERROR!</v>
      </c>
    </row>
    <row r="35" ht="15.75" customHeight="1">
      <c r="A35" s="6" t="s">
        <v>250</v>
      </c>
      <c r="B35" s="6" t="s">
        <v>251</v>
      </c>
      <c r="C35" s="6" t="s">
        <v>36</v>
      </c>
      <c r="D35" s="6" t="s">
        <v>252</v>
      </c>
      <c r="E35" s="6" t="s">
        <v>28</v>
      </c>
      <c r="F35" s="6" t="s">
        <v>253</v>
      </c>
      <c r="G35" s="6" t="s">
        <v>254</v>
      </c>
      <c r="H35" s="6" t="s">
        <v>255</v>
      </c>
      <c r="I35" s="6" t="s">
        <v>41</v>
      </c>
      <c r="J35" s="6" t="s">
        <v>29</v>
      </c>
      <c r="K35" s="6" t="s">
        <v>256</v>
      </c>
      <c r="L35" s="7">
        <v>45456.0</v>
      </c>
      <c r="M35" s="8">
        <f t="shared" si="1"/>
        <v>6</v>
      </c>
      <c r="N35" s="7" t="s">
        <v>31</v>
      </c>
      <c r="O35" s="6">
        <f t="shared" si="2"/>
        <v>12</v>
      </c>
      <c r="P35" s="6" t="s">
        <v>32</v>
      </c>
      <c r="Q35" s="6" t="s">
        <v>33</v>
      </c>
      <c r="R35" s="9">
        <v>270140.0</v>
      </c>
      <c r="S35" s="6">
        <v>403101.0</v>
      </c>
      <c r="T35" s="10" t="str">
        <f>VLOOKUP(S35, [1]Detalles_Ing_Egres!$A$2:$D$45, 2, FALSE)</f>
        <v>#ERROR!</v>
      </c>
    </row>
    <row r="36" ht="15.75" customHeight="1">
      <c r="A36" s="6" t="s">
        <v>257</v>
      </c>
      <c r="B36" s="6" t="s">
        <v>258</v>
      </c>
      <c r="C36" s="6" t="s">
        <v>36</v>
      </c>
      <c r="D36" s="6" t="s">
        <v>259</v>
      </c>
      <c r="E36" s="6" t="s">
        <v>28</v>
      </c>
      <c r="F36" s="6" t="s">
        <v>260</v>
      </c>
      <c r="G36" s="6" t="s">
        <v>261</v>
      </c>
      <c r="H36" s="6" t="s">
        <v>262</v>
      </c>
      <c r="I36" s="6" t="s">
        <v>41</v>
      </c>
      <c r="J36" s="6" t="s">
        <v>29</v>
      </c>
      <c r="K36" s="6" t="s">
        <v>263</v>
      </c>
      <c r="L36" s="7">
        <v>45303.0</v>
      </c>
      <c r="M36" s="8">
        <f t="shared" si="1"/>
        <v>1</v>
      </c>
      <c r="N36" s="7">
        <v>45383.0</v>
      </c>
      <c r="O36" s="6">
        <f t="shared" si="2"/>
        <v>4</v>
      </c>
      <c r="P36" s="6" t="s">
        <v>44</v>
      </c>
      <c r="Q36" s="6" t="s">
        <v>33</v>
      </c>
      <c r="R36" s="9">
        <v>326439.0</v>
      </c>
      <c r="S36" s="6">
        <v>403101.0</v>
      </c>
      <c r="T36" s="10" t="str">
        <f>VLOOKUP(S36, [1]Detalles_Ing_Egres!$A$2:$D$45, 2, FALSE)</f>
        <v>#ERROR!</v>
      </c>
    </row>
    <row r="37" ht="15.75" customHeight="1">
      <c r="A37" s="6" t="s">
        <v>264</v>
      </c>
      <c r="B37" s="6" t="s">
        <v>265</v>
      </c>
      <c r="C37" s="6" t="s">
        <v>22</v>
      </c>
      <c r="D37" s="6" t="s">
        <v>266</v>
      </c>
      <c r="E37" s="6" t="s">
        <v>49</v>
      </c>
      <c r="F37" s="6" t="s">
        <v>267</v>
      </c>
      <c r="G37" s="6" t="s">
        <v>268</v>
      </c>
      <c r="H37" s="6" t="s">
        <v>269</v>
      </c>
      <c r="I37" s="6" t="s">
        <v>28</v>
      </c>
      <c r="J37" s="6" t="s">
        <v>53</v>
      </c>
      <c r="K37" s="6" t="s">
        <v>270</v>
      </c>
      <c r="L37" s="7">
        <v>45320.0</v>
      </c>
      <c r="M37" s="8">
        <f t="shared" si="1"/>
        <v>1</v>
      </c>
      <c r="N37" s="7">
        <v>45383.0</v>
      </c>
      <c r="O37" s="6">
        <f t="shared" si="2"/>
        <v>4</v>
      </c>
      <c r="P37" s="6" t="s">
        <v>44</v>
      </c>
      <c r="Q37" s="6" t="s">
        <v>45</v>
      </c>
      <c r="R37" s="9">
        <v>99055.0</v>
      </c>
      <c r="S37" s="6">
        <v>403101.0</v>
      </c>
      <c r="T37" s="10" t="str">
        <f>VLOOKUP(S37, [1]Detalles_Ing_Egres!$A$2:$D$45, 2, FALSE)</f>
        <v>#ERROR!</v>
      </c>
    </row>
    <row r="38" ht="15.75" customHeight="1">
      <c r="A38" s="6" t="s">
        <v>271</v>
      </c>
      <c r="B38" s="6" t="s">
        <v>272</v>
      </c>
      <c r="C38" s="6" t="s">
        <v>22</v>
      </c>
      <c r="D38" s="6" t="s">
        <v>273</v>
      </c>
      <c r="E38" s="6" t="s">
        <v>24</v>
      </c>
      <c r="F38" s="6" t="s">
        <v>274</v>
      </c>
      <c r="G38" s="6" t="s">
        <v>275</v>
      </c>
      <c r="H38" s="6" t="s">
        <v>276</v>
      </c>
      <c r="I38" s="6" t="s">
        <v>28</v>
      </c>
      <c r="J38" s="6" t="s">
        <v>29</v>
      </c>
      <c r="K38" s="6" t="s">
        <v>277</v>
      </c>
      <c r="L38" s="7">
        <v>45455.0</v>
      </c>
      <c r="M38" s="8">
        <f t="shared" si="1"/>
        <v>6</v>
      </c>
      <c r="N38" s="7" t="s">
        <v>31</v>
      </c>
      <c r="O38" s="6">
        <f t="shared" si="2"/>
        <v>12</v>
      </c>
      <c r="P38" s="6" t="s">
        <v>32</v>
      </c>
      <c r="Q38" s="6" t="s">
        <v>33</v>
      </c>
      <c r="R38" s="9">
        <v>181679.0</v>
      </c>
      <c r="S38" s="6">
        <v>403101.0</v>
      </c>
      <c r="T38" s="10" t="str">
        <f>VLOOKUP(S38, [1]Detalles_Ing_Egres!$A$2:$D$45, 2, FALSE)</f>
        <v>#ERROR!</v>
      </c>
    </row>
    <row r="39" ht="15.75" customHeight="1">
      <c r="A39" s="6" t="s">
        <v>278</v>
      </c>
      <c r="B39" s="6" t="s">
        <v>279</v>
      </c>
      <c r="C39" s="6" t="s">
        <v>22</v>
      </c>
      <c r="D39" s="6" t="s">
        <v>280</v>
      </c>
      <c r="E39" s="6" t="s">
        <v>176</v>
      </c>
      <c r="F39" s="6" t="s">
        <v>281</v>
      </c>
      <c r="G39" s="6" t="s">
        <v>282</v>
      </c>
      <c r="H39" s="6" t="s">
        <v>283</v>
      </c>
      <c r="I39" s="6" t="s">
        <v>28</v>
      </c>
      <c r="J39" s="6" t="s">
        <v>42</v>
      </c>
      <c r="K39" s="6" t="s">
        <v>284</v>
      </c>
      <c r="L39" s="7">
        <v>45368.0</v>
      </c>
      <c r="M39" s="8">
        <f t="shared" si="1"/>
        <v>3</v>
      </c>
      <c r="N39" s="7">
        <v>45383.0</v>
      </c>
      <c r="O39" s="6">
        <f t="shared" si="2"/>
        <v>4</v>
      </c>
      <c r="P39" s="6" t="s">
        <v>44</v>
      </c>
      <c r="Q39" s="6" t="s">
        <v>78</v>
      </c>
      <c r="R39" s="9">
        <v>104373.0</v>
      </c>
      <c r="S39" s="6">
        <v>402102.0</v>
      </c>
      <c r="T39" s="10" t="str">
        <f>VLOOKUP(S39, [1]Detalles_Ing_Egres!$A$2:$D$45, 2, FALSE)</f>
        <v>#ERROR!</v>
      </c>
    </row>
    <row r="40" ht="15.75" customHeight="1">
      <c r="A40" s="6" t="s">
        <v>285</v>
      </c>
      <c r="B40" s="6" t="s">
        <v>286</v>
      </c>
      <c r="C40" s="6" t="s">
        <v>22</v>
      </c>
      <c r="D40" s="6" t="s">
        <v>287</v>
      </c>
      <c r="E40" s="6" t="s">
        <v>176</v>
      </c>
      <c r="F40" s="6" t="s">
        <v>288</v>
      </c>
      <c r="G40" s="6" t="s">
        <v>289</v>
      </c>
      <c r="H40" s="6" t="s">
        <v>290</v>
      </c>
      <c r="I40" s="6" t="s">
        <v>28</v>
      </c>
      <c r="J40" s="6" t="s">
        <v>42</v>
      </c>
      <c r="K40" s="6" t="s">
        <v>291</v>
      </c>
      <c r="L40" s="7">
        <v>45460.0</v>
      </c>
      <c r="M40" s="8">
        <f t="shared" si="1"/>
        <v>6</v>
      </c>
      <c r="N40" s="7" t="s">
        <v>31</v>
      </c>
      <c r="O40" s="6">
        <f t="shared" si="2"/>
        <v>12</v>
      </c>
      <c r="P40" s="6" t="s">
        <v>32</v>
      </c>
      <c r="Q40" s="6" t="s">
        <v>78</v>
      </c>
      <c r="R40" s="9">
        <v>166965.0</v>
      </c>
      <c r="S40" s="6">
        <v>402102.0</v>
      </c>
      <c r="T40" s="10" t="str">
        <f>VLOOKUP(S40, [1]Detalles_Ing_Egres!$A$2:$D$45, 2, FALSE)</f>
        <v>#ERROR!</v>
      </c>
    </row>
    <row r="41" ht="15.75" customHeight="1">
      <c r="A41" s="6" t="s">
        <v>292</v>
      </c>
      <c r="B41" s="6" t="s">
        <v>293</v>
      </c>
      <c r="C41" s="6" t="s">
        <v>36</v>
      </c>
      <c r="D41" s="6" t="s">
        <v>104</v>
      </c>
      <c r="E41" s="6" t="s">
        <v>28</v>
      </c>
      <c r="F41" s="6" t="s">
        <v>294</v>
      </c>
      <c r="G41" s="6" t="s">
        <v>295</v>
      </c>
      <c r="H41" s="6" t="s">
        <v>31</v>
      </c>
      <c r="I41" s="6" t="s">
        <v>108</v>
      </c>
      <c r="J41" s="6" t="s">
        <v>42</v>
      </c>
      <c r="K41" s="6" t="s">
        <v>296</v>
      </c>
      <c r="L41" s="7">
        <v>45447.0</v>
      </c>
      <c r="M41" s="8">
        <f t="shared" si="1"/>
        <v>6</v>
      </c>
      <c r="N41" s="7" t="s">
        <v>31</v>
      </c>
      <c r="O41" s="6">
        <f t="shared" si="2"/>
        <v>12</v>
      </c>
      <c r="P41" s="6" t="s">
        <v>32</v>
      </c>
      <c r="Q41" s="6" t="s">
        <v>33</v>
      </c>
      <c r="R41" s="9">
        <v>220000.0</v>
      </c>
      <c r="S41" s="6">
        <v>409021.0</v>
      </c>
      <c r="T41" s="10" t="str">
        <f>VLOOKUP(S41, [1]Detalles_Ing_Egres!$A$2:$D$45, 2, FALSE)</f>
        <v>#ERROR!</v>
      </c>
    </row>
    <row r="42" ht="15.75" customHeight="1">
      <c r="A42" s="6" t="s">
        <v>297</v>
      </c>
      <c r="B42" s="6" t="s">
        <v>298</v>
      </c>
      <c r="C42" s="6" t="s">
        <v>36</v>
      </c>
      <c r="D42" s="6" t="s">
        <v>299</v>
      </c>
      <c r="E42" s="6" t="s">
        <v>28</v>
      </c>
      <c r="F42" s="6" t="s">
        <v>300</v>
      </c>
      <c r="G42" s="6" t="s">
        <v>301</v>
      </c>
      <c r="H42" s="6" t="s">
        <v>302</v>
      </c>
      <c r="I42" s="6" t="s">
        <v>76</v>
      </c>
      <c r="J42" s="6" t="s">
        <v>29</v>
      </c>
      <c r="K42" s="6" t="s">
        <v>303</v>
      </c>
      <c r="L42" s="7">
        <v>45313.0</v>
      </c>
      <c r="M42" s="8">
        <f t="shared" si="1"/>
        <v>1</v>
      </c>
      <c r="N42" s="7">
        <v>45383.0</v>
      </c>
      <c r="O42" s="6">
        <f t="shared" si="2"/>
        <v>4</v>
      </c>
      <c r="P42" s="6" t="s">
        <v>44</v>
      </c>
      <c r="Q42" s="6" t="s">
        <v>45</v>
      </c>
      <c r="R42" s="9">
        <v>445169.0</v>
      </c>
      <c r="S42" s="6">
        <v>403101.0</v>
      </c>
      <c r="T42" s="10" t="str">
        <f>VLOOKUP(S42, [1]Detalles_Ing_Egres!$A$2:$D$45, 2, FALSE)</f>
        <v>#ERROR!</v>
      </c>
    </row>
    <row r="43" ht="15.75" customHeight="1">
      <c r="A43" s="6" t="s">
        <v>304</v>
      </c>
      <c r="B43" s="6" t="s">
        <v>305</v>
      </c>
      <c r="C43" s="6" t="s">
        <v>22</v>
      </c>
      <c r="D43" s="6" t="s">
        <v>306</v>
      </c>
      <c r="E43" s="6" t="s">
        <v>147</v>
      </c>
      <c r="F43" s="6" t="s">
        <v>307</v>
      </c>
      <c r="G43" s="6" t="s">
        <v>308</v>
      </c>
      <c r="H43" s="6" t="s">
        <v>309</v>
      </c>
      <c r="I43" s="6" t="s">
        <v>28</v>
      </c>
      <c r="J43" s="6" t="s">
        <v>42</v>
      </c>
      <c r="K43" s="6" t="s">
        <v>310</v>
      </c>
      <c r="L43" s="7">
        <v>45366.0</v>
      </c>
      <c r="M43" s="8">
        <f t="shared" si="1"/>
        <v>3</v>
      </c>
      <c r="N43" s="7">
        <v>45383.0</v>
      </c>
      <c r="O43" s="6">
        <f t="shared" si="2"/>
        <v>4</v>
      </c>
      <c r="P43" s="6" t="s">
        <v>44</v>
      </c>
      <c r="Q43" s="6" t="s">
        <v>78</v>
      </c>
      <c r="R43" s="9">
        <v>55258.0</v>
      </c>
      <c r="S43" s="6">
        <v>402102.0</v>
      </c>
      <c r="T43" s="10" t="str">
        <f>VLOOKUP(S43, [1]Detalles_Ing_Egres!$A$2:$D$45, 2, FALSE)</f>
        <v>#ERROR!</v>
      </c>
    </row>
    <row r="44" ht="15.75" customHeight="1">
      <c r="A44" s="6" t="s">
        <v>311</v>
      </c>
      <c r="B44" s="6" t="s">
        <v>312</v>
      </c>
      <c r="C44" s="6" t="s">
        <v>36</v>
      </c>
      <c r="D44" s="6" t="s">
        <v>313</v>
      </c>
      <c r="E44" s="6" t="s">
        <v>28</v>
      </c>
      <c r="F44" s="6" t="s">
        <v>314</v>
      </c>
      <c r="G44" s="6" t="s">
        <v>315</v>
      </c>
      <c r="H44" s="6" t="s">
        <v>316</v>
      </c>
      <c r="I44" s="6" t="s">
        <v>76</v>
      </c>
      <c r="J44" s="6" t="s">
        <v>42</v>
      </c>
      <c r="K44" s="6" t="s">
        <v>317</v>
      </c>
      <c r="L44" s="7">
        <v>45461.0</v>
      </c>
      <c r="M44" s="8">
        <f t="shared" si="1"/>
        <v>6</v>
      </c>
      <c r="N44" s="7" t="s">
        <v>31</v>
      </c>
      <c r="O44" s="6">
        <f t="shared" si="2"/>
        <v>12</v>
      </c>
      <c r="P44" s="6" t="s">
        <v>32</v>
      </c>
      <c r="Q44" s="6" t="s">
        <v>33</v>
      </c>
      <c r="R44" s="9">
        <v>272633.0</v>
      </c>
      <c r="S44" s="6">
        <v>403101.0</v>
      </c>
      <c r="T44" s="10" t="str">
        <f>VLOOKUP(S44, [1]Detalles_Ing_Egres!$A$2:$D$45, 2, FALSE)</f>
        <v>#ERROR!</v>
      </c>
    </row>
    <row r="45" ht="15.75" customHeight="1">
      <c r="A45" s="6" t="s">
        <v>318</v>
      </c>
      <c r="B45" s="6" t="s">
        <v>319</v>
      </c>
      <c r="C45" s="6" t="s">
        <v>36</v>
      </c>
      <c r="D45" s="6" t="s">
        <v>320</v>
      </c>
      <c r="E45" s="6" t="s">
        <v>28</v>
      </c>
      <c r="F45" s="6" t="s">
        <v>321</v>
      </c>
      <c r="G45" s="6" t="s">
        <v>322</v>
      </c>
      <c r="H45" s="6" t="s">
        <v>323</v>
      </c>
      <c r="I45" s="6" t="s">
        <v>76</v>
      </c>
      <c r="J45" s="6" t="s">
        <v>42</v>
      </c>
      <c r="K45" s="6" t="s">
        <v>324</v>
      </c>
      <c r="L45" s="7">
        <v>45451.0</v>
      </c>
      <c r="M45" s="8">
        <f t="shared" si="1"/>
        <v>6</v>
      </c>
      <c r="N45" s="7" t="s">
        <v>31</v>
      </c>
      <c r="O45" s="6">
        <f t="shared" si="2"/>
        <v>12</v>
      </c>
      <c r="P45" s="6" t="s">
        <v>32</v>
      </c>
      <c r="Q45" s="6" t="s">
        <v>45</v>
      </c>
      <c r="R45" s="9">
        <v>276920.0</v>
      </c>
      <c r="S45" s="6">
        <v>403101.0</v>
      </c>
      <c r="T45" s="10" t="str">
        <f>VLOOKUP(S45, [1]Detalles_Ing_Egres!$A$2:$D$45, 2, FALSE)</f>
        <v>#ERROR!</v>
      </c>
    </row>
    <row r="46" ht="15.75" customHeight="1">
      <c r="A46" s="6" t="s">
        <v>325</v>
      </c>
      <c r="B46" s="6" t="s">
        <v>326</v>
      </c>
      <c r="C46" s="6" t="s">
        <v>36</v>
      </c>
      <c r="D46" s="6" t="s">
        <v>327</v>
      </c>
      <c r="E46" s="6" t="s">
        <v>28</v>
      </c>
      <c r="F46" s="6" t="s">
        <v>328</v>
      </c>
      <c r="G46" s="6" t="s">
        <v>329</v>
      </c>
      <c r="H46" s="6" t="s">
        <v>330</v>
      </c>
      <c r="I46" s="6" t="s">
        <v>41</v>
      </c>
      <c r="J46" s="6" t="s">
        <v>42</v>
      </c>
      <c r="K46" s="6" t="s">
        <v>331</v>
      </c>
      <c r="L46" s="7">
        <v>45398.0</v>
      </c>
      <c r="M46" s="8">
        <f t="shared" si="1"/>
        <v>4</v>
      </c>
      <c r="N46" s="7" t="s">
        <v>31</v>
      </c>
      <c r="O46" s="6">
        <f t="shared" si="2"/>
        <v>12</v>
      </c>
      <c r="P46" s="6" t="s">
        <v>32</v>
      </c>
      <c r="Q46" s="6" t="s">
        <v>45</v>
      </c>
      <c r="R46" s="9">
        <v>359387.0</v>
      </c>
      <c r="S46" s="6">
        <v>403101.0</v>
      </c>
      <c r="T46" s="10" t="str">
        <f>VLOOKUP(S46, [1]Detalles_Ing_Egres!$A$2:$D$45, 2, FALSE)</f>
        <v>#ERROR!</v>
      </c>
    </row>
    <row r="47" ht="15.75" customHeight="1">
      <c r="A47" s="6" t="s">
        <v>332</v>
      </c>
      <c r="B47" s="6" t="s">
        <v>333</v>
      </c>
      <c r="C47" s="6" t="s">
        <v>22</v>
      </c>
      <c r="D47" s="6" t="s">
        <v>334</v>
      </c>
      <c r="E47" s="6" t="s">
        <v>24</v>
      </c>
      <c r="F47" s="6" t="s">
        <v>335</v>
      </c>
      <c r="G47" s="6" t="s">
        <v>336</v>
      </c>
      <c r="H47" s="6" t="s">
        <v>337</v>
      </c>
      <c r="I47" s="6" t="s">
        <v>28</v>
      </c>
      <c r="J47" s="6" t="s">
        <v>29</v>
      </c>
      <c r="K47" s="6" t="s">
        <v>338</v>
      </c>
      <c r="L47" s="7">
        <v>45470.0</v>
      </c>
      <c r="M47" s="8">
        <f t="shared" si="1"/>
        <v>6</v>
      </c>
      <c r="N47" s="7" t="s">
        <v>31</v>
      </c>
      <c r="O47" s="6">
        <f t="shared" si="2"/>
        <v>12</v>
      </c>
      <c r="P47" s="6" t="s">
        <v>32</v>
      </c>
      <c r="Q47" s="6" t="s">
        <v>33</v>
      </c>
      <c r="R47" s="9">
        <v>154758.0</v>
      </c>
      <c r="S47" s="6">
        <v>403101.0</v>
      </c>
      <c r="T47" s="10" t="str">
        <f>VLOOKUP(S47, [1]Detalles_Ing_Egres!$A$2:$D$45, 2, FALSE)</f>
        <v>#ERROR!</v>
      </c>
    </row>
    <row r="48" ht="15.75" customHeight="1">
      <c r="A48" s="6" t="s">
        <v>339</v>
      </c>
      <c r="B48" s="6" t="s">
        <v>340</v>
      </c>
      <c r="C48" s="6" t="s">
        <v>22</v>
      </c>
      <c r="D48" s="6" t="s">
        <v>341</v>
      </c>
      <c r="E48" s="6" t="s">
        <v>97</v>
      </c>
      <c r="F48" s="6" t="s">
        <v>342</v>
      </c>
      <c r="G48" s="6" t="s">
        <v>343</v>
      </c>
      <c r="H48" s="6" t="s">
        <v>344</v>
      </c>
      <c r="I48" s="6" t="s">
        <v>28</v>
      </c>
      <c r="J48" s="6" t="s">
        <v>29</v>
      </c>
      <c r="K48" s="6" t="s">
        <v>345</v>
      </c>
      <c r="L48" s="7">
        <v>45360.0</v>
      </c>
      <c r="M48" s="8">
        <f t="shared" si="1"/>
        <v>3</v>
      </c>
      <c r="N48" s="7">
        <v>45383.0</v>
      </c>
      <c r="O48" s="6">
        <f t="shared" si="2"/>
        <v>4</v>
      </c>
      <c r="P48" s="6" t="s">
        <v>44</v>
      </c>
      <c r="Q48" s="6" t="s">
        <v>33</v>
      </c>
      <c r="R48" s="9">
        <v>123679.0</v>
      </c>
      <c r="S48" s="6">
        <v>403101.0</v>
      </c>
      <c r="T48" s="10" t="str">
        <f>VLOOKUP(S48, [1]Detalles_Ing_Egres!$A$2:$D$45, 2, FALSE)</f>
        <v>#ERROR!</v>
      </c>
    </row>
    <row r="49" ht="15.75" customHeight="1">
      <c r="A49" s="6" t="s">
        <v>346</v>
      </c>
      <c r="B49" s="6" t="s">
        <v>347</v>
      </c>
      <c r="C49" s="6" t="s">
        <v>36</v>
      </c>
      <c r="D49" s="6" t="s">
        <v>348</v>
      </c>
      <c r="E49" s="6" t="s">
        <v>28</v>
      </c>
      <c r="F49" s="6" t="s">
        <v>349</v>
      </c>
      <c r="G49" s="6" t="s">
        <v>350</v>
      </c>
      <c r="H49" s="6" t="s">
        <v>351</v>
      </c>
      <c r="I49" s="6" t="s">
        <v>41</v>
      </c>
      <c r="J49" s="6" t="s">
        <v>42</v>
      </c>
      <c r="K49" s="6" t="s">
        <v>352</v>
      </c>
      <c r="L49" s="7">
        <v>45451.0</v>
      </c>
      <c r="M49" s="8">
        <f t="shared" si="1"/>
        <v>6</v>
      </c>
      <c r="N49" s="7" t="s">
        <v>31</v>
      </c>
      <c r="O49" s="6">
        <f t="shared" si="2"/>
        <v>12</v>
      </c>
      <c r="P49" s="6" t="s">
        <v>32</v>
      </c>
      <c r="Q49" s="6" t="s">
        <v>78</v>
      </c>
      <c r="R49" s="9">
        <v>309782.0</v>
      </c>
      <c r="S49" s="6">
        <v>402101.0</v>
      </c>
      <c r="T49" s="10" t="str">
        <f>VLOOKUP(S49, [1]Detalles_Ing_Egres!$A$2:$D$45, 2, FALSE)</f>
        <v>#ERROR!</v>
      </c>
    </row>
    <row r="50" ht="15.75" customHeight="1">
      <c r="A50" s="6" t="s">
        <v>353</v>
      </c>
      <c r="B50" s="6" t="s">
        <v>354</v>
      </c>
      <c r="C50" s="6" t="s">
        <v>36</v>
      </c>
      <c r="D50" s="6" t="s">
        <v>355</v>
      </c>
      <c r="E50" s="6" t="s">
        <v>28</v>
      </c>
      <c r="F50" s="6" t="s">
        <v>356</v>
      </c>
      <c r="G50" s="6" t="s">
        <v>357</v>
      </c>
      <c r="H50" s="6" t="s">
        <v>358</v>
      </c>
      <c r="I50" s="6" t="s">
        <v>76</v>
      </c>
      <c r="J50" s="6" t="s">
        <v>42</v>
      </c>
      <c r="K50" s="6" t="s">
        <v>359</v>
      </c>
      <c r="L50" s="7">
        <v>45448.0</v>
      </c>
      <c r="M50" s="8">
        <f t="shared" si="1"/>
        <v>6</v>
      </c>
      <c r="N50" s="7" t="s">
        <v>31</v>
      </c>
      <c r="O50" s="6">
        <f t="shared" si="2"/>
        <v>12</v>
      </c>
      <c r="P50" s="6" t="s">
        <v>32</v>
      </c>
      <c r="Q50" s="6" t="s">
        <v>78</v>
      </c>
      <c r="R50" s="9">
        <v>189438.0</v>
      </c>
      <c r="S50" s="6">
        <v>402101.0</v>
      </c>
      <c r="T50" s="10" t="str">
        <f>VLOOKUP(S50, [1]Detalles_Ing_Egres!$A$2:$D$45, 2, FALSE)</f>
        <v>#ERROR!</v>
      </c>
    </row>
    <row r="51" ht="15.75" customHeight="1">
      <c r="A51" s="6" t="s">
        <v>360</v>
      </c>
      <c r="B51" s="6" t="s">
        <v>361</v>
      </c>
      <c r="C51" s="6" t="s">
        <v>36</v>
      </c>
      <c r="D51" s="6" t="s">
        <v>362</v>
      </c>
      <c r="E51" s="6" t="s">
        <v>28</v>
      </c>
      <c r="F51" s="6" t="s">
        <v>363</v>
      </c>
      <c r="G51" s="6" t="s">
        <v>364</v>
      </c>
      <c r="H51" s="6" t="s">
        <v>365</v>
      </c>
      <c r="I51" s="6" t="s">
        <v>76</v>
      </c>
      <c r="J51" s="6" t="s">
        <v>29</v>
      </c>
      <c r="K51" s="6" t="s">
        <v>366</v>
      </c>
      <c r="L51" s="7">
        <v>45333.0</v>
      </c>
      <c r="M51" s="8">
        <f t="shared" si="1"/>
        <v>2</v>
      </c>
      <c r="N51" s="7">
        <v>45383.0</v>
      </c>
      <c r="O51" s="6">
        <f t="shared" si="2"/>
        <v>4</v>
      </c>
      <c r="P51" s="6" t="s">
        <v>44</v>
      </c>
      <c r="Q51" s="6" t="s">
        <v>78</v>
      </c>
      <c r="R51" s="9">
        <v>406733.0</v>
      </c>
      <c r="S51" s="6">
        <v>402101.0</v>
      </c>
      <c r="T51" s="10" t="str">
        <f>VLOOKUP(S51, [1]Detalles_Ing_Egres!$A$2:$D$45, 2, FALSE)</f>
        <v>#ERROR!</v>
      </c>
    </row>
    <row r="52" ht="15.75" customHeight="1">
      <c r="A52" s="6" t="s">
        <v>367</v>
      </c>
      <c r="B52" s="6" t="s">
        <v>368</v>
      </c>
      <c r="C52" s="6" t="s">
        <v>22</v>
      </c>
      <c r="D52" s="6" t="s">
        <v>369</v>
      </c>
      <c r="E52" s="6" t="s">
        <v>97</v>
      </c>
      <c r="F52" s="6" t="s">
        <v>370</v>
      </c>
      <c r="G52" s="6" t="s">
        <v>371</v>
      </c>
      <c r="H52" s="6" t="s">
        <v>372</v>
      </c>
      <c r="I52" s="6" t="s">
        <v>28</v>
      </c>
      <c r="J52" s="6" t="s">
        <v>29</v>
      </c>
      <c r="K52" s="6" t="s">
        <v>373</v>
      </c>
      <c r="L52" s="7">
        <v>45321.0</v>
      </c>
      <c r="M52" s="8">
        <f t="shared" si="1"/>
        <v>1</v>
      </c>
      <c r="N52" s="7">
        <v>45383.0</v>
      </c>
      <c r="O52" s="6">
        <f t="shared" si="2"/>
        <v>4</v>
      </c>
      <c r="P52" s="6" t="s">
        <v>44</v>
      </c>
      <c r="Q52" s="6" t="s">
        <v>33</v>
      </c>
      <c r="R52" s="9">
        <v>151978.0</v>
      </c>
      <c r="S52" s="6">
        <v>403101.0</v>
      </c>
      <c r="T52" s="10" t="str">
        <f>VLOOKUP(S52, [1]Detalles_Ing_Egres!$A$2:$D$45, 2, FALSE)</f>
        <v>#ERROR!</v>
      </c>
    </row>
    <row r="53" ht="15.75" customHeight="1">
      <c r="A53" s="6" t="s">
        <v>374</v>
      </c>
      <c r="B53" s="6" t="s">
        <v>375</v>
      </c>
      <c r="C53" s="6" t="s">
        <v>22</v>
      </c>
      <c r="D53" s="6" t="s">
        <v>376</v>
      </c>
      <c r="E53" s="6" t="s">
        <v>24</v>
      </c>
      <c r="F53" s="6" t="s">
        <v>377</v>
      </c>
      <c r="G53" s="6" t="s">
        <v>378</v>
      </c>
      <c r="H53" s="6" t="s">
        <v>379</v>
      </c>
      <c r="I53" s="6" t="s">
        <v>28</v>
      </c>
      <c r="J53" s="6" t="s">
        <v>29</v>
      </c>
      <c r="K53" s="6" t="s">
        <v>380</v>
      </c>
      <c r="L53" s="7">
        <v>45351.0</v>
      </c>
      <c r="M53" s="8">
        <f t="shared" si="1"/>
        <v>2</v>
      </c>
      <c r="N53" s="7">
        <v>45383.0</v>
      </c>
      <c r="O53" s="6">
        <f t="shared" si="2"/>
        <v>4</v>
      </c>
      <c r="P53" s="6" t="s">
        <v>44</v>
      </c>
      <c r="Q53" s="6" t="s">
        <v>33</v>
      </c>
      <c r="R53" s="9">
        <v>86846.0</v>
      </c>
      <c r="S53" s="6">
        <v>403101.0</v>
      </c>
      <c r="T53" s="10" t="str">
        <f>VLOOKUP(S53, [1]Detalles_Ing_Egres!$A$2:$D$45, 2, FALSE)</f>
        <v>#ERROR!</v>
      </c>
    </row>
    <row r="54" ht="15.75" customHeight="1">
      <c r="A54" s="6" t="s">
        <v>381</v>
      </c>
      <c r="B54" s="6" t="s">
        <v>382</v>
      </c>
      <c r="C54" s="6" t="s">
        <v>22</v>
      </c>
      <c r="D54" s="6" t="s">
        <v>383</v>
      </c>
      <c r="E54" s="6" t="s">
        <v>147</v>
      </c>
      <c r="F54" s="6" t="s">
        <v>384</v>
      </c>
      <c r="G54" s="6" t="s">
        <v>385</v>
      </c>
      <c r="H54" s="6" t="s">
        <v>386</v>
      </c>
      <c r="I54" s="6" t="s">
        <v>28</v>
      </c>
      <c r="J54" s="6" t="s">
        <v>42</v>
      </c>
      <c r="K54" s="6" t="s">
        <v>387</v>
      </c>
      <c r="L54" s="7">
        <v>45471.0</v>
      </c>
      <c r="M54" s="8">
        <f t="shared" si="1"/>
        <v>6</v>
      </c>
      <c r="N54" s="7" t="s">
        <v>31</v>
      </c>
      <c r="O54" s="6">
        <f t="shared" si="2"/>
        <v>12</v>
      </c>
      <c r="P54" s="6" t="s">
        <v>32</v>
      </c>
      <c r="Q54" s="6" t="s">
        <v>78</v>
      </c>
      <c r="R54" s="9">
        <v>121338.0</v>
      </c>
      <c r="S54" s="6">
        <v>402102.0</v>
      </c>
      <c r="T54" s="10" t="str">
        <f>VLOOKUP(S54, [1]Detalles_Ing_Egres!$A$2:$D$45, 2, FALSE)</f>
        <v>#ERROR!</v>
      </c>
    </row>
    <row r="55" ht="15.75" customHeight="1">
      <c r="A55" s="6" t="s">
        <v>388</v>
      </c>
      <c r="B55" s="6" t="s">
        <v>389</v>
      </c>
      <c r="C55" s="6" t="s">
        <v>22</v>
      </c>
      <c r="D55" s="6" t="s">
        <v>390</v>
      </c>
      <c r="E55" s="6" t="s">
        <v>24</v>
      </c>
      <c r="F55" s="6" t="s">
        <v>391</v>
      </c>
      <c r="G55" s="6" t="s">
        <v>392</v>
      </c>
      <c r="H55" s="6" t="s">
        <v>393</v>
      </c>
      <c r="I55" s="6" t="s">
        <v>28</v>
      </c>
      <c r="J55" s="6" t="s">
        <v>29</v>
      </c>
      <c r="K55" s="6" t="s">
        <v>394</v>
      </c>
      <c r="L55" s="7">
        <v>45421.0</v>
      </c>
      <c r="M55" s="8">
        <f t="shared" si="1"/>
        <v>5</v>
      </c>
      <c r="N55" s="7" t="s">
        <v>31</v>
      </c>
      <c r="O55" s="6">
        <f t="shared" si="2"/>
        <v>12</v>
      </c>
      <c r="P55" s="6" t="s">
        <v>32</v>
      </c>
      <c r="Q55" s="6" t="s">
        <v>33</v>
      </c>
      <c r="R55" s="9">
        <v>119390.0</v>
      </c>
      <c r="S55" s="6">
        <v>403101.0</v>
      </c>
      <c r="T55" s="10" t="str">
        <f>VLOOKUP(S55, [1]Detalles_Ing_Egres!$A$2:$D$45, 2, FALSE)</f>
        <v>#ERROR!</v>
      </c>
    </row>
    <row r="56" ht="15.75" customHeight="1">
      <c r="A56" s="6" t="s">
        <v>395</v>
      </c>
      <c r="B56" s="6" t="s">
        <v>396</v>
      </c>
      <c r="C56" s="6" t="s">
        <v>22</v>
      </c>
      <c r="D56" s="6" t="s">
        <v>397</v>
      </c>
      <c r="E56" s="6" t="s">
        <v>176</v>
      </c>
      <c r="F56" s="6" t="s">
        <v>398</v>
      </c>
      <c r="G56" s="6" t="s">
        <v>399</v>
      </c>
      <c r="H56" s="6" t="s">
        <v>400</v>
      </c>
      <c r="I56" s="6" t="s">
        <v>28</v>
      </c>
      <c r="J56" s="6" t="s">
        <v>42</v>
      </c>
      <c r="K56" s="6" t="s">
        <v>401</v>
      </c>
      <c r="L56" s="7">
        <v>45426.0</v>
      </c>
      <c r="M56" s="8">
        <f t="shared" si="1"/>
        <v>5</v>
      </c>
      <c r="N56" s="7" t="s">
        <v>31</v>
      </c>
      <c r="O56" s="6">
        <f t="shared" si="2"/>
        <v>12</v>
      </c>
      <c r="P56" s="6" t="s">
        <v>32</v>
      </c>
      <c r="Q56" s="6" t="s">
        <v>78</v>
      </c>
      <c r="R56" s="9">
        <v>70569.0</v>
      </c>
      <c r="S56" s="6">
        <v>402102.0</v>
      </c>
      <c r="T56" s="10" t="str">
        <f>VLOOKUP(S56, [1]Detalles_Ing_Egres!$A$2:$D$45, 2, FALSE)</f>
        <v>#ERROR!</v>
      </c>
    </row>
    <row r="57" ht="15.75" customHeight="1">
      <c r="A57" s="6" t="s">
        <v>402</v>
      </c>
      <c r="B57" s="6" t="s">
        <v>403</v>
      </c>
      <c r="C57" s="6" t="s">
        <v>22</v>
      </c>
      <c r="D57" s="6" t="s">
        <v>404</v>
      </c>
      <c r="E57" s="6" t="s">
        <v>89</v>
      </c>
      <c r="F57" s="6" t="s">
        <v>405</v>
      </c>
      <c r="G57" s="6" t="s">
        <v>406</v>
      </c>
      <c r="H57" s="6" t="s">
        <v>407</v>
      </c>
      <c r="I57" s="6" t="s">
        <v>28</v>
      </c>
      <c r="J57" s="6" t="s">
        <v>53</v>
      </c>
      <c r="K57" s="6" t="s">
        <v>408</v>
      </c>
      <c r="L57" s="7">
        <v>45364.0</v>
      </c>
      <c r="M57" s="8">
        <f t="shared" si="1"/>
        <v>3</v>
      </c>
      <c r="N57" s="7">
        <v>45383.0</v>
      </c>
      <c r="O57" s="6">
        <f t="shared" si="2"/>
        <v>4</v>
      </c>
      <c r="P57" s="6" t="s">
        <v>44</v>
      </c>
      <c r="Q57" s="6" t="s">
        <v>45</v>
      </c>
      <c r="R57" s="9">
        <v>90786.0</v>
      </c>
      <c r="S57" s="6">
        <v>403101.0</v>
      </c>
      <c r="T57" s="10" t="str">
        <f>VLOOKUP(S57, [1]Detalles_Ing_Egres!$A$2:$D$45, 2, FALSE)</f>
        <v>#ERROR!</v>
      </c>
    </row>
    <row r="58" ht="15.75" customHeight="1">
      <c r="A58" s="6" t="s">
        <v>409</v>
      </c>
      <c r="B58" s="6" t="s">
        <v>410</v>
      </c>
      <c r="C58" s="6" t="s">
        <v>22</v>
      </c>
      <c r="D58" s="6" t="s">
        <v>411</v>
      </c>
      <c r="E58" s="6" t="s">
        <v>89</v>
      </c>
      <c r="F58" s="6" t="s">
        <v>412</v>
      </c>
      <c r="G58" s="6" t="s">
        <v>413</v>
      </c>
      <c r="H58" s="6" t="s">
        <v>414</v>
      </c>
      <c r="I58" s="6" t="s">
        <v>28</v>
      </c>
      <c r="J58" s="6" t="s">
        <v>53</v>
      </c>
      <c r="K58" s="6" t="s">
        <v>415</v>
      </c>
      <c r="L58" s="7">
        <v>45323.0</v>
      </c>
      <c r="M58" s="8">
        <f t="shared" si="1"/>
        <v>2</v>
      </c>
      <c r="N58" s="7">
        <v>45383.0</v>
      </c>
      <c r="O58" s="6">
        <f t="shared" si="2"/>
        <v>4</v>
      </c>
      <c r="P58" s="6" t="s">
        <v>44</v>
      </c>
      <c r="Q58" s="6" t="s">
        <v>45</v>
      </c>
      <c r="R58" s="9">
        <v>117232.0</v>
      </c>
      <c r="S58" s="6">
        <v>403101.0</v>
      </c>
      <c r="T58" s="10" t="str">
        <f>VLOOKUP(S58, [1]Detalles_Ing_Egres!$A$2:$D$45, 2, FALSE)</f>
        <v>#ERROR!</v>
      </c>
    </row>
    <row r="59" ht="15.75" customHeight="1">
      <c r="A59" s="6" t="s">
        <v>416</v>
      </c>
      <c r="B59" s="6" t="s">
        <v>417</v>
      </c>
      <c r="C59" s="6" t="s">
        <v>22</v>
      </c>
      <c r="D59" s="6" t="s">
        <v>418</v>
      </c>
      <c r="E59" s="6" t="s">
        <v>24</v>
      </c>
      <c r="F59" s="6" t="s">
        <v>419</v>
      </c>
      <c r="G59" s="6" t="s">
        <v>420</v>
      </c>
      <c r="H59" s="6" t="s">
        <v>421</v>
      </c>
      <c r="I59" s="6" t="s">
        <v>28</v>
      </c>
      <c r="J59" s="6" t="s">
        <v>29</v>
      </c>
      <c r="K59" s="6" t="s">
        <v>422</v>
      </c>
      <c r="L59" s="7">
        <v>45453.0</v>
      </c>
      <c r="M59" s="8">
        <f t="shared" si="1"/>
        <v>6</v>
      </c>
      <c r="N59" s="7" t="s">
        <v>31</v>
      </c>
      <c r="O59" s="6">
        <f t="shared" si="2"/>
        <v>12</v>
      </c>
      <c r="P59" s="6" t="s">
        <v>32</v>
      </c>
      <c r="Q59" s="6" t="s">
        <v>33</v>
      </c>
      <c r="R59" s="9">
        <v>58739.0</v>
      </c>
      <c r="S59" s="6">
        <v>403101.0</v>
      </c>
      <c r="T59" s="10" t="str">
        <f>VLOOKUP(S59, [1]Detalles_Ing_Egres!$A$2:$D$45, 2, FALSE)</f>
        <v>#ERROR!</v>
      </c>
    </row>
    <row r="60" ht="15.75" customHeight="1">
      <c r="A60" s="6" t="s">
        <v>423</v>
      </c>
      <c r="B60" s="6" t="s">
        <v>424</v>
      </c>
      <c r="C60" s="6" t="s">
        <v>22</v>
      </c>
      <c r="D60" s="6" t="s">
        <v>425</v>
      </c>
      <c r="E60" s="6" t="s">
        <v>176</v>
      </c>
      <c r="F60" s="6" t="s">
        <v>426</v>
      </c>
      <c r="G60" s="6" t="s">
        <v>427</v>
      </c>
      <c r="H60" s="6" t="s">
        <v>428</v>
      </c>
      <c r="I60" s="6" t="s">
        <v>28</v>
      </c>
      <c r="J60" s="6" t="s">
        <v>42</v>
      </c>
      <c r="K60" s="6" t="s">
        <v>429</v>
      </c>
      <c r="L60" s="7">
        <v>45394.0</v>
      </c>
      <c r="M60" s="8">
        <f t="shared" si="1"/>
        <v>4</v>
      </c>
      <c r="N60" s="7" t="s">
        <v>31</v>
      </c>
      <c r="O60" s="6">
        <f t="shared" si="2"/>
        <v>12</v>
      </c>
      <c r="P60" s="6" t="s">
        <v>32</v>
      </c>
      <c r="Q60" s="6" t="s">
        <v>78</v>
      </c>
      <c r="R60" s="9">
        <v>184834.0</v>
      </c>
      <c r="S60" s="6">
        <v>402102.0</v>
      </c>
      <c r="T60" s="10" t="str">
        <f>VLOOKUP(S60, [1]Detalles_Ing_Egres!$A$2:$D$45, 2, FALSE)</f>
        <v>#ERROR!</v>
      </c>
    </row>
    <row r="61" ht="15.75" customHeight="1">
      <c r="A61" s="6" t="s">
        <v>430</v>
      </c>
      <c r="B61" s="6" t="s">
        <v>431</v>
      </c>
      <c r="C61" s="6" t="s">
        <v>22</v>
      </c>
      <c r="D61" s="6" t="s">
        <v>432</v>
      </c>
      <c r="E61" s="6" t="s">
        <v>24</v>
      </c>
      <c r="F61" s="6" t="s">
        <v>433</v>
      </c>
      <c r="G61" s="6" t="s">
        <v>434</v>
      </c>
      <c r="H61" s="6" t="s">
        <v>435</v>
      </c>
      <c r="I61" s="6" t="s">
        <v>28</v>
      </c>
      <c r="J61" s="6" t="s">
        <v>29</v>
      </c>
      <c r="K61" s="6" t="s">
        <v>436</v>
      </c>
      <c r="L61" s="7">
        <v>45463.0</v>
      </c>
      <c r="M61" s="8">
        <f t="shared" si="1"/>
        <v>6</v>
      </c>
      <c r="N61" s="7" t="s">
        <v>31</v>
      </c>
      <c r="O61" s="6">
        <f t="shared" si="2"/>
        <v>12</v>
      </c>
      <c r="P61" s="6" t="s">
        <v>32</v>
      </c>
      <c r="Q61" s="6" t="s">
        <v>33</v>
      </c>
      <c r="R61" s="9">
        <v>130340.0</v>
      </c>
      <c r="S61" s="6">
        <v>403101.0</v>
      </c>
      <c r="T61" s="10" t="str">
        <f>VLOOKUP(S61, [1]Detalles_Ing_Egres!$A$2:$D$45, 2, FALSE)</f>
        <v>#ERROR!</v>
      </c>
    </row>
    <row r="62" ht="15.75" customHeight="1">
      <c r="A62" s="6" t="s">
        <v>437</v>
      </c>
      <c r="B62" s="6" t="s">
        <v>438</v>
      </c>
      <c r="C62" s="6" t="s">
        <v>22</v>
      </c>
      <c r="D62" s="6" t="s">
        <v>439</v>
      </c>
      <c r="E62" s="6" t="s">
        <v>24</v>
      </c>
      <c r="F62" s="6" t="s">
        <v>440</v>
      </c>
      <c r="G62" s="6" t="s">
        <v>441</v>
      </c>
      <c r="H62" s="6" t="s">
        <v>442</v>
      </c>
      <c r="I62" s="6" t="s">
        <v>28</v>
      </c>
      <c r="J62" s="6" t="s">
        <v>29</v>
      </c>
      <c r="K62" s="6" t="s">
        <v>443</v>
      </c>
      <c r="L62" s="7">
        <v>45344.0</v>
      </c>
      <c r="M62" s="8">
        <f t="shared" si="1"/>
        <v>2</v>
      </c>
      <c r="N62" s="7">
        <v>45383.0</v>
      </c>
      <c r="O62" s="6">
        <f t="shared" si="2"/>
        <v>4</v>
      </c>
      <c r="P62" s="6" t="s">
        <v>44</v>
      </c>
      <c r="Q62" s="6" t="s">
        <v>33</v>
      </c>
      <c r="R62" s="9">
        <v>195855.0</v>
      </c>
      <c r="S62" s="6">
        <v>403101.0</v>
      </c>
      <c r="T62" s="10" t="str">
        <f>VLOOKUP(S62, [1]Detalles_Ing_Egres!$A$2:$D$45, 2, FALSE)</f>
        <v>#ERROR!</v>
      </c>
    </row>
    <row r="63" ht="15.75" customHeight="1">
      <c r="A63" s="6" t="s">
        <v>444</v>
      </c>
      <c r="B63" s="6" t="s">
        <v>445</v>
      </c>
      <c r="C63" s="6" t="s">
        <v>22</v>
      </c>
      <c r="D63" s="6" t="s">
        <v>446</v>
      </c>
      <c r="E63" s="6" t="s">
        <v>147</v>
      </c>
      <c r="F63" s="6" t="s">
        <v>447</v>
      </c>
      <c r="G63" s="6" t="s">
        <v>448</v>
      </c>
      <c r="H63" s="6" t="s">
        <v>449</v>
      </c>
      <c r="I63" s="6" t="s">
        <v>28</v>
      </c>
      <c r="J63" s="6" t="s">
        <v>42</v>
      </c>
      <c r="K63" s="6" t="s">
        <v>450</v>
      </c>
      <c r="L63" s="7">
        <v>45430.0</v>
      </c>
      <c r="M63" s="8">
        <f t="shared" si="1"/>
        <v>5</v>
      </c>
      <c r="N63" s="7" t="s">
        <v>31</v>
      </c>
      <c r="O63" s="6">
        <f t="shared" si="2"/>
        <v>12</v>
      </c>
      <c r="P63" s="6" t="s">
        <v>32</v>
      </c>
      <c r="Q63" s="6" t="s">
        <v>78</v>
      </c>
      <c r="R63" s="9">
        <v>106340.0</v>
      </c>
      <c r="S63" s="6">
        <v>402102.0</v>
      </c>
      <c r="T63" s="10" t="str">
        <f>VLOOKUP(S63, [1]Detalles_Ing_Egres!$A$2:$D$45, 2, FALSE)</f>
        <v>#ERROR!</v>
      </c>
    </row>
    <row r="64" ht="15.75" customHeight="1">
      <c r="A64" s="6" t="s">
        <v>451</v>
      </c>
      <c r="B64" s="6" t="s">
        <v>452</v>
      </c>
      <c r="C64" s="6" t="s">
        <v>22</v>
      </c>
      <c r="D64" s="6" t="s">
        <v>453</v>
      </c>
      <c r="E64" s="6" t="s">
        <v>454</v>
      </c>
      <c r="F64" s="6" t="s">
        <v>455</v>
      </c>
      <c r="G64" s="6" t="s">
        <v>456</v>
      </c>
      <c r="H64" s="6" t="s">
        <v>457</v>
      </c>
      <c r="I64" s="6" t="s">
        <v>28</v>
      </c>
      <c r="J64" s="6" t="s">
        <v>53</v>
      </c>
      <c r="K64" s="6" t="s">
        <v>458</v>
      </c>
      <c r="L64" s="7">
        <v>45328.0</v>
      </c>
      <c r="M64" s="8">
        <f t="shared" si="1"/>
        <v>2</v>
      </c>
      <c r="N64" s="7">
        <v>45383.0</v>
      </c>
      <c r="O64" s="6">
        <f t="shared" si="2"/>
        <v>4</v>
      </c>
      <c r="P64" s="6" t="s">
        <v>44</v>
      </c>
      <c r="Q64" s="6" t="s">
        <v>45</v>
      </c>
      <c r="R64" s="9">
        <v>114077.0</v>
      </c>
      <c r="S64" s="6">
        <v>403101.0</v>
      </c>
      <c r="T64" s="10" t="str">
        <f>VLOOKUP(S64, [1]Detalles_Ing_Egres!$A$2:$D$45, 2, FALSE)</f>
        <v>#ERROR!</v>
      </c>
    </row>
    <row r="65" ht="15.75" customHeight="1">
      <c r="A65" s="6" t="s">
        <v>459</v>
      </c>
      <c r="B65" s="6" t="s">
        <v>460</v>
      </c>
      <c r="C65" s="6" t="s">
        <v>22</v>
      </c>
      <c r="D65" s="6" t="s">
        <v>461</v>
      </c>
      <c r="E65" s="6" t="s">
        <v>49</v>
      </c>
      <c r="F65" s="6" t="s">
        <v>462</v>
      </c>
      <c r="G65" s="6" t="s">
        <v>463</v>
      </c>
      <c r="H65" s="6" t="s">
        <v>464</v>
      </c>
      <c r="I65" s="6" t="s">
        <v>28</v>
      </c>
      <c r="J65" s="6" t="s">
        <v>53</v>
      </c>
      <c r="K65" s="6" t="s">
        <v>465</v>
      </c>
      <c r="L65" s="7">
        <v>45338.0</v>
      </c>
      <c r="M65" s="8">
        <f t="shared" si="1"/>
        <v>2</v>
      </c>
      <c r="N65" s="7">
        <v>45383.0</v>
      </c>
      <c r="O65" s="6">
        <f t="shared" si="2"/>
        <v>4</v>
      </c>
      <c r="P65" s="6" t="s">
        <v>44</v>
      </c>
      <c r="Q65" s="6" t="s">
        <v>45</v>
      </c>
      <c r="R65" s="9">
        <v>165727.0</v>
      </c>
      <c r="S65" s="6">
        <v>403101.0</v>
      </c>
      <c r="T65" s="10" t="str">
        <f>VLOOKUP(S65, [1]Detalles_Ing_Egres!$A$2:$D$45, 2, FALSE)</f>
        <v>#ERROR!</v>
      </c>
    </row>
    <row r="66" ht="15.75" customHeight="1">
      <c r="A66" s="6" t="s">
        <v>466</v>
      </c>
      <c r="B66" s="6" t="s">
        <v>467</v>
      </c>
      <c r="C66" s="6" t="s">
        <v>36</v>
      </c>
      <c r="D66" s="6" t="s">
        <v>468</v>
      </c>
      <c r="E66" s="6" t="s">
        <v>28</v>
      </c>
      <c r="F66" s="6" t="s">
        <v>469</v>
      </c>
      <c r="G66" s="6" t="s">
        <v>470</v>
      </c>
      <c r="H66" s="6" t="s">
        <v>471</v>
      </c>
      <c r="I66" s="6" t="s">
        <v>31</v>
      </c>
      <c r="J66" s="6" t="s">
        <v>29</v>
      </c>
      <c r="K66" s="6" t="s">
        <v>472</v>
      </c>
      <c r="L66" s="7">
        <v>45389.0</v>
      </c>
      <c r="M66" s="8">
        <f t="shared" si="1"/>
        <v>4</v>
      </c>
      <c r="N66" s="7" t="s">
        <v>31</v>
      </c>
      <c r="O66" s="6">
        <f t="shared" si="2"/>
        <v>12</v>
      </c>
      <c r="P66" s="6" t="s">
        <v>32</v>
      </c>
      <c r="Q66" s="6" t="s">
        <v>78</v>
      </c>
      <c r="R66" s="9">
        <v>483186.0</v>
      </c>
      <c r="S66" s="6">
        <v>402101.0</v>
      </c>
      <c r="T66" s="10" t="str">
        <f>VLOOKUP(S66, [1]Detalles_Ing_Egres!$A$2:$D$45, 2, FALSE)</f>
        <v>#ERROR!</v>
      </c>
    </row>
    <row r="67" ht="15.75" customHeight="1">
      <c r="A67" s="6" t="s">
        <v>473</v>
      </c>
      <c r="B67" s="6" t="s">
        <v>474</v>
      </c>
      <c r="C67" s="6" t="s">
        <v>22</v>
      </c>
      <c r="D67" s="6" t="s">
        <v>475</v>
      </c>
      <c r="E67" s="6" t="s">
        <v>89</v>
      </c>
      <c r="F67" s="6" t="s">
        <v>476</v>
      </c>
      <c r="G67" s="6" t="s">
        <v>477</v>
      </c>
      <c r="H67" s="6" t="s">
        <v>478</v>
      </c>
      <c r="I67" s="6" t="s">
        <v>28</v>
      </c>
      <c r="J67" s="6" t="s">
        <v>53</v>
      </c>
      <c r="K67" s="6" t="s">
        <v>479</v>
      </c>
      <c r="L67" s="7">
        <v>45392.0</v>
      </c>
      <c r="M67" s="8">
        <f t="shared" si="1"/>
        <v>4</v>
      </c>
      <c r="N67" s="7" t="s">
        <v>31</v>
      </c>
      <c r="O67" s="6">
        <f t="shared" si="2"/>
        <v>12</v>
      </c>
      <c r="P67" s="6" t="s">
        <v>32</v>
      </c>
      <c r="Q67" s="6" t="s">
        <v>45</v>
      </c>
      <c r="R67" s="9">
        <v>65020.0</v>
      </c>
      <c r="S67" s="6">
        <v>403101.0</v>
      </c>
      <c r="T67" s="10" t="str">
        <f>VLOOKUP(S67, [1]Detalles_Ing_Egres!$A$2:$D$45, 2, FALSE)</f>
        <v>#ERROR!</v>
      </c>
    </row>
    <row r="68" ht="15.75" customHeight="1">
      <c r="A68" s="6" t="s">
        <v>480</v>
      </c>
      <c r="B68" s="6" t="s">
        <v>481</v>
      </c>
      <c r="C68" s="6" t="s">
        <v>36</v>
      </c>
      <c r="D68" s="6" t="s">
        <v>482</v>
      </c>
      <c r="E68" s="6" t="s">
        <v>28</v>
      </c>
      <c r="F68" s="6" t="s">
        <v>483</v>
      </c>
      <c r="G68" s="6" t="s">
        <v>484</v>
      </c>
      <c r="H68" s="6" t="s">
        <v>485</v>
      </c>
      <c r="I68" s="6" t="s">
        <v>76</v>
      </c>
      <c r="J68" s="6" t="s">
        <v>29</v>
      </c>
      <c r="K68" s="6" t="s">
        <v>486</v>
      </c>
      <c r="L68" s="7">
        <v>45432.0</v>
      </c>
      <c r="M68" s="8">
        <f t="shared" si="1"/>
        <v>5</v>
      </c>
      <c r="N68" s="7" t="s">
        <v>31</v>
      </c>
      <c r="O68" s="6">
        <f t="shared" si="2"/>
        <v>12</v>
      </c>
      <c r="P68" s="6" t="s">
        <v>32</v>
      </c>
      <c r="Q68" s="6" t="s">
        <v>33</v>
      </c>
      <c r="R68" s="9">
        <v>259341.0</v>
      </c>
      <c r="S68" s="6">
        <v>403101.0</v>
      </c>
      <c r="T68" s="10" t="str">
        <f>VLOOKUP(S68, [1]Detalles_Ing_Egres!$A$2:$D$45, 2, FALSE)</f>
        <v>#ERROR!</v>
      </c>
    </row>
    <row r="69" ht="15.75" customHeight="1">
      <c r="A69" s="6" t="s">
        <v>487</v>
      </c>
      <c r="B69" s="6" t="s">
        <v>488</v>
      </c>
      <c r="C69" s="6" t="s">
        <v>36</v>
      </c>
      <c r="D69" s="6" t="s">
        <v>489</v>
      </c>
      <c r="E69" s="6" t="s">
        <v>28</v>
      </c>
      <c r="F69" s="6" t="s">
        <v>490</v>
      </c>
      <c r="G69" s="6" t="s">
        <v>491</v>
      </c>
      <c r="H69" s="6" t="s">
        <v>492</v>
      </c>
      <c r="I69" s="6" t="s">
        <v>41</v>
      </c>
      <c r="J69" s="6" t="s">
        <v>42</v>
      </c>
      <c r="K69" s="6" t="s">
        <v>493</v>
      </c>
      <c r="L69" s="7">
        <v>45403.0</v>
      </c>
      <c r="M69" s="8">
        <f t="shared" si="1"/>
        <v>4</v>
      </c>
      <c r="N69" s="7" t="s">
        <v>31</v>
      </c>
      <c r="O69" s="6">
        <f t="shared" si="2"/>
        <v>12</v>
      </c>
      <c r="P69" s="6" t="s">
        <v>32</v>
      </c>
      <c r="Q69" s="6" t="s">
        <v>45</v>
      </c>
      <c r="R69" s="9">
        <v>154409.0</v>
      </c>
      <c r="S69" s="6">
        <v>403101.0</v>
      </c>
      <c r="T69" s="10" t="str">
        <f>VLOOKUP(S69, [1]Detalles_Ing_Egres!$A$2:$D$45, 2, FALSE)</f>
        <v>#ERROR!</v>
      </c>
    </row>
    <row r="70" ht="15.75" customHeight="1">
      <c r="A70" s="6" t="s">
        <v>494</v>
      </c>
      <c r="B70" s="6" t="s">
        <v>495</v>
      </c>
      <c r="C70" s="6" t="s">
        <v>22</v>
      </c>
      <c r="D70" s="6" t="s">
        <v>496</v>
      </c>
      <c r="E70" s="6" t="s">
        <v>97</v>
      </c>
      <c r="F70" s="6" t="s">
        <v>497</v>
      </c>
      <c r="G70" s="6" t="s">
        <v>498</v>
      </c>
      <c r="H70" s="6" t="s">
        <v>499</v>
      </c>
      <c r="I70" s="6" t="s">
        <v>28</v>
      </c>
      <c r="J70" s="6" t="s">
        <v>29</v>
      </c>
      <c r="K70" s="6" t="s">
        <v>500</v>
      </c>
      <c r="L70" s="7">
        <v>45341.0</v>
      </c>
      <c r="M70" s="8">
        <f t="shared" si="1"/>
        <v>2</v>
      </c>
      <c r="N70" s="7">
        <v>45383.0</v>
      </c>
      <c r="O70" s="6">
        <f t="shared" si="2"/>
        <v>4</v>
      </c>
      <c r="P70" s="6" t="s">
        <v>44</v>
      </c>
      <c r="Q70" s="6" t="s">
        <v>33</v>
      </c>
      <c r="R70" s="9">
        <v>173825.0</v>
      </c>
      <c r="S70" s="6">
        <v>403101.0</v>
      </c>
      <c r="T70" s="10" t="str">
        <f>VLOOKUP(S70, [1]Detalles_Ing_Egres!$A$2:$D$45, 2, FALSE)</f>
        <v>#ERROR!</v>
      </c>
    </row>
    <row r="71" ht="15.75" customHeight="1">
      <c r="A71" s="6" t="s">
        <v>501</v>
      </c>
      <c r="B71" s="6" t="s">
        <v>502</v>
      </c>
      <c r="C71" s="6" t="s">
        <v>503</v>
      </c>
      <c r="D71" s="6" t="s">
        <v>28</v>
      </c>
      <c r="E71" s="6" t="s">
        <v>28</v>
      </c>
      <c r="F71" s="6" t="s">
        <v>504</v>
      </c>
      <c r="G71" s="6" t="s">
        <v>505</v>
      </c>
      <c r="H71" s="6" t="s">
        <v>506</v>
      </c>
      <c r="I71" s="6" t="s">
        <v>507</v>
      </c>
      <c r="J71" s="6" t="s">
        <v>53</v>
      </c>
      <c r="K71" s="6" t="s">
        <v>508</v>
      </c>
      <c r="L71" s="7">
        <v>45292.0</v>
      </c>
      <c r="M71" s="8">
        <f t="shared" si="1"/>
        <v>1</v>
      </c>
      <c r="N71" s="7" t="s">
        <v>31</v>
      </c>
      <c r="O71" s="6">
        <f t="shared" si="2"/>
        <v>12</v>
      </c>
      <c r="P71" s="6" t="s">
        <v>32</v>
      </c>
      <c r="Q71" s="6" t="s">
        <v>78</v>
      </c>
      <c r="R71" s="9">
        <v>650000.0</v>
      </c>
      <c r="S71" s="6">
        <v>404100.0</v>
      </c>
      <c r="T71" s="10" t="str">
        <f>VLOOKUP(S71, [1]Detalles_Ing_Egres!$A$2:$D$45, 2, FALSE)</f>
        <v>#ERROR!</v>
      </c>
    </row>
    <row r="72" ht="15.75" customHeight="1">
      <c r="A72" s="6" t="s">
        <v>509</v>
      </c>
      <c r="B72" s="6" t="s">
        <v>510</v>
      </c>
      <c r="C72" s="6" t="s">
        <v>28</v>
      </c>
      <c r="D72" s="6" t="s">
        <v>511</v>
      </c>
      <c r="E72" s="6" t="s">
        <v>147</v>
      </c>
      <c r="F72" s="6" t="s">
        <v>512</v>
      </c>
      <c r="G72" s="6" t="s">
        <v>513</v>
      </c>
      <c r="H72" s="6" t="s">
        <v>514</v>
      </c>
      <c r="I72" s="6" t="s">
        <v>28</v>
      </c>
      <c r="J72" s="6" t="s">
        <v>42</v>
      </c>
      <c r="K72" s="6" t="s">
        <v>515</v>
      </c>
      <c r="L72" s="7">
        <v>45326.0</v>
      </c>
      <c r="M72" s="8">
        <f t="shared" si="1"/>
        <v>2</v>
      </c>
      <c r="N72" s="7">
        <v>45383.0</v>
      </c>
      <c r="O72" s="6">
        <f t="shared" si="2"/>
        <v>4</v>
      </c>
      <c r="P72" s="6" t="s">
        <v>44</v>
      </c>
      <c r="Q72" s="6" t="s">
        <v>78</v>
      </c>
      <c r="R72" s="9">
        <v>102271.0</v>
      </c>
      <c r="S72" s="6">
        <v>403101.0</v>
      </c>
      <c r="T72" s="10" t="str">
        <f>VLOOKUP(S72, [1]Detalles_Ing_Egres!$A$2:$D$45, 2, FALSE)</f>
        <v>#ERROR!</v>
      </c>
    </row>
    <row r="73" ht="15.75" customHeight="1">
      <c r="A73" s="6" t="s">
        <v>516</v>
      </c>
      <c r="B73" s="6" t="s">
        <v>517</v>
      </c>
      <c r="C73" s="6" t="s">
        <v>22</v>
      </c>
      <c r="D73" s="6" t="s">
        <v>518</v>
      </c>
      <c r="E73" s="6" t="s">
        <v>147</v>
      </c>
      <c r="F73" s="6" t="s">
        <v>519</v>
      </c>
      <c r="G73" s="6" t="s">
        <v>520</v>
      </c>
      <c r="H73" s="6" t="s">
        <v>521</v>
      </c>
      <c r="I73" s="6" t="s">
        <v>28</v>
      </c>
      <c r="J73" s="6" t="s">
        <v>42</v>
      </c>
      <c r="K73" s="6" t="s">
        <v>522</v>
      </c>
      <c r="L73" s="7">
        <v>45467.0</v>
      </c>
      <c r="M73" s="8">
        <f t="shared" si="1"/>
        <v>6</v>
      </c>
      <c r="N73" s="7" t="s">
        <v>31</v>
      </c>
      <c r="O73" s="6">
        <f t="shared" si="2"/>
        <v>12</v>
      </c>
      <c r="P73" s="6" t="s">
        <v>32</v>
      </c>
      <c r="Q73" s="6" t="s">
        <v>78</v>
      </c>
      <c r="R73" s="9">
        <v>114296.0</v>
      </c>
      <c r="S73" s="6">
        <v>402102.0</v>
      </c>
      <c r="T73" s="10" t="str">
        <f>VLOOKUP(S73, [1]Detalles_Ing_Egres!$A$2:$D$45, 2, FALSE)</f>
        <v>#ERROR!</v>
      </c>
    </row>
    <row r="74" ht="15.75" customHeight="1">
      <c r="A74" s="6" t="s">
        <v>523</v>
      </c>
      <c r="B74" s="6" t="s">
        <v>524</v>
      </c>
      <c r="C74" s="6" t="s">
        <v>36</v>
      </c>
      <c r="D74" s="6" t="s">
        <v>525</v>
      </c>
      <c r="E74" s="6" t="s">
        <v>28</v>
      </c>
      <c r="F74" s="6" t="s">
        <v>526</v>
      </c>
      <c r="G74" s="6" t="s">
        <v>527</v>
      </c>
      <c r="H74" s="6" t="s">
        <v>528</v>
      </c>
      <c r="I74" s="6" t="s">
        <v>76</v>
      </c>
      <c r="J74" s="6" t="s">
        <v>42</v>
      </c>
      <c r="K74" s="6" t="s">
        <v>529</v>
      </c>
      <c r="L74" s="7">
        <v>45469.0</v>
      </c>
      <c r="M74" s="8">
        <f t="shared" si="1"/>
        <v>6</v>
      </c>
      <c r="N74" s="7" t="s">
        <v>31</v>
      </c>
      <c r="O74" s="6">
        <f t="shared" si="2"/>
        <v>12</v>
      </c>
      <c r="P74" s="6" t="s">
        <v>32</v>
      </c>
      <c r="Q74" s="6" t="s">
        <v>78</v>
      </c>
      <c r="R74" s="9">
        <v>344730.0</v>
      </c>
      <c r="S74" s="6">
        <v>402101.0</v>
      </c>
      <c r="T74" s="10" t="str">
        <f>VLOOKUP(S74, [1]Detalles_Ing_Egres!$A$2:$D$45, 2, FALSE)</f>
        <v>#ERROR!</v>
      </c>
    </row>
    <row r="75" ht="15.75" customHeight="1">
      <c r="A75" s="6" t="s">
        <v>530</v>
      </c>
      <c r="B75" s="6" t="s">
        <v>531</v>
      </c>
      <c r="C75" s="6" t="s">
        <v>36</v>
      </c>
      <c r="D75" s="6" t="s">
        <v>532</v>
      </c>
      <c r="E75" s="6" t="s">
        <v>28</v>
      </c>
      <c r="F75" s="6" t="s">
        <v>533</v>
      </c>
      <c r="G75" s="6" t="s">
        <v>534</v>
      </c>
      <c r="H75" s="6" t="s">
        <v>535</v>
      </c>
      <c r="I75" s="6" t="s">
        <v>76</v>
      </c>
      <c r="J75" s="6" t="s">
        <v>29</v>
      </c>
      <c r="K75" s="6" t="s">
        <v>536</v>
      </c>
      <c r="L75" s="7">
        <v>45382.0</v>
      </c>
      <c r="M75" s="8">
        <f t="shared" si="1"/>
        <v>3</v>
      </c>
      <c r="N75" s="7" t="s">
        <v>31</v>
      </c>
      <c r="O75" s="6">
        <f t="shared" si="2"/>
        <v>12</v>
      </c>
      <c r="P75" s="6" t="s">
        <v>32</v>
      </c>
      <c r="Q75" s="6" t="s">
        <v>45</v>
      </c>
      <c r="R75" s="9">
        <v>385421.0</v>
      </c>
      <c r="S75" s="6">
        <v>403101.0</v>
      </c>
      <c r="T75" s="10" t="str">
        <f>VLOOKUP(S75, [1]Detalles_Ing_Egres!$A$2:$D$45, 2, FALSE)</f>
        <v>#ERROR!</v>
      </c>
    </row>
    <row r="76" ht="15.75" customHeight="1">
      <c r="A76" s="6" t="s">
        <v>537</v>
      </c>
      <c r="B76" s="6" t="s">
        <v>538</v>
      </c>
      <c r="C76" s="6" t="s">
        <v>36</v>
      </c>
      <c r="D76" s="6" t="s">
        <v>539</v>
      </c>
      <c r="E76" s="6" t="s">
        <v>28</v>
      </c>
      <c r="F76" s="6" t="s">
        <v>540</v>
      </c>
      <c r="G76" s="6" t="s">
        <v>541</v>
      </c>
      <c r="H76" s="6" t="s">
        <v>542</v>
      </c>
      <c r="I76" s="6" t="s">
        <v>41</v>
      </c>
      <c r="J76" s="6" t="s">
        <v>29</v>
      </c>
      <c r="K76" s="6" t="s">
        <v>543</v>
      </c>
      <c r="L76" s="7">
        <v>45443.0</v>
      </c>
      <c r="M76" s="8">
        <f t="shared" si="1"/>
        <v>5</v>
      </c>
      <c r="N76" s="7" t="s">
        <v>31</v>
      </c>
      <c r="O76" s="6">
        <f t="shared" si="2"/>
        <v>12</v>
      </c>
      <c r="P76" s="6" t="s">
        <v>32</v>
      </c>
      <c r="Q76" s="6" t="s">
        <v>45</v>
      </c>
      <c r="R76" s="9">
        <v>152261.0</v>
      </c>
      <c r="S76" s="6">
        <v>403101.0</v>
      </c>
      <c r="T76" s="10" t="str">
        <f>VLOOKUP(S76, [1]Detalles_Ing_Egres!$A$2:$D$45, 2, FALSE)</f>
        <v>#ERROR!</v>
      </c>
    </row>
    <row r="77" ht="15.75" customHeight="1">
      <c r="A77" s="6" t="s">
        <v>544</v>
      </c>
      <c r="B77" s="6" t="s">
        <v>545</v>
      </c>
      <c r="C77" s="6" t="s">
        <v>22</v>
      </c>
      <c r="D77" s="6" t="s">
        <v>546</v>
      </c>
      <c r="E77" s="6" t="s">
        <v>97</v>
      </c>
      <c r="F77" s="6" t="s">
        <v>547</v>
      </c>
      <c r="G77" s="6" t="s">
        <v>548</v>
      </c>
      <c r="H77" s="6" t="s">
        <v>549</v>
      </c>
      <c r="I77" s="6" t="s">
        <v>28</v>
      </c>
      <c r="J77" s="6" t="s">
        <v>29</v>
      </c>
      <c r="K77" s="6" t="s">
        <v>550</v>
      </c>
      <c r="L77" s="7">
        <v>45428.0</v>
      </c>
      <c r="M77" s="8">
        <f t="shared" si="1"/>
        <v>5</v>
      </c>
      <c r="N77" s="7" t="s">
        <v>31</v>
      </c>
      <c r="O77" s="6">
        <f t="shared" si="2"/>
        <v>12</v>
      </c>
      <c r="P77" s="6" t="s">
        <v>32</v>
      </c>
      <c r="Q77" s="6" t="s">
        <v>33</v>
      </c>
      <c r="R77" s="9">
        <v>167335.0</v>
      </c>
      <c r="S77" s="6">
        <v>403101.0</v>
      </c>
      <c r="T77" s="10" t="str">
        <f>VLOOKUP(S77, [1]Detalles_Ing_Egres!$A$2:$D$45, 2, FALSE)</f>
        <v>#ERROR!</v>
      </c>
    </row>
    <row r="78" ht="15.75" customHeight="1">
      <c r="A78" s="6" t="s">
        <v>551</v>
      </c>
      <c r="B78" s="6" t="s">
        <v>552</v>
      </c>
      <c r="C78" s="6" t="s">
        <v>36</v>
      </c>
      <c r="D78" s="6" t="s">
        <v>553</v>
      </c>
      <c r="E78" s="6" t="s">
        <v>28</v>
      </c>
      <c r="F78" s="6" t="s">
        <v>554</v>
      </c>
      <c r="G78" s="6" t="s">
        <v>555</v>
      </c>
      <c r="H78" s="6" t="s">
        <v>556</v>
      </c>
      <c r="I78" s="6" t="s">
        <v>76</v>
      </c>
      <c r="J78" s="6" t="s">
        <v>42</v>
      </c>
      <c r="K78" s="6" t="s">
        <v>557</v>
      </c>
      <c r="L78" s="7">
        <v>45429.0</v>
      </c>
      <c r="M78" s="8">
        <f t="shared" si="1"/>
        <v>5</v>
      </c>
      <c r="N78" s="7" t="s">
        <v>31</v>
      </c>
      <c r="O78" s="6">
        <f t="shared" si="2"/>
        <v>12</v>
      </c>
      <c r="P78" s="6" t="s">
        <v>32</v>
      </c>
      <c r="Q78" s="6" t="s">
        <v>45</v>
      </c>
      <c r="R78" s="9">
        <v>428367.0</v>
      </c>
      <c r="S78" s="6">
        <v>403101.0</v>
      </c>
      <c r="T78" s="10" t="str">
        <f>VLOOKUP(S78, [1]Detalles_Ing_Egres!$A$2:$D$45, 2, FALSE)</f>
        <v>#ERROR!</v>
      </c>
    </row>
    <row r="79" ht="15.75" customHeight="1">
      <c r="A79" s="6" t="s">
        <v>558</v>
      </c>
      <c r="B79" s="6" t="s">
        <v>559</v>
      </c>
      <c r="C79" s="6" t="s">
        <v>36</v>
      </c>
      <c r="D79" s="6" t="s">
        <v>560</v>
      </c>
      <c r="E79" s="6" t="s">
        <v>28</v>
      </c>
      <c r="F79" s="6" t="s">
        <v>561</v>
      </c>
      <c r="G79" s="6" t="s">
        <v>562</v>
      </c>
      <c r="H79" s="6" t="s">
        <v>563</v>
      </c>
      <c r="I79" s="6" t="s">
        <v>76</v>
      </c>
      <c r="J79" s="6" t="s">
        <v>29</v>
      </c>
      <c r="K79" s="6" t="s">
        <v>564</v>
      </c>
      <c r="L79" s="7">
        <v>45409.0</v>
      </c>
      <c r="M79" s="8">
        <f t="shared" si="1"/>
        <v>4</v>
      </c>
      <c r="N79" s="7" t="s">
        <v>31</v>
      </c>
      <c r="O79" s="6">
        <f t="shared" si="2"/>
        <v>12</v>
      </c>
      <c r="P79" s="6" t="s">
        <v>32</v>
      </c>
      <c r="Q79" s="6" t="s">
        <v>78</v>
      </c>
      <c r="R79" s="9">
        <v>333954.0</v>
      </c>
      <c r="S79" s="6">
        <v>402101.0</v>
      </c>
      <c r="T79" s="10" t="str">
        <f>VLOOKUP(S79, [1]Detalles_Ing_Egres!$A$2:$D$45, 2, FALSE)</f>
        <v>#ERROR!</v>
      </c>
    </row>
    <row r="80" ht="15.75" customHeight="1">
      <c r="A80" s="6" t="s">
        <v>565</v>
      </c>
      <c r="B80" s="6" t="s">
        <v>566</v>
      </c>
      <c r="C80" s="6" t="s">
        <v>22</v>
      </c>
      <c r="D80" s="6" t="s">
        <v>567</v>
      </c>
      <c r="E80" s="6" t="s">
        <v>97</v>
      </c>
      <c r="F80" s="6" t="s">
        <v>568</v>
      </c>
      <c r="G80" s="6" t="s">
        <v>569</v>
      </c>
      <c r="H80" s="6" t="s">
        <v>570</v>
      </c>
      <c r="I80" s="6" t="s">
        <v>28</v>
      </c>
      <c r="J80" s="6" t="s">
        <v>29</v>
      </c>
      <c r="K80" s="6" t="s">
        <v>571</v>
      </c>
      <c r="L80" s="7">
        <v>45417.0</v>
      </c>
      <c r="M80" s="8">
        <f t="shared" si="1"/>
        <v>5</v>
      </c>
      <c r="N80" s="7" t="s">
        <v>31</v>
      </c>
      <c r="O80" s="6">
        <f t="shared" si="2"/>
        <v>12</v>
      </c>
      <c r="P80" s="6" t="s">
        <v>32</v>
      </c>
      <c r="Q80" s="6" t="s">
        <v>33</v>
      </c>
      <c r="R80" s="9">
        <v>133131.0</v>
      </c>
      <c r="S80" s="6">
        <v>403101.0</v>
      </c>
      <c r="T80" s="10" t="str">
        <f>VLOOKUP(S80, [1]Detalles_Ing_Egres!$A$2:$D$45, 2, FALSE)</f>
        <v>#ERROR!</v>
      </c>
    </row>
    <row r="81" ht="15.75" customHeight="1">
      <c r="A81" s="6" t="s">
        <v>572</v>
      </c>
      <c r="B81" s="6" t="s">
        <v>573</v>
      </c>
      <c r="C81" s="6" t="s">
        <v>22</v>
      </c>
      <c r="D81" s="6" t="s">
        <v>574</v>
      </c>
      <c r="E81" s="6" t="s">
        <v>49</v>
      </c>
      <c r="F81" s="6" t="s">
        <v>575</v>
      </c>
      <c r="G81" s="6" t="s">
        <v>576</v>
      </c>
      <c r="H81" s="6" t="s">
        <v>577</v>
      </c>
      <c r="I81" s="6" t="s">
        <v>28</v>
      </c>
      <c r="J81" s="6" t="s">
        <v>53</v>
      </c>
      <c r="K81" s="6" t="s">
        <v>578</v>
      </c>
      <c r="L81" s="7">
        <v>45344.0</v>
      </c>
      <c r="M81" s="8">
        <f t="shared" si="1"/>
        <v>2</v>
      </c>
      <c r="N81" s="7">
        <v>45383.0</v>
      </c>
      <c r="O81" s="6">
        <f t="shared" si="2"/>
        <v>4</v>
      </c>
      <c r="P81" s="6" t="s">
        <v>44</v>
      </c>
      <c r="Q81" s="6" t="s">
        <v>45</v>
      </c>
      <c r="R81" s="9">
        <v>125419.0</v>
      </c>
      <c r="S81" s="6">
        <v>403101.0</v>
      </c>
      <c r="T81" s="10" t="str">
        <f>VLOOKUP(S81, [1]Detalles_Ing_Egres!$A$2:$D$45, 2, FALSE)</f>
        <v>#ERROR!</v>
      </c>
    </row>
    <row r="82" ht="15.75" customHeight="1">
      <c r="A82" s="6" t="s">
        <v>579</v>
      </c>
      <c r="B82" s="6" t="s">
        <v>580</v>
      </c>
      <c r="C82" s="6" t="s">
        <v>22</v>
      </c>
      <c r="D82" s="6" t="s">
        <v>581</v>
      </c>
      <c r="E82" s="6" t="s">
        <v>89</v>
      </c>
      <c r="F82" s="6" t="s">
        <v>582</v>
      </c>
      <c r="G82" s="6" t="s">
        <v>583</v>
      </c>
      <c r="H82" s="6" t="s">
        <v>584</v>
      </c>
      <c r="I82" s="6" t="s">
        <v>28</v>
      </c>
      <c r="J82" s="6" t="s">
        <v>53</v>
      </c>
      <c r="K82" s="6" t="s">
        <v>585</v>
      </c>
      <c r="L82" s="7">
        <v>45414.0</v>
      </c>
      <c r="M82" s="8">
        <f t="shared" si="1"/>
        <v>5</v>
      </c>
      <c r="N82" s="7" t="s">
        <v>31</v>
      </c>
      <c r="O82" s="6">
        <f t="shared" si="2"/>
        <v>12</v>
      </c>
      <c r="P82" s="6" t="s">
        <v>32</v>
      </c>
      <c r="Q82" s="6" t="s">
        <v>45</v>
      </c>
      <c r="R82" s="9">
        <v>158669.0</v>
      </c>
      <c r="S82" s="6">
        <v>403101.0</v>
      </c>
      <c r="T82" s="10" t="str">
        <f>VLOOKUP(S82, [1]Detalles_Ing_Egres!$A$2:$D$45, 2, FALSE)</f>
        <v>#ERROR!</v>
      </c>
    </row>
    <row r="83" ht="15.75" customHeight="1">
      <c r="A83" s="6" t="s">
        <v>586</v>
      </c>
      <c r="B83" s="6" t="s">
        <v>587</v>
      </c>
      <c r="C83" s="6" t="s">
        <v>22</v>
      </c>
      <c r="D83" s="6" t="s">
        <v>588</v>
      </c>
      <c r="E83" s="6" t="s">
        <v>89</v>
      </c>
      <c r="F83" s="6" t="s">
        <v>589</v>
      </c>
      <c r="G83" s="6" t="s">
        <v>590</v>
      </c>
      <c r="H83" s="6" t="s">
        <v>591</v>
      </c>
      <c r="I83" s="6" t="s">
        <v>28</v>
      </c>
      <c r="J83" s="6" t="s">
        <v>53</v>
      </c>
      <c r="K83" s="6" t="s">
        <v>592</v>
      </c>
      <c r="L83" s="7">
        <v>45436.0</v>
      </c>
      <c r="M83" s="8">
        <f t="shared" si="1"/>
        <v>5</v>
      </c>
      <c r="N83" s="7" t="s">
        <v>31</v>
      </c>
      <c r="O83" s="6">
        <f t="shared" si="2"/>
        <v>12</v>
      </c>
      <c r="P83" s="6" t="s">
        <v>32</v>
      </c>
      <c r="Q83" s="6" t="s">
        <v>45</v>
      </c>
      <c r="R83" s="9">
        <v>164792.0</v>
      </c>
      <c r="S83" s="6">
        <v>403101.0</v>
      </c>
      <c r="T83" s="10" t="str">
        <f>VLOOKUP(S83, [1]Detalles_Ing_Egres!$A$2:$D$45, 2, FALSE)</f>
        <v>#ERROR!</v>
      </c>
    </row>
    <row r="84" ht="15.75" customHeight="1">
      <c r="A84" s="6" t="s">
        <v>593</v>
      </c>
      <c r="B84" s="6" t="s">
        <v>594</v>
      </c>
      <c r="C84" s="6" t="s">
        <v>36</v>
      </c>
      <c r="D84" s="6" t="s">
        <v>595</v>
      </c>
      <c r="E84" s="6" t="s">
        <v>28</v>
      </c>
      <c r="F84" s="6" t="s">
        <v>596</v>
      </c>
      <c r="G84" s="6" t="s">
        <v>597</v>
      </c>
      <c r="H84" s="6" t="s">
        <v>598</v>
      </c>
      <c r="I84" s="6" t="s">
        <v>76</v>
      </c>
      <c r="J84" s="6" t="s">
        <v>29</v>
      </c>
      <c r="K84" s="6" t="s">
        <v>599</v>
      </c>
      <c r="L84" s="7">
        <v>45383.0</v>
      </c>
      <c r="M84" s="8">
        <f t="shared" si="1"/>
        <v>4</v>
      </c>
      <c r="N84" s="7" t="s">
        <v>31</v>
      </c>
      <c r="O84" s="6">
        <f t="shared" si="2"/>
        <v>12</v>
      </c>
      <c r="P84" s="6" t="s">
        <v>32</v>
      </c>
      <c r="Q84" s="6" t="s">
        <v>78</v>
      </c>
      <c r="R84" s="9">
        <v>362840.0</v>
      </c>
      <c r="S84" s="6">
        <v>402101.0</v>
      </c>
      <c r="T84" s="10" t="str">
        <f>VLOOKUP(S84, [1]Detalles_Ing_Egres!$A$2:$D$45, 2, FALSE)</f>
        <v>#ERROR!</v>
      </c>
    </row>
    <row r="85" ht="15.75" customHeight="1">
      <c r="A85" s="6" t="s">
        <v>600</v>
      </c>
      <c r="B85" s="6" t="s">
        <v>601</v>
      </c>
      <c r="C85" s="6" t="s">
        <v>36</v>
      </c>
      <c r="D85" s="6" t="s">
        <v>602</v>
      </c>
      <c r="E85" s="6" t="s">
        <v>28</v>
      </c>
      <c r="F85" s="6" t="s">
        <v>603</v>
      </c>
      <c r="G85" s="6" t="s">
        <v>604</v>
      </c>
      <c r="H85" s="6" t="s">
        <v>605</v>
      </c>
      <c r="I85" s="6" t="s">
        <v>76</v>
      </c>
      <c r="J85" s="6" t="s">
        <v>42</v>
      </c>
      <c r="K85" s="6" t="s">
        <v>606</v>
      </c>
      <c r="L85" s="7">
        <v>45471.0</v>
      </c>
      <c r="M85" s="8">
        <f t="shared" si="1"/>
        <v>6</v>
      </c>
      <c r="N85" s="7" t="s">
        <v>31</v>
      </c>
      <c r="O85" s="6">
        <f t="shared" si="2"/>
        <v>12</v>
      </c>
      <c r="P85" s="6" t="s">
        <v>32</v>
      </c>
      <c r="Q85" s="6" t="s">
        <v>45</v>
      </c>
      <c r="R85" s="9">
        <v>406805.0</v>
      </c>
      <c r="S85" s="6">
        <v>403101.0</v>
      </c>
      <c r="T85" s="10" t="str">
        <f>VLOOKUP(S85, [1]Detalles_Ing_Egres!$A$2:$D$45, 2, FALSE)</f>
        <v>#ERROR!</v>
      </c>
    </row>
    <row r="86" ht="15.75" customHeight="1">
      <c r="A86" s="6" t="s">
        <v>607</v>
      </c>
      <c r="B86" s="6" t="s">
        <v>608</v>
      </c>
      <c r="C86" s="6" t="s">
        <v>22</v>
      </c>
      <c r="D86" s="6" t="s">
        <v>609</v>
      </c>
      <c r="E86" s="6" t="s">
        <v>49</v>
      </c>
      <c r="F86" s="6" t="s">
        <v>610</v>
      </c>
      <c r="G86" s="6" t="s">
        <v>611</v>
      </c>
      <c r="H86" s="6" t="s">
        <v>612</v>
      </c>
      <c r="I86" s="6" t="s">
        <v>28</v>
      </c>
      <c r="J86" s="6" t="s">
        <v>53</v>
      </c>
      <c r="K86" s="6" t="s">
        <v>613</v>
      </c>
      <c r="L86" s="7">
        <v>45399.0</v>
      </c>
      <c r="M86" s="8">
        <f t="shared" si="1"/>
        <v>4</v>
      </c>
      <c r="N86" s="7" t="s">
        <v>31</v>
      </c>
      <c r="O86" s="6">
        <f t="shared" si="2"/>
        <v>12</v>
      </c>
      <c r="P86" s="6" t="s">
        <v>32</v>
      </c>
      <c r="Q86" s="6" t="s">
        <v>45</v>
      </c>
      <c r="R86" s="9">
        <v>176989.0</v>
      </c>
      <c r="S86" s="6">
        <v>403101.0</v>
      </c>
      <c r="T86" s="10" t="str">
        <f>VLOOKUP(S86, [1]Detalles_Ing_Egres!$A$2:$D$45, 2, FALSE)</f>
        <v>#ERROR!</v>
      </c>
    </row>
    <row r="87" ht="15.75" customHeight="1">
      <c r="A87" s="6" t="s">
        <v>614</v>
      </c>
      <c r="B87" s="6" t="s">
        <v>615</v>
      </c>
      <c r="C87" s="6" t="s">
        <v>36</v>
      </c>
      <c r="D87" s="6" t="s">
        <v>616</v>
      </c>
      <c r="E87" s="6" t="s">
        <v>28</v>
      </c>
      <c r="F87" s="6" t="s">
        <v>617</v>
      </c>
      <c r="G87" s="6" t="s">
        <v>618</v>
      </c>
      <c r="H87" s="6" t="s">
        <v>619</v>
      </c>
      <c r="I87" s="6" t="s">
        <v>76</v>
      </c>
      <c r="J87" s="6" t="s">
        <v>29</v>
      </c>
      <c r="K87" s="6" t="s">
        <v>620</v>
      </c>
      <c r="L87" s="7">
        <v>45437.0</v>
      </c>
      <c r="M87" s="8">
        <f t="shared" si="1"/>
        <v>5</v>
      </c>
      <c r="N87" s="7" t="s">
        <v>31</v>
      </c>
      <c r="O87" s="6">
        <f t="shared" si="2"/>
        <v>12</v>
      </c>
      <c r="P87" s="6" t="s">
        <v>32</v>
      </c>
      <c r="Q87" s="6" t="s">
        <v>33</v>
      </c>
      <c r="R87" s="9">
        <v>489625.0</v>
      </c>
      <c r="S87" s="6">
        <v>403101.0</v>
      </c>
      <c r="T87" s="10" t="str">
        <f>VLOOKUP(S87, [1]Detalles_Ing_Egres!$A$2:$D$45, 2, FALSE)</f>
        <v>#ERROR!</v>
      </c>
    </row>
    <row r="88" ht="15.75" customHeight="1">
      <c r="A88" s="6" t="s">
        <v>621</v>
      </c>
      <c r="B88" s="6" t="s">
        <v>622</v>
      </c>
      <c r="C88" s="6" t="s">
        <v>36</v>
      </c>
      <c r="D88" s="6" t="s">
        <v>623</v>
      </c>
      <c r="E88" s="6" t="s">
        <v>28</v>
      </c>
      <c r="F88" s="6" t="s">
        <v>624</v>
      </c>
      <c r="G88" s="6" t="s">
        <v>625</v>
      </c>
      <c r="H88" s="6" t="s">
        <v>626</v>
      </c>
      <c r="I88" s="6" t="s">
        <v>41</v>
      </c>
      <c r="J88" s="6" t="s">
        <v>29</v>
      </c>
      <c r="K88" s="6" t="s">
        <v>627</v>
      </c>
      <c r="L88" s="7">
        <v>45355.0</v>
      </c>
      <c r="M88" s="8">
        <f t="shared" si="1"/>
        <v>3</v>
      </c>
      <c r="N88" s="7">
        <v>45383.0</v>
      </c>
      <c r="O88" s="6">
        <f t="shared" si="2"/>
        <v>4</v>
      </c>
      <c r="P88" s="6" t="s">
        <v>44</v>
      </c>
      <c r="Q88" s="6" t="s">
        <v>33</v>
      </c>
      <c r="R88" s="9">
        <v>452948.0</v>
      </c>
      <c r="S88" s="6">
        <v>403101.0</v>
      </c>
      <c r="T88" s="10" t="str">
        <f>VLOOKUP(S88, [1]Detalles_Ing_Egres!$A$2:$D$45, 2, FALSE)</f>
        <v>#ERROR!</v>
      </c>
    </row>
    <row r="89" ht="15.75" customHeight="1">
      <c r="A89" s="6" t="s">
        <v>628</v>
      </c>
      <c r="B89" s="6" t="s">
        <v>629</v>
      </c>
      <c r="C89" s="6" t="s">
        <v>28</v>
      </c>
      <c r="D89" s="6" t="s">
        <v>630</v>
      </c>
      <c r="E89" s="6" t="s">
        <v>176</v>
      </c>
      <c r="F89" s="6" t="s">
        <v>631</v>
      </c>
      <c r="G89" s="6" t="s">
        <v>632</v>
      </c>
      <c r="H89" s="6" t="s">
        <v>633</v>
      </c>
      <c r="I89" s="6" t="s">
        <v>28</v>
      </c>
      <c r="J89" s="6" t="s">
        <v>42</v>
      </c>
      <c r="K89" s="6" t="s">
        <v>634</v>
      </c>
      <c r="L89" s="7">
        <v>45357.0</v>
      </c>
      <c r="M89" s="8">
        <f t="shared" si="1"/>
        <v>3</v>
      </c>
      <c r="N89" s="7">
        <v>45383.0</v>
      </c>
      <c r="O89" s="6">
        <f t="shared" si="2"/>
        <v>4</v>
      </c>
      <c r="P89" s="6" t="s">
        <v>44</v>
      </c>
      <c r="Q89" s="6" t="s">
        <v>78</v>
      </c>
      <c r="R89" s="9">
        <v>188151.0</v>
      </c>
      <c r="S89" s="6">
        <v>403101.0</v>
      </c>
      <c r="T89" s="10" t="str">
        <f>VLOOKUP(S89, [1]Detalles_Ing_Egres!$A$2:$D$45, 2, FALSE)</f>
        <v>#ERROR!</v>
      </c>
    </row>
    <row r="90" ht="15.75" customHeight="1">
      <c r="A90" s="6" t="s">
        <v>635</v>
      </c>
      <c r="B90" s="6" t="s">
        <v>636</v>
      </c>
      <c r="C90" s="6" t="s">
        <v>22</v>
      </c>
      <c r="D90" s="6" t="s">
        <v>104</v>
      </c>
      <c r="E90" s="6" t="s">
        <v>147</v>
      </c>
      <c r="F90" s="6" t="s">
        <v>637</v>
      </c>
      <c r="G90" s="6" t="s">
        <v>638</v>
      </c>
      <c r="H90" s="6" t="s">
        <v>639</v>
      </c>
      <c r="I90" s="6" t="s">
        <v>28</v>
      </c>
      <c r="J90" s="6" t="s">
        <v>42</v>
      </c>
      <c r="K90" s="6" t="s">
        <v>640</v>
      </c>
      <c r="L90" s="7">
        <v>45348.0</v>
      </c>
      <c r="M90" s="8">
        <f t="shared" si="1"/>
        <v>2</v>
      </c>
      <c r="N90" s="7">
        <v>45383.0</v>
      </c>
      <c r="O90" s="6">
        <f t="shared" si="2"/>
        <v>4</v>
      </c>
      <c r="P90" s="6" t="s">
        <v>44</v>
      </c>
      <c r="Q90" s="6" t="s">
        <v>78</v>
      </c>
      <c r="R90" s="9">
        <v>156325.0</v>
      </c>
      <c r="S90" s="6">
        <v>402102.0</v>
      </c>
      <c r="T90" s="10" t="str">
        <f>VLOOKUP(S90, [1]Detalles_Ing_Egres!$A$2:$D$45, 2, FALSE)</f>
        <v>#ERROR!</v>
      </c>
    </row>
    <row r="91" ht="15.75" customHeight="1">
      <c r="A91" s="6" t="s">
        <v>641</v>
      </c>
      <c r="B91" s="6" t="s">
        <v>642</v>
      </c>
      <c r="C91" s="6" t="s">
        <v>22</v>
      </c>
      <c r="D91" s="6" t="s">
        <v>643</v>
      </c>
      <c r="E91" s="6" t="s">
        <v>176</v>
      </c>
      <c r="F91" s="6" t="s">
        <v>644</v>
      </c>
      <c r="G91" s="6" t="s">
        <v>645</v>
      </c>
      <c r="H91" s="6" t="s">
        <v>646</v>
      </c>
      <c r="I91" s="6" t="s">
        <v>28</v>
      </c>
      <c r="J91" s="6" t="s">
        <v>42</v>
      </c>
      <c r="K91" s="6" t="s">
        <v>647</v>
      </c>
      <c r="L91" s="7">
        <v>45440.0</v>
      </c>
      <c r="M91" s="8">
        <f t="shared" si="1"/>
        <v>5</v>
      </c>
      <c r="N91" s="7" t="s">
        <v>31</v>
      </c>
      <c r="O91" s="6">
        <f t="shared" si="2"/>
        <v>12</v>
      </c>
      <c r="P91" s="6" t="s">
        <v>32</v>
      </c>
      <c r="Q91" s="6" t="s">
        <v>78</v>
      </c>
      <c r="R91" s="9">
        <v>139723.0</v>
      </c>
      <c r="S91" s="6">
        <v>402102.0</v>
      </c>
      <c r="T91" s="10" t="str">
        <f>VLOOKUP(S91, [1]Detalles_Ing_Egres!$A$2:$D$45, 2, FALSE)</f>
        <v>#ERROR!</v>
      </c>
    </row>
    <row r="92" ht="15.75" customHeight="1">
      <c r="A92" s="6" t="s">
        <v>648</v>
      </c>
      <c r="B92" s="6" t="s">
        <v>649</v>
      </c>
      <c r="C92" s="6" t="s">
        <v>28</v>
      </c>
      <c r="D92" s="6" t="s">
        <v>650</v>
      </c>
      <c r="E92" s="6" t="s">
        <v>147</v>
      </c>
      <c r="F92" s="6" t="s">
        <v>651</v>
      </c>
      <c r="G92" s="6" t="s">
        <v>652</v>
      </c>
      <c r="H92" s="6" t="s">
        <v>653</v>
      </c>
      <c r="I92" s="6" t="s">
        <v>28</v>
      </c>
      <c r="J92" s="6" t="s">
        <v>42</v>
      </c>
      <c r="K92" s="6" t="s">
        <v>654</v>
      </c>
      <c r="L92" s="7">
        <v>45384.0</v>
      </c>
      <c r="M92" s="8">
        <f t="shared" si="1"/>
        <v>4</v>
      </c>
      <c r="N92" s="7" t="s">
        <v>31</v>
      </c>
      <c r="O92" s="6">
        <f t="shared" si="2"/>
        <v>12</v>
      </c>
      <c r="P92" s="6" t="s">
        <v>32</v>
      </c>
      <c r="Q92" s="6" t="s">
        <v>78</v>
      </c>
      <c r="R92" s="9">
        <v>84706.0</v>
      </c>
      <c r="S92" s="6">
        <v>403101.0</v>
      </c>
      <c r="T92" s="10" t="str">
        <f>VLOOKUP(S92, [1]Detalles_Ing_Egres!$A$2:$D$45, 2, FALSE)</f>
        <v>#ERROR!</v>
      </c>
    </row>
    <row r="93" ht="15.75" customHeight="1">
      <c r="A93" s="6" t="s">
        <v>655</v>
      </c>
      <c r="B93" s="6" t="s">
        <v>656</v>
      </c>
      <c r="C93" s="6" t="s">
        <v>22</v>
      </c>
      <c r="D93" s="6" t="s">
        <v>657</v>
      </c>
      <c r="E93" s="6" t="s">
        <v>147</v>
      </c>
      <c r="F93" s="6" t="s">
        <v>658</v>
      </c>
      <c r="G93" s="6" t="s">
        <v>659</v>
      </c>
      <c r="H93" s="6" t="s">
        <v>660</v>
      </c>
      <c r="I93" s="6" t="s">
        <v>28</v>
      </c>
      <c r="J93" s="6" t="s">
        <v>42</v>
      </c>
      <c r="K93" s="6" t="s">
        <v>661</v>
      </c>
      <c r="L93" s="7">
        <v>45355.0</v>
      </c>
      <c r="M93" s="8">
        <f t="shared" si="1"/>
        <v>3</v>
      </c>
      <c r="N93" s="7">
        <v>45383.0</v>
      </c>
      <c r="O93" s="6">
        <f t="shared" si="2"/>
        <v>4</v>
      </c>
      <c r="P93" s="6" t="s">
        <v>44</v>
      </c>
      <c r="Q93" s="6" t="s">
        <v>78</v>
      </c>
      <c r="R93" s="9">
        <v>174259.0</v>
      </c>
      <c r="S93" s="6">
        <v>402102.0</v>
      </c>
      <c r="T93" s="10" t="str">
        <f>VLOOKUP(S93, [1]Detalles_Ing_Egres!$A$2:$D$45, 2, FALSE)</f>
        <v>#ERROR!</v>
      </c>
    </row>
    <row r="94" ht="15.75" customHeight="1">
      <c r="A94" s="6" t="s">
        <v>662</v>
      </c>
      <c r="B94" s="6" t="s">
        <v>663</v>
      </c>
      <c r="C94" s="6" t="s">
        <v>22</v>
      </c>
      <c r="D94" s="6" t="s">
        <v>664</v>
      </c>
      <c r="E94" s="6" t="s">
        <v>89</v>
      </c>
      <c r="F94" s="6" t="s">
        <v>665</v>
      </c>
      <c r="G94" s="6" t="s">
        <v>666</v>
      </c>
      <c r="H94" s="6" t="s">
        <v>667</v>
      </c>
      <c r="I94" s="6" t="s">
        <v>28</v>
      </c>
      <c r="J94" s="6" t="s">
        <v>53</v>
      </c>
      <c r="K94" s="6" t="s">
        <v>668</v>
      </c>
      <c r="L94" s="7">
        <v>45461.0</v>
      </c>
      <c r="M94" s="8">
        <f t="shared" si="1"/>
        <v>6</v>
      </c>
      <c r="N94" s="7" t="s">
        <v>31</v>
      </c>
      <c r="O94" s="6">
        <f t="shared" si="2"/>
        <v>12</v>
      </c>
      <c r="P94" s="6" t="s">
        <v>32</v>
      </c>
      <c r="Q94" s="6" t="s">
        <v>45</v>
      </c>
      <c r="R94" s="9">
        <v>137963.0</v>
      </c>
      <c r="S94" s="6">
        <v>403101.0</v>
      </c>
      <c r="T94" s="10" t="str">
        <f>VLOOKUP(S94, [1]Detalles_Ing_Egres!$A$2:$D$45, 2, FALSE)</f>
        <v>#ERROR!</v>
      </c>
    </row>
    <row r="95" ht="15.75" customHeight="1">
      <c r="A95" s="6" t="s">
        <v>669</v>
      </c>
      <c r="B95" s="6" t="s">
        <v>670</v>
      </c>
      <c r="C95" s="6" t="s">
        <v>22</v>
      </c>
      <c r="D95" s="6" t="s">
        <v>671</v>
      </c>
      <c r="E95" s="6" t="s">
        <v>24</v>
      </c>
      <c r="F95" s="6" t="s">
        <v>672</v>
      </c>
      <c r="G95" s="6" t="s">
        <v>673</v>
      </c>
      <c r="H95" s="6" t="s">
        <v>674</v>
      </c>
      <c r="I95" s="6" t="s">
        <v>28</v>
      </c>
      <c r="J95" s="6" t="s">
        <v>29</v>
      </c>
      <c r="K95" s="6" t="s">
        <v>675</v>
      </c>
      <c r="L95" s="7">
        <v>45393.0</v>
      </c>
      <c r="M95" s="8">
        <f t="shared" si="1"/>
        <v>4</v>
      </c>
      <c r="N95" s="7" t="s">
        <v>31</v>
      </c>
      <c r="O95" s="6">
        <f t="shared" si="2"/>
        <v>12</v>
      </c>
      <c r="P95" s="6" t="s">
        <v>32</v>
      </c>
      <c r="Q95" s="6" t="s">
        <v>33</v>
      </c>
      <c r="R95" s="9">
        <v>104301.0</v>
      </c>
      <c r="S95" s="6">
        <v>403101.0</v>
      </c>
      <c r="T95" s="10" t="str">
        <f>VLOOKUP(S95, [1]Detalles_Ing_Egres!$A$2:$D$45, 2, FALSE)</f>
        <v>#ERROR!</v>
      </c>
    </row>
    <row r="96" ht="15.75" customHeight="1">
      <c r="A96" s="6" t="s">
        <v>676</v>
      </c>
      <c r="B96" s="6" t="s">
        <v>677</v>
      </c>
      <c r="C96" s="6" t="s">
        <v>36</v>
      </c>
      <c r="D96" s="6" t="s">
        <v>678</v>
      </c>
      <c r="E96" s="6" t="s">
        <v>28</v>
      </c>
      <c r="F96" s="6" t="s">
        <v>679</v>
      </c>
      <c r="G96" s="6" t="s">
        <v>680</v>
      </c>
      <c r="H96" s="6" t="s">
        <v>681</v>
      </c>
      <c r="I96" s="6" t="s">
        <v>41</v>
      </c>
      <c r="J96" s="6" t="s">
        <v>29</v>
      </c>
      <c r="K96" s="6" t="s">
        <v>682</v>
      </c>
      <c r="L96" s="7">
        <v>45448.0</v>
      </c>
      <c r="M96" s="8">
        <f t="shared" si="1"/>
        <v>6</v>
      </c>
      <c r="N96" s="7" t="s">
        <v>31</v>
      </c>
      <c r="O96" s="6">
        <f t="shared" si="2"/>
        <v>12</v>
      </c>
      <c r="P96" s="6" t="s">
        <v>32</v>
      </c>
      <c r="Q96" s="6" t="s">
        <v>33</v>
      </c>
      <c r="R96" s="9">
        <v>244263.0</v>
      </c>
      <c r="S96" s="6">
        <v>403101.0</v>
      </c>
      <c r="T96" s="10" t="str">
        <f>VLOOKUP(S96, [1]Detalles_Ing_Egres!$A$2:$D$45, 2, FALSE)</f>
        <v>#ERROR!</v>
      </c>
    </row>
    <row r="97" ht="15.75" customHeight="1">
      <c r="A97" s="6" t="s">
        <v>683</v>
      </c>
      <c r="B97" s="6" t="s">
        <v>684</v>
      </c>
      <c r="C97" s="6" t="s">
        <v>36</v>
      </c>
      <c r="D97" s="6" t="s">
        <v>685</v>
      </c>
      <c r="E97" s="6" t="s">
        <v>28</v>
      </c>
      <c r="F97" s="6" t="s">
        <v>686</v>
      </c>
      <c r="G97" s="6" t="s">
        <v>687</v>
      </c>
      <c r="H97" s="6" t="s">
        <v>688</v>
      </c>
      <c r="I97" s="6" t="s">
        <v>41</v>
      </c>
      <c r="J97" s="6" t="s">
        <v>29</v>
      </c>
      <c r="K97" s="6" t="s">
        <v>689</v>
      </c>
      <c r="L97" s="7">
        <v>45381.0</v>
      </c>
      <c r="M97" s="8">
        <f t="shared" si="1"/>
        <v>3</v>
      </c>
      <c r="N97" s="7" t="s">
        <v>31</v>
      </c>
      <c r="O97" s="6">
        <f t="shared" si="2"/>
        <v>12</v>
      </c>
      <c r="P97" s="6" t="s">
        <v>32</v>
      </c>
      <c r="Q97" s="6" t="s">
        <v>45</v>
      </c>
      <c r="R97" s="9">
        <v>191824.0</v>
      </c>
      <c r="S97" s="6">
        <v>403101.0</v>
      </c>
      <c r="T97" s="10" t="str">
        <f>VLOOKUP(S97, [1]Detalles_Ing_Egres!$A$2:$D$45, 2, FALSE)</f>
        <v>#ERROR!</v>
      </c>
    </row>
    <row r="98" ht="15.75" customHeight="1">
      <c r="A98" s="6" t="s">
        <v>690</v>
      </c>
      <c r="B98" s="6" t="s">
        <v>691</v>
      </c>
      <c r="C98" s="6" t="s">
        <v>22</v>
      </c>
      <c r="D98" s="6" t="s">
        <v>692</v>
      </c>
      <c r="E98" s="6" t="s">
        <v>97</v>
      </c>
      <c r="F98" s="6" t="s">
        <v>693</v>
      </c>
      <c r="G98" s="6" t="s">
        <v>694</v>
      </c>
      <c r="H98" s="6" t="s">
        <v>695</v>
      </c>
      <c r="I98" s="6" t="s">
        <v>28</v>
      </c>
      <c r="J98" s="6" t="s">
        <v>29</v>
      </c>
      <c r="K98" s="6" t="s">
        <v>696</v>
      </c>
      <c r="L98" s="7">
        <v>45473.0</v>
      </c>
      <c r="M98" s="8">
        <f t="shared" si="1"/>
        <v>6</v>
      </c>
      <c r="N98" s="7" t="s">
        <v>31</v>
      </c>
      <c r="O98" s="6">
        <f t="shared" si="2"/>
        <v>12</v>
      </c>
      <c r="P98" s="6" t="s">
        <v>32</v>
      </c>
      <c r="Q98" s="6" t="s">
        <v>33</v>
      </c>
      <c r="R98" s="9">
        <v>136947.0</v>
      </c>
      <c r="S98" s="6">
        <v>403101.0</v>
      </c>
      <c r="T98" s="10" t="str">
        <f>VLOOKUP(S98, [1]Detalles_Ing_Egres!$A$2:$D$45, 2, FALSE)</f>
        <v>#ERROR!</v>
      </c>
    </row>
    <row r="99" ht="15.75" customHeight="1">
      <c r="A99" s="6" t="s">
        <v>697</v>
      </c>
      <c r="B99" s="6" t="s">
        <v>698</v>
      </c>
      <c r="C99" s="6" t="s">
        <v>36</v>
      </c>
      <c r="D99" s="6" t="s">
        <v>699</v>
      </c>
      <c r="E99" s="6" t="s">
        <v>28</v>
      </c>
      <c r="F99" s="6" t="s">
        <v>700</v>
      </c>
      <c r="G99" s="6" t="s">
        <v>701</v>
      </c>
      <c r="H99" s="6" t="s">
        <v>702</v>
      </c>
      <c r="I99" s="6" t="s">
        <v>41</v>
      </c>
      <c r="J99" s="6" t="s">
        <v>42</v>
      </c>
      <c r="K99" s="6" t="s">
        <v>703</v>
      </c>
      <c r="L99" s="7">
        <v>45442.0</v>
      </c>
      <c r="M99" s="8">
        <f t="shared" si="1"/>
        <v>5</v>
      </c>
      <c r="N99" s="7" t="s">
        <v>31</v>
      </c>
      <c r="O99" s="6">
        <f t="shared" si="2"/>
        <v>12</v>
      </c>
      <c r="P99" s="6" t="s">
        <v>32</v>
      </c>
      <c r="Q99" s="6" t="s">
        <v>33</v>
      </c>
      <c r="R99" s="9">
        <v>333679.0</v>
      </c>
      <c r="S99" s="6">
        <v>403101.0</v>
      </c>
      <c r="T99" s="10" t="str">
        <f>VLOOKUP(S99, [1]Detalles_Ing_Egres!$A$2:$D$45, 2, FALSE)</f>
        <v>#ERROR!</v>
      </c>
    </row>
    <row r="100" ht="15.75" customHeight="1">
      <c r="A100" s="6" t="s">
        <v>704</v>
      </c>
      <c r="B100" s="6" t="s">
        <v>705</v>
      </c>
      <c r="C100" s="6" t="s">
        <v>22</v>
      </c>
      <c r="D100" s="6" t="s">
        <v>706</v>
      </c>
      <c r="E100" s="6" t="s">
        <v>97</v>
      </c>
      <c r="F100" s="6" t="s">
        <v>707</v>
      </c>
      <c r="G100" s="6" t="s">
        <v>708</v>
      </c>
      <c r="H100" s="6" t="s">
        <v>709</v>
      </c>
      <c r="I100" s="6" t="s">
        <v>28</v>
      </c>
      <c r="J100" s="6" t="s">
        <v>29</v>
      </c>
      <c r="K100" s="6" t="s">
        <v>710</v>
      </c>
      <c r="L100" s="7">
        <v>45385.0</v>
      </c>
      <c r="M100" s="8">
        <f t="shared" si="1"/>
        <v>4</v>
      </c>
      <c r="N100" s="7" t="s">
        <v>31</v>
      </c>
      <c r="O100" s="6">
        <f t="shared" si="2"/>
        <v>12</v>
      </c>
      <c r="P100" s="6" t="s">
        <v>32</v>
      </c>
      <c r="Q100" s="6" t="s">
        <v>33</v>
      </c>
      <c r="R100" s="9">
        <v>130021.0</v>
      </c>
      <c r="S100" s="6">
        <v>403101.0</v>
      </c>
      <c r="T100" s="10" t="str">
        <f>VLOOKUP(S100, [1]Detalles_Ing_Egres!$A$2:$D$45, 2, FALSE)</f>
        <v>#ERROR!</v>
      </c>
    </row>
    <row r="101" ht="15.75" customHeight="1">
      <c r="A101" s="6" t="s">
        <v>711</v>
      </c>
      <c r="B101" s="6" t="s">
        <v>712</v>
      </c>
      <c r="C101" s="6" t="s">
        <v>36</v>
      </c>
      <c r="D101" s="6" t="s">
        <v>713</v>
      </c>
      <c r="E101" s="6" t="s">
        <v>28</v>
      </c>
      <c r="F101" s="6" t="s">
        <v>714</v>
      </c>
      <c r="G101" s="6" t="s">
        <v>715</v>
      </c>
      <c r="H101" s="6" t="s">
        <v>716</v>
      </c>
      <c r="I101" s="6" t="s">
        <v>41</v>
      </c>
      <c r="J101" s="6" t="s">
        <v>42</v>
      </c>
      <c r="K101" s="6" t="s">
        <v>717</v>
      </c>
      <c r="L101" s="7">
        <v>45292.0</v>
      </c>
      <c r="M101" s="8">
        <f t="shared" si="1"/>
        <v>1</v>
      </c>
      <c r="N101" s="7">
        <v>45383.0</v>
      </c>
      <c r="O101" s="6">
        <f t="shared" si="2"/>
        <v>4</v>
      </c>
      <c r="P101" s="6" t="s">
        <v>44</v>
      </c>
      <c r="Q101" s="6" t="s">
        <v>78</v>
      </c>
      <c r="R101" s="9">
        <v>349612.0</v>
      </c>
      <c r="S101" s="6">
        <v>402101.0</v>
      </c>
      <c r="T101" s="10" t="str">
        <f>VLOOKUP(S101, [1]Detalles_Ing_Egres!$A$2:$D$45, 2, FALSE)</f>
        <v>#ERROR!</v>
      </c>
    </row>
    <row r="102" ht="15.75" customHeight="1">
      <c r="A102" s="6" t="s">
        <v>718</v>
      </c>
      <c r="B102" s="6" t="s">
        <v>719</v>
      </c>
      <c r="C102" s="6" t="s">
        <v>36</v>
      </c>
      <c r="D102" s="6" t="s">
        <v>720</v>
      </c>
      <c r="E102" s="6" t="s">
        <v>28</v>
      </c>
      <c r="F102" s="6" t="s">
        <v>721</v>
      </c>
      <c r="G102" s="6" t="s">
        <v>722</v>
      </c>
      <c r="H102" s="6" t="s">
        <v>723</v>
      </c>
      <c r="I102" s="6" t="s">
        <v>31</v>
      </c>
      <c r="J102" s="6" t="s">
        <v>29</v>
      </c>
      <c r="K102" s="6" t="s">
        <v>724</v>
      </c>
      <c r="L102" s="7">
        <v>45318.0</v>
      </c>
      <c r="M102" s="8">
        <f t="shared" si="1"/>
        <v>1</v>
      </c>
      <c r="N102" s="7">
        <v>45383.0</v>
      </c>
      <c r="O102" s="6">
        <f t="shared" si="2"/>
        <v>4</v>
      </c>
      <c r="P102" s="6" t="s">
        <v>44</v>
      </c>
      <c r="Q102" s="6" t="s">
        <v>78</v>
      </c>
      <c r="R102" s="9">
        <v>218575.0</v>
      </c>
      <c r="S102" s="6">
        <v>402101.0</v>
      </c>
      <c r="T102" s="10" t="str">
        <f>VLOOKUP(S102, [1]Detalles_Ing_Egres!$A$2:$D$45, 2, FALSE)</f>
        <v>#ERROR!</v>
      </c>
    </row>
    <row r="103" ht="15.75" customHeight="1">
      <c r="A103" s="6" t="s">
        <v>725</v>
      </c>
      <c r="B103" s="6" t="s">
        <v>726</v>
      </c>
      <c r="C103" s="6" t="s">
        <v>22</v>
      </c>
      <c r="D103" s="6" t="s">
        <v>727</v>
      </c>
      <c r="E103" s="6" t="s">
        <v>89</v>
      </c>
      <c r="F103" s="6" t="s">
        <v>728</v>
      </c>
      <c r="G103" s="6" t="s">
        <v>729</v>
      </c>
      <c r="H103" s="6" t="s">
        <v>730</v>
      </c>
      <c r="I103" s="6" t="s">
        <v>28</v>
      </c>
      <c r="J103" s="6" t="s">
        <v>53</v>
      </c>
      <c r="K103" s="6" t="s">
        <v>731</v>
      </c>
      <c r="L103" s="7">
        <v>45425.0</v>
      </c>
      <c r="M103" s="8">
        <f t="shared" si="1"/>
        <v>5</v>
      </c>
      <c r="N103" s="7" t="s">
        <v>31</v>
      </c>
      <c r="O103" s="6">
        <f t="shared" si="2"/>
        <v>12</v>
      </c>
      <c r="P103" s="6" t="s">
        <v>32</v>
      </c>
      <c r="Q103" s="6" t="s">
        <v>45</v>
      </c>
      <c r="R103" s="9">
        <v>58351.0</v>
      </c>
      <c r="S103" s="6">
        <v>403101.0</v>
      </c>
      <c r="T103" s="10" t="str">
        <f>VLOOKUP(S103, [1]Detalles_Ing_Egres!$A$2:$D$45, 2, FALSE)</f>
        <v>#ERROR!</v>
      </c>
    </row>
    <row r="104" ht="15.75" customHeight="1">
      <c r="A104" s="6" t="s">
        <v>732</v>
      </c>
      <c r="B104" s="6" t="s">
        <v>733</v>
      </c>
      <c r="C104" s="6" t="s">
        <v>36</v>
      </c>
      <c r="D104" s="6" t="s">
        <v>734</v>
      </c>
      <c r="E104" s="6" t="s">
        <v>28</v>
      </c>
      <c r="F104" s="6" t="s">
        <v>735</v>
      </c>
      <c r="G104" s="6" t="s">
        <v>736</v>
      </c>
      <c r="H104" s="6" t="s">
        <v>737</v>
      </c>
      <c r="I104" s="6" t="s">
        <v>76</v>
      </c>
      <c r="J104" s="6" t="s">
        <v>42</v>
      </c>
      <c r="K104" s="6" t="s">
        <v>738</v>
      </c>
      <c r="L104" s="7">
        <v>45348.0</v>
      </c>
      <c r="M104" s="8">
        <f t="shared" si="1"/>
        <v>2</v>
      </c>
      <c r="N104" s="7">
        <v>45383.0</v>
      </c>
      <c r="O104" s="6">
        <f t="shared" si="2"/>
        <v>4</v>
      </c>
      <c r="P104" s="6" t="s">
        <v>44</v>
      </c>
      <c r="Q104" s="6" t="s">
        <v>78</v>
      </c>
      <c r="R104" s="9">
        <v>292732.0</v>
      </c>
      <c r="S104" s="6">
        <v>402101.0</v>
      </c>
      <c r="T104" s="10" t="str">
        <f>VLOOKUP(S104, [1]Detalles_Ing_Egres!$A$2:$D$45, 2, FALSE)</f>
        <v>#ERROR!</v>
      </c>
    </row>
    <row r="105" ht="15.75" customHeight="1">
      <c r="A105" s="6" t="s">
        <v>739</v>
      </c>
      <c r="B105" s="6" t="s">
        <v>740</v>
      </c>
      <c r="C105" s="6" t="s">
        <v>36</v>
      </c>
      <c r="D105" s="6" t="s">
        <v>741</v>
      </c>
      <c r="E105" s="6" t="s">
        <v>28</v>
      </c>
      <c r="F105" s="6" t="s">
        <v>742</v>
      </c>
      <c r="G105" s="6" t="s">
        <v>743</v>
      </c>
      <c r="H105" s="6" t="s">
        <v>744</v>
      </c>
      <c r="I105" s="6" t="s">
        <v>41</v>
      </c>
      <c r="J105" s="6" t="s">
        <v>42</v>
      </c>
      <c r="K105" s="6" t="s">
        <v>745</v>
      </c>
      <c r="L105" s="7">
        <v>45448.0</v>
      </c>
      <c r="M105" s="8">
        <f t="shared" si="1"/>
        <v>6</v>
      </c>
      <c r="N105" s="7" t="s">
        <v>31</v>
      </c>
      <c r="O105" s="6">
        <f t="shared" si="2"/>
        <v>12</v>
      </c>
      <c r="P105" s="6" t="s">
        <v>32</v>
      </c>
      <c r="Q105" s="6" t="s">
        <v>45</v>
      </c>
      <c r="R105" s="9">
        <v>414446.0</v>
      </c>
      <c r="S105" s="6">
        <v>403101.0</v>
      </c>
      <c r="T105" s="10" t="str">
        <f>VLOOKUP(S105, [1]Detalles_Ing_Egres!$A$2:$D$45, 2, FALSE)</f>
        <v>#ERROR!</v>
      </c>
    </row>
    <row r="106" ht="15.75" customHeight="1">
      <c r="A106" s="6" t="s">
        <v>746</v>
      </c>
      <c r="B106" s="6" t="s">
        <v>747</v>
      </c>
      <c r="C106" s="6" t="s">
        <v>36</v>
      </c>
      <c r="D106" s="6" t="s">
        <v>748</v>
      </c>
      <c r="E106" s="6" t="s">
        <v>28</v>
      </c>
      <c r="F106" s="6" t="s">
        <v>749</v>
      </c>
      <c r="G106" s="6" t="s">
        <v>750</v>
      </c>
      <c r="H106" s="6" t="s">
        <v>751</v>
      </c>
      <c r="I106" s="6" t="s">
        <v>76</v>
      </c>
      <c r="J106" s="6" t="s">
        <v>42</v>
      </c>
      <c r="K106" s="6" t="s">
        <v>752</v>
      </c>
      <c r="L106" s="7">
        <v>45441.0</v>
      </c>
      <c r="M106" s="8">
        <f t="shared" si="1"/>
        <v>5</v>
      </c>
      <c r="N106" s="7" t="s">
        <v>31</v>
      </c>
      <c r="O106" s="6">
        <f t="shared" si="2"/>
        <v>12</v>
      </c>
      <c r="P106" s="6" t="s">
        <v>32</v>
      </c>
      <c r="Q106" s="6" t="s">
        <v>33</v>
      </c>
      <c r="R106" s="9">
        <v>352572.0</v>
      </c>
      <c r="S106" s="6">
        <v>403101.0</v>
      </c>
      <c r="T106" s="10" t="str">
        <f>VLOOKUP(S106, [1]Detalles_Ing_Egres!$A$2:$D$45, 2, FALSE)</f>
        <v>#ERROR!</v>
      </c>
    </row>
    <row r="107" ht="15.75" customHeight="1">
      <c r="A107" s="6" t="s">
        <v>753</v>
      </c>
      <c r="B107" s="6" t="s">
        <v>754</v>
      </c>
      <c r="C107" s="6" t="s">
        <v>22</v>
      </c>
      <c r="D107" s="6" t="s">
        <v>755</v>
      </c>
      <c r="E107" s="6" t="s">
        <v>176</v>
      </c>
      <c r="F107" s="6" t="s">
        <v>756</v>
      </c>
      <c r="G107" s="6" t="s">
        <v>757</v>
      </c>
      <c r="H107" s="6" t="s">
        <v>758</v>
      </c>
      <c r="I107" s="6" t="s">
        <v>28</v>
      </c>
      <c r="J107" s="6" t="s">
        <v>42</v>
      </c>
      <c r="K107" s="6" t="s">
        <v>759</v>
      </c>
      <c r="L107" s="7">
        <v>45330.0</v>
      </c>
      <c r="M107" s="8">
        <f t="shared" si="1"/>
        <v>2</v>
      </c>
      <c r="N107" s="7">
        <v>45383.0</v>
      </c>
      <c r="O107" s="6">
        <f t="shared" si="2"/>
        <v>4</v>
      </c>
      <c r="P107" s="6" t="s">
        <v>44</v>
      </c>
      <c r="Q107" s="6" t="s">
        <v>78</v>
      </c>
      <c r="R107" s="9">
        <v>63095.0</v>
      </c>
      <c r="S107" s="6">
        <v>402102.0</v>
      </c>
      <c r="T107" s="10" t="str">
        <f>VLOOKUP(S107, [1]Detalles_Ing_Egres!$A$2:$D$45, 2, FALSE)</f>
        <v>#ERROR!</v>
      </c>
    </row>
    <row r="108" ht="15.75" customHeight="1">
      <c r="A108" s="6" t="s">
        <v>760</v>
      </c>
      <c r="B108" s="6" t="s">
        <v>761</v>
      </c>
      <c r="C108" s="6" t="s">
        <v>22</v>
      </c>
      <c r="D108" s="6" t="s">
        <v>762</v>
      </c>
      <c r="E108" s="6" t="s">
        <v>176</v>
      </c>
      <c r="F108" s="6" t="s">
        <v>763</v>
      </c>
      <c r="G108" s="6" t="s">
        <v>764</v>
      </c>
      <c r="H108" s="6" t="s">
        <v>765</v>
      </c>
      <c r="I108" s="6" t="s">
        <v>28</v>
      </c>
      <c r="J108" s="6" t="s">
        <v>42</v>
      </c>
      <c r="K108" s="6" t="s">
        <v>766</v>
      </c>
      <c r="L108" s="7">
        <v>45389.0</v>
      </c>
      <c r="M108" s="8">
        <f t="shared" si="1"/>
        <v>4</v>
      </c>
      <c r="N108" s="7" t="s">
        <v>31</v>
      </c>
      <c r="O108" s="6">
        <f t="shared" si="2"/>
        <v>12</v>
      </c>
      <c r="P108" s="6" t="s">
        <v>32</v>
      </c>
      <c r="Q108" s="6" t="s">
        <v>78</v>
      </c>
      <c r="R108" s="9">
        <v>89589.0</v>
      </c>
      <c r="S108" s="6">
        <v>402102.0</v>
      </c>
      <c r="T108" s="10" t="str">
        <f>VLOOKUP(S108, [1]Detalles_Ing_Egres!$A$2:$D$45, 2, FALSE)</f>
        <v>#ERROR!</v>
      </c>
    </row>
    <row r="109" ht="15.75" customHeight="1">
      <c r="A109" s="6" t="s">
        <v>767</v>
      </c>
      <c r="B109" s="6" t="s">
        <v>768</v>
      </c>
      <c r="C109" s="6" t="s">
        <v>22</v>
      </c>
      <c r="D109" s="6" t="s">
        <v>769</v>
      </c>
      <c r="E109" s="6" t="s">
        <v>97</v>
      </c>
      <c r="F109" s="6" t="s">
        <v>770</v>
      </c>
      <c r="G109" s="6" t="s">
        <v>771</v>
      </c>
      <c r="H109" s="6" t="s">
        <v>772</v>
      </c>
      <c r="I109" s="6" t="s">
        <v>28</v>
      </c>
      <c r="J109" s="6" t="s">
        <v>29</v>
      </c>
      <c r="K109" s="6" t="s">
        <v>773</v>
      </c>
      <c r="L109" s="7">
        <v>45317.0</v>
      </c>
      <c r="M109" s="8">
        <f t="shared" si="1"/>
        <v>1</v>
      </c>
      <c r="N109" s="7">
        <v>45383.0</v>
      </c>
      <c r="O109" s="6">
        <f t="shared" si="2"/>
        <v>4</v>
      </c>
      <c r="P109" s="6" t="s">
        <v>44</v>
      </c>
      <c r="Q109" s="6" t="s">
        <v>33</v>
      </c>
      <c r="R109" s="9">
        <v>186202.0</v>
      </c>
      <c r="S109" s="6">
        <v>403101.0</v>
      </c>
      <c r="T109" s="10" t="str">
        <f>VLOOKUP(S109, [1]Detalles_Ing_Egres!$A$2:$D$45, 2, FALSE)</f>
        <v>#ERROR!</v>
      </c>
    </row>
    <row r="110" ht="15.75" customHeight="1">
      <c r="A110" s="6" t="s">
        <v>767</v>
      </c>
      <c r="B110" s="6" t="s">
        <v>768</v>
      </c>
      <c r="C110" s="6" t="s">
        <v>28</v>
      </c>
      <c r="D110" s="6" t="s">
        <v>769</v>
      </c>
      <c r="E110" s="6" t="s">
        <v>97</v>
      </c>
      <c r="F110" s="6" t="s">
        <v>770</v>
      </c>
      <c r="G110" s="6" t="s">
        <v>771</v>
      </c>
      <c r="H110" s="6" t="s">
        <v>772</v>
      </c>
      <c r="I110" s="6" t="s">
        <v>28</v>
      </c>
      <c r="J110" s="6" t="s">
        <v>29</v>
      </c>
      <c r="K110" s="6" t="s">
        <v>773</v>
      </c>
      <c r="L110" s="7">
        <v>45317.0</v>
      </c>
      <c r="M110" s="8">
        <f t="shared" si="1"/>
        <v>1</v>
      </c>
      <c r="N110" s="7">
        <v>45383.0</v>
      </c>
      <c r="O110" s="6">
        <f t="shared" si="2"/>
        <v>4</v>
      </c>
      <c r="P110" s="6" t="s">
        <v>44</v>
      </c>
      <c r="Q110" s="6" t="s">
        <v>33</v>
      </c>
      <c r="R110" s="9">
        <v>173157.0</v>
      </c>
      <c r="S110" s="6">
        <v>403101.0</v>
      </c>
      <c r="T110" s="10" t="str">
        <f>VLOOKUP(S110, [1]Detalles_Ing_Egres!$A$2:$D$45, 2, FALSE)</f>
        <v>#ERROR!</v>
      </c>
    </row>
    <row r="111" ht="15.75" customHeight="1">
      <c r="A111" s="6" t="s">
        <v>774</v>
      </c>
      <c r="B111" s="6" t="s">
        <v>775</v>
      </c>
      <c r="C111" s="6" t="s">
        <v>36</v>
      </c>
      <c r="D111" s="6" t="s">
        <v>776</v>
      </c>
      <c r="E111" s="6" t="s">
        <v>28</v>
      </c>
      <c r="F111" s="6" t="s">
        <v>777</v>
      </c>
      <c r="G111" s="6" t="s">
        <v>778</v>
      </c>
      <c r="H111" s="6" t="s">
        <v>779</v>
      </c>
      <c r="I111" s="6" t="s">
        <v>76</v>
      </c>
      <c r="J111" s="6" t="s">
        <v>29</v>
      </c>
      <c r="K111" s="6" t="s">
        <v>780</v>
      </c>
      <c r="L111" s="7">
        <v>45444.0</v>
      </c>
      <c r="M111" s="8">
        <f t="shared" si="1"/>
        <v>6</v>
      </c>
      <c r="N111" s="7" t="s">
        <v>31</v>
      </c>
      <c r="O111" s="6">
        <f t="shared" si="2"/>
        <v>12</v>
      </c>
      <c r="P111" s="6" t="s">
        <v>32</v>
      </c>
      <c r="Q111" s="6" t="s">
        <v>78</v>
      </c>
      <c r="R111" s="9">
        <v>380153.0</v>
      </c>
      <c r="S111" s="6">
        <v>402101.0</v>
      </c>
      <c r="T111" s="10" t="str">
        <f>VLOOKUP(S111, [1]Detalles_Ing_Egres!$A$2:$D$45, 2, FALSE)</f>
        <v>#ERROR!</v>
      </c>
    </row>
    <row r="112" ht="15.75" customHeight="1">
      <c r="A112" s="6" t="s">
        <v>781</v>
      </c>
      <c r="B112" s="6" t="s">
        <v>782</v>
      </c>
      <c r="C112" s="6" t="s">
        <v>36</v>
      </c>
      <c r="D112" s="6" t="s">
        <v>783</v>
      </c>
      <c r="E112" s="6" t="s">
        <v>28</v>
      </c>
      <c r="F112" s="6" t="s">
        <v>784</v>
      </c>
      <c r="G112" s="6" t="s">
        <v>785</v>
      </c>
      <c r="H112" s="6" t="s">
        <v>786</v>
      </c>
      <c r="I112" s="6" t="s">
        <v>76</v>
      </c>
      <c r="J112" s="6" t="s">
        <v>42</v>
      </c>
      <c r="K112" s="6" t="s">
        <v>787</v>
      </c>
      <c r="L112" s="7">
        <v>45367.0</v>
      </c>
      <c r="M112" s="8">
        <f t="shared" si="1"/>
        <v>3</v>
      </c>
      <c r="N112" s="7">
        <v>45383.0</v>
      </c>
      <c r="O112" s="6">
        <f t="shared" si="2"/>
        <v>4</v>
      </c>
      <c r="P112" s="6" t="s">
        <v>44</v>
      </c>
      <c r="Q112" s="6" t="s">
        <v>33</v>
      </c>
      <c r="R112" s="9">
        <v>152834.0</v>
      </c>
      <c r="S112" s="6">
        <v>403101.0</v>
      </c>
      <c r="T112" s="10" t="str">
        <f>VLOOKUP(S112, [1]Detalles_Ing_Egres!$A$2:$D$45, 2, FALSE)</f>
        <v>#ERROR!</v>
      </c>
    </row>
    <row r="113" ht="15.75" customHeight="1">
      <c r="L113" s="11"/>
      <c r="M113" s="11"/>
      <c r="N113" s="11"/>
      <c r="Q113" s="12" t="s">
        <v>788</v>
      </c>
      <c r="R113" s="13">
        <f>SUM(R3:R112)</f>
        <v>23149406</v>
      </c>
    </row>
    <row r="114" ht="15.75" customHeight="1">
      <c r="L114" s="11"/>
      <c r="M114" s="11"/>
      <c r="N114" s="11"/>
      <c r="R114" s="13"/>
    </row>
    <row r="115" ht="15.75" customHeight="1">
      <c r="L115" s="11"/>
      <c r="M115" s="11"/>
      <c r="N115" s="11"/>
      <c r="R115" s="13"/>
    </row>
    <row r="116" ht="15.75" customHeight="1">
      <c r="L116" s="11"/>
      <c r="M116" s="11"/>
      <c r="N116" s="11"/>
      <c r="R116" s="13"/>
    </row>
    <row r="117" ht="15.75" customHeight="1">
      <c r="L117" s="11"/>
      <c r="M117" s="11"/>
      <c r="N117" s="11"/>
      <c r="R117" s="13"/>
    </row>
    <row r="118" ht="15.75" customHeight="1">
      <c r="L118" s="11"/>
      <c r="M118" s="11"/>
      <c r="N118" s="11"/>
      <c r="R118" s="13"/>
    </row>
    <row r="119" ht="15.75" customHeight="1">
      <c r="L119" s="11"/>
      <c r="M119" s="11"/>
      <c r="N119" s="11"/>
      <c r="R119" s="13"/>
    </row>
    <row r="120" ht="15.75" customHeight="1">
      <c r="L120" s="11"/>
      <c r="M120" s="11"/>
      <c r="N120" s="11"/>
      <c r="R120" s="13"/>
    </row>
    <row r="121" ht="15.75" customHeight="1">
      <c r="L121" s="11"/>
      <c r="M121" s="11"/>
      <c r="N121" s="11"/>
      <c r="R121" s="13"/>
    </row>
    <row r="122" ht="15.75" customHeight="1">
      <c r="L122" s="11"/>
      <c r="M122" s="11"/>
      <c r="N122" s="11"/>
      <c r="R122" s="13"/>
    </row>
    <row r="123" ht="15.75" customHeight="1">
      <c r="L123" s="11"/>
      <c r="M123" s="11"/>
      <c r="N123" s="11"/>
      <c r="R123" s="13"/>
    </row>
    <row r="124" ht="15.75" customHeight="1">
      <c r="L124" s="11"/>
      <c r="M124" s="11"/>
      <c r="N124" s="11"/>
      <c r="R124" s="13"/>
    </row>
    <row r="125" ht="15.75" customHeight="1">
      <c r="L125" s="11"/>
      <c r="M125" s="11"/>
      <c r="N125" s="11"/>
      <c r="R125" s="13"/>
    </row>
    <row r="126" ht="15.75" customHeight="1">
      <c r="L126" s="11"/>
      <c r="M126" s="11"/>
      <c r="N126" s="11"/>
      <c r="R126" s="13"/>
    </row>
    <row r="127" ht="15.75" customHeight="1">
      <c r="L127" s="11"/>
      <c r="M127" s="11"/>
      <c r="N127" s="11"/>
      <c r="R127" s="13"/>
    </row>
    <row r="128" ht="15.75" customHeight="1">
      <c r="L128" s="11"/>
      <c r="M128" s="11"/>
      <c r="N128" s="11"/>
      <c r="R128" s="13"/>
    </row>
    <row r="129" ht="15.75" customHeight="1">
      <c r="L129" s="11"/>
      <c r="M129" s="11"/>
      <c r="N129" s="11"/>
      <c r="R129" s="13"/>
    </row>
    <row r="130" ht="15.75" customHeight="1">
      <c r="L130" s="11"/>
      <c r="M130" s="11"/>
      <c r="N130" s="11"/>
      <c r="R130" s="13"/>
    </row>
    <row r="131" ht="15.75" customHeight="1">
      <c r="L131" s="11"/>
      <c r="M131" s="11"/>
      <c r="N131" s="11"/>
      <c r="R131" s="13"/>
    </row>
    <row r="132" ht="15.75" customHeight="1">
      <c r="L132" s="11"/>
      <c r="M132" s="11"/>
      <c r="N132" s="11"/>
      <c r="R132" s="13"/>
    </row>
    <row r="133" ht="15.75" customHeight="1">
      <c r="L133" s="11"/>
      <c r="M133" s="11"/>
      <c r="N133" s="11"/>
      <c r="R133" s="13"/>
    </row>
    <row r="134" ht="15.75" customHeight="1">
      <c r="L134" s="11"/>
      <c r="M134" s="11"/>
      <c r="N134" s="11"/>
      <c r="R134" s="13"/>
    </row>
    <row r="135" ht="15.75" customHeight="1">
      <c r="L135" s="11"/>
      <c r="M135" s="11"/>
      <c r="N135" s="11"/>
      <c r="R135" s="13"/>
    </row>
    <row r="136" ht="15.75" customHeight="1">
      <c r="L136" s="11"/>
      <c r="M136" s="11"/>
      <c r="N136" s="11"/>
      <c r="R136" s="13"/>
    </row>
    <row r="137" ht="15.75" customHeight="1">
      <c r="L137" s="11"/>
      <c r="M137" s="11"/>
      <c r="N137" s="11"/>
      <c r="R137" s="13"/>
    </row>
    <row r="138" ht="15.75" customHeight="1">
      <c r="L138" s="11"/>
      <c r="M138" s="11"/>
      <c r="N138" s="11"/>
      <c r="R138" s="13"/>
    </row>
    <row r="139" ht="15.75" customHeight="1">
      <c r="L139" s="11"/>
      <c r="M139" s="11"/>
      <c r="N139" s="11"/>
      <c r="R139" s="13"/>
    </row>
    <row r="140" ht="15.75" customHeight="1">
      <c r="L140" s="11"/>
      <c r="M140" s="11"/>
      <c r="N140" s="11"/>
      <c r="R140" s="13"/>
    </row>
    <row r="141" ht="15.75" customHeight="1">
      <c r="L141" s="11"/>
      <c r="M141" s="11"/>
      <c r="N141" s="11"/>
      <c r="R141" s="13"/>
    </row>
    <row r="142" ht="15.75" customHeight="1">
      <c r="L142" s="11"/>
      <c r="M142" s="11"/>
      <c r="N142" s="11"/>
      <c r="R142" s="13"/>
    </row>
    <row r="143" ht="15.75" customHeight="1">
      <c r="L143" s="11"/>
      <c r="M143" s="11"/>
      <c r="N143" s="11"/>
      <c r="R143" s="13"/>
    </row>
    <row r="144" ht="15.75" customHeight="1">
      <c r="L144" s="11"/>
      <c r="M144" s="11"/>
      <c r="N144" s="11"/>
      <c r="R144" s="13"/>
    </row>
    <row r="145" ht="15.75" customHeight="1">
      <c r="L145" s="11"/>
      <c r="M145" s="11"/>
      <c r="N145" s="11"/>
      <c r="R145" s="13"/>
    </row>
    <row r="146" ht="15.75" customHeight="1">
      <c r="L146" s="11"/>
      <c r="M146" s="11"/>
      <c r="N146" s="11"/>
      <c r="R146" s="13"/>
    </row>
    <row r="147" ht="15.75" customHeight="1">
      <c r="L147" s="11"/>
      <c r="M147" s="11"/>
      <c r="N147" s="11"/>
      <c r="R147" s="13"/>
    </row>
    <row r="148" ht="15.75" customHeight="1">
      <c r="L148" s="11"/>
      <c r="M148" s="11"/>
      <c r="N148" s="11"/>
      <c r="R148" s="13"/>
    </row>
    <row r="149" ht="15.75" customHeight="1">
      <c r="L149" s="11"/>
      <c r="M149" s="11"/>
      <c r="N149" s="11"/>
      <c r="R149" s="13"/>
    </row>
    <row r="150" ht="15.75" customHeight="1">
      <c r="L150" s="11"/>
      <c r="M150" s="11"/>
      <c r="N150" s="11"/>
      <c r="R150" s="13"/>
    </row>
    <row r="151" ht="15.75" customHeight="1">
      <c r="L151" s="11"/>
      <c r="M151" s="11"/>
      <c r="N151" s="11"/>
      <c r="R151" s="13"/>
    </row>
    <row r="152" ht="15.75" customHeight="1">
      <c r="L152" s="11"/>
      <c r="M152" s="11"/>
      <c r="N152" s="11"/>
      <c r="R152" s="13"/>
    </row>
    <row r="153" ht="15.75" customHeight="1">
      <c r="L153" s="11"/>
      <c r="M153" s="11"/>
      <c r="N153" s="11"/>
      <c r="R153" s="13"/>
    </row>
    <row r="154" ht="15.75" customHeight="1">
      <c r="L154" s="11"/>
      <c r="M154" s="11"/>
      <c r="N154" s="11"/>
      <c r="R154" s="13"/>
    </row>
    <row r="155" ht="15.75" customHeight="1">
      <c r="L155" s="11"/>
      <c r="M155" s="11"/>
      <c r="N155" s="11"/>
      <c r="R155" s="13"/>
    </row>
    <row r="156" ht="15.75" customHeight="1">
      <c r="L156" s="11"/>
      <c r="M156" s="11"/>
      <c r="N156" s="11"/>
      <c r="R156" s="13"/>
    </row>
    <row r="157" ht="15.75" customHeight="1">
      <c r="L157" s="11"/>
      <c r="M157" s="11"/>
      <c r="N157" s="11"/>
      <c r="R157" s="13"/>
    </row>
    <row r="158" ht="15.75" customHeight="1">
      <c r="L158" s="11"/>
      <c r="M158" s="11"/>
      <c r="N158" s="11"/>
      <c r="R158" s="13"/>
    </row>
    <row r="159" ht="15.75" customHeight="1">
      <c r="L159" s="11"/>
      <c r="M159" s="11"/>
      <c r="N159" s="11"/>
      <c r="R159" s="13"/>
    </row>
    <row r="160" ht="15.75" customHeight="1">
      <c r="L160" s="11"/>
      <c r="M160" s="11"/>
      <c r="N160" s="11"/>
      <c r="R160" s="13"/>
    </row>
    <row r="161" ht="15.75" customHeight="1">
      <c r="L161" s="11"/>
      <c r="M161" s="11"/>
      <c r="N161" s="11"/>
      <c r="R161" s="13"/>
    </row>
    <row r="162" ht="15.75" customHeight="1">
      <c r="L162" s="11"/>
      <c r="M162" s="11"/>
      <c r="N162" s="11"/>
      <c r="R162" s="13"/>
    </row>
    <row r="163" ht="15.75" customHeight="1">
      <c r="L163" s="11"/>
      <c r="M163" s="11"/>
      <c r="N163" s="11"/>
      <c r="R163" s="13"/>
    </row>
    <row r="164" ht="15.75" customHeight="1">
      <c r="L164" s="11"/>
      <c r="M164" s="11"/>
      <c r="N164" s="11"/>
      <c r="R164" s="13"/>
    </row>
    <row r="165" ht="15.75" customHeight="1">
      <c r="L165" s="11"/>
      <c r="M165" s="11"/>
      <c r="N165" s="11"/>
      <c r="R165" s="13"/>
    </row>
    <row r="166" ht="15.75" customHeight="1">
      <c r="L166" s="11"/>
      <c r="M166" s="11"/>
      <c r="N166" s="11"/>
      <c r="R166" s="13"/>
    </row>
    <row r="167" ht="15.75" customHeight="1">
      <c r="L167" s="11"/>
      <c r="M167" s="11"/>
      <c r="N167" s="11"/>
      <c r="R167" s="13"/>
    </row>
    <row r="168" ht="15.75" customHeight="1">
      <c r="L168" s="11"/>
      <c r="M168" s="11"/>
      <c r="N168" s="11"/>
      <c r="R168" s="13"/>
    </row>
    <row r="169" ht="15.75" customHeight="1">
      <c r="L169" s="11"/>
      <c r="M169" s="11"/>
      <c r="N169" s="11"/>
      <c r="R169" s="13"/>
    </row>
    <row r="170" ht="15.75" customHeight="1">
      <c r="L170" s="11"/>
      <c r="M170" s="11"/>
      <c r="N170" s="11"/>
      <c r="R170" s="13"/>
    </row>
    <row r="171" ht="15.75" customHeight="1">
      <c r="L171" s="11"/>
      <c r="M171" s="11"/>
      <c r="N171" s="11"/>
      <c r="R171" s="13"/>
    </row>
    <row r="172" ht="15.75" customHeight="1">
      <c r="L172" s="11"/>
      <c r="M172" s="11"/>
      <c r="N172" s="11"/>
      <c r="R172" s="13"/>
    </row>
    <row r="173" ht="15.75" customHeight="1">
      <c r="L173" s="11"/>
      <c r="M173" s="11"/>
      <c r="N173" s="11"/>
      <c r="R173" s="13"/>
    </row>
    <row r="174" ht="15.75" customHeight="1">
      <c r="L174" s="11"/>
      <c r="M174" s="11"/>
      <c r="N174" s="11"/>
      <c r="R174" s="13"/>
    </row>
    <row r="175" ht="15.75" customHeight="1">
      <c r="L175" s="11"/>
      <c r="M175" s="11"/>
      <c r="N175" s="11"/>
      <c r="R175" s="13"/>
    </row>
    <row r="176" ht="15.75" customHeight="1">
      <c r="L176" s="11"/>
      <c r="M176" s="11"/>
      <c r="N176" s="11"/>
      <c r="R176" s="13"/>
    </row>
    <row r="177" ht="15.75" customHeight="1">
      <c r="L177" s="11"/>
      <c r="M177" s="11"/>
      <c r="N177" s="11"/>
      <c r="R177" s="13"/>
    </row>
    <row r="178" ht="15.75" customHeight="1">
      <c r="L178" s="11"/>
      <c r="M178" s="11"/>
      <c r="N178" s="11"/>
      <c r="R178" s="13"/>
    </row>
    <row r="179" ht="15.75" customHeight="1">
      <c r="L179" s="11"/>
      <c r="M179" s="11"/>
      <c r="N179" s="11"/>
      <c r="R179" s="13"/>
    </row>
    <row r="180" ht="15.75" customHeight="1">
      <c r="L180" s="11"/>
      <c r="M180" s="11"/>
      <c r="N180" s="11"/>
      <c r="R180" s="13"/>
    </row>
    <row r="181" ht="15.75" customHeight="1">
      <c r="L181" s="11"/>
      <c r="M181" s="11"/>
      <c r="N181" s="11"/>
      <c r="R181" s="13"/>
    </row>
    <row r="182" ht="15.75" customHeight="1">
      <c r="L182" s="11"/>
      <c r="M182" s="11"/>
      <c r="N182" s="11"/>
      <c r="R182" s="13"/>
    </row>
    <row r="183" ht="15.75" customHeight="1">
      <c r="L183" s="11"/>
      <c r="M183" s="11"/>
      <c r="N183" s="11"/>
      <c r="R183" s="13"/>
    </row>
    <row r="184" ht="15.75" customHeight="1">
      <c r="L184" s="11"/>
      <c r="M184" s="11"/>
      <c r="N184" s="11"/>
      <c r="R184" s="13"/>
    </row>
    <row r="185" ht="15.75" customHeight="1">
      <c r="L185" s="11"/>
      <c r="M185" s="11"/>
      <c r="N185" s="11"/>
      <c r="R185" s="13"/>
    </row>
    <row r="186" ht="15.75" customHeight="1">
      <c r="L186" s="11"/>
      <c r="M186" s="11"/>
      <c r="N186" s="11"/>
      <c r="R186" s="13"/>
    </row>
    <row r="187" ht="15.75" customHeight="1">
      <c r="L187" s="11"/>
      <c r="M187" s="11"/>
      <c r="N187" s="11"/>
      <c r="R187" s="13"/>
    </row>
    <row r="188" ht="15.75" customHeight="1">
      <c r="L188" s="11"/>
      <c r="M188" s="11"/>
      <c r="N188" s="11"/>
      <c r="R188" s="13"/>
    </row>
    <row r="189" ht="15.75" customHeight="1">
      <c r="L189" s="11"/>
      <c r="M189" s="11"/>
      <c r="N189" s="11"/>
      <c r="R189" s="13"/>
    </row>
    <row r="190" ht="15.75" customHeight="1">
      <c r="L190" s="11"/>
      <c r="M190" s="11"/>
      <c r="N190" s="11"/>
      <c r="R190" s="13"/>
    </row>
    <row r="191" ht="15.75" customHeight="1">
      <c r="L191" s="11"/>
      <c r="M191" s="11"/>
      <c r="N191" s="11"/>
      <c r="R191" s="13"/>
    </row>
    <row r="192" ht="15.75" customHeight="1">
      <c r="L192" s="11"/>
      <c r="M192" s="11"/>
      <c r="N192" s="11"/>
      <c r="R192" s="13"/>
    </row>
    <row r="193" ht="15.75" customHeight="1">
      <c r="L193" s="11"/>
      <c r="M193" s="11"/>
      <c r="N193" s="11"/>
      <c r="R193" s="13"/>
    </row>
    <row r="194" ht="15.75" customHeight="1">
      <c r="L194" s="11"/>
      <c r="M194" s="11"/>
      <c r="N194" s="11"/>
      <c r="R194" s="13"/>
    </row>
    <row r="195" ht="15.75" customHeight="1">
      <c r="L195" s="11"/>
      <c r="M195" s="11"/>
      <c r="N195" s="11"/>
      <c r="R195" s="13"/>
    </row>
    <row r="196" ht="15.75" customHeight="1">
      <c r="L196" s="11"/>
      <c r="M196" s="11"/>
      <c r="N196" s="11"/>
      <c r="R196" s="13"/>
    </row>
    <row r="197" ht="15.75" customHeight="1">
      <c r="L197" s="11"/>
      <c r="M197" s="11"/>
      <c r="N197" s="11"/>
      <c r="R197" s="13"/>
    </row>
    <row r="198" ht="15.75" customHeight="1">
      <c r="L198" s="11"/>
      <c r="M198" s="11"/>
      <c r="N198" s="11"/>
      <c r="R198" s="13"/>
    </row>
    <row r="199" ht="15.75" customHeight="1">
      <c r="L199" s="11"/>
      <c r="M199" s="11"/>
      <c r="N199" s="11"/>
      <c r="R199" s="13"/>
    </row>
    <row r="200" ht="15.75" customHeight="1">
      <c r="L200" s="11"/>
      <c r="M200" s="11"/>
      <c r="N200" s="11"/>
      <c r="R200" s="13"/>
    </row>
    <row r="201" ht="15.75" customHeight="1">
      <c r="L201" s="11"/>
      <c r="M201" s="11"/>
      <c r="N201" s="11"/>
      <c r="R201" s="13"/>
    </row>
    <row r="202" ht="15.75" customHeight="1">
      <c r="L202" s="11"/>
      <c r="M202" s="11"/>
      <c r="N202" s="11"/>
      <c r="R202" s="13"/>
    </row>
    <row r="203" ht="15.75" customHeight="1">
      <c r="L203" s="11"/>
      <c r="M203" s="11"/>
      <c r="N203" s="11"/>
      <c r="R203" s="13"/>
    </row>
    <row r="204" ht="15.75" customHeight="1">
      <c r="L204" s="11"/>
      <c r="M204" s="11"/>
      <c r="N204" s="11"/>
      <c r="R204" s="13"/>
    </row>
    <row r="205" ht="15.75" customHeight="1">
      <c r="L205" s="11"/>
      <c r="M205" s="11"/>
      <c r="N205" s="11"/>
      <c r="R205" s="13"/>
    </row>
    <row r="206" ht="15.75" customHeight="1">
      <c r="L206" s="11"/>
      <c r="M206" s="11"/>
      <c r="N206" s="11"/>
      <c r="R206" s="13"/>
    </row>
    <row r="207" ht="15.75" customHeight="1">
      <c r="L207" s="11"/>
      <c r="M207" s="11"/>
      <c r="N207" s="11"/>
      <c r="R207" s="13"/>
    </row>
    <row r="208" ht="15.75" customHeight="1">
      <c r="L208" s="11"/>
      <c r="M208" s="11"/>
      <c r="N208" s="11"/>
      <c r="R208" s="13"/>
    </row>
    <row r="209" ht="15.75" customHeight="1">
      <c r="L209" s="11"/>
      <c r="M209" s="11"/>
      <c r="N209" s="11"/>
      <c r="R209" s="13"/>
    </row>
    <row r="210" ht="15.75" customHeight="1">
      <c r="L210" s="11"/>
      <c r="M210" s="11"/>
      <c r="N210" s="11"/>
      <c r="R210" s="13"/>
    </row>
    <row r="211" ht="15.75" customHeight="1">
      <c r="L211" s="11"/>
      <c r="M211" s="11"/>
      <c r="N211" s="11"/>
      <c r="R211" s="13"/>
    </row>
    <row r="212" ht="15.75" customHeight="1">
      <c r="L212" s="11"/>
      <c r="M212" s="11"/>
      <c r="N212" s="11"/>
      <c r="R212" s="13"/>
    </row>
    <row r="213" ht="15.75" customHeight="1">
      <c r="L213" s="11"/>
      <c r="M213" s="11"/>
      <c r="N213" s="11"/>
      <c r="R213" s="13"/>
    </row>
    <row r="214" ht="15.75" customHeight="1">
      <c r="L214" s="11"/>
      <c r="M214" s="11"/>
      <c r="N214" s="11"/>
      <c r="R214" s="13"/>
    </row>
    <row r="215" ht="15.75" customHeight="1">
      <c r="L215" s="11"/>
      <c r="M215" s="11"/>
      <c r="N215" s="11"/>
      <c r="R215" s="13"/>
    </row>
    <row r="216" ht="15.75" customHeight="1">
      <c r="L216" s="11"/>
      <c r="M216" s="11"/>
      <c r="N216" s="11"/>
      <c r="R216" s="13"/>
    </row>
    <row r="217" ht="15.75" customHeight="1">
      <c r="L217" s="11"/>
      <c r="M217" s="11"/>
      <c r="N217" s="11"/>
      <c r="R217" s="13"/>
    </row>
    <row r="218" ht="15.75" customHeight="1">
      <c r="L218" s="11"/>
      <c r="M218" s="11"/>
      <c r="N218" s="11"/>
      <c r="R218" s="13"/>
    </row>
    <row r="219" ht="15.75" customHeight="1">
      <c r="L219" s="11"/>
      <c r="M219" s="11"/>
      <c r="N219" s="11"/>
      <c r="R219" s="13"/>
    </row>
    <row r="220" ht="15.75" customHeight="1">
      <c r="L220" s="11"/>
      <c r="M220" s="11"/>
      <c r="N220" s="11"/>
      <c r="R220" s="13"/>
    </row>
    <row r="221" ht="15.75" customHeight="1">
      <c r="L221" s="11"/>
      <c r="M221" s="11"/>
      <c r="N221" s="11"/>
      <c r="R221" s="13"/>
    </row>
    <row r="222" ht="15.75" customHeight="1">
      <c r="L222" s="11"/>
      <c r="M222" s="11"/>
      <c r="N222" s="11"/>
      <c r="R222" s="13"/>
    </row>
    <row r="223" ht="15.75" customHeight="1">
      <c r="L223" s="11"/>
      <c r="M223" s="11"/>
      <c r="N223" s="11"/>
      <c r="R223" s="13"/>
    </row>
    <row r="224" ht="15.75" customHeight="1">
      <c r="L224" s="11"/>
      <c r="M224" s="11"/>
      <c r="N224" s="11"/>
      <c r="R224" s="13"/>
    </row>
    <row r="225" ht="15.75" customHeight="1">
      <c r="L225" s="11"/>
      <c r="M225" s="11"/>
      <c r="N225" s="11"/>
      <c r="R225" s="13"/>
    </row>
    <row r="226" ht="15.75" customHeight="1">
      <c r="L226" s="11"/>
      <c r="M226" s="11"/>
      <c r="N226" s="11"/>
      <c r="R226" s="13"/>
    </row>
    <row r="227" ht="15.75" customHeight="1">
      <c r="L227" s="11"/>
      <c r="M227" s="11"/>
      <c r="N227" s="11"/>
      <c r="R227" s="13"/>
    </row>
    <row r="228" ht="15.75" customHeight="1">
      <c r="L228" s="11"/>
      <c r="M228" s="11"/>
      <c r="N228" s="11"/>
      <c r="R228" s="13"/>
    </row>
    <row r="229" ht="15.75" customHeight="1">
      <c r="L229" s="11"/>
      <c r="M229" s="11"/>
      <c r="N229" s="11"/>
      <c r="R229" s="13"/>
    </row>
    <row r="230" ht="15.75" customHeight="1">
      <c r="L230" s="11"/>
      <c r="M230" s="11"/>
      <c r="N230" s="11"/>
      <c r="R230" s="13"/>
    </row>
    <row r="231" ht="15.75" customHeight="1">
      <c r="L231" s="11"/>
      <c r="M231" s="11"/>
      <c r="N231" s="11"/>
      <c r="R231" s="13"/>
    </row>
    <row r="232" ht="15.75" customHeight="1">
      <c r="L232" s="11"/>
      <c r="M232" s="11"/>
      <c r="N232" s="11"/>
      <c r="R232" s="13"/>
    </row>
    <row r="233" ht="15.75" customHeight="1">
      <c r="L233" s="11"/>
      <c r="M233" s="11"/>
      <c r="N233" s="11"/>
      <c r="R233" s="13"/>
    </row>
    <row r="234" ht="15.75" customHeight="1">
      <c r="L234" s="11"/>
      <c r="M234" s="11"/>
      <c r="N234" s="11"/>
      <c r="R234" s="13"/>
    </row>
    <row r="235" ht="15.75" customHeight="1">
      <c r="L235" s="11"/>
      <c r="M235" s="11"/>
      <c r="N235" s="11"/>
      <c r="R235" s="13"/>
    </row>
    <row r="236" ht="15.75" customHeight="1">
      <c r="L236" s="11"/>
      <c r="M236" s="11"/>
      <c r="N236" s="11"/>
      <c r="R236" s="13"/>
    </row>
    <row r="237" ht="15.75" customHeight="1">
      <c r="L237" s="11"/>
      <c r="M237" s="11"/>
      <c r="N237" s="11"/>
      <c r="R237" s="13"/>
    </row>
    <row r="238" ht="15.75" customHeight="1">
      <c r="L238" s="11"/>
      <c r="M238" s="11"/>
      <c r="N238" s="11"/>
      <c r="R238" s="13"/>
    </row>
    <row r="239" ht="15.75" customHeight="1">
      <c r="L239" s="11"/>
      <c r="M239" s="11"/>
      <c r="N239" s="11"/>
      <c r="R239" s="13"/>
    </row>
    <row r="240" ht="15.75" customHeight="1">
      <c r="L240" s="11"/>
      <c r="M240" s="11"/>
      <c r="N240" s="11"/>
      <c r="R240" s="13"/>
    </row>
    <row r="241" ht="15.75" customHeight="1">
      <c r="L241" s="11"/>
      <c r="M241" s="11"/>
      <c r="N241" s="11"/>
      <c r="R241" s="13"/>
    </row>
    <row r="242" ht="15.75" customHeight="1">
      <c r="L242" s="11"/>
      <c r="M242" s="11"/>
      <c r="N242" s="11"/>
      <c r="R242" s="13"/>
    </row>
    <row r="243" ht="15.75" customHeight="1">
      <c r="L243" s="11"/>
      <c r="M243" s="11"/>
      <c r="N243" s="11"/>
      <c r="R243" s="13"/>
    </row>
    <row r="244" ht="15.75" customHeight="1">
      <c r="L244" s="11"/>
      <c r="M244" s="11"/>
      <c r="N244" s="11"/>
      <c r="R244" s="13"/>
    </row>
    <row r="245" ht="15.75" customHeight="1">
      <c r="L245" s="11"/>
      <c r="M245" s="11"/>
      <c r="N245" s="11"/>
      <c r="R245" s="13"/>
    </row>
    <row r="246" ht="15.75" customHeight="1">
      <c r="L246" s="11"/>
      <c r="M246" s="11"/>
      <c r="N246" s="11"/>
      <c r="R246" s="13"/>
    </row>
    <row r="247" ht="15.75" customHeight="1">
      <c r="L247" s="11"/>
      <c r="M247" s="11"/>
      <c r="N247" s="11"/>
      <c r="R247" s="13"/>
    </row>
    <row r="248" ht="15.75" customHeight="1">
      <c r="L248" s="11"/>
      <c r="M248" s="11"/>
      <c r="N248" s="11"/>
      <c r="R248" s="13"/>
    </row>
    <row r="249" ht="15.75" customHeight="1">
      <c r="L249" s="11"/>
      <c r="M249" s="11"/>
      <c r="N249" s="11"/>
      <c r="R249" s="13"/>
    </row>
    <row r="250" ht="15.75" customHeight="1">
      <c r="L250" s="11"/>
      <c r="M250" s="11"/>
      <c r="N250" s="11"/>
      <c r="R250" s="13"/>
    </row>
    <row r="251" ht="15.75" customHeight="1">
      <c r="L251" s="11"/>
      <c r="M251" s="11"/>
      <c r="N251" s="11"/>
      <c r="R251" s="13"/>
    </row>
    <row r="252" ht="15.75" customHeight="1">
      <c r="L252" s="11"/>
      <c r="M252" s="11"/>
      <c r="N252" s="11"/>
      <c r="R252" s="13"/>
    </row>
    <row r="253" ht="15.75" customHeight="1">
      <c r="L253" s="11"/>
      <c r="M253" s="11"/>
      <c r="N253" s="11"/>
      <c r="R253" s="13"/>
    </row>
    <row r="254" ht="15.75" customHeight="1">
      <c r="L254" s="11"/>
      <c r="M254" s="11"/>
      <c r="N254" s="11"/>
      <c r="R254" s="13"/>
    </row>
    <row r="255" ht="15.75" customHeight="1">
      <c r="L255" s="11"/>
      <c r="M255" s="11"/>
      <c r="N255" s="11"/>
      <c r="R255" s="13"/>
    </row>
    <row r="256" ht="15.75" customHeight="1">
      <c r="L256" s="11"/>
      <c r="M256" s="11"/>
      <c r="N256" s="11"/>
      <c r="R256" s="13"/>
    </row>
    <row r="257" ht="15.75" customHeight="1">
      <c r="L257" s="11"/>
      <c r="M257" s="11"/>
      <c r="N257" s="11"/>
      <c r="R257" s="13"/>
    </row>
    <row r="258" ht="15.75" customHeight="1">
      <c r="L258" s="11"/>
      <c r="M258" s="11"/>
      <c r="N258" s="11"/>
      <c r="R258" s="13"/>
    </row>
    <row r="259" ht="15.75" customHeight="1">
      <c r="L259" s="11"/>
      <c r="M259" s="11"/>
      <c r="N259" s="11"/>
      <c r="R259" s="13"/>
    </row>
    <row r="260" ht="15.75" customHeight="1">
      <c r="L260" s="11"/>
      <c r="M260" s="11"/>
      <c r="N260" s="11"/>
      <c r="R260" s="13"/>
    </row>
    <row r="261" ht="15.75" customHeight="1">
      <c r="L261" s="11"/>
      <c r="M261" s="11"/>
      <c r="N261" s="11"/>
      <c r="R261" s="13"/>
    </row>
    <row r="262" ht="15.75" customHeight="1">
      <c r="L262" s="11"/>
      <c r="M262" s="11"/>
      <c r="N262" s="11"/>
      <c r="R262" s="13"/>
    </row>
    <row r="263" ht="15.75" customHeight="1">
      <c r="L263" s="11"/>
      <c r="M263" s="11"/>
      <c r="N263" s="11"/>
      <c r="R263" s="13"/>
    </row>
    <row r="264" ht="15.75" customHeight="1">
      <c r="L264" s="11"/>
      <c r="M264" s="11"/>
      <c r="N264" s="11"/>
      <c r="R264" s="13"/>
    </row>
    <row r="265" ht="15.75" customHeight="1">
      <c r="L265" s="11"/>
      <c r="M265" s="11"/>
      <c r="N265" s="11"/>
      <c r="R265" s="13"/>
    </row>
    <row r="266" ht="15.75" customHeight="1">
      <c r="L266" s="11"/>
      <c r="M266" s="11"/>
      <c r="N266" s="11"/>
      <c r="R266" s="13"/>
    </row>
    <row r="267" ht="15.75" customHeight="1">
      <c r="L267" s="11"/>
      <c r="M267" s="11"/>
      <c r="N267" s="11"/>
      <c r="R267" s="13"/>
    </row>
    <row r="268" ht="15.75" customHeight="1">
      <c r="L268" s="11"/>
      <c r="M268" s="11"/>
      <c r="N268" s="11"/>
      <c r="R268" s="13"/>
    </row>
    <row r="269" ht="15.75" customHeight="1">
      <c r="L269" s="11"/>
      <c r="M269" s="11"/>
      <c r="N269" s="11"/>
      <c r="R269" s="13"/>
    </row>
    <row r="270" ht="15.75" customHeight="1">
      <c r="L270" s="11"/>
      <c r="M270" s="11"/>
      <c r="N270" s="11"/>
      <c r="R270" s="13"/>
    </row>
    <row r="271" ht="15.75" customHeight="1">
      <c r="L271" s="11"/>
      <c r="M271" s="11"/>
      <c r="N271" s="11"/>
      <c r="R271" s="13"/>
    </row>
    <row r="272" ht="15.75" customHeight="1">
      <c r="L272" s="11"/>
      <c r="M272" s="11"/>
      <c r="N272" s="11"/>
      <c r="R272" s="13"/>
    </row>
    <row r="273" ht="15.75" customHeight="1">
      <c r="L273" s="11"/>
      <c r="M273" s="11"/>
      <c r="N273" s="11"/>
      <c r="R273" s="13"/>
    </row>
    <row r="274" ht="15.75" customHeight="1">
      <c r="L274" s="11"/>
      <c r="M274" s="11"/>
      <c r="N274" s="11"/>
      <c r="R274" s="13"/>
    </row>
    <row r="275" ht="15.75" customHeight="1">
      <c r="L275" s="11"/>
      <c r="M275" s="11"/>
      <c r="N275" s="11"/>
      <c r="R275" s="13"/>
    </row>
    <row r="276" ht="15.75" customHeight="1">
      <c r="L276" s="11"/>
      <c r="M276" s="11"/>
      <c r="N276" s="11"/>
      <c r="R276" s="13"/>
    </row>
    <row r="277" ht="15.75" customHeight="1">
      <c r="L277" s="11"/>
      <c r="M277" s="11"/>
      <c r="N277" s="11"/>
      <c r="R277" s="13"/>
    </row>
    <row r="278" ht="15.75" customHeight="1">
      <c r="L278" s="11"/>
      <c r="M278" s="11"/>
      <c r="N278" s="11"/>
      <c r="R278" s="13"/>
    </row>
    <row r="279" ht="15.75" customHeight="1">
      <c r="L279" s="11"/>
      <c r="M279" s="11"/>
      <c r="N279" s="11"/>
      <c r="R279" s="13"/>
    </row>
    <row r="280" ht="15.75" customHeight="1">
      <c r="L280" s="11"/>
      <c r="M280" s="11"/>
      <c r="N280" s="11"/>
      <c r="R280" s="13"/>
    </row>
    <row r="281" ht="15.75" customHeight="1">
      <c r="L281" s="11"/>
      <c r="M281" s="11"/>
      <c r="N281" s="11"/>
      <c r="R281" s="13"/>
    </row>
    <row r="282" ht="15.75" customHeight="1">
      <c r="L282" s="11"/>
      <c r="M282" s="11"/>
      <c r="N282" s="11"/>
      <c r="R282" s="13"/>
    </row>
    <row r="283" ht="15.75" customHeight="1">
      <c r="L283" s="11"/>
      <c r="M283" s="11"/>
      <c r="N283" s="11"/>
      <c r="R283" s="13"/>
    </row>
    <row r="284" ht="15.75" customHeight="1">
      <c r="L284" s="11"/>
      <c r="M284" s="11"/>
      <c r="N284" s="11"/>
      <c r="R284" s="13"/>
    </row>
    <row r="285" ht="15.75" customHeight="1">
      <c r="L285" s="11"/>
      <c r="M285" s="11"/>
      <c r="N285" s="11"/>
      <c r="R285" s="13"/>
    </row>
    <row r="286" ht="15.75" customHeight="1">
      <c r="L286" s="11"/>
      <c r="M286" s="11"/>
      <c r="N286" s="11"/>
      <c r="R286" s="13"/>
    </row>
    <row r="287" ht="15.75" customHeight="1">
      <c r="L287" s="11"/>
      <c r="M287" s="11"/>
      <c r="N287" s="11"/>
      <c r="R287" s="13"/>
    </row>
    <row r="288" ht="15.75" customHeight="1">
      <c r="L288" s="11"/>
      <c r="M288" s="11"/>
      <c r="N288" s="11"/>
      <c r="R288" s="13"/>
    </row>
    <row r="289" ht="15.75" customHeight="1">
      <c r="L289" s="11"/>
      <c r="M289" s="11"/>
      <c r="N289" s="11"/>
      <c r="R289" s="13"/>
    </row>
    <row r="290" ht="15.75" customHeight="1">
      <c r="L290" s="11"/>
      <c r="M290" s="11"/>
      <c r="N290" s="11"/>
      <c r="R290" s="13"/>
    </row>
    <row r="291" ht="15.75" customHeight="1">
      <c r="L291" s="11"/>
      <c r="M291" s="11"/>
      <c r="N291" s="11"/>
      <c r="R291" s="13"/>
    </row>
    <row r="292" ht="15.75" customHeight="1">
      <c r="L292" s="11"/>
      <c r="M292" s="11"/>
      <c r="N292" s="11"/>
      <c r="R292" s="13"/>
    </row>
    <row r="293" ht="15.75" customHeight="1">
      <c r="L293" s="11"/>
      <c r="M293" s="11"/>
      <c r="N293" s="11"/>
      <c r="R293" s="13"/>
    </row>
    <row r="294" ht="15.75" customHeight="1">
      <c r="L294" s="11"/>
      <c r="M294" s="11"/>
      <c r="N294" s="11"/>
      <c r="R294" s="13"/>
    </row>
    <row r="295" ht="15.75" customHeight="1">
      <c r="L295" s="11"/>
      <c r="M295" s="11"/>
      <c r="N295" s="11"/>
      <c r="R295" s="13"/>
    </row>
    <row r="296" ht="15.75" customHeight="1">
      <c r="L296" s="11"/>
      <c r="M296" s="11"/>
      <c r="N296" s="11"/>
      <c r="R296" s="13"/>
    </row>
    <row r="297" ht="15.75" customHeight="1">
      <c r="L297" s="11"/>
      <c r="M297" s="11"/>
      <c r="N297" s="11"/>
      <c r="R297" s="13"/>
    </row>
    <row r="298" ht="15.75" customHeight="1">
      <c r="L298" s="11"/>
      <c r="M298" s="11"/>
      <c r="N298" s="11"/>
      <c r="R298" s="13"/>
    </row>
    <row r="299" ht="15.75" customHeight="1">
      <c r="L299" s="11"/>
      <c r="M299" s="11"/>
      <c r="N299" s="11"/>
      <c r="R299" s="13"/>
    </row>
    <row r="300" ht="15.75" customHeight="1">
      <c r="L300" s="11"/>
      <c r="M300" s="11"/>
      <c r="N300" s="11"/>
      <c r="R300" s="13"/>
    </row>
    <row r="301" ht="15.75" customHeight="1">
      <c r="L301" s="11"/>
      <c r="M301" s="11"/>
      <c r="N301" s="11"/>
      <c r="R301" s="13"/>
    </row>
    <row r="302" ht="15.75" customHeight="1">
      <c r="L302" s="11"/>
      <c r="M302" s="11"/>
      <c r="N302" s="11"/>
      <c r="R302" s="13"/>
    </row>
    <row r="303" ht="15.75" customHeight="1">
      <c r="L303" s="11"/>
      <c r="M303" s="11"/>
      <c r="N303" s="11"/>
      <c r="R303" s="13"/>
    </row>
    <row r="304" ht="15.75" customHeight="1">
      <c r="L304" s="11"/>
      <c r="M304" s="11"/>
      <c r="N304" s="11"/>
      <c r="R304" s="13"/>
    </row>
    <row r="305" ht="15.75" customHeight="1">
      <c r="L305" s="11"/>
      <c r="M305" s="11"/>
      <c r="N305" s="11"/>
      <c r="R305" s="13"/>
    </row>
    <row r="306" ht="15.75" customHeight="1">
      <c r="L306" s="11"/>
      <c r="M306" s="11"/>
      <c r="N306" s="11"/>
      <c r="R306" s="13"/>
    </row>
    <row r="307" ht="15.75" customHeight="1">
      <c r="L307" s="11"/>
      <c r="M307" s="11"/>
      <c r="N307" s="11"/>
      <c r="R307" s="13"/>
    </row>
    <row r="308" ht="15.75" customHeight="1">
      <c r="L308" s="11"/>
      <c r="M308" s="11"/>
      <c r="N308" s="11"/>
      <c r="R308" s="13"/>
    </row>
    <row r="309" ht="15.75" customHeight="1">
      <c r="L309" s="11"/>
      <c r="M309" s="11"/>
      <c r="N309" s="11"/>
      <c r="R309" s="13"/>
    </row>
    <row r="310" ht="15.75" customHeight="1">
      <c r="L310" s="11"/>
      <c r="M310" s="11"/>
      <c r="N310" s="11"/>
      <c r="R310" s="13"/>
    </row>
    <row r="311" ht="15.75" customHeight="1">
      <c r="L311" s="11"/>
      <c r="M311" s="11"/>
      <c r="N311" s="11"/>
      <c r="R311" s="13"/>
    </row>
    <row r="312" ht="15.75" customHeight="1">
      <c r="L312" s="11"/>
      <c r="M312" s="11"/>
      <c r="N312" s="11"/>
      <c r="R312" s="13"/>
    </row>
    <row r="313" ht="15.75" customHeight="1">
      <c r="L313" s="11"/>
      <c r="M313" s="11"/>
      <c r="N313" s="11"/>
      <c r="R313" s="13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